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715" windowHeight="9450" tabRatio="782"/>
  </bookViews>
  <sheets>
    <sheet name="分数÷分数④" sheetId="67" r:id="rId1"/>
    <sheet name="分数÷分数⑤" sheetId="68" r:id="rId2"/>
    <sheet name="分数÷分数⑥" sheetId="74" r:id="rId3"/>
  </sheets>
  <definedNames>
    <definedName name="a">#REF!</definedName>
    <definedName name="_xlnm.Print_Area" localSheetId="0">分数÷分数④!$A$1:$AK$70</definedName>
    <definedName name="_xlnm.Print_Area" localSheetId="1">分数÷分数⑤!$A$1:$AM$68</definedName>
    <definedName name="_xlnm.Print_Area" localSheetId="2">分数÷分数⑥!$A$1:$AM$70</definedName>
  </definedNames>
  <calcPr calcId="125725"/>
</workbook>
</file>

<file path=xl/calcChain.xml><?xml version="1.0" encoding="utf-8"?>
<calcChain xmlns="http://schemas.openxmlformats.org/spreadsheetml/2006/main">
  <c r="M14" i="74"/>
  <c r="M47"/>
  <c r="AD24"/>
  <c r="AD59"/>
  <c r="K23"/>
  <c r="K58"/>
  <c r="AW67"/>
  <c r="AP68"/>
  <c r="AX67"/>
  <c r="AV67"/>
  <c r="AU67"/>
  <c r="AP67"/>
  <c r="AD23"/>
  <c r="AW45"/>
  <c r="AY46"/>
  <c r="K6"/>
  <c r="K37" s="1"/>
  <c r="AP46"/>
  <c r="AJ6"/>
  <c r="AJ37" s="1"/>
  <c r="W44" s="1"/>
  <c r="M46" s="1"/>
  <c r="AI46"/>
  <c r="AY45"/>
  <c r="AX45"/>
  <c r="AV45"/>
  <c r="AP45"/>
  <c r="AI45"/>
  <c r="T45"/>
  <c r="C15"/>
  <c r="C14" s="1"/>
  <c r="D32"/>
  <c r="AG32"/>
  <c r="AI32"/>
  <c r="Q33"/>
  <c r="U33"/>
  <c r="AP56"/>
  <c r="AU56"/>
  <c r="AV56"/>
  <c r="AW56"/>
  <c r="AX56"/>
  <c r="AY56"/>
  <c r="AP57"/>
  <c r="AY57"/>
  <c r="M30" i="68"/>
  <c r="L65" s="1"/>
  <c r="I30"/>
  <c r="H65" s="1"/>
  <c r="E29"/>
  <c r="D64" s="1"/>
  <c r="AN64" s="1"/>
  <c r="M27"/>
  <c r="M26" s="1"/>
  <c r="I27"/>
  <c r="H62" s="1"/>
  <c r="L62"/>
  <c r="E24"/>
  <c r="M24" s="1"/>
  <c r="E27"/>
  <c r="D62" s="1"/>
  <c r="I24"/>
  <c r="H59" s="1"/>
  <c r="E21"/>
  <c r="E20" s="1"/>
  <c r="M17"/>
  <c r="E17"/>
  <c r="M18"/>
  <c r="L53"/>
  <c r="AN53"/>
  <c r="F33"/>
  <c r="D68" s="1"/>
  <c r="J32"/>
  <c r="H67" s="1"/>
  <c r="N33"/>
  <c r="L68" s="1"/>
  <c r="L67" s="1"/>
  <c r="I21"/>
  <c r="H56" s="1"/>
  <c r="D53"/>
  <c r="H52"/>
  <c r="I18"/>
  <c r="H53" s="1"/>
  <c r="AN52" s="1"/>
  <c r="D52"/>
  <c r="L52"/>
  <c r="I12"/>
  <c r="H47" s="1"/>
  <c r="M12"/>
  <c r="M11" s="1"/>
  <c r="L46" s="1"/>
  <c r="D47"/>
  <c r="D46"/>
  <c r="H46"/>
  <c r="I9"/>
  <c r="H44" s="1"/>
  <c r="AN44" s="1"/>
  <c r="D44"/>
  <c r="L43"/>
  <c r="M9"/>
  <c r="L44" s="1"/>
  <c r="AN43" s="1"/>
  <c r="AP43" s="1"/>
  <c r="Q43" s="1"/>
  <c r="D43"/>
  <c r="H43"/>
  <c r="M14"/>
  <c r="M15"/>
  <c r="L50"/>
  <c r="AN50"/>
  <c r="D50"/>
  <c r="H49"/>
  <c r="D49"/>
  <c r="I15"/>
  <c r="H50" s="1"/>
  <c r="AN49" s="1"/>
  <c r="L49"/>
  <c r="M6"/>
  <c r="L41" s="1"/>
  <c r="AN40" s="1"/>
  <c r="D40"/>
  <c r="H40"/>
  <c r="E6"/>
  <c r="D41" s="1"/>
  <c r="I6"/>
  <c r="H41" s="1"/>
  <c r="L40"/>
  <c r="J67"/>
  <c r="J64"/>
  <c r="J61"/>
  <c r="J58"/>
  <c r="J55"/>
  <c r="J52"/>
  <c r="J49"/>
  <c r="J46"/>
  <c r="J43"/>
  <c r="J40"/>
  <c r="AA40"/>
  <c r="AB40"/>
  <c r="AC40"/>
  <c r="AA41"/>
  <c r="AB41"/>
  <c r="AC41"/>
  <c r="O42"/>
  <c r="P42"/>
  <c r="Q42"/>
  <c r="R42"/>
  <c r="S42"/>
  <c r="AA42"/>
  <c r="AB42"/>
  <c r="AC42"/>
  <c r="AA43"/>
  <c r="AB43"/>
  <c r="AC43"/>
  <c r="AA44"/>
  <c r="AB44"/>
  <c r="AC44"/>
  <c r="O45"/>
  <c r="P45"/>
  <c r="Q45"/>
  <c r="R45"/>
  <c r="S45"/>
  <c r="AA45"/>
  <c r="AB45"/>
  <c r="AC45"/>
  <c r="AA46"/>
  <c r="AB46"/>
  <c r="AC46"/>
  <c r="AA47"/>
  <c r="AB47"/>
  <c r="AC47"/>
  <c r="O48"/>
  <c r="P48"/>
  <c r="Q48"/>
  <c r="R48"/>
  <c r="S48"/>
  <c r="AA48"/>
  <c r="AB48"/>
  <c r="AC48"/>
  <c r="AA49"/>
  <c r="AB49"/>
  <c r="AC49"/>
  <c r="AA50"/>
  <c r="AB50"/>
  <c r="AC50"/>
  <c r="O51"/>
  <c r="P51"/>
  <c r="Q51"/>
  <c r="R51"/>
  <c r="S51"/>
  <c r="AA51"/>
  <c r="AB51"/>
  <c r="AC51"/>
  <c r="AA52"/>
  <c r="AB52"/>
  <c r="AC52"/>
  <c r="AA53"/>
  <c r="AB53"/>
  <c r="AC53"/>
  <c r="O54"/>
  <c r="P54"/>
  <c r="Q54"/>
  <c r="R54"/>
  <c r="S54"/>
  <c r="AA54"/>
  <c r="AB54"/>
  <c r="AC54"/>
  <c r="AA55"/>
  <c r="AB55"/>
  <c r="AC55"/>
  <c r="AA56"/>
  <c r="AB56"/>
  <c r="AC56"/>
  <c r="O57"/>
  <c r="P57"/>
  <c r="R57"/>
  <c r="S57"/>
  <c r="AA57"/>
  <c r="AB57"/>
  <c r="AC57"/>
  <c r="AA58"/>
  <c r="AB58"/>
  <c r="AC58"/>
  <c r="AA59"/>
  <c r="AB59"/>
  <c r="AC59"/>
  <c r="O60"/>
  <c r="P60"/>
  <c r="Q60"/>
  <c r="R60"/>
  <c r="S60"/>
  <c r="AA60"/>
  <c r="AB60"/>
  <c r="AC60"/>
  <c r="AA61"/>
  <c r="AB61"/>
  <c r="AC61"/>
  <c r="AA62"/>
  <c r="AB62"/>
  <c r="AC62"/>
  <c r="O63"/>
  <c r="P63"/>
  <c r="Q63"/>
  <c r="R63"/>
  <c r="S63"/>
  <c r="AA63"/>
  <c r="AB63"/>
  <c r="AC63"/>
  <c r="AA64"/>
  <c r="AB64"/>
  <c r="AC64"/>
  <c r="AA65"/>
  <c r="AB65"/>
  <c r="AC65"/>
  <c r="O66"/>
  <c r="P66"/>
  <c r="Q66"/>
  <c r="R66"/>
  <c r="S66"/>
  <c r="T66"/>
  <c r="U66"/>
  <c r="V66"/>
  <c r="W66"/>
  <c r="AA66"/>
  <c r="AB66"/>
  <c r="AC66"/>
  <c r="AA67"/>
  <c r="AB67"/>
  <c r="AC67"/>
  <c r="AA68"/>
  <c r="AB68"/>
  <c r="AC68"/>
  <c r="N32"/>
  <c r="F35"/>
  <c r="AI35"/>
  <c r="S36"/>
  <c r="W36"/>
  <c r="A38"/>
  <c r="A40"/>
  <c r="F40"/>
  <c r="AD40"/>
  <c r="AE40"/>
  <c r="AF40"/>
  <c r="AG40"/>
  <c r="AH40"/>
  <c r="AI40"/>
  <c r="AJ40"/>
  <c r="AK40"/>
  <c r="AL40"/>
  <c r="AD41"/>
  <c r="AE41"/>
  <c r="AF41"/>
  <c r="AG41"/>
  <c r="AH41"/>
  <c r="AI41"/>
  <c r="AJ41"/>
  <c r="AK41"/>
  <c r="AL41"/>
  <c r="A42"/>
  <c r="B42"/>
  <c r="D42"/>
  <c r="E42"/>
  <c r="F42"/>
  <c r="G42"/>
  <c r="H42"/>
  <c r="I42"/>
  <c r="AD42"/>
  <c r="AE42"/>
  <c r="AF42"/>
  <c r="AG42"/>
  <c r="AH42"/>
  <c r="AI42"/>
  <c r="AJ42"/>
  <c r="AK42"/>
  <c r="AL42"/>
  <c r="AN42"/>
  <c r="AO42"/>
  <c r="AP42"/>
  <c r="A43"/>
  <c r="F43"/>
  <c r="AD43"/>
  <c r="AE43"/>
  <c r="AF43"/>
  <c r="AG43"/>
  <c r="AH43"/>
  <c r="AI43"/>
  <c r="AJ43"/>
  <c r="AK43"/>
  <c r="AL43"/>
  <c r="AD44"/>
  <c r="AE44"/>
  <c r="AF44"/>
  <c r="AG44"/>
  <c r="AH44"/>
  <c r="AI44"/>
  <c r="AJ44"/>
  <c r="AK44"/>
  <c r="AL44"/>
  <c r="A45"/>
  <c r="B45"/>
  <c r="D45"/>
  <c r="E45"/>
  <c r="F45"/>
  <c r="G45"/>
  <c r="H45"/>
  <c r="I45"/>
  <c r="AD45"/>
  <c r="AE45"/>
  <c r="AF45"/>
  <c r="AG45"/>
  <c r="AH45"/>
  <c r="AI45"/>
  <c r="AJ45"/>
  <c r="AK45"/>
  <c r="AL45"/>
  <c r="AN45"/>
  <c r="AO45"/>
  <c r="AP45"/>
  <c r="A46"/>
  <c r="F46"/>
  <c r="AD46"/>
  <c r="AE46"/>
  <c r="AF46"/>
  <c r="AG46"/>
  <c r="AH46"/>
  <c r="AI46"/>
  <c r="AJ46"/>
  <c r="AK46"/>
  <c r="AL46"/>
  <c r="AD47"/>
  <c r="AE47"/>
  <c r="AF47"/>
  <c r="AG47"/>
  <c r="AH47"/>
  <c r="AI47"/>
  <c r="AJ47"/>
  <c r="AK47"/>
  <c r="AL47"/>
  <c r="A48"/>
  <c r="B48"/>
  <c r="D48"/>
  <c r="E48"/>
  <c r="F48"/>
  <c r="G48"/>
  <c r="H48"/>
  <c r="I48"/>
  <c r="AD48"/>
  <c r="AE48"/>
  <c r="AF48"/>
  <c r="AG48"/>
  <c r="AH48"/>
  <c r="AI48"/>
  <c r="AJ48"/>
  <c r="AK48"/>
  <c r="AL48"/>
  <c r="AN48"/>
  <c r="AO48"/>
  <c r="AP48"/>
  <c r="A49"/>
  <c r="F49"/>
  <c r="AD49"/>
  <c r="AE49"/>
  <c r="AF49"/>
  <c r="AG49"/>
  <c r="AH49"/>
  <c r="AI49"/>
  <c r="AJ49"/>
  <c r="AK49"/>
  <c r="AL49"/>
  <c r="AD50"/>
  <c r="AE50"/>
  <c r="AF50"/>
  <c r="AG50"/>
  <c r="AH50"/>
  <c r="AI50"/>
  <c r="AJ50"/>
  <c r="AK50"/>
  <c r="AL50"/>
  <c r="A51"/>
  <c r="B51"/>
  <c r="D51"/>
  <c r="E51"/>
  <c r="F51"/>
  <c r="G51"/>
  <c r="H51"/>
  <c r="I51"/>
  <c r="AD51"/>
  <c r="AE51"/>
  <c r="AF51"/>
  <c r="AG51"/>
  <c r="AH51"/>
  <c r="AI51"/>
  <c r="AJ51"/>
  <c r="AK51"/>
  <c r="AL51"/>
  <c r="AN51"/>
  <c r="AO51"/>
  <c r="AP51"/>
  <c r="A52"/>
  <c r="F52"/>
  <c r="AD52"/>
  <c r="AE52"/>
  <c r="AF52"/>
  <c r="AG52"/>
  <c r="AH52"/>
  <c r="AI52"/>
  <c r="AJ52"/>
  <c r="AK52"/>
  <c r="AL52"/>
  <c r="AD53"/>
  <c r="AE53"/>
  <c r="AF53"/>
  <c r="AG53"/>
  <c r="AH53"/>
  <c r="AI53"/>
  <c r="AJ53"/>
  <c r="AK53"/>
  <c r="AL53"/>
  <c r="A54"/>
  <c r="B54"/>
  <c r="D54"/>
  <c r="E54"/>
  <c r="F54"/>
  <c r="G54"/>
  <c r="H54"/>
  <c r="I54"/>
  <c r="AD54"/>
  <c r="AE54"/>
  <c r="AF54"/>
  <c r="AG54"/>
  <c r="AH54"/>
  <c r="AI54"/>
  <c r="AJ54"/>
  <c r="AK54"/>
  <c r="AL54"/>
  <c r="AN54"/>
  <c r="AO54"/>
  <c r="AP54"/>
  <c r="A55"/>
  <c r="F55"/>
  <c r="AD55"/>
  <c r="AE55"/>
  <c r="AF55"/>
  <c r="AG55"/>
  <c r="AH55"/>
  <c r="AI55"/>
  <c r="AJ55"/>
  <c r="AK55"/>
  <c r="AL55"/>
  <c r="AE56"/>
  <c r="AF56"/>
  <c r="AG56"/>
  <c r="AH56"/>
  <c r="AI56"/>
  <c r="AJ56"/>
  <c r="AK56"/>
  <c r="AL56"/>
  <c r="A57"/>
  <c r="B57"/>
  <c r="D57"/>
  <c r="E57"/>
  <c r="F57"/>
  <c r="G57"/>
  <c r="H57"/>
  <c r="I57"/>
  <c r="AD57"/>
  <c r="AE57"/>
  <c r="AF57"/>
  <c r="AG57"/>
  <c r="AH57"/>
  <c r="AI57"/>
  <c r="AJ57"/>
  <c r="AK57"/>
  <c r="AL57"/>
  <c r="AN57"/>
  <c r="AO57"/>
  <c r="AP57"/>
  <c r="A58"/>
  <c r="F58"/>
  <c r="AD58"/>
  <c r="AE58"/>
  <c r="AF58"/>
  <c r="AG58"/>
  <c r="AH58"/>
  <c r="AI58"/>
  <c r="AJ58"/>
  <c r="AK58"/>
  <c r="AL58"/>
  <c r="AD59"/>
  <c r="AE59"/>
  <c r="AF59"/>
  <c r="AG59"/>
  <c r="AH59"/>
  <c r="AI59"/>
  <c r="AJ59"/>
  <c r="AK59"/>
  <c r="AL59"/>
  <c r="A60"/>
  <c r="B60"/>
  <c r="D60"/>
  <c r="E60"/>
  <c r="F60"/>
  <c r="G60"/>
  <c r="H60"/>
  <c r="I60"/>
  <c r="AD60"/>
  <c r="AE60"/>
  <c r="AF60"/>
  <c r="AG60"/>
  <c r="AH60"/>
  <c r="AI60"/>
  <c r="AJ60"/>
  <c r="AK60"/>
  <c r="AL60"/>
  <c r="AN60"/>
  <c r="AO60"/>
  <c r="AP60"/>
  <c r="A61"/>
  <c r="F61"/>
  <c r="AD61"/>
  <c r="AE61"/>
  <c r="AF61"/>
  <c r="AG61"/>
  <c r="AH61"/>
  <c r="AI61"/>
  <c r="AJ61"/>
  <c r="AK61"/>
  <c r="AL61"/>
  <c r="AD62"/>
  <c r="AE62"/>
  <c r="AF62"/>
  <c r="AG62"/>
  <c r="AH62"/>
  <c r="AI62"/>
  <c r="AJ62"/>
  <c r="AK62"/>
  <c r="AL62"/>
  <c r="A63"/>
  <c r="B63"/>
  <c r="D63"/>
  <c r="E63"/>
  <c r="F63"/>
  <c r="G63"/>
  <c r="H63"/>
  <c r="I63"/>
  <c r="AD63"/>
  <c r="AE63"/>
  <c r="AF63"/>
  <c r="AG63"/>
  <c r="AH63"/>
  <c r="AI63"/>
  <c r="AJ63"/>
  <c r="AK63"/>
  <c r="AL63"/>
  <c r="AN63"/>
  <c r="AO63"/>
  <c r="AP63"/>
  <c r="A64"/>
  <c r="F64"/>
  <c r="AD64"/>
  <c r="AE64"/>
  <c r="AF64"/>
  <c r="AG64"/>
  <c r="AH64"/>
  <c r="AI64"/>
  <c r="AJ64"/>
  <c r="AK64"/>
  <c r="AL64"/>
  <c r="AD65"/>
  <c r="AE65"/>
  <c r="AF65"/>
  <c r="AG65"/>
  <c r="AH65"/>
  <c r="AI65"/>
  <c r="AJ65"/>
  <c r="AK65"/>
  <c r="AL65"/>
  <c r="A66"/>
  <c r="B66"/>
  <c r="E66"/>
  <c r="G66"/>
  <c r="H66"/>
  <c r="I66"/>
  <c r="AD66"/>
  <c r="AE66"/>
  <c r="AF66"/>
  <c r="AG66"/>
  <c r="AH66"/>
  <c r="AI66"/>
  <c r="AJ66"/>
  <c r="AK66"/>
  <c r="AL66"/>
  <c r="AM66"/>
  <c r="AN66"/>
  <c r="AO66"/>
  <c r="AP66"/>
  <c r="A67"/>
  <c r="F67"/>
  <c r="AD67"/>
  <c r="AE67"/>
  <c r="AF67"/>
  <c r="AG67"/>
  <c r="AH67"/>
  <c r="AI67"/>
  <c r="AJ67"/>
  <c r="AK67"/>
  <c r="AD68"/>
  <c r="AE68"/>
  <c r="AF68"/>
  <c r="AG68"/>
  <c r="AH68"/>
  <c r="AI68"/>
  <c r="AJ68"/>
  <c r="AK68"/>
  <c r="L24" i="67"/>
  <c r="L59" s="1"/>
  <c r="C24"/>
  <c r="C59" s="1"/>
  <c r="C15"/>
  <c r="C48" s="1"/>
  <c r="M14"/>
  <c r="M47" s="1"/>
  <c r="I56" s="1"/>
  <c r="Q6"/>
  <c r="Q37" s="1"/>
  <c r="C6"/>
  <c r="C37" s="1"/>
  <c r="D32"/>
  <c r="AG32"/>
  <c r="AI32"/>
  <c r="Q33"/>
  <c r="U33"/>
  <c r="AV45"/>
  <c r="T45"/>
  <c r="AI45"/>
  <c r="AO45"/>
  <c r="AU45"/>
  <c r="AW45"/>
  <c r="AX45"/>
  <c r="AI46"/>
  <c r="AO46"/>
  <c r="AX46"/>
  <c r="AO56"/>
  <c r="AT56"/>
  <c r="AU56"/>
  <c r="AV56"/>
  <c r="AX57"/>
  <c r="AW56"/>
  <c r="AX56"/>
  <c r="AO57"/>
  <c r="AT67"/>
  <c r="AU67"/>
  <c r="AV67"/>
  <c r="AW67"/>
  <c r="AX67"/>
  <c r="AX68"/>
  <c r="AY68" i="74"/>
  <c r="AY67"/>
  <c r="K5"/>
  <c r="K36" s="1"/>
  <c r="D56" i="68"/>
  <c r="Q5" i="67"/>
  <c r="L47" i="68"/>
  <c r="AN46" s="1"/>
  <c r="F32"/>
  <c r="D67" s="1"/>
  <c r="AN67" s="1"/>
  <c r="M20"/>
  <c r="L55" s="1"/>
  <c r="I26"/>
  <c r="H61" s="1"/>
  <c r="I29"/>
  <c r="H64" s="1"/>
  <c r="W66" i="74"/>
  <c r="M68" s="1"/>
  <c r="AM68" s="1"/>
  <c r="AD58"/>
  <c r="W65" s="1"/>
  <c r="M67" s="1"/>
  <c r="I67"/>
  <c r="AA61"/>
  <c r="W50"/>
  <c r="I56"/>
  <c r="L23" i="67"/>
  <c r="C14"/>
  <c r="C5" l="1"/>
  <c r="C23"/>
  <c r="AJ5" i="74"/>
  <c r="AJ36" s="1"/>
  <c r="W43" s="1"/>
  <c r="M45" s="1"/>
  <c r="D59" i="68"/>
  <c r="E23"/>
  <c r="M29"/>
  <c r="L64" s="1"/>
  <c r="AN65" s="1"/>
  <c r="AM67" i="74"/>
  <c r="AO68" s="1"/>
  <c r="Q68" s="1"/>
  <c r="I45"/>
  <c r="AA39"/>
  <c r="Q36" i="67"/>
  <c r="W40"/>
  <c r="I46"/>
  <c r="W44"/>
  <c r="C36"/>
  <c r="M46"/>
  <c r="I23" i="68"/>
  <c r="H58" s="1"/>
  <c r="L59"/>
  <c r="AR45" i="74"/>
  <c r="AM45"/>
  <c r="M21" i="68"/>
  <c r="D55"/>
  <c r="AN55" s="1"/>
  <c r="AN41"/>
  <c r="AP41" s="1"/>
  <c r="Q41" s="1"/>
  <c r="AN47"/>
  <c r="C47" i="67"/>
  <c r="W55"/>
  <c r="M57"/>
  <c r="AL56" s="1"/>
  <c r="L58"/>
  <c r="AA62"/>
  <c r="I68"/>
  <c r="AQ40" i="68"/>
  <c r="AP50"/>
  <c r="AP49"/>
  <c r="AA40" i="74"/>
  <c r="I46"/>
  <c r="M68" i="67"/>
  <c r="AA66"/>
  <c r="C58"/>
  <c r="AP53" i="68"/>
  <c r="AP52"/>
  <c r="L61"/>
  <c r="AN62" s="1"/>
  <c r="E26"/>
  <c r="D61" s="1"/>
  <c r="AN61" s="1"/>
  <c r="AP44"/>
  <c r="AN68"/>
  <c r="C48" i="74"/>
  <c r="AP65" i="68" l="1"/>
  <c r="AP64"/>
  <c r="D58"/>
  <c r="M23"/>
  <c r="L58" s="1"/>
  <c r="AN59" s="1"/>
  <c r="AP40"/>
  <c r="AP62"/>
  <c r="AR40"/>
  <c r="AN58"/>
  <c r="AO67" i="74"/>
  <c r="Q67" s="1"/>
  <c r="AA67"/>
  <c r="AA68"/>
  <c r="V67"/>
  <c r="AE67" s="1"/>
  <c r="T67"/>
  <c r="M45" i="67"/>
  <c r="AL46" s="1"/>
  <c r="W43"/>
  <c r="AQ46"/>
  <c r="I45"/>
  <c r="W39"/>
  <c r="AP59" i="68"/>
  <c r="AQ58" s="1"/>
  <c r="Q59"/>
  <c r="AP46"/>
  <c r="AP47"/>
  <c r="AP58"/>
  <c r="T40"/>
  <c r="V40"/>
  <c r="L56"/>
  <c r="I20"/>
  <c r="H55" s="1"/>
  <c r="C47" i="74"/>
  <c r="W55"/>
  <c r="M57"/>
  <c r="AM56" s="1"/>
  <c r="AP68" i="68"/>
  <c r="AP67"/>
  <c r="Q40"/>
  <c r="AT40"/>
  <c r="AS40"/>
  <c r="Q62"/>
  <c r="AQ61"/>
  <c r="AR61"/>
  <c r="Q53"/>
  <c r="AR52"/>
  <c r="AQ52"/>
  <c r="AR46" i="74"/>
  <c r="AM46"/>
  <c r="Q50" i="68"/>
  <c r="AQ49"/>
  <c r="AR49"/>
  <c r="M56" i="67"/>
  <c r="AL57" s="1"/>
  <c r="AN57" s="1"/>
  <c r="Q57" s="1"/>
  <c r="W54"/>
  <c r="AR43" i="68"/>
  <c r="Q44"/>
  <c r="AT43"/>
  <c r="AQ43"/>
  <c r="AS43"/>
  <c r="Q52"/>
  <c r="AS52"/>
  <c r="AT52"/>
  <c r="M67" i="67"/>
  <c r="AL68" s="1"/>
  <c r="AA65"/>
  <c r="Q64" i="68"/>
  <c r="AT64"/>
  <c r="AR64"/>
  <c r="AS64"/>
  <c r="AT49"/>
  <c r="AS49"/>
  <c r="Q49"/>
  <c r="I67" i="67"/>
  <c r="AL67" s="1"/>
  <c r="AA61"/>
  <c r="AP61" i="68"/>
  <c r="AQ64" l="1"/>
  <c r="Q65"/>
  <c r="T64" s="1"/>
  <c r="V64"/>
  <c r="AR58"/>
  <c r="AN56"/>
  <c r="AP56" s="1"/>
  <c r="AL45" i="67"/>
  <c r="AN45" s="1"/>
  <c r="Q45" s="1"/>
  <c r="AQ45"/>
  <c r="AN46"/>
  <c r="Q46" s="1"/>
  <c r="Q46" i="68"/>
  <c r="AS46"/>
  <c r="AT46"/>
  <c r="AN68" i="67"/>
  <c r="Q68" s="1"/>
  <c r="V67" s="1"/>
  <c r="AE67" s="1"/>
  <c r="Q58" i="68"/>
  <c r="AT58"/>
  <c r="AS58"/>
  <c r="AQ46"/>
  <c r="Q47"/>
  <c r="AR46"/>
  <c r="V58"/>
  <c r="T58"/>
  <c r="AA68" i="67"/>
  <c r="Q61" i="68"/>
  <c r="AT61"/>
  <c r="AS61"/>
  <c r="AU52"/>
  <c r="AU53"/>
  <c r="T43"/>
  <c r="V43"/>
  <c r="T49"/>
  <c r="V49"/>
  <c r="V52"/>
  <c r="T52"/>
  <c r="AT67"/>
  <c r="Q67"/>
  <c r="AS67"/>
  <c r="M56" i="74"/>
  <c r="AM57" s="1"/>
  <c r="AO57" s="1"/>
  <c r="Q57" s="1"/>
  <c r="W54"/>
  <c r="AU49" i="68"/>
  <c r="AU50"/>
  <c r="AU65"/>
  <c r="AU64"/>
  <c r="AU44"/>
  <c r="AU43"/>
  <c r="V56" i="67"/>
  <c r="AE56" s="1"/>
  <c r="AA57"/>
  <c r="T56"/>
  <c r="AO46" i="74"/>
  <c r="Q46" s="1"/>
  <c r="AO45"/>
  <c r="Q45" s="1"/>
  <c r="T61" i="68"/>
  <c r="V61"/>
  <c r="AU41"/>
  <c r="AU40"/>
  <c r="Q68"/>
  <c r="AR67"/>
  <c r="AQ67"/>
  <c r="AO56" i="74"/>
  <c r="Q56" s="1"/>
  <c r="AN67" i="67"/>
  <c r="Q67" s="1"/>
  <c r="AA67" s="1"/>
  <c r="AN56"/>
  <c r="Q56" s="1"/>
  <c r="AA56" s="1"/>
  <c r="T67" l="1"/>
  <c r="AP55" i="68"/>
  <c r="AS55" s="1"/>
  <c r="AR55"/>
  <c r="Q56"/>
  <c r="AQ55"/>
  <c r="AA45" i="67"/>
  <c r="AA46"/>
  <c r="V45"/>
  <c r="AE45" s="1"/>
  <c r="V46" i="68"/>
  <c r="T46"/>
  <c r="Q55"/>
  <c r="AU47"/>
  <c r="AU46"/>
  <c r="AU58"/>
  <c r="AU59"/>
  <c r="V67"/>
  <c r="T67"/>
  <c r="V56" i="74"/>
  <c r="AE56" s="1"/>
  <c r="T56"/>
  <c r="AA56"/>
  <c r="AA57"/>
  <c r="AU61" i="68"/>
  <c r="AU62"/>
  <c r="AA45" i="74"/>
  <c r="AA46"/>
  <c r="V45"/>
  <c r="AE45" s="1"/>
  <c r="AU68" i="68"/>
  <c r="AU67"/>
  <c r="AT55" l="1"/>
  <c r="T55"/>
  <c r="V55"/>
  <c r="AU56"/>
  <c r="AU55"/>
</calcChain>
</file>

<file path=xl/sharedStrings.xml><?xml version="1.0" encoding="utf-8"?>
<sst xmlns="http://schemas.openxmlformats.org/spreadsheetml/2006/main" count="265" uniqueCount="91">
  <si>
    <t>名前</t>
    <rPh sb="0" eb="2">
      <t>ナマエ</t>
    </rPh>
    <phoneticPr fontId="1"/>
  </si>
  <si>
    <t>答え</t>
    <rPh sb="0" eb="1">
      <t>コタ</t>
    </rPh>
    <phoneticPr fontId="1"/>
  </si>
  <si>
    <t>＝</t>
    <phoneticPr fontId="1"/>
  </si>
  <si>
    <t>×</t>
    <phoneticPr fontId="1"/>
  </si>
  <si>
    <t>÷</t>
    <phoneticPr fontId="1"/>
  </si>
  <si>
    <t>６年　　組</t>
    <rPh sb="1" eb="2">
      <t>ネン</t>
    </rPh>
    <rPh sb="4" eb="5">
      <t>クミ</t>
    </rPh>
    <phoneticPr fontId="1"/>
  </si>
  <si>
    <t>　</t>
    <phoneticPr fontId="1"/>
  </si>
  <si>
    <t>　</t>
    <phoneticPr fontId="1"/>
  </si>
  <si>
    <t>①</t>
    <phoneticPr fontId="1"/>
  </si>
  <si>
    <t>　</t>
    <phoneticPr fontId="1"/>
  </si>
  <si>
    <t>№</t>
    <phoneticPr fontId="1"/>
  </si>
  <si>
    <t>では，紙を何㎡ぬれますか。</t>
    <rPh sb="3" eb="4">
      <t>カミ</t>
    </rPh>
    <rPh sb="5" eb="6">
      <t>ナン</t>
    </rPh>
    <phoneticPr fontId="1"/>
  </si>
  <si>
    <t>【数直線】</t>
    <rPh sb="1" eb="4">
      <t>スウチョクセン</t>
    </rPh>
    <phoneticPr fontId="1"/>
  </si>
  <si>
    <t>【式】</t>
    <rPh sb="1" eb="2">
      <t>シキ</t>
    </rPh>
    <phoneticPr fontId="1"/>
  </si>
  <si>
    <t>の重さは何ｋｇですか。</t>
    <rPh sb="1" eb="2">
      <t>オモ</t>
    </rPh>
    <rPh sb="4" eb="5">
      <t>ナニ</t>
    </rPh>
    <phoneticPr fontId="1"/>
  </si>
  <si>
    <t>何ｋｇになりますか。</t>
    <rPh sb="0" eb="1">
      <t>ナン</t>
    </rPh>
    <phoneticPr fontId="1"/>
  </si>
  <si>
    <t>kg）</t>
  </si>
  <si>
    <t>◎とちゅうの計算は必ず書きます。答えは仮分数のままでよいです。ただし，整数になる時は整数にしましょう。</t>
    <rPh sb="6" eb="8">
      <t>ケイサン</t>
    </rPh>
    <rPh sb="9" eb="10">
      <t>カナラ</t>
    </rPh>
    <rPh sb="11" eb="12">
      <t>カ</t>
    </rPh>
    <rPh sb="35" eb="37">
      <t>セイスウ</t>
    </rPh>
    <rPh sb="40" eb="41">
      <t>トキ</t>
    </rPh>
    <rPh sb="42" eb="44">
      <t>セイスウ</t>
    </rPh>
    <phoneticPr fontId="1"/>
  </si>
  <si>
    <t>①</t>
    <phoneticPr fontId="1"/>
  </si>
  <si>
    <t>　</t>
    <phoneticPr fontId="1"/>
  </si>
  <si>
    <t>(㎡）</t>
    <phoneticPr fontId="1"/>
  </si>
  <si>
    <t xml:space="preserve"> </t>
    <phoneticPr fontId="1"/>
  </si>
  <si>
    <t>(kg）</t>
    <phoneticPr fontId="1"/>
  </si>
  <si>
    <t>（ｍ）</t>
    <phoneticPr fontId="1"/>
  </si>
  <si>
    <t>□</t>
    <phoneticPr fontId="1"/>
  </si>
  <si>
    <t>（</t>
    <phoneticPr fontId="1"/>
  </si>
  <si>
    <t>）</t>
    <phoneticPr fontId="1"/>
  </si>
  <si>
    <t>②</t>
    <phoneticPr fontId="1"/>
  </si>
  <si>
    <t>ｍ</t>
    <phoneticPr fontId="1"/>
  </si>
  <si>
    <t>③</t>
    <phoneticPr fontId="1"/>
  </si>
  <si>
    <t xml:space="preserve"> </t>
    <phoneticPr fontId="1"/>
  </si>
  <si>
    <t>＝</t>
    <phoneticPr fontId="1"/>
  </si>
  <si>
    <t>㎡）</t>
    <phoneticPr fontId="1"/>
  </si>
  <si>
    <t>kg）</t>
    <phoneticPr fontId="1"/>
  </si>
  <si>
    <t>　　</t>
    <phoneticPr fontId="1"/>
  </si>
  <si>
    <t>の絵の具で，紙を</t>
    <rPh sb="1" eb="2">
      <t>エ</t>
    </rPh>
    <rPh sb="3" eb="4">
      <t>グ</t>
    </rPh>
    <rPh sb="6" eb="7">
      <t>カミ</t>
    </rPh>
    <phoneticPr fontId="1"/>
  </si>
  <si>
    <t>の重さが</t>
    <rPh sb="1" eb="2">
      <t>オモ</t>
    </rPh>
    <phoneticPr fontId="1"/>
  </si>
  <si>
    <t>ｋｇのパイプがあります。このパイプ１ｍ</t>
    <phoneticPr fontId="1"/>
  </si>
  <si>
    <t>÷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</si>
  <si>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</si>
  <si>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</si>
  <si>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</si>
  <si>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</si>
  <si>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</si>
  <si>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</si>
  <si>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</si>
  <si>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</si>
  <si>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</si>
  <si>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＝</t>
    <phoneticPr fontId="1"/>
  </si>
  <si>
    <t>　</t>
    <phoneticPr fontId="1"/>
  </si>
  <si>
    <t>㎡ぬれる絵の具があります。この絵の具</t>
    <rPh sb="4" eb="5">
      <t>エ</t>
    </rPh>
    <rPh sb="6" eb="7">
      <t>グ</t>
    </rPh>
    <rPh sb="15" eb="16">
      <t>エ</t>
    </rPh>
    <rPh sb="17" eb="18">
      <t>グ</t>
    </rPh>
    <phoneticPr fontId="1"/>
  </si>
  <si>
    <t>（</t>
    <phoneticPr fontId="1"/>
  </si>
  <si>
    <t>分数のわり算⑤</t>
    <rPh sb="0" eb="2">
      <t>ブンスウ</t>
    </rPh>
    <rPh sb="5" eb="6">
      <t>ザン</t>
    </rPh>
    <phoneticPr fontId="1"/>
  </si>
  <si>
    <t>分数のわり算④</t>
    <rPh sb="0" eb="2">
      <t>ブンスウ</t>
    </rPh>
    <rPh sb="5" eb="6">
      <t>サン</t>
    </rPh>
    <phoneticPr fontId="1"/>
  </si>
  <si>
    <t>（</t>
    <phoneticPr fontId="1"/>
  </si>
  <si>
    <t>）</t>
    <phoneticPr fontId="1"/>
  </si>
  <si>
    <t>②</t>
    <phoneticPr fontId="1"/>
  </si>
  <si>
    <t>ｍ</t>
    <phoneticPr fontId="1"/>
  </si>
  <si>
    <t>ｋｇのパイプがあります。このパイプ１ｍ</t>
    <phoneticPr fontId="1"/>
  </si>
  <si>
    <t>　</t>
    <phoneticPr fontId="1"/>
  </si>
  <si>
    <t>÷</t>
    <phoneticPr fontId="1"/>
  </si>
  <si>
    <t>＝</t>
    <phoneticPr fontId="1"/>
  </si>
  <si>
    <t>kg）</t>
    <phoneticPr fontId="1"/>
  </si>
  <si>
    <t>　　</t>
    <phoneticPr fontId="1"/>
  </si>
  <si>
    <t>分数のわり算⑥</t>
    <rPh sb="0" eb="2">
      <t>ブンスウ</t>
    </rPh>
    <rPh sb="5" eb="6">
      <t>サン</t>
    </rPh>
    <phoneticPr fontId="1"/>
  </si>
  <si>
    <t>①</t>
    <phoneticPr fontId="1"/>
  </si>
  <si>
    <t>①</t>
    <phoneticPr fontId="1"/>
  </si>
  <si>
    <t>□</t>
    <phoneticPr fontId="1"/>
  </si>
  <si>
    <t>(㎡）</t>
    <phoneticPr fontId="1"/>
  </si>
  <si>
    <t xml:space="preserve"> </t>
    <phoneticPr fontId="1"/>
  </si>
  <si>
    <t>×</t>
    <phoneticPr fontId="1"/>
  </si>
  <si>
    <t>＝</t>
    <phoneticPr fontId="1"/>
  </si>
  <si>
    <t>（</t>
    <phoneticPr fontId="1"/>
  </si>
  <si>
    <t>　</t>
    <phoneticPr fontId="1"/>
  </si>
  <si>
    <t>㎡）</t>
    <phoneticPr fontId="1"/>
  </si>
  <si>
    <t>１ｍの重さが</t>
    <rPh sb="3" eb="4">
      <t>オモ</t>
    </rPh>
    <phoneticPr fontId="1"/>
  </si>
  <si>
    <t>ｍ</t>
    <phoneticPr fontId="1"/>
  </si>
  <si>
    <t>③</t>
    <phoneticPr fontId="1"/>
  </si>
  <si>
    <t>ｇの針金があります。この針金</t>
    <rPh sb="2" eb="4">
      <t>ハリガネ</t>
    </rPh>
    <rPh sb="12" eb="14">
      <t>ハリガネ</t>
    </rPh>
    <phoneticPr fontId="1"/>
  </si>
  <si>
    <t>の重さは何ｇですか。</t>
    <rPh sb="1" eb="2">
      <t>オモ</t>
    </rPh>
    <rPh sb="4" eb="5">
      <t>ナニ</t>
    </rPh>
    <phoneticPr fontId="1"/>
  </si>
  <si>
    <t>×</t>
    <phoneticPr fontId="1"/>
  </si>
  <si>
    <t>(g）</t>
    <phoneticPr fontId="1"/>
  </si>
  <si>
    <t>g）</t>
    <phoneticPr fontId="1"/>
  </si>
  <si>
    <t>ｄL</t>
    <phoneticPr fontId="1"/>
  </si>
  <si>
    <t>（dL）</t>
    <phoneticPr fontId="1"/>
  </si>
  <si>
    <t>㎡ぬれました。この絵の具１ｄL</t>
    <rPh sb="9" eb="10">
      <t>エ</t>
    </rPh>
    <rPh sb="11" eb="12">
      <t>グ</t>
    </rPh>
    <phoneticPr fontId="1"/>
  </si>
  <si>
    <t>Lの重さが，</t>
    <rPh sb="2" eb="3">
      <t>オモ</t>
    </rPh>
    <phoneticPr fontId="1"/>
  </si>
  <si>
    <t>ｋｇの米があります。この米１Lの重さは</t>
    <rPh sb="3" eb="4">
      <t>コメ</t>
    </rPh>
    <rPh sb="12" eb="13">
      <t>コメ</t>
    </rPh>
    <rPh sb="16" eb="17">
      <t>オモ</t>
    </rPh>
    <phoneticPr fontId="1"/>
  </si>
  <si>
    <t>（L）</t>
    <phoneticPr fontId="1"/>
  </si>
  <si>
    <t>dL</t>
    <phoneticPr fontId="1"/>
  </si>
  <si>
    <t>１dLで，紙を</t>
    <rPh sb="5" eb="6">
      <t>カミ</t>
    </rPh>
    <phoneticPr fontId="1"/>
  </si>
</sst>
</file>

<file path=xl/styles.xml><?xml version="1.0" encoding="utf-8"?>
<styleSheet xmlns="http://schemas.openxmlformats.org/spreadsheetml/2006/main"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quotePrefix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6" fillId="0" borderId="0" xfId="0" quotePrefix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quotePrefix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E78"/>
  <sheetViews>
    <sheetView tabSelected="1" workbookViewId="0">
      <selection activeCell="AM47" sqref="AM47"/>
    </sheetView>
  </sheetViews>
  <sheetFormatPr defaultRowHeight="24.95" customHeight="1"/>
  <cols>
    <col min="1" max="37" width="1.69921875" customWidth="1"/>
    <col min="39" max="39" width="8.796875" style="7" customWidth="1"/>
  </cols>
  <sheetData>
    <row r="1" spans="1:57" ht="24.95" customHeight="1">
      <c r="D1" s="3" t="s">
        <v>53</v>
      </c>
      <c r="AG1" s="2" t="s">
        <v>10</v>
      </c>
      <c r="AH1" s="2"/>
      <c r="AI1" s="46">
        <v>1</v>
      </c>
      <c r="AJ1" s="46"/>
    </row>
    <row r="2" spans="1:57" ht="24.95" customHeight="1">
      <c r="I2" t="s">
        <v>5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7" ht="11.25" customHeight="1"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57" ht="39" customHeight="1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57" ht="24.95" customHeight="1">
      <c r="A5" s="44" t="s">
        <v>8</v>
      </c>
      <c r="B5" s="44"/>
      <c r="C5" s="37">
        <f ca="1">C6-1</f>
        <v>4</v>
      </c>
      <c r="D5" s="37"/>
      <c r="E5" s="36" t="s">
        <v>83</v>
      </c>
      <c r="F5" s="36"/>
      <c r="G5" s="38" t="s">
        <v>35</v>
      </c>
      <c r="H5" s="38"/>
      <c r="I5" s="38"/>
      <c r="J5" s="38"/>
      <c r="K5" s="38"/>
      <c r="L5" s="38"/>
      <c r="M5" s="38"/>
      <c r="N5" s="38"/>
      <c r="O5" s="38"/>
      <c r="P5" s="38"/>
      <c r="Q5" s="37">
        <f ca="1">Q6-1</f>
        <v>4</v>
      </c>
      <c r="R5" s="37"/>
      <c r="S5" s="36" t="s">
        <v>85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22"/>
    </row>
    <row r="6" spans="1:57" ht="24.95" customHeight="1">
      <c r="A6" s="44"/>
      <c r="B6" s="44"/>
      <c r="C6" s="39">
        <f ca="1">INT(RAND()*8+2)</f>
        <v>5</v>
      </c>
      <c r="D6" s="39"/>
      <c r="E6" s="36"/>
      <c r="F6" s="36"/>
      <c r="G6" s="38"/>
      <c r="H6" s="38"/>
      <c r="I6" s="38"/>
      <c r="J6" s="38"/>
      <c r="K6" s="38"/>
      <c r="L6" s="38"/>
      <c r="M6" s="38"/>
      <c r="N6" s="38"/>
      <c r="O6" s="38"/>
      <c r="P6" s="38"/>
      <c r="Q6" s="39">
        <f ca="1">INT(RAND()*8+2)</f>
        <v>5</v>
      </c>
      <c r="R6" s="39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22"/>
    </row>
    <row r="7" spans="1:57" ht="24.75" customHeight="1">
      <c r="C7" t="s">
        <v>11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19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57" s="7" customFormat="1" ht="24.95" customHeight="1">
      <c r="A8" s="11" t="s">
        <v>19</v>
      </c>
      <c r="B8" s="38" t="s">
        <v>12</v>
      </c>
      <c r="C8" s="38"/>
      <c r="D8" s="38"/>
      <c r="E8" s="38"/>
      <c r="F8" s="38"/>
      <c r="G8" s="38"/>
      <c r="H8" s="38"/>
      <c r="I8" s="11"/>
      <c r="J8" s="20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7" customFormat="1" ht="24.95" customHeight="1">
      <c r="A9" s="11"/>
      <c r="B9" s="11"/>
      <c r="C9" s="11"/>
      <c r="D9" s="11"/>
      <c r="E9" s="11"/>
      <c r="F9" s="11"/>
      <c r="G9" s="11"/>
      <c r="H9" s="11"/>
      <c r="I9" s="11"/>
      <c r="J9" s="20"/>
      <c r="AL9" s="7" t="s">
        <v>9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7" customFormat="1" ht="24.95" customHeight="1">
      <c r="A10" s="11"/>
      <c r="B10" s="11"/>
      <c r="C10" s="11"/>
      <c r="D10" s="11"/>
      <c r="E10" s="11"/>
      <c r="F10" s="11"/>
      <c r="G10" s="11"/>
      <c r="H10" s="11"/>
      <c r="I10" s="1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7" customFormat="1" ht="24.75" customHeight="1"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7" customFormat="1" ht="24.95" customHeight="1">
      <c r="A12" s="11"/>
      <c r="B12" s="38" t="s">
        <v>13</v>
      </c>
      <c r="C12" s="38"/>
      <c r="D12" s="38"/>
      <c r="E12" s="38"/>
      <c r="F12" s="38"/>
      <c r="G12" s="38"/>
      <c r="H12" s="38"/>
      <c r="I12" s="1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4"/>
      <c r="AC12" s="24" t="s">
        <v>25</v>
      </c>
      <c r="AD12" s="24"/>
      <c r="AE12" s="24"/>
      <c r="AF12" s="24"/>
      <c r="AG12" s="24"/>
      <c r="AH12" s="24"/>
      <c r="AI12" s="24"/>
      <c r="AJ12" s="24"/>
      <c r="AK12" s="24" t="s">
        <v>26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7" customFormat="1" ht="24.95" customHeight="1">
      <c r="A13" s="11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ht="24.95" customHeight="1">
      <c r="A14" s="44" t="s">
        <v>27</v>
      </c>
      <c r="B14" s="44"/>
      <c r="C14" s="37">
        <f ca="1">C15-1</f>
        <v>10</v>
      </c>
      <c r="D14" s="37"/>
      <c r="E14" s="36" t="s">
        <v>28</v>
      </c>
      <c r="F14" s="36"/>
      <c r="G14" s="38" t="s">
        <v>36</v>
      </c>
      <c r="H14" s="38"/>
      <c r="I14" s="38"/>
      <c r="J14" s="38"/>
      <c r="K14" s="38"/>
      <c r="L14" s="38"/>
      <c r="M14" s="37">
        <f ca="1">INT(RAND()*4+2)</f>
        <v>4</v>
      </c>
      <c r="N14" s="37"/>
      <c r="O14" s="36" t="s">
        <v>37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57" ht="24.95" customHeight="1">
      <c r="A15" s="44"/>
      <c r="B15" s="44"/>
      <c r="C15" s="39">
        <f ca="1">INT(RAND()*10+3)</f>
        <v>11</v>
      </c>
      <c r="D15" s="39"/>
      <c r="E15" s="36"/>
      <c r="F15" s="36"/>
      <c r="G15" s="38"/>
      <c r="H15" s="38"/>
      <c r="I15" s="38"/>
      <c r="J15" s="38"/>
      <c r="K15" s="38"/>
      <c r="L15" s="38"/>
      <c r="M15" s="38"/>
      <c r="N15" s="38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57" ht="24.75" customHeight="1">
      <c r="C16" t="s">
        <v>14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57" s="7" customFormat="1" ht="24.95" customHeight="1">
      <c r="A17" s="11" t="s">
        <v>19</v>
      </c>
      <c r="B17" s="38" t="s">
        <v>12</v>
      </c>
      <c r="C17" s="38"/>
      <c r="D17" s="38"/>
      <c r="E17" s="38"/>
      <c r="F17" s="38"/>
      <c r="G17" s="38"/>
      <c r="H17" s="38"/>
      <c r="I17" s="1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7" t="s">
        <v>9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7" customFormat="1" ht="24.95" customHeight="1">
      <c r="A18" s="11"/>
      <c r="B18" s="11"/>
      <c r="C18" s="11"/>
      <c r="D18" s="11"/>
      <c r="E18" s="11"/>
      <c r="F18" s="11"/>
      <c r="G18" s="11"/>
      <c r="H18" s="11"/>
      <c r="I18" s="1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57" s="7" customFormat="1" ht="24.95" customHeight="1">
      <c r="A19" s="11"/>
      <c r="B19" s="11"/>
      <c r="C19" s="11"/>
      <c r="D19" s="11"/>
      <c r="E19" s="11"/>
      <c r="F19" s="11"/>
      <c r="G19" s="11"/>
      <c r="H19" s="11"/>
      <c r="I19" s="1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57" s="7" customFormat="1" ht="24.75" customHeight="1"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57" s="7" customFormat="1" ht="24.95" customHeight="1">
      <c r="A21" s="11"/>
      <c r="B21" s="38" t="s">
        <v>13</v>
      </c>
      <c r="C21" s="38"/>
      <c r="D21" s="38"/>
      <c r="E21" s="38"/>
      <c r="F21" s="38"/>
      <c r="G21" s="38"/>
      <c r="H21" s="38"/>
      <c r="I21" s="1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4" t="s">
        <v>25</v>
      </c>
      <c r="AD21" s="24"/>
      <c r="AE21" s="24"/>
      <c r="AF21" s="24"/>
      <c r="AG21" s="24"/>
      <c r="AH21" s="24"/>
      <c r="AI21" s="24"/>
      <c r="AJ21" s="24"/>
      <c r="AK21" s="24" t="s">
        <v>26</v>
      </c>
    </row>
    <row r="22" spans="1:57" s="7" customFormat="1" ht="24.95" customHeight="1">
      <c r="A22" s="11"/>
      <c r="B22" s="11"/>
      <c r="C22" s="11"/>
      <c r="D22" s="11"/>
      <c r="E22" s="11"/>
      <c r="F22" s="11"/>
      <c r="G22" s="11"/>
      <c r="H22" s="11"/>
      <c r="I22" s="1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57" ht="24.95" customHeight="1">
      <c r="A23" s="44" t="s">
        <v>29</v>
      </c>
      <c r="B23" s="44"/>
      <c r="C23" s="37">
        <f ca="1">C24+1</f>
        <v>9</v>
      </c>
      <c r="D23" s="37"/>
      <c r="E23" s="36" t="s">
        <v>86</v>
      </c>
      <c r="F23" s="36"/>
      <c r="G23" s="36"/>
      <c r="H23" s="36"/>
      <c r="I23" s="36"/>
      <c r="J23" s="36"/>
      <c r="K23" s="36"/>
      <c r="L23" s="37">
        <f ca="1">L24-1</f>
        <v>4</v>
      </c>
      <c r="M23" s="37"/>
      <c r="N23" s="36" t="s">
        <v>87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57" ht="24.95" customHeight="1">
      <c r="A24" s="44"/>
      <c r="B24" s="44"/>
      <c r="C24" s="39">
        <f ca="1">INT(RAND()*11+2)</f>
        <v>8</v>
      </c>
      <c r="D24" s="39"/>
      <c r="E24" s="36"/>
      <c r="F24" s="36"/>
      <c r="G24" s="36"/>
      <c r="H24" s="36"/>
      <c r="I24" s="36"/>
      <c r="J24" s="36"/>
      <c r="K24" s="36"/>
      <c r="L24" s="39">
        <f ca="1">INT(RAND()*10+3)</f>
        <v>5</v>
      </c>
      <c r="M24" s="39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57" ht="24.75" customHeight="1">
      <c r="C25" t="s">
        <v>15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6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t="s">
        <v>30</v>
      </c>
    </row>
    <row r="26" spans="1:57" s="7" customFormat="1" ht="24.95" customHeight="1">
      <c r="A26" s="11" t="s">
        <v>6</v>
      </c>
      <c r="B26" s="38" t="s">
        <v>12</v>
      </c>
      <c r="C26" s="38"/>
      <c r="D26" s="38"/>
      <c r="E26" s="38"/>
      <c r="F26" s="38"/>
      <c r="G26" s="38"/>
      <c r="H26" s="38"/>
      <c r="I26" s="1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57" s="7" customFormat="1" ht="24.95" customHeight="1">
      <c r="A27" s="11"/>
      <c r="B27" s="11"/>
      <c r="C27" s="11"/>
      <c r="D27" s="11"/>
      <c r="E27" s="11"/>
      <c r="F27" s="11"/>
      <c r="G27" s="11"/>
      <c r="H27" s="11"/>
      <c r="I27" s="1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57" s="7" customFormat="1" ht="24.95" customHeight="1">
      <c r="A28" s="11"/>
      <c r="B28" s="11"/>
      <c r="C28" s="11"/>
      <c r="D28" s="11"/>
      <c r="E28" s="11"/>
      <c r="F28" s="11"/>
      <c r="G28" s="11"/>
      <c r="H28" s="11"/>
      <c r="I28" s="1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57" s="7" customFormat="1" ht="24.75" customHeight="1"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57" s="7" customFormat="1" ht="24.95" customHeight="1">
      <c r="A30" s="11"/>
      <c r="B30" s="38" t="s">
        <v>13</v>
      </c>
      <c r="C30" s="38"/>
      <c r="D30" s="38"/>
      <c r="E30" s="38"/>
      <c r="F30" s="38"/>
      <c r="G30" s="38"/>
      <c r="H30" s="38"/>
      <c r="I30" s="1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4" t="s">
        <v>25</v>
      </c>
      <c r="AD30" s="24"/>
      <c r="AE30" s="24"/>
      <c r="AF30" s="24"/>
      <c r="AG30" s="24"/>
      <c r="AH30" s="24"/>
      <c r="AI30" s="24"/>
      <c r="AJ30" s="24"/>
      <c r="AK30" s="24" t="s">
        <v>26</v>
      </c>
    </row>
    <row r="31" spans="1:57" s="7" customFormat="1" ht="19.899999999999999" customHeight="1">
      <c r="A31" s="11"/>
      <c r="B31" s="10"/>
      <c r="C31" s="10"/>
      <c r="D31" s="10"/>
      <c r="E31" s="10"/>
      <c r="F31" s="10"/>
      <c r="G31" s="10"/>
      <c r="H31" s="10"/>
      <c r="I31" s="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57" ht="24.95" customHeight="1">
      <c r="D32" s="3" t="str">
        <f>IF(D1="","",D1)</f>
        <v>分数のわり算④</v>
      </c>
      <c r="AG32" s="2" t="str">
        <f>IF(AG1="","",AG1)</f>
        <v>№</v>
      </c>
      <c r="AH32" s="2"/>
      <c r="AI32" s="46">
        <f>IF(AI1="","",AI1)</f>
        <v>1</v>
      </c>
      <c r="AJ32" s="46"/>
    </row>
    <row r="33" spans="1:57" ht="24.95" customHeight="1">
      <c r="E33" s="5" t="s">
        <v>1</v>
      </c>
      <c r="F33" s="1"/>
      <c r="G33" s="1"/>
      <c r="K33" s="7"/>
      <c r="L33" s="7"/>
      <c r="Q33" s="4" t="str">
        <f>IF(Q2="","",Q2)</f>
        <v>名前</v>
      </c>
      <c r="R33" s="2"/>
      <c r="S33" s="2"/>
      <c r="T33" s="2"/>
      <c r="U33" s="2" t="str">
        <f>IF(U2="","",U2)</f>
        <v/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57" ht="8.25" customHeight="1">
      <c r="E34" s="5"/>
      <c r="F34" s="1"/>
      <c r="G34" s="1"/>
      <c r="K34" s="7"/>
      <c r="L34" s="7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57" ht="38.25" customHeight="1">
      <c r="A35" s="50" t="s">
        <v>17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57" ht="24.95" customHeight="1">
      <c r="A36" s="44" t="s">
        <v>8</v>
      </c>
      <c r="B36" s="44"/>
      <c r="C36" s="37">
        <f ca="1">C37-1</f>
        <v>4</v>
      </c>
      <c r="D36" s="37"/>
      <c r="E36" s="36" t="s">
        <v>83</v>
      </c>
      <c r="F36" s="36"/>
      <c r="G36" s="38" t="s">
        <v>35</v>
      </c>
      <c r="H36" s="38"/>
      <c r="I36" s="38"/>
      <c r="J36" s="38"/>
      <c r="K36" s="38"/>
      <c r="L36" s="38"/>
      <c r="M36" s="38"/>
      <c r="N36" s="38"/>
      <c r="O36" s="38"/>
      <c r="P36" s="38"/>
      <c r="Q36" s="37">
        <f ca="1">Q37-1</f>
        <v>4</v>
      </c>
      <c r="R36" s="37"/>
      <c r="S36" s="36" t="s">
        <v>85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22"/>
    </row>
    <row r="37" spans="1:57" ht="24.95" customHeight="1">
      <c r="A37" s="44"/>
      <c r="B37" s="44"/>
      <c r="C37" s="39">
        <f ca="1">C6</f>
        <v>5</v>
      </c>
      <c r="D37" s="39"/>
      <c r="E37" s="36"/>
      <c r="F37" s="3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>
        <f ca="1">Q6</f>
        <v>5</v>
      </c>
      <c r="R37" s="3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22"/>
    </row>
    <row r="38" spans="1:57" ht="24.75" customHeight="1">
      <c r="C38" t="s">
        <v>11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57" s="7" customFormat="1" ht="15" customHeight="1">
      <c r="A39" s="11" t="s">
        <v>19</v>
      </c>
      <c r="B39" s="38" t="s">
        <v>12</v>
      </c>
      <c r="C39" s="38"/>
      <c r="D39" s="38"/>
      <c r="E39" s="38"/>
      <c r="F39" s="38"/>
      <c r="G39" s="38"/>
      <c r="H39" s="38"/>
      <c r="I39" s="11"/>
      <c r="J39" s="20"/>
      <c r="M39" s="15"/>
      <c r="N39" s="15"/>
      <c r="W39" s="41">
        <f ca="1">Q36</f>
        <v>4</v>
      </c>
      <c r="X39" s="41"/>
      <c r="AA39" s="42" t="s">
        <v>24</v>
      </c>
      <c r="AB39" s="42"/>
    </row>
    <row r="40" spans="1:57" s="7" customFormat="1" ht="15" customHeight="1">
      <c r="A40" s="11"/>
      <c r="B40" s="10"/>
      <c r="C40" s="10"/>
      <c r="D40" s="10"/>
      <c r="E40" s="10"/>
      <c r="F40" s="10"/>
      <c r="G40" s="49">
        <v>0</v>
      </c>
      <c r="H40" s="49"/>
      <c r="I40" s="11"/>
      <c r="J40" s="20"/>
      <c r="M40" s="15"/>
      <c r="N40" s="15"/>
      <c r="W40" s="42">
        <f ca="1">Q37</f>
        <v>5</v>
      </c>
      <c r="X40" s="42"/>
      <c r="AA40" s="42"/>
      <c r="AB40" s="42"/>
      <c r="AC40" s="42" t="s">
        <v>20</v>
      </c>
      <c r="AD40" s="42"/>
      <c r="AE40" s="42"/>
      <c r="AF40" s="42"/>
    </row>
    <row r="41" spans="1:57" s="7" customFormat="1" ht="12.75" customHeight="1">
      <c r="A41" s="11"/>
      <c r="B41" s="11"/>
      <c r="C41" s="11"/>
      <c r="D41" s="11"/>
      <c r="E41" s="11"/>
      <c r="F41" s="11"/>
      <c r="G41" s="26"/>
      <c r="H41" s="27"/>
      <c r="I41" s="28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0"/>
      <c r="Y41" s="30"/>
      <c r="Z41" s="30"/>
      <c r="AA41" s="31"/>
      <c r="AB41" s="30"/>
      <c r="AC41" s="42"/>
      <c r="AD41" s="42"/>
      <c r="AE41" s="42"/>
      <c r="AF41" s="42"/>
    </row>
    <row r="42" spans="1:57" s="7" customFormat="1" ht="12" customHeight="1">
      <c r="A42" s="11"/>
      <c r="B42" s="11"/>
      <c r="C42" s="11"/>
      <c r="D42" s="11"/>
      <c r="E42" s="11"/>
      <c r="F42" s="11"/>
      <c r="G42" s="26"/>
      <c r="H42" s="11"/>
      <c r="I42" s="11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2"/>
      <c r="X42" s="20"/>
      <c r="Y42" s="20"/>
      <c r="Z42" s="20"/>
      <c r="AA42" s="32"/>
      <c r="AB42" s="20"/>
      <c r="AC42" s="42" t="s">
        <v>84</v>
      </c>
      <c r="AD42" s="42"/>
      <c r="AE42" s="42"/>
      <c r="AF42" s="42"/>
      <c r="AG42" s="20"/>
      <c r="AH42" s="20"/>
      <c r="AI42" s="20"/>
      <c r="AJ42" s="20"/>
      <c r="AK42" s="20"/>
    </row>
    <row r="43" spans="1:57" s="7" customFormat="1" ht="15" customHeight="1">
      <c r="A43" s="11"/>
      <c r="B43" s="11"/>
      <c r="C43" s="11"/>
      <c r="D43" s="11"/>
      <c r="E43" s="11"/>
      <c r="F43" s="11"/>
      <c r="G43" s="49">
        <v>0</v>
      </c>
      <c r="H43" s="49"/>
      <c r="I43" s="11"/>
      <c r="J43" s="20"/>
      <c r="K43" s="20"/>
      <c r="L43" s="20"/>
      <c r="M43" s="15" t="s">
        <v>21</v>
      </c>
      <c r="N43" s="15"/>
      <c r="O43" s="20"/>
      <c r="P43" s="20"/>
      <c r="Q43" s="20"/>
      <c r="R43" s="20"/>
      <c r="S43" s="20"/>
      <c r="T43" s="20"/>
      <c r="U43" s="20"/>
      <c r="V43" s="20"/>
      <c r="W43" s="41">
        <f ca="1">C36</f>
        <v>4</v>
      </c>
      <c r="X43" s="41"/>
      <c r="Y43" s="20"/>
      <c r="Z43" s="20"/>
      <c r="AA43" s="42">
        <v>1</v>
      </c>
      <c r="AB43" s="42"/>
      <c r="AC43" s="42"/>
      <c r="AD43" s="42"/>
      <c r="AE43" s="42"/>
      <c r="AF43" s="42"/>
      <c r="AG43" s="20"/>
      <c r="AH43" s="15" t="s">
        <v>21</v>
      </c>
      <c r="AI43" s="15"/>
      <c r="AJ43" s="15"/>
      <c r="AK43" s="15"/>
    </row>
    <row r="44" spans="1:57" s="7" customFormat="1" ht="12" customHeight="1">
      <c r="I44" s="20"/>
      <c r="J44" s="20"/>
      <c r="K44" s="20"/>
      <c r="L44" s="20"/>
      <c r="M44" s="53"/>
      <c r="N44" s="53"/>
      <c r="O44" s="20"/>
      <c r="P44" s="20"/>
      <c r="Q44" s="20"/>
      <c r="R44" s="20"/>
      <c r="S44" s="20"/>
      <c r="T44" s="20"/>
      <c r="U44" s="20"/>
      <c r="V44" s="20"/>
      <c r="W44" s="43">
        <f ca="1">C37</f>
        <v>5</v>
      </c>
      <c r="X44" s="43"/>
      <c r="Y44" s="20"/>
      <c r="Z44" s="20"/>
      <c r="AA44" s="42"/>
      <c r="AB44" s="42"/>
      <c r="AC44" s="15"/>
      <c r="AD44" s="15"/>
      <c r="AE44" s="15"/>
      <c r="AF44" s="15"/>
      <c r="AG44" s="20"/>
      <c r="AH44" s="15"/>
      <c r="AI44" s="15"/>
      <c r="AJ44" s="15"/>
      <c r="AK44" s="15"/>
    </row>
    <row r="45" spans="1:57" s="7" customFormat="1" ht="24.95" customHeight="1">
      <c r="A45" s="11"/>
      <c r="B45" s="38" t="s">
        <v>13</v>
      </c>
      <c r="C45" s="38"/>
      <c r="D45" s="38"/>
      <c r="E45" s="38"/>
      <c r="F45" s="38"/>
      <c r="G45" s="38"/>
      <c r="H45" s="38"/>
      <c r="I45" s="49">
        <f ca="1">Q36</f>
        <v>4</v>
      </c>
      <c r="J45" s="49"/>
      <c r="K45" s="42" t="s">
        <v>4</v>
      </c>
      <c r="L45" s="42"/>
      <c r="M45" s="49">
        <f ca="1">C36</f>
        <v>4</v>
      </c>
      <c r="N45" s="49"/>
      <c r="O45" s="42" t="s">
        <v>31</v>
      </c>
      <c r="P45" s="42"/>
      <c r="Q45" s="41">
        <f ca="1">AN45</f>
        <v>1</v>
      </c>
      <c r="R45" s="41"/>
      <c r="S45" s="41"/>
      <c r="T45" s="40" t="str">
        <f>IF(AT45="",IF(AV45="","",AV45),AT45)</f>
        <v/>
      </c>
      <c r="U45" s="40"/>
      <c r="V45" s="51">
        <f ca="1">IF(Q46=1,Q45,"")</f>
        <v>1</v>
      </c>
      <c r="W45" s="51"/>
      <c r="X45" s="49"/>
      <c r="Y45" s="49"/>
      <c r="Z45" s="40" t="s">
        <v>25</v>
      </c>
      <c r="AA45" s="41" t="str">
        <f ca="1">IF(Q46=1,"",Q45)</f>
        <v/>
      </c>
      <c r="AB45" s="41"/>
      <c r="AC45" s="40" t="s">
        <v>6</v>
      </c>
      <c r="AD45" s="40"/>
      <c r="AE45" s="40">
        <f ca="1">V45</f>
        <v>1</v>
      </c>
      <c r="AF45" s="40"/>
      <c r="AG45" s="40" t="s">
        <v>32</v>
      </c>
      <c r="AH45" s="40"/>
      <c r="AI45" t="str">
        <f>IF(AK10="","",AK10)</f>
        <v/>
      </c>
      <c r="AL45" s="17">
        <f ca="1">I45*M46</f>
        <v>20</v>
      </c>
      <c r="AM45" s="16" t="s">
        <v>31</v>
      </c>
      <c r="AN45" s="17">
        <f ca="1">AL45/GCD(AL45,AL46)</f>
        <v>1</v>
      </c>
      <c r="AO45" t="str">
        <f>IF(AO10="","",AO10)</f>
        <v/>
      </c>
      <c r="AP45"/>
      <c r="AQ45" s="17">
        <f ca="1">I45*M45</f>
        <v>16</v>
      </c>
      <c r="AR45" s="16"/>
      <c r="AS45" s="17"/>
      <c r="AT45" s="18"/>
      <c r="AU45" s="16" t="str">
        <f>IF(AS46=1,AS45,"")</f>
        <v/>
      </c>
      <c r="AV45" s="16" t="str">
        <f>IF(AS45&gt;AS46,"=","")</f>
        <v/>
      </c>
      <c r="AW45" s="14" t="str">
        <f>IF(AS45&gt;AS46,INT(AS45/AS46),"")</f>
        <v/>
      </c>
      <c r="AX45" s="14" t="str">
        <f>IF(AV45="","",IF(AS46=1,"",AS45-AS46*AW45))</f>
        <v/>
      </c>
      <c r="AY45"/>
      <c r="AZ45"/>
      <c r="BA45"/>
      <c r="BB45"/>
      <c r="BC45"/>
      <c r="BD45"/>
      <c r="BE45"/>
    </row>
    <row r="46" spans="1:57" s="7" customFormat="1" ht="24.95" customHeight="1">
      <c r="A46" s="11"/>
      <c r="B46" s="11"/>
      <c r="C46" s="11"/>
      <c r="D46" s="11"/>
      <c r="E46" s="11"/>
      <c r="F46" s="11"/>
      <c r="G46" s="11"/>
      <c r="H46" s="11"/>
      <c r="I46" s="52">
        <f ca="1">Q37</f>
        <v>5</v>
      </c>
      <c r="J46" s="52"/>
      <c r="K46" s="42"/>
      <c r="L46" s="42"/>
      <c r="M46" s="52">
        <f ca="1">C37</f>
        <v>5</v>
      </c>
      <c r="N46" s="52"/>
      <c r="O46" s="42"/>
      <c r="P46" s="42"/>
      <c r="Q46" s="40">
        <f ca="1">AN46</f>
        <v>1</v>
      </c>
      <c r="R46" s="40"/>
      <c r="S46" s="40"/>
      <c r="T46" s="40"/>
      <c r="U46" s="40"/>
      <c r="V46" s="51"/>
      <c r="W46" s="51"/>
      <c r="X46" s="49"/>
      <c r="Y46" s="49"/>
      <c r="Z46" s="40"/>
      <c r="AA46" s="43" t="str">
        <f ca="1">IF(Q46=1,"",Q46)</f>
        <v/>
      </c>
      <c r="AB46" s="43"/>
      <c r="AC46" s="40"/>
      <c r="AD46" s="40"/>
      <c r="AE46" s="40"/>
      <c r="AF46" s="40"/>
      <c r="AG46" s="40"/>
      <c r="AH46" s="40"/>
      <c r="AI46" t="str">
        <f>IF(AK11="","",AK11)</f>
        <v/>
      </c>
      <c r="AL46" s="16">
        <f ca="1">I46*M45</f>
        <v>20</v>
      </c>
      <c r="AM46" s="16"/>
      <c r="AN46" s="17">
        <f ca="1">AL46/GCD(AL45,AL46)</f>
        <v>1</v>
      </c>
      <c r="AO46" t="str">
        <f>IF(AO11="","",AO11)</f>
        <v/>
      </c>
      <c r="AP46"/>
      <c r="AQ46" s="16">
        <f ca="1">I46*1</f>
        <v>5</v>
      </c>
      <c r="AR46" s="16"/>
      <c r="AS46" s="17"/>
      <c r="AT46" s="16"/>
      <c r="AU46" s="16"/>
      <c r="AV46" s="16"/>
      <c r="AW46" s="14"/>
      <c r="AX46" s="14" t="str">
        <f>IF(AV45="","",IF(AS46=1,"",AS46))</f>
        <v/>
      </c>
      <c r="AY46"/>
      <c r="AZ46"/>
      <c r="BA46"/>
      <c r="BB46"/>
      <c r="BC46"/>
      <c r="BD46"/>
      <c r="BE46"/>
    </row>
    <row r="47" spans="1:57" ht="24.95" customHeight="1">
      <c r="A47" s="44" t="s">
        <v>27</v>
      </c>
      <c r="B47" s="44"/>
      <c r="C47" s="37">
        <f ca="1">C48-1</f>
        <v>10</v>
      </c>
      <c r="D47" s="37"/>
      <c r="E47" s="36" t="s">
        <v>28</v>
      </c>
      <c r="F47" s="36"/>
      <c r="G47" s="38" t="s">
        <v>36</v>
      </c>
      <c r="H47" s="38"/>
      <c r="I47" s="38"/>
      <c r="J47" s="38"/>
      <c r="K47" s="38"/>
      <c r="L47" s="38"/>
      <c r="M47" s="37">
        <f ca="1">M14</f>
        <v>4</v>
      </c>
      <c r="N47" s="37"/>
      <c r="O47" s="36" t="s">
        <v>37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57" ht="24.95" customHeight="1">
      <c r="A48" s="44"/>
      <c r="B48" s="44"/>
      <c r="C48" s="39">
        <f ca="1">C15</f>
        <v>11</v>
      </c>
      <c r="D48" s="39"/>
      <c r="E48" s="36"/>
      <c r="F48" s="36"/>
      <c r="G48" s="38"/>
      <c r="H48" s="38"/>
      <c r="I48" s="38"/>
      <c r="J48" s="38"/>
      <c r="K48" s="38"/>
      <c r="L48" s="38"/>
      <c r="M48" s="38"/>
      <c r="N48" s="38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57" ht="24.95" customHeight="1">
      <c r="A49" s="21"/>
      <c r="B49" s="21"/>
      <c r="C49" t="s">
        <v>14</v>
      </c>
      <c r="I49" s="14"/>
      <c r="J49" s="14"/>
      <c r="K49" s="20"/>
      <c r="L49" s="20"/>
      <c r="M49" s="14"/>
      <c r="N49" s="14"/>
      <c r="O49" s="14"/>
      <c r="P49" s="1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0"/>
      <c r="AI49" s="10"/>
      <c r="AJ49" s="22"/>
      <c r="AK49" s="22"/>
    </row>
    <row r="50" spans="1:57" s="7" customFormat="1" ht="15" customHeight="1">
      <c r="A50" s="11" t="s">
        <v>19</v>
      </c>
      <c r="B50" s="38" t="s">
        <v>12</v>
      </c>
      <c r="C50" s="38"/>
      <c r="D50" s="38"/>
      <c r="E50" s="38"/>
      <c r="F50" s="38"/>
      <c r="G50" s="38"/>
      <c r="H50" s="38"/>
      <c r="I50" s="11"/>
      <c r="J50" s="20"/>
      <c r="M50" s="15"/>
      <c r="N50" s="15"/>
      <c r="W50" s="42">
        <v>3</v>
      </c>
      <c r="X50" s="42"/>
      <c r="AA50" s="42" t="s">
        <v>24</v>
      </c>
      <c r="AB50" s="42"/>
    </row>
    <row r="51" spans="1:57" s="7" customFormat="1" ht="15" customHeight="1">
      <c r="A51" s="11"/>
      <c r="B51" s="10"/>
      <c r="C51" s="10"/>
      <c r="D51" s="10"/>
      <c r="E51" s="10"/>
      <c r="F51" s="10"/>
      <c r="G51" s="49">
        <v>0</v>
      </c>
      <c r="H51" s="49"/>
      <c r="I51" s="11"/>
      <c r="J51" s="20"/>
      <c r="M51" s="15"/>
      <c r="N51" s="15"/>
      <c r="W51" s="42"/>
      <c r="X51" s="42"/>
      <c r="AA51" s="42"/>
      <c r="AB51" s="42"/>
      <c r="AC51" s="42" t="s">
        <v>22</v>
      </c>
      <c r="AD51" s="42"/>
      <c r="AE51" s="42"/>
      <c r="AF51" s="42"/>
    </row>
    <row r="52" spans="1:57" s="7" customFormat="1" ht="12.75" customHeight="1">
      <c r="A52" s="11"/>
      <c r="B52" s="11"/>
      <c r="C52" s="11"/>
      <c r="D52" s="11"/>
      <c r="E52" s="11"/>
      <c r="F52" s="11"/>
      <c r="G52" s="26"/>
      <c r="H52" s="27"/>
      <c r="I52" s="28"/>
      <c r="J52" s="29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0"/>
      <c r="Y52" s="30"/>
      <c r="Z52" s="30"/>
      <c r="AA52" s="31"/>
      <c r="AB52" s="30"/>
      <c r="AC52" s="42"/>
      <c r="AD52" s="42"/>
      <c r="AE52" s="42"/>
      <c r="AF52" s="42"/>
    </row>
    <row r="53" spans="1:57" s="7" customFormat="1" ht="12" customHeight="1">
      <c r="A53" s="11"/>
      <c r="B53" s="11"/>
      <c r="C53" s="11"/>
      <c r="D53" s="11"/>
      <c r="E53" s="11"/>
      <c r="F53" s="11"/>
      <c r="G53" s="26"/>
      <c r="H53" s="11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2"/>
      <c r="X53" s="20"/>
      <c r="Y53" s="20"/>
      <c r="Z53" s="20"/>
      <c r="AA53" s="32"/>
      <c r="AB53" s="20"/>
      <c r="AC53" s="42" t="s">
        <v>23</v>
      </c>
      <c r="AD53" s="42"/>
      <c r="AE53" s="42"/>
      <c r="AF53" s="42"/>
      <c r="AG53" s="20"/>
      <c r="AH53" s="20"/>
      <c r="AI53" s="20"/>
      <c r="AJ53" s="20"/>
      <c r="AK53" s="20"/>
    </row>
    <row r="54" spans="1:57" s="7" customFormat="1" ht="15" customHeight="1">
      <c r="A54" s="11"/>
      <c r="B54" s="11"/>
      <c r="C54" s="11"/>
      <c r="D54" s="11"/>
      <c r="E54" s="11"/>
      <c r="F54" s="11"/>
      <c r="G54" s="49">
        <v>0</v>
      </c>
      <c r="H54" s="49"/>
      <c r="I54" s="11"/>
      <c r="J54" s="20"/>
      <c r="K54" s="20"/>
      <c r="L54" s="20"/>
      <c r="M54" s="15"/>
      <c r="N54" s="15"/>
      <c r="O54" s="20"/>
      <c r="P54" s="20"/>
      <c r="Q54" s="20"/>
      <c r="R54" s="20"/>
      <c r="S54" s="20"/>
      <c r="T54" s="20"/>
      <c r="U54" s="20"/>
      <c r="V54" s="20"/>
      <c r="W54" s="41">
        <f ca="1">C47</f>
        <v>10</v>
      </c>
      <c r="X54" s="41"/>
      <c r="Y54" s="20"/>
      <c r="Z54" s="20"/>
      <c r="AA54" s="42">
        <v>1</v>
      </c>
      <c r="AB54" s="42"/>
      <c r="AC54" s="42"/>
      <c r="AD54" s="42"/>
      <c r="AE54" s="42"/>
      <c r="AF54" s="42"/>
      <c r="AG54" s="20"/>
      <c r="AH54" s="15" t="s">
        <v>21</v>
      </c>
      <c r="AI54" s="15"/>
      <c r="AJ54" s="15"/>
      <c r="AK54" s="15"/>
    </row>
    <row r="55" spans="1:57" s="7" customFormat="1" ht="12" customHeight="1">
      <c r="I55" s="20"/>
      <c r="J55" s="20"/>
      <c r="K55" s="20"/>
      <c r="L55" s="20"/>
      <c r="M55" s="53"/>
      <c r="N55" s="53"/>
      <c r="O55" s="20"/>
      <c r="P55" s="20"/>
      <c r="Q55" s="20"/>
      <c r="R55" s="20"/>
      <c r="S55" s="20"/>
      <c r="T55" s="20"/>
      <c r="U55" s="20"/>
      <c r="V55" s="20"/>
      <c r="W55" s="43">
        <f ca="1">C48</f>
        <v>11</v>
      </c>
      <c r="X55" s="43"/>
      <c r="Y55" s="20"/>
      <c r="Z55" s="20"/>
      <c r="AA55" s="42"/>
      <c r="AB55" s="42"/>
      <c r="AC55" s="15"/>
      <c r="AD55" s="15"/>
      <c r="AE55" s="15"/>
      <c r="AF55" s="15"/>
      <c r="AG55" s="20"/>
      <c r="AH55" s="15"/>
      <c r="AI55" s="15"/>
      <c r="AJ55" s="15"/>
      <c r="AK55" s="15"/>
    </row>
    <row r="56" spans="1:57" s="7" customFormat="1" ht="24.95" customHeight="1">
      <c r="A56" s="11"/>
      <c r="B56" s="38" t="s">
        <v>13</v>
      </c>
      <c r="C56" s="38"/>
      <c r="D56" s="38"/>
      <c r="E56" s="38"/>
      <c r="F56" s="38"/>
      <c r="G56" s="38"/>
      <c r="H56" s="38"/>
      <c r="I56" s="54">
        <f ca="1">M47</f>
        <v>4</v>
      </c>
      <c r="J56" s="54"/>
      <c r="K56" s="42" t="s">
        <v>4</v>
      </c>
      <c r="L56" s="42"/>
      <c r="M56" s="49">
        <f ca="1">C47</f>
        <v>10</v>
      </c>
      <c r="N56" s="49"/>
      <c r="O56" s="42" t="s">
        <v>31</v>
      </c>
      <c r="P56" s="42"/>
      <c r="Q56" s="41">
        <f ca="1">AN56</f>
        <v>22</v>
      </c>
      <c r="R56" s="41"/>
      <c r="S56" s="41"/>
      <c r="T56" s="40" t="str">
        <f ca="1">IF(Q57=1,"＝","")</f>
        <v/>
      </c>
      <c r="U56" s="40"/>
      <c r="V56" s="51" t="str">
        <f ca="1">IF(Q57=1,Q56,"")</f>
        <v/>
      </c>
      <c r="W56" s="51"/>
      <c r="X56" s="49"/>
      <c r="Y56" s="49"/>
      <c r="Z56" s="40" t="s">
        <v>25</v>
      </c>
      <c r="AA56" s="41">
        <f ca="1">IF(Q57=1,"",Q56)</f>
        <v>22</v>
      </c>
      <c r="AB56" s="41"/>
      <c r="AC56" s="40" t="s">
        <v>6</v>
      </c>
      <c r="AD56" s="40"/>
      <c r="AE56" s="40" t="str">
        <f ca="1">V56</f>
        <v/>
      </c>
      <c r="AF56" s="40"/>
      <c r="AG56" s="40" t="s">
        <v>33</v>
      </c>
      <c r="AH56" s="40"/>
      <c r="AI56" s="40"/>
      <c r="AJ56" s="1"/>
      <c r="AL56" s="17">
        <f ca="1">I56*M57</f>
        <v>44</v>
      </c>
      <c r="AM56" s="16" t="s">
        <v>31</v>
      </c>
      <c r="AN56" s="17">
        <f ca="1">AL56/GCD(AL56,AL57)</f>
        <v>22</v>
      </c>
      <c r="AO56" t="str">
        <f>IF(AO20="","",AO20)</f>
        <v/>
      </c>
      <c r="AP56"/>
      <c r="AQ56" s="17"/>
      <c r="AR56" s="16"/>
      <c r="AS56" s="17"/>
      <c r="AT56" s="18" t="str">
        <f>IF(AS57=1,"=","")</f>
        <v/>
      </c>
      <c r="AU56" s="16" t="str">
        <f>IF(AS57=1,AS56,"")</f>
        <v/>
      </c>
      <c r="AV56" s="16" t="str">
        <f>IF(AS56&gt;AS57,"=","")</f>
        <v/>
      </c>
      <c r="AW56" s="14" t="str">
        <f>IF(AS56&gt;AS57,INT(AS56/AS57),"")</f>
        <v/>
      </c>
      <c r="AX56" s="14" t="str">
        <f>IF(AV56="","",IF(AS57=1,"",AS56-AS57*AW56))</f>
        <v/>
      </c>
      <c r="AY56"/>
      <c r="AZ56"/>
      <c r="BA56"/>
      <c r="BB56"/>
      <c r="BC56"/>
      <c r="BD56"/>
      <c r="BE56"/>
    </row>
    <row r="57" spans="1:57" s="7" customFormat="1" ht="24.95" customHeight="1">
      <c r="A57" s="11"/>
      <c r="B57" s="11"/>
      <c r="C57" s="11"/>
      <c r="D57" s="11"/>
      <c r="E57" s="11"/>
      <c r="F57" s="11"/>
      <c r="G57" s="11"/>
      <c r="H57" s="11"/>
      <c r="I57" s="49"/>
      <c r="J57" s="49"/>
      <c r="K57" s="42"/>
      <c r="L57" s="42"/>
      <c r="M57" s="52">
        <f ca="1">C48</f>
        <v>11</v>
      </c>
      <c r="N57" s="52"/>
      <c r="O57" s="42"/>
      <c r="P57" s="42"/>
      <c r="Q57" s="40">
        <f ca="1">AN57</f>
        <v>5</v>
      </c>
      <c r="R57" s="40"/>
      <c r="S57" s="40"/>
      <c r="T57" s="40"/>
      <c r="U57" s="40"/>
      <c r="V57" s="51"/>
      <c r="W57" s="51"/>
      <c r="X57" s="49"/>
      <c r="Y57" s="49"/>
      <c r="Z57" s="40"/>
      <c r="AA57" s="43">
        <f ca="1">IF(Q57=1,"",Q57)</f>
        <v>5</v>
      </c>
      <c r="AB57" s="43"/>
      <c r="AC57" s="40"/>
      <c r="AD57" s="40"/>
      <c r="AE57" s="40"/>
      <c r="AF57" s="40"/>
      <c r="AG57" s="40"/>
      <c r="AH57" s="40"/>
      <c r="AI57" s="40"/>
      <c r="AJ57" s="1"/>
      <c r="AL57" s="16">
        <f ca="1">M56</f>
        <v>10</v>
      </c>
      <c r="AM57" s="16"/>
      <c r="AN57" s="17">
        <f ca="1">AL57/GCD(AL56,AL57)</f>
        <v>5</v>
      </c>
      <c r="AO57" t="str">
        <f>IF(AO21="","",AO21)</f>
        <v/>
      </c>
      <c r="AP57"/>
      <c r="AQ57" s="16"/>
      <c r="AR57" s="16"/>
      <c r="AS57" s="17"/>
      <c r="AT57" s="16"/>
      <c r="AU57" s="16"/>
      <c r="AV57" s="16"/>
      <c r="AW57" s="14"/>
      <c r="AX57" s="14" t="str">
        <f>IF(AV56="","",IF(AS57=1,"",AS57))</f>
        <v/>
      </c>
      <c r="AY57"/>
      <c r="AZ57"/>
      <c r="BA57"/>
      <c r="BB57"/>
      <c r="BC57"/>
      <c r="BD57"/>
      <c r="BE57"/>
    </row>
    <row r="58" spans="1:57" ht="24.95" customHeight="1">
      <c r="A58" s="44" t="s">
        <v>29</v>
      </c>
      <c r="B58" s="44"/>
      <c r="C58" s="37">
        <f ca="1">C59+1</f>
        <v>9</v>
      </c>
      <c r="D58" s="37"/>
      <c r="E58" s="36" t="s">
        <v>86</v>
      </c>
      <c r="F58" s="36"/>
      <c r="G58" s="36"/>
      <c r="H58" s="36"/>
      <c r="I58" s="36"/>
      <c r="J58" s="36"/>
      <c r="K58" s="36"/>
      <c r="L58" s="37">
        <f ca="1">L59-1</f>
        <v>4</v>
      </c>
      <c r="M58" s="37"/>
      <c r="N58" s="36" t="s">
        <v>87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57" ht="24.95" customHeight="1">
      <c r="A59" s="44"/>
      <c r="B59" s="44"/>
      <c r="C59" s="39">
        <f ca="1">C24</f>
        <v>8</v>
      </c>
      <c r="D59" s="39"/>
      <c r="E59" s="36"/>
      <c r="F59" s="36"/>
      <c r="G59" s="36"/>
      <c r="H59" s="36"/>
      <c r="I59" s="36"/>
      <c r="J59" s="36"/>
      <c r="K59" s="36"/>
      <c r="L59" s="39">
        <f ca="1">L24</f>
        <v>5</v>
      </c>
      <c r="M59" s="3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57" ht="24.75" customHeight="1">
      <c r="C60" t="s">
        <v>15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6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57" s="7" customFormat="1" ht="15" customHeight="1">
      <c r="A61" s="11" t="s">
        <v>6</v>
      </c>
      <c r="B61" s="38" t="s">
        <v>12</v>
      </c>
      <c r="C61" s="38"/>
      <c r="D61" s="38"/>
      <c r="E61" s="38"/>
      <c r="F61" s="38"/>
      <c r="G61" s="38"/>
      <c r="H61" s="38"/>
      <c r="I61" s="11"/>
      <c r="J61" s="20"/>
      <c r="M61" s="15" t="s">
        <v>9</v>
      </c>
      <c r="N61" s="15"/>
      <c r="W61" s="42" t="s">
        <v>24</v>
      </c>
      <c r="X61" s="42"/>
      <c r="AA61" s="41">
        <f ca="1">L58</f>
        <v>4</v>
      </c>
      <c r="AB61" s="41"/>
    </row>
    <row r="62" spans="1:57" s="7" customFormat="1" ht="15" customHeight="1">
      <c r="A62" s="11"/>
      <c r="B62" s="10"/>
      <c r="C62" s="10"/>
      <c r="D62" s="10"/>
      <c r="E62" s="10"/>
      <c r="F62" s="10"/>
      <c r="G62" s="49">
        <v>0</v>
      </c>
      <c r="H62" s="49"/>
      <c r="I62" s="11"/>
      <c r="J62" s="20"/>
      <c r="M62" s="15" t="s">
        <v>9</v>
      </c>
      <c r="N62" s="15"/>
      <c r="W62" s="42"/>
      <c r="X62" s="42"/>
      <c r="AA62" s="42">
        <f ca="1">L59</f>
        <v>5</v>
      </c>
      <c r="AB62" s="42"/>
      <c r="AC62" s="42" t="s">
        <v>22</v>
      </c>
      <c r="AD62" s="42"/>
      <c r="AE62" s="42"/>
      <c r="AF62" s="42"/>
    </row>
    <row r="63" spans="1:57" s="7" customFormat="1" ht="12.75" customHeight="1">
      <c r="A63" s="11"/>
      <c r="B63" s="11"/>
      <c r="C63" s="11"/>
      <c r="D63" s="11"/>
      <c r="E63" s="11"/>
      <c r="F63" s="11"/>
      <c r="G63" s="26"/>
      <c r="H63" s="27"/>
      <c r="I63" s="28"/>
      <c r="J63" s="2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  <c r="X63" s="30"/>
      <c r="Y63" s="30"/>
      <c r="Z63" s="30"/>
      <c r="AA63" s="31"/>
      <c r="AB63" s="30"/>
      <c r="AC63" s="42"/>
      <c r="AD63" s="42"/>
      <c r="AE63" s="42"/>
      <c r="AF63" s="42"/>
    </row>
    <row r="64" spans="1:57" s="7" customFormat="1" ht="12" customHeight="1">
      <c r="A64" s="11"/>
      <c r="B64" s="11"/>
      <c r="C64" s="11"/>
      <c r="D64" s="11"/>
      <c r="E64" s="11"/>
      <c r="F64" s="11"/>
      <c r="G64" s="26"/>
      <c r="H64" s="11"/>
      <c r="I64" s="1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32"/>
      <c r="X64" s="20"/>
      <c r="Y64" s="20"/>
      <c r="Z64" s="20"/>
      <c r="AA64" s="32"/>
      <c r="AB64" s="20"/>
      <c r="AC64" s="42" t="s">
        <v>88</v>
      </c>
      <c r="AD64" s="42"/>
      <c r="AE64" s="42"/>
      <c r="AF64" s="42"/>
      <c r="AG64" s="20"/>
      <c r="AH64" s="20"/>
      <c r="AI64" s="20"/>
      <c r="AJ64" s="20"/>
      <c r="AK64" s="20"/>
    </row>
    <row r="65" spans="1:57" s="7" customFormat="1" ht="15" customHeight="1">
      <c r="A65" s="11"/>
      <c r="B65" s="11"/>
      <c r="C65" s="11"/>
      <c r="D65" s="11"/>
      <c r="E65" s="11"/>
      <c r="F65" s="11"/>
      <c r="G65" s="49">
        <v>0</v>
      </c>
      <c r="H65" s="49"/>
      <c r="I65" s="11"/>
      <c r="J65" s="20"/>
      <c r="K65" s="20"/>
      <c r="L65" s="20"/>
      <c r="M65" s="42" t="s">
        <v>9</v>
      </c>
      <c r="N65" s="42"/>
      <c r="O65" s="20"/>
      <c r="P65" s="20"/>
      <c r="Q65" s="20"/>
      <c r="R65" s="20"/>
      <c r="S65" s="20"/>
      <c r="T65" s="20"/>
      <c r="U65" s="20"/>
      <c r="V65" s="20"/>
      <c r="W65" s="42">
        <v>1</v>
      </c>
      <c r="X65" s="42"/>
      <c r="Y65" s="20"/>
      <c r="Z65" s="20"/>
      <c r="AA65" s="41">
        <f ca="1">C58</f>
        <v>9</v>
      </c>
      <c r="AB65" s="41"/>
      <c r="AC65" s="42"/>
      <c r="AD65" s="42"/>
      <c r="AE65" s="42"/>
      <c r="AF65" s="42"/>
      <c r="AG65" s="20"/>
    </row>
    <row r="66" spans="1:57" s="7" customFormat="1" ht="12" customHeight="1">
      <c r="I66" s="20"/>
      <c r="J66" s="20"/>
      <c r="K66" s="20"/>
      <c r="L66" s="20"/>
      <c r="M66" s="53"/>
      <c r="N66" s="53"/>
      <c r="O66" s="20"/>
      <c r="P66" s="20"/>
      <c r="Q66" s="20"/>
      <c r="R66" s="20"/>
      <c r="S66" s="20"/>
      <c r="T66" s="20"/>
      <c r="U66" s="20"/>
      <c r="V66" s="20"/>
      <c r="W66" s="42"/>
      <c r="X66" s="42"/>
      <c r="Y66" s="20"/>
      <c r="Z66" s="20"/>
      <c r="AA66" s="42">
        <f ca="1">C59</f>
        <v>8</v>
      </c>
      <c r="AB66" s="42"/>
      <c r="AC66" s="15"/>
      <c r="AD66" s="15"/>
      <c r="AE66" s="15"/>
      <c r="AF66" s="15"/>
      <c r="AG66" s="20"/>
    </row>
    <row r="67" spans="1:57" s="7" customFormat="1" ht="24.95" customHeight="1">
      <c r="A67" s="11"/>
      <c r="B67" s="38" t="s">
        <v>13</v>
      </c>
      <c r="C67" s="38"/>
      <c r="D67" s="38"/>
      <c r="E67" s="38"/>
      <c r="F67" s="38"/>
      <c r="G67" s="38"/>
      <c r="H67" s="38"/>
      <c r="I67" s="49">
        <f ca="1">L58</f>
        <v>4</v>
      </c>
      <c r="J67" s="49"/>
      <c r="K67" s="42" t="s">
        <v>4</v>
      </c>
      <c r="L67" s="42"/>
      <c r="M67" s="49">
        <f ca="1">C58</f>
        <v>9</v>
      </c>
      <c r="N67" s="49"/>
      <c r="O67" s="42" t="s">
        <v>31</v>
      </c>
      <c r="P67" s="42"/>
      <c r="Q67" s="41">
        <f ca="1">AN67</f>
        <v>32</v>
      </c>
      <c r="R67" s="41"/>
      <c r="S67" s="41"/>
      <c r="T67" s="40" t="str">
        <f ca="1">IF(Q68=1,"＝","")</f>
        <v/>
      </c>
      <c r="U67" s="40"/>
      <c r="V67" s="51" t="str">
        <f ca="1">IF(Q68=1,Q67,"")</f>
        <v/>
      </c>
      <c r="W67" s="51"/>
      <c r="X67" s="49"/>
      <c r="Y67" s="49"/>
      <c r="Z67" s="40" t="s">
        <v>25</v>
      </c>
      <c r="AA67" s="55">
        <f ca="1">IF(Q68=1,"",Q67)</f>
        <v>32</v>
      </c>
      <c r="AB67" s="55"/>
      <c r="AC67" s="40" t="s">
        <v>6</v>
      </c>
      <c r="AD67" s="40"/>
      <c r="AE67" s="40" t="str">
        <f ca="1">V67</f>
        <v/>
      </c>
      <c r="AF67" s="40"/>
      <c r="AG67" s="40" t="s">
        <v>16</v>
      </c>
      <c r="AH67" s="40"/>
      <c r="AI67" s="40"/>
      <c r="AL67" s="17">
        <f ca="1">I67*M68</f>
        <v>32</v>
      </c>
      <c r="AM67" s="16" t="s">
        <v>31</v>
      </c>
      <c r="AN67" s="17">
        <f ca="1">AL67/GCD(AL67,AL68)</f>
        <v>32</v>
      </c>
      <c r="AO67"/>
      <c r="AP67"/>
      <c r="AQ67" s="17"/>
      <c r="AR67" s="16"/>
      <c r="AS67" s="17"/>
      <c r="AT67" s="18" t="str">
        <f>IF(AS68=1,"=","")</f>
        <v/>
      </c>
      <c r="AU67" s="16" t="str">
        <f>IF(AS68=1,AS67,"")</f>
        <v/>
      </c>
      <c r="AV67" s="16" t="str">
        <f>IF(AS67&gt;AS68,"=","")</f>
        <v/>
      </c>
      <c r="AW67" s="14" t="str">
        <f>IF(AS67&gt;AS68,INT(AS67/AS68),"")</f>
        <v/>
      </c>
      <c r="AX67" s="14" t="str">
        <f>IF(AV67="","",IF(AS68=1,"",AS67-AS68*AW67))</f>
        <v/>
      </c>
      <c r="AY67"/>
      <c r="AZ67"/>
      <c r="BA67"/>
      <c r="BB67"/>
      <c r="BC67"/>
      <c r="BD67"/>
      <c r="BE67"/>
    </row>
    <row r="68" spans="1:57" s="7" customFormat="1" ht="24.95" customHeight="1">
      <c r="A68" s="11"/>
      <c r="B68" s="11"/>
      <c r="C68" s="11"/>
      <c r="D68" s="11"/>
      <c r="E68" s="11"/>
      <c r="F68" s="11"/>
      <c r="G68" s="11"/>
      <c r="H68" s="11"/>
      <c r="I68" s="52">
        <f ca="1">L59</f>
        <v>5</v>
      </c>
      <c r="J68" s="52"/>
      <c r="K68" s="42"/>
      <c r="L68" s="42"/>
      <c r="M68" s="52">
        <f ca="1">C59</f>
        <v>8</v>
      </c>
      <c r="N68" s="52"/>
      <c r="O68" s="42"/>
      <c r="P68" s="42"/>
      <c r="Q68" s="40">
        <f ca="1">AN68</f>
        <v>45</v>
      </c>
      <c r="R68" s="40"/>
      <c r="S68" s="40"/>
      <c r="T68" s="40"/>
      <c r="U68" s="40"/>
      <c r="V68" s="51"/>
      <c r="W68" s="51"/>
      <c r="X68" s="49"/>
      <c r="Y68" s="49"/>
      <c r="Z68" s="40"/>
      <c r="AA68" s="56">
        <f ca="1">IF(Q68=1,"",Q68)</f>
        <v>45</v>
      </c>
      <c r="AB68" s="56"/>
      <c r="AC68" s="40"/>
      <c r="AD68" s="40"/>
      <c r="AE68" s="40"/>
      <c r="AF68" s="40"/>
      <c r="AG68" s="40"/>
      <c r="AH68" s="40"/>
      <c r="AI68" s="40"/>
      <c r="AL68" s="16">
        <f ca="1">I68*M67</f>
        <v>45</v>
      </c>
      <c r="AM68" s="16"/>
      <c r="AN68" s="17">
        <f ca="1">AL68/GCD(AL67,AL68)</f>
        <v>45</v>
      </c>
      <c r="AO68"/>
      <c r="AP68"/>
      <c r="AQ68" s="16"/>
      <c r="AR68" s="16"/>
      <c r="AS68" s="17"/>
      <c r="AT68" s="16"/>
      <c r="AU68" s="16"/>
      <c r="AV68" s="16"/>
      <c r="AW68" s="14"/>
      <c r="AX68" s="14" t="str">
        <f>IF(AV67="","",IF(AS68=1,"",AS68))</f>
        <v/>
      </c>
      <c r="AY68"/>
      <c r="AZ68"/>
      <c r="BA68"/>
      <c r="BB68"/>
      <c r="BC68"/>
      <c r="BD68"/>
      <c r="BE68"/>
    </row>
    <row r="69" spans="1:57" s="7" customFormat="1" ht="15" customHeight="1">
      <c r="AL69" s="20"/>
      <c r="AM69" s="20"/>
      <c r="AN69" s="20"/>
      <c r="AO69" s="20"/>
      <c r="AP69" s="20"/>
      <c r="AQ69" s="20"/>
      <c r="AR69" s="20"/>
      <c r="AS69" s="20"/>
    </row>
    <row r="70" spans="1:57" s="7" customFormat="1" ht="24.95" customHeight="1">
      <c r="A70" s="12"/>
      <c r="B70" s="12"/>
      <c r="C70" s="12"/>
      <c r="D70" s="11"/>
      <c r="E70" s="11"/>
      <c r="F70" s="11"/>
      <c r="G70" s="11"/>
      <c r="H70" s="11"/>
      <c r="I70" s="11"/>
      <c r="J70" s="13"/>
      <c r="K70" s="12"/>
      <c r="L70" s="15"/>
      <c r="M70" s="15"/>
      <c r="N70" s="15"/>
      <c r="O70" s="15"/>
      <c r="P70" s="15"/>
      <c r="Q70" s="15"/>
      <c r="R70" s="15"/>
      <c r="S70" s="19"/>
      <c r="T70" s="19"/>
      <c r="AL70" s="17"/>
      <c r="AM70" s="17"/>
      <c r="AN70" s="17"/>
      <c r="AO70" s="25"/>
      <c r="AP70" s="17"/>
      <c r="AQ70" s="17"/>
      <c r="AR70" s="20"/>
      <c r="AS70" s="20"/>
    </row>
    <row r="71" spans="1:57" s="7" customFormat="1" ht="24.95" customHeight="1"/>
    <row r="72" spans="1:57" s="7" customFormat="1" ht="24.95" customHeight="1">
      <c r="R72" s="7" t="s">
        <v>34</v>
      </c>
    </row>
    <row r="73" spans="1:57" s="7" customFormat="1" ht="24.95" customHeight="1">
      <c r="C73" s="7" t="s">
        <v>6</v>
      </c>
    </row>
    <row r="74" spans="1:57" s="7" customFormat="1" ht="24.95" customHeight="1"/>
    <row r="75" spans="1:57" s="7" customFormat="1" ht="24.95" customHeight="1"/>
    <row r="76" spans="1:57" s="7" customFormat="1" ht="24.95" customHeight="1"/>
    <row r="77" spans="1:57" s="7" customFormat="1" ht="24.95" customHeight="1"/>
    <row r="78" spans="1:57" s="7" customFormat="1" ht="24.95" customHeight="1"/>
  </sheetData>
  <mergeCells count="146">
    <mergeCell ref="AC62:AF63"/>
    <mergeCell ref="AE67:AF68"/>
    <mergeCell ref="AC67:AD68"/>
    <mergeCell ref="AG67:AI68"/>
    <mergeCell ref="AC64:AF65"/>
    <mergeCell ref="AA45:AB45"/>
    <mergeCell ref="AA46:AB46"/>
    <mergeCell ref="AA57:AB57"/>
    <mergeCell ref="AI1:AJ1"/>
    <mergeCell ref="AI32:AJ32"/>
    <mergeCell ref="AC51:AF52"/>
    <mergeCell ref="AC40:AF41"/>
    <mergeCell ref="A4:AK4"/>
    <mergeCell ref="M44:N44"/>
    <mergeCell ref="I45:J45"/>
    <mergeCell ref="B39:H39"/>
    <mergeCell ref="AG56:AI57"/>
    <mergeCell ref="Z45:Z46"/>
    <mergeCell ref="Z67:Z68"/>
    <mergeCell ref="AA67:AB67"/>
    <mergeCell ref="X68:Y68"/>
    <mergeCell ref="AA68:AB68"/>
    <mergeCell ref="O67:P68"/>
    <mergeCell ref="Q67:S67"/>
    <mergeCell ref="T67:U68"/>
    <mergeCell ref="AA54:AB55"/>
    <mergeCell ref="Q68:S68"/>
    <mergeCell ref="G62:H62"/>
    <mergeCell ref="B61:H61"/>
    <mergeCell ref="C36:D36"/>
    <mergeCell ref="B67:H67"/>
    <mergeCell ref="I67:J67"/>
    <mergeCell ref="K67:L68"/>
    <mergeCell ref="I68:J68"/>
    <mergeCell ref="M68:N68"/>
    <mergeCell ref="L58:M58"/>
    <mergeCell ref="N58:AJ59"/>
    <mergeCell ref="V67:W68"/>
    <mergeCell ref="W61:X62"/>
    <mergeCell ref="AA56:AB56"/>
    <mergeCell ref="T56:U57"/>
    <mergeCell ref="X57:Y57"/>
    <mergeCell ref="O56:P57"/>
    <mergeCell ref="M66:N66"/>
    <mergeCell ref="Z56:Z57"/>
    <mergeCell ref="Q57:S57"/>
    <mergeCell ref="M56:N56"/>
    <mergeCell ref="Q56:S56"/>
    <mergeCell ref="AA50:AB51"/>
    <mergeCell ref="M67:N67"/>
    <mergeCell ref="X67:Y67"/>
    <mergeCell ref="W40:X40"/>
    <mergeCell ref="G43:H43"/>
    <mergeCell ref="B45:H45"/>
    <mergeCell ref="G40:H40"/>
    <mergeCell ref="AA66:AB66"/>
    <mergeCell ref="W65:X66"/>
    <mergeCell ref="AA65:AB65"/>
    <mergeCell ref="AA61:AB61"/>
    <mergeCell ref="AA62:AB62"/>
    <mergeCell ref="K56:L57"/>
    <mergeCell ref="X45:Y45"/>
    <mergeCell ref="M55:N55"/>
    <mergeCell ref="B56:H56"/>
    <mergeCell ref="I56:J57"/>
    <mergeCell ref="AA39:AB40"/>
    <mergeCell ref="AA43:AB44"/>
    <mergeCell ref="C47:D47"/>
    <mergeCell ref="E47:F48"/>
    <mergeCell ref="M47:N48"/>
    <mergeCell ref="X56:Y56"/>
    <mergeCell ref="I46:J46"/>
    <mergeCell ref="G65:H65"/>
    <mergeCell ref="M65:N65"/>
    <mergeCell ref="A47:B48"/>
    <mergeCell ref="C59:D59"/>
    <mergeCell ref="L59:M59"/>
    <mergeCell ref="A36:B37"/>
    <mergeCell ref="B30:H30"/>
    <mergeCell ref="C58:D58"/>
    <mergeCell ref="C48:D48"/>
    <mergeCell ref="E36:F37"/>
    <mergeCell ref="G36:P37"/>
    <mergeCell ref="C37:D37"/>
    <mergeCell ref="E58:K59"/>
    <mergeCell ref="A58:B59"/>
    <mergeCell ref="G54:H54"/>
    <mergeCell ref="M57:N57"/>
    <mergeCell ref="G47:L48"/>
    <mergeCell ref="M46:N46"/>
    <mergeCell ref="B50:H50"/>
    <mergeCell ref="G51:H51"/>
    <mergeCell ref="O47:AK48"/>
    <mergeCell ref="AC45:AD46"/>
    <mergeCell ref="AG45:AH46"/>
    <mergeCell ref="X46:Y46"/>
    <mergeCell ref="T45:U46"/>
    <mergeCell ref="AC56:AD57"/>
    <mergeCell ref="AC42:AF43"/>
    <mergeCell ref="AC53:AF54"/>
    <mergeCell ref="AE56:AF57"/>
    <mergeCell ref="AE45:AF46"/>
    <mergeCell ref="V56:W57"/>
    <mergeCell ref="W43:X43"/>
    <mergeCell ref="W55:X55"/>
    <mergeCell ref="W54:X54"/>
    <mergeCell ref="W50:X51"/>
    <mergeCell ref="K45:L46"/>
    <mergeCell ref="S5:AJ6"/>
    <mergeCell ref="Q36:R36"/>
    <mergeCell ref="S36:AJ37"/>
    <mergeCell ref="Q37:R37"/>
    <mergeCell ref="O14:AK15"/>
    <mergeCell ref="M45:N45"/>
    <mergeCell ref="W44:X44"/>
    <mergeCell ref="W39:X39"/>
    <mergeCell ref="Q45:S45"/>
    <mergeCell ref="Q46:S46"/>
    <mergeCell ref="V45:W46"/>
    <mergeCell ref="O45:P46"/>
    <mergeCell ref="G5:P6"/>
    <mergeCell ref="B12:H12"/>
    <mergeCell ref="A14:B15"/>
    <mergeCell ref="C14:D14"/>
    <mergeCell ref="E14:F15"/>
    <mergeCell ref="M14:N15"/>
    <mergeCell ref="C15:D15"/>
    <mergeCell ref="N23:AJ24"/>
    <mergeCell ref="G14:L15"/>
    <mergeCell ref="A35:AK35"/>
    <mergeCell ref="B26:H26"/>
    <mergeCell ref="C23:D23"/>
    <mergeCell ref="E23:K24"/>
    <mergeCell ref="C24:D24"/>
    <mergeCell ref="L23:M23"/>
    <mergeCell ref="L24:M24"/>
    <mergeCell ref="Q5:R5"/>
    <mergeCell ref="Q6:R6"/>
    <mergeCell ref="B8:H8"/>
    <mergeCell ref="B17:H17"/>
    <mergeCell ref="A5:B6"/>
    <mergeCell ref="B21:H21"/>
    <mergeCell ref="C5:D5"/>
    <mergeCell ref="E5:F6"/>
    <mergeCell ref="C6:D6"/>
    <mergeCell ref="A23:B24"/>
  </mergeCells>
  <phoneticPr fontId="1"/>
  <pageMargins left="0.59055118110236227" right="0.39370078740157483" top="1.1811023622047245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W74"/>
  <sheetViews>
    <sheetView topLeftCell="A22" workbookViewId="0">
      <selection activeCell="AK2" sqref="AK2"/>
    </sheetView>
  </sheetViews>
  <sheetFormatPr defaultRowHeight="24.95" customHeight="1"/>
  <cols>
    <col min="1" max="39" width="1.69921875" customWidth="1"/>
  </cols>
  <sheetData>
    <row r="1" spans="1:39" ht="24.95" customHeight="1">
      <c r="F1" s="3" t="s">
        <v>52</v>
      </c>
      <c r="AI1" s="2" t="s">
        <v>10</v>
      </c>
      <c r="AJ1" s="2"/>
      <c r="AK1" s="46">
        <v>1</v>
      </c>
      <c r="AL1" s="46"/>
    </row>
    <row r="2" spans="1:39" ht="24.95" customHeight="1">
      <c r="L2" t="s">
        <v>5</v>
      </c>
      <c r="S2" s="4" t="s">
        <v>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9" ht="24.95" customHeight="1"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9" ht="39" customHeight="1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M4" s="7"/>
    </row>
    <row r="5" spans="1:39" ht="24.95" customHeight="1">
      <c r="A5" s="45" t="s">
        <v>18</v>
      </c>
      <c r="B5" s="45"/>
      <c r="C5" s="1"/>
      <c r="D5" s="1"/>
      <c r="E5" s="37">
        <v>1</v>
      </c>
      <c r="F5" s="37"/>
      <c r="G5" s="48" t="s">
        <v>3</v>
      </c>
      <c r="H5" s="48"/>
      <c r="I5" s="37">
        <v>1</v>
      </c>
      <c r="J5" s="37"/>
      <c r="K5" s="48" t="s">
        <v>38</v>
      </c>
      <c r="L5" s="48"/>
      <c r="M5" s="37">
        <v>1</v>
      </c>
      <c r="N5" s="3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24.95" customHeight="1">
      <c r="A6" s="45"/>
      <c r="B6" s="45"/>
      <c r="C6" s="1"/>
      <c r="D6" s="1"/>
      <c r="E6" s="39">
        <f ca="1">INT(RAND()*3+2)</f>
        <v>3</v>
      </c>
      <c r="F6" s="39"/>
      <c r="G6" s="48"/>
      <c r="H6" s="48"/>
      <c r="I6" s="39">
        <f ca="1">INT(RAND()*3+5)</f>
        <v>5</v>
      </c>
      <c r="J6" s="39"/>
      <c r="K6" s="48"/>
      <c r="L6" s="48"/>
      <c r="M6" s="39">
        <f ca="1">INT(RAND()*3+5)</f>
        <v>6</v>
      </c>
      <c r="N6" s="3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5" customHeight="1"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24.95" customHeight="1">
      <c r="A8" s="45" t="s">
        <v>39</v>
      </c>
      <c r="B8" s="45"/>
      <c r="C8" s="1"/>
      <c r="D8" s="1"/>
      <c r="E8" s="37">
        <v>2</v>
      </c>
      <c r="F8" s="37"/>
      <c r="G8" s="48" t="s">
        <v>3</v>
      </c>
      <c r="H8" s="48"/>
      <c r="I8" s="37">
        <v>1</v>
      </c>
      <c r="J8" s="37"/>
      <c r="K8" s="48" t="s">
        <v>38</v>
      </c>
      <c r="L8" s="48"/>
      <c r="M8" s="37">
        <v>1</v>
      </c>
      <c r="N8" s="37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ht="24.95" customHeight="1">
      <c r="A9" s="45"/>
      <c r="B9" s="45"/>
      <c r="C9" s="1"/>
      <c r="D9" s="1"/>
      <c r="E9" s="39">
        <v>3</v>
      </c>
      <c r="F9" s="39"/>
      <c r="G9" s="48"/>
      <c r="H9" s="48"/>
      <c r="I9" s="39">
        <f ca="1">INT(RAND()*3+5)</f>
        <v>7</v>
      </c>
      <c r="J9" s="39"/>
      <c r="K9" s="48"/>
      <c r="L9" s="48"/>
      <c r="M9" s="39">
        <f ca="1">INT(RAND()*3+5)</f>
        <v>7</v>
      </c>
      <c r="N9" s="39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5" customHeight="1"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24.95" customHeight="1">
      <c r="A11" s="45" t="s">
        <v>40</v>
      </c>
      <c r="B11" s="45"/>
      <c r="C11" s="1"/>
      <c r="D11" s="1"/>
      <c r="E11" s="37">
        <v>4</v>
      </c>
      <c r="F11" s="37"/>
      <c r="G11" s="48" t="s">
        <v>3</v>
      </c>
      <c r="H11" s="48"/>
      <c r="I11" s="37">
        <v>1</v>
      </c>
      <c r="J11" s="37"/>
      <c r="K11" s="48" t="s">
        <v>38</v>
      </c>
      <c r="L11" s="48"/>
      <c r="M11" s="37">
        <f ca="1">M12-1</f>
        <v>6</v>
      </c>
      <c r="N11" s="3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24.95" customHeight="1">
      <c r="A12" s="45"/>
      <c r="B12" s="45"/>
      <c r="C12" s="1"/>
      <c r="D12" s="1"/>
      <c r="E12" s="39">
        <v>5</v>
      </c>
      <c r="F12" s="39"/>
      <c r="G12" s="48"/>
      <c r="H12" s="48"/>
      <c r="I12" s="39">
        <f ca="1">INT(RAND()*8+5)</f>
        <v>6</v>
      </c>
      <c r="J12" s="39"/>
      <c r="K12" s="48"/>
      <c r="L12" s="48"/>
      <c r="M12" s="39">
        <f ca="1">INT(RAND()*3+5)</f>
        <v>7</v>
      </c>
      <c r="N12" s="39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5" customHeight="1"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24.95" customHeight="1">
      <c r="A14" s="45" t="s">
        <v>41</v>
      </c>
      <c r="B14" s="45"/>
      <c r="C14" s="1"/>
      <c r="D14" s="1"/>
      <c r="E14" s="37">
        <v>3</v>
      </c>
      <c r="F14" s="37"/>
      <c r="G14" s="48" t="s">
        <v>38</v>
      </c>
      <c r="H14" s="48"/>
      <c r="I14" s="37">
        <v>1</v>
      </c>
      <c r="J14" s="37"/>
      <c r="K14" s="48" t="s">
        <v>3</v>
      </c>
      <c r="L14" s="48"/>
      <c r="M14" s="37">
        <f>E15*2</f>
        <v>10</v>
      </c>
      <c r="N14" s="3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24.95" customHeight="1">
      <c r="A15" s="45"/>
      <c r="B15" s="45"/>
      <c r="C15" s="1"/>
      <c r="D15" s="1"/>
      <c r="E15" s="39">
        <v>5</v>
      </c>
      <c r="F15" s="39"/>
      <c r="G15" s="48"/>
      <c r="H15" s="48"/>
      <c r="I15" s="39">
        <f ca="1">INT(RAND()*8+5)</f>
        <v>12</v>
      </c>
      <c r="J15" s="39"/>
      <c r="K15" s="48"/>
      <c r="L15" s="48"/>
      <c r="M15" s="39">
        <f>M14-1</f>
        <v>9</v>
      </c>
      <c r="N15" s="39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5" customHeight="1"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40" ht="24.95" customHeight="1">
      <c r="A17" s="45" t="s">
        <v>42</v>
      </c>
      <c r="B17" s="45"/>
      <c r="C17" s="1"/>
      <c r="D17" s="1"/>
      <c r="E17" s="37">
        <f>IF(M17=7,2,M17)</f>
        <v>2</v>
      </c>
      <c r="F17" s="37"/>
      <c r="G17" s="48" t="s">
        <v>38</v>
      </c>
      <c r="H17" s="48"/>
      <c r="I17" s="37">
        <v>1</v>
      </c>
      <c r="J17" s="37"/>
      <c r="K17" s="48" t="s">
        <v>3</v>
      </c>
      <c r="L17" s="48"/>
      <c r="M17" s="37">
        <f>E18</f>
        <v>7</v>
      </c>
      <c r="N17" s="3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40" ht="24.95" customHeight="1">
      <c r="A18" s="45"/>
      <c r="B18" s="45"/>
      <c r="C18" s="1"/>
      <c r="D18" s="1"/>
      <c r="E18" s="39">
        <v>7</v>
      </c>
      <c r="F18" s="39"/>
      <c r="G18" s="48"/>
      <c r="H18" s="48"/>
      <c r="I18" s="39">
        <f ca="1">INT(RAND()*8+5)</f>
        <v>12</v>
      </c>
      <c r="J18" s="39"/>
      <c r="K18" s="48"/>
      <c r="L18" s="48"/>
      <c r="M18" s="39">
        <f>E17</f>
        <v>2</v>
      </c>
      <c r="N18" s="3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40" ht="15" customHeight="1"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40" ht="24.95" customHeight="1">
      <c r="A20" s="45" t="s">
        <v>43</v>
      </c>
      <c r="B20" s="45"/>
      <c r="C20" s="1"/>
      <c r="D20" s="1"/>
      <c r="E20" s="37">
        <f ca="1">E21*2+1</f>
        <v>11</v>
      </c>
      <c r="F20" s="37"/>
      <c r="G20" s="48" t="s">
        <v>38</v>
      </c>
      <c r="H20" s="48"/>
      <c r="I20" s="37">
        <f ca="1">IF(M21=I21,1,M21)</f>
        <v>11</v>
      </c>
      <c r="J20" s="37"/>
      <c r="K20" s="48" t="s">
        <v>3</v>
      </c>
      <c r="L20" s="48"/>
      <c r="M20" s="37">
        <f ca="1">E21*3</f>
        <v>15</v>
      </c>
      <c r="N20" s="37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40" ht="24.95" customHeight="1">
      <c r="A21" s="45"/>
      <c r="B21" s="45"/>
      <c r="C21" s="1"/>
      <c r="D21" s="1"/>
      <c r="E21" s="39">
        <f ca="1">INT(RAND()*3+5)</f>
        <v>5</v>
      </c>
      <c r="F21" s="39"/>
      <c r="G21" s="48"/>
      <c r="H21" s="48"/>
      <c r="I21" s="39">
        <f ca="1">INT(RAND()*9+10)</f>
        <v>13</v>
      </c>
      <c r="J21" s="39"/>
      <c r="K21" s="48"/>
      <c r="L21" s="48"/>
      <c r="M21" s="39">
        <f ca="1">E20</f>
        <v>11</v>
      </c>
      <c r="N21" s="39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t="s">
        <v>7</v>
      </c>
    </row>
    <row r="22" spans="1:40" ht="15" customHeight="1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40" ht="24.95" customHeight="1">
      <c r="A23" s="45" t="s">
        <v>44</v>
      </c>
      <c r="B23" s="45"/>
      <c r="C23" s="1"/>
      <c r="D23" s="1"/>
      <c r="E23" s="37">
        <f ca="1">E24-1</f>
        <v>5</v>
      </c>
      <c r="F23" s="37"/>
      <c r="G23" s="48" t="s">
        <v>38</v>
      </c>
      <c r="H23" s="48"/>
      <c r="I23" s="37">
        <f ca="1">IF(M24=I24,1,M24)</f>
        <v>6</v>
      </c>
      <c r="J23" s="37"/>
      <c r="K23" s="48" t="s">
        <v>38</v>
      </c>
      <c r="L23" s="48"/>
      <c r="M23" s="37">
        <f ca="1">E23*3</f>
        <v>15</v>
      </c>
      <c r="N23" s="3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t="s">
        <v>7</v>
      </c>
    </row>
    <row r="24" spans="1:40" ht="24.95" customHeight="1">
      <c r="A24" s="45"/>
      <c r="B24" s="45"/>
      <c r="C24" s="1"/>
      <c r="D24" s="1"/>
      <c r="E24" s="39">
        <f ca="1">INT(RAND()*8+5)</f>
        <v>6</v>
      </c>
      <c r="F24" s="39"/>
      <c r="G24" s="48"/>
      <c r="H24" s="48"/>
      <c r="I24" s="39">
        <f ca="1">INT(RAND()*9+10)</f>
        <v>14</v>
      </c>
      <c r="J24" s="39"/>
      <c r="K24" s="48"/>
      <c r="L24" s="48"/>
      <c r="M24" s="39">
        <f ca="1">E24</f>
        <v>6</v>
      </c>
      <c r="N24" s="39"/>
      <c r="O24" s="14"/>
      <c r="P24" s="14"/>
      <c r="Q24" s="14"/>
      <c r="R24" s="14"/>
      <c r="S24" s="14"/>
      <c r="T24" s="14"/>
      <c r="U24" s="14"/>
      <c r="V24" s="14" t="s">
        <v>7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t="s">
        <v>7</v>
      </c>
    </row>
    <row r="25" spans="1:40" ht="15" customHeight="1"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40" ht="24.95" customHeight="1">
      <c r="A26" s="45" t="s">
        <v>45</v>
      </c>
      <c r="B26" s="45"/>
      <c r="C26" s="1"/>
      <c r="D26" s="1"/>
      <c r="E26" s="37">
        <f ca="1">IF(M26=3,2,M26)</f>
        <v>6</v>
      </c>
      <c r="F26" s="37"/>
      <c r="G26" s="48" t="s">
        <v>38</v>
      </c>
      <c r="H26" s="48"/>
      <c r="I26" s="37">
        <f ca="1">IF(M27=I27,1,M27)</f>
        <v>5</v>
      </c>
      <c r="J26" s="37"/>
      <c r="K26" s="48" t="s">
        <v>38</v>
      </c>
      <c r="L26" s="48"/>
      <c r="M26" s="37">
        <f ca="1">M27+1</f>
        <v>6</v>
      </c>
      <c r="N26" s="37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40" ht="24.95" customHeight="1">
      <c r="A27" s="45"/>
      <c r="B27" s="45"/>
      <c r="C27" s="1"/>
      <c r="D27" s="1"/>
      <c r="E27" s="39">
        <f ca="1">INT(RAND()*8+2)</f>
        <v>7</v>
      </c>
      <c r="F27" s="39"/>
      <c r="G27" s="48"/>
      <c r="H27" s="48"/>
      <c r="I27" s="39">
        <f ca="1">INT(RAND()*9+10)</f>
        <v>17</v>
      </c>
      <c r="J27" s="39"/>
      <c r="K27" s="48"/>
      <c r="L27" s="48"/>
      <c r="M27" s="39">
        <f ca="1">INT(RAND()*3+5)</f>
        <v>5</v>
      </c>
      <c r="N27" s="3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40" ht="15" customHeight="1"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40" ht="24.95" customHeight="1">
      <c r="A29" s="45" t="s">
        <v>46</v>
      </c>
      <c r="B29" s="45"/>
      <c r="C29" s="1"/>
      <c r="D29" s="1"/>
      <c r="E29" s="38">
        <f ca="1">INT(RAND()*8+2)</f>
        <v>6</v>
      </c>
      <c r="F29" s="38"/>
      <c r="G29" s="48" t="s">
        <v>38</v>
      </c>
      <c r="H29" s="48"/>
      <c r="I29" s="37">
        <f ca="1">IF(M30=I30,1,M30)</f>
        <v>6</v>
      </c>
      <c r="J29" s="37"/>
      <c r="K29" s="48" t="s">
        <v>38</v>
      </c>
      <c r="L29" s="48"/>
      <c r="M29" s="37">
        <f ca="1">M30-1</f>
        <v>5</v>
      </c>
      <c r="N29" s="37"/>
      <c r="O29" s="14"/>
      <c r="P29" s="14"/>
      <c r="Q29" s="14"/>
      <c r="R29" s="14"/>
      <c r="S29" s="14"/>
      <c r="T29" s="14"/>
      <c r="U29" s="14"/>
      <c r="V29" s="14"/>
      <c r="W29" s="14" t="s">
        <v>7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40" ht="24.95" customHeight="1">
      <c r="A30" s="45"/>
      <c r="B30" s="45"/>
      <c r="C30" s="1"/>
      <c r="D30" s="1"/>
      <c r="E30" s="38"/>
      <c r="F30" s="38"/>
      <c r="G30" s="48"/>
      <c r="H30" s="48"/>
      <c r="I30" s="39">
        <f ca="1">INT(RAND()*8+2)</f>
        <v>7</v>
      </c>
      <c r="J30" s="39"/>
      <c r="K30" s="48"/>
      <c r="L30" s="48"/>
      <c r="M30" s="39">
        <f ca="1">INT(RAND()*3+5)</f>
        <v>6</v>
      </c>
      <c r="N30" s="3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40" ht="15" customHeight="1">
      <c r="A31" s="1"/>
      <c r="B31" s="1"/>
      <c r="C31" s="1"/>
      <c r="D31" s="1"/>
      <c r="E31" s="10"/>
      <c r="F31" s="10"/>
      <c r="G31" s="9"/>
      <c r="H31" s="9"/>
      <c r="I31" s="10"/>
      <c r="J31" s="10"/>
      <c r="M31" s="16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40" ht="24.95" customHeight="1">
      <c r="A32" s="48" t="s">
        <v>47</v>
      </c>
      <c r="B32" s="48"/>
      <c r="C32" s="48"/>
      <c r="D32" s="48"/>
      <c r="E32" s="48"/>
      <c r="F32" s="37">
        <f ca="1">F33+1</f>
        <v>7</v>
      </c>
      <c r="G32" s="37"/>
      <c r="H32" s="48" t="s">
        <v>38</v>
      </c>
      <c r="I32" s="48"/>
      <c r="J32" s="38">
        <f ca="1">INT(RAND()*8+2)</f>
        <v>9</v>
      </c>
      <c r="K32" s="38"/>
      <c r="L32" s="48" t="s">
        <v>38</v>
      </c>
      <c r="M32" s="48"/>
      <c r="N32" s="37">
        <f ca="1">N33-1</f>
        <v>6</v>
      </c>
      <c r="O32" s="3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49" ht="24.95" customHeight="1">
      <c r="A33" s="48"/>
      <c r="B33" s="48"/>
      <c r="C33" s="48"/>
      <c r="D33" s="48"/>
      <c r="E33" s="48"/>
      <c r="F33" s="39">
        <f ca="1">INT(RAND()*8+2)</f>
        <v>6</v>
      </c>
      <c r="G33" s="39"/>
      <c r="H33" s="48"/>
      <c r="I33" s="48"/>
      <c r="J33" s="38"/>
      <c r="K33" s="38"/>
      <c r="L33" s="48"/>
      <c r="M33" s="48"/>
      <c r="N33" s="39">
        <f ca="1">INT(RAND()*3+5)</f>
        <v>7</v>
      </c>
      <c r="O33" s="39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49" ht="24.95" customHeight="1">
      <c r="A34" s="9"/>
      <c r="B34" s="9"/>
      <c r="C34" s="9"/>
      <c r="D34" s="9"/>
      <c r="E34" s="9"/>
      <c r="F34" s="10"/>
      <c r="G34" s="10"/>
      <c r="H34" s="9"/>
      <c r="I34" s="9"/>
      <c r="J34" s="10"/>
      <c r="K34" s="10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49" ht="24.95" customHeight="1">
      <c r="F35" s="3" t="str">
        <f>IF(F1="","",F1)</f>
        <v>分数のわり算⑤</v>
      </c>
      <c r="AI35" s="2" t="str">
        <f>IF(AI1="","",AI1)</f>
        <v>№</v>
      </c>
      <c r="AJ35" s="2"/>
      <c r="AK35" s="46">
        <v>2</v>
      </c>
      <c r="AL35" s="46"/>
    </row>
    <row r="36" spans="1:49" ht="24.95" customHeight="1">
      <c r="G36" s="5" t="s">
        <v>1</v>
      </c>
      <c r="H36" s="1"/>
      <c r="I36" s="1"/>
      <c r="S36" s="4" t="str">
        <f>IF(S2="","",S2)</f>
        <v>名前</v>
      </c>
      <c r="T36" s="2"/>
      <c r="U36" s="2"/>
      <c r="V36" s="2"/>
      <c r="W36" s="2" t="str">
        <f>IF(W2="","",W2)</f>
        <v/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49" ht="24.95" customHeight="1">
      <c r="G37" s="5"/>
      <c r="H37" s="1"/>
      <c r="I37" s="1"/>
      <c r="S37" s="6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49" ht="37.5" customHeight="1">
      <c r="A38" s="57" t="str">
        <f>IF(A4="","",A4)</f>
        <v>◎とちゅうの計算は必ず書きます。答えは仮分数のままでよいです。ただし，整数になる時は整数にしましょう。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9"/>
      <c r="AM38" s="9"/>
    </row>
    <row r="40" spans="1:49" ht="24.95" customHeight="1">
      <c r="A40" s="45" t="str">
        <f>IF(A5="","",A5)</f>
        <v>①</v>
      </c>
      <c r="B40" s="45"/>
      <c r="C40" s="1"/>
      <c r="D40" s="37">
        <f t="shared" ref="D40:D64" si="0">IF(E5="","",E5)</f>
        <v>1</v>
      </c>
      <c r="E40" s="37"/>
      <c r="F40" s="48" t="str">
        <f>IF(G5="","",G5)</f>
        <v>×</v>
      </c>
      <c r="G40" s="48"/>
      <c r="H40" s="44">
        <f t="shared" ref="H40:H65" si="1">IF(I5="","",I5)</f>
        <v>1</v>
      </c>
      <c r="I40" s="44"/>
      <c r="J40" s="48" t="str">
        <f>IF(K5="","",K5)</f>
        <v>÷</v>
      </c>
      <c r="K40" s="48"/>
      <c r="L40" s="44">
        <f t="shared" ref="L40:L65" si="2">IF(M5="","",M5)</f>
        <v>1</v>
      </c>
      <c r="M40" s="44"/>
      <c r="N40" s="15"/>
      <c r="O40" s="47" t="s">
        <v>48</v>
      </c>
      <c r="P40" s="47"/>
      <c r="Q40" s="41">
        <f ca="1">AP40</f>
        <v>2</v>
      </c>
      <c r="R40" s="41"/>
      <c r="S40" s="41"/>
      <c r="T40" s="33" t="str">
        <f ca="1">IF(Q41=1,"＝","")</f>
        <v/>
      </c>
      <c r="U40" s="33"/>
      <c r="V40" s="33" t="str">
        <f ca="1">IF(Q41=1,Q40,"")</f>
        <v/>
      </c>
      <c r="W40" s="33"/>
      <c r="X40" s="19"/>
      <c r="Y40" s="19"/>
      <c r="Z40" s="7"/>
      <c r="AA40" t="str">
        <f t="shared" ref="AA40:AC51" si="3">IF(AB5="","",AB5)</f>
        <v/>
      </c>
      <c r="AB40" t="str">
        <f t="shared" si="3"/>
        <v/>
      </c>
      <c r="AC40" t="str">
        <f t="shared" si="3"/>
        <v/>
      </c>
      <c r="AD40" t="str">
        <f t="shared" ref="AD40:AL40" si="4">IF(AE5="","",AE5)</f>
        <v/>
      </c>
      <c r="AE40" t="str">
        <f t="shared" si="4"/>
        <v/>
      </c>
      <c r="AF40" t="str">
        <f t="shared" si="4"/>
        <v/>
      </c>
      <c r="AG40" t="str">
        <f t="shared" si="4"/>
        <v/>
      </c>
      <c r="AH40" t="str">
        <f t="shared" si="4"/>
        <v/>
      </c>
      <c r="AI40" t="str">
        <f t="shared" si="4"/>
        <v/>
      </c>
      <c r="AJ40" t="str">
        <f t="shared" si="4"/>
        <v/>
      </c>
      <c r="AK40" t="str">
        <f t="shared" si="4"/>
        <v/>
      </c>
      <c r="AL40" t="str">
        <f t="shared" si="4"/>
        <v/>
      </c>
      <c r="AN40" s="17">
        <f ca="1">D40*H40*L41</f>
        <v>6</v>
      </c>
      <c r="AO40" s="16" t="s">
        <v>48</v>
      </c>
      <c r="AP40" s="17">
        <f ca="1">AN40/GCD(AN40,AN41)</f>
        <v>2</v>
      </c>
      <c r="AQ40" s="18" t="str">
        <f ca="1">IF(AP41=1,"=","")</f>
        <v/>
      </c>
      <c r="AR40" s="16" t="str">
        <f ca="1">IF(AP41=1,AP40,"")</f>
        <v/>
      </c>
      <c r="AS40" s="16" t="str">
        <f ca="1">IF(AP40&gt;AP41,"＝","")</f>
        <v/>
      </c>
      <c r="AT40" s="14" t="str">
        <f ca="1">IF(AP40&gt;AP41,INT(AP40/AP41),"")</f>
        <v/>
      </c>
      <c r="AU40" s="14" t="str">
        <f ca="1">IF(AS40="","",IF(AP41=1,"",AP40-AP41*AT40))</f>
        <v/>
      </c>
      <c r="AV40" s="14"/>
      <c r="AW40" s="14"/>
    </row>
    <row r="41" spans="1:49" ht="24.95" customHeight="1">
      <c r="A41" s="45"/>
      <c r="B41" s="45"/>
      <c r="C41" s="1"/>
      <c r="D41" s="39">
        <f t="shared" ca="1" si="0"/>
        <v>3</v>
      </c>
      <c r="E41" s="39"/>
      <c r="F41" s="48"/>
      <c r="G41" s="48"/>
      <c r="H41" s="39">
        <f t="shared" ca="1" si="1"/>
        <v>5</v>
      </c>
      <c r="I41" s="39"/>
      <c r="J41" s="48"/>
      <c r="K41" s="48"/>
      <c r="L41" s="39">
        <f t="shared" ca="1" si="2"/>
        <v>6</v>
      </c>
      <c r="M41" s="39"/>
      <c r="N41" s="15"/>
      <c r="O41" s="47"/>
      <c r="P41" s="47"/>
      <c r="Q41" s="43">
        <f ca="1">AP41</f>
        <v>5</v>
      </c>
      <c r="R41" s="43"/>
      <c r="S41" s="43"/>
      <c r="T41" s="33"/>
      <c r="U41" s="33"/>
      <c r="V41" s="33"/>
      <c r="W41" s="33"/>
      <c r="X41" s="19"/>
      <c r="Y41" s="19"/>
      <c r="Z41" s="7"/>
      <c r="AA41" t="str">
        <f t="shared" si="3"/>
        <v/>
      </c>
      <c r="AB41" t="str">
        <f t="shared" si="3"/>
        <v/>
      </c>
      <c r="AC41" t="str">
        <f t="shared" si="3"/>
        <v/>
      </c>
      <c r="AD41" t="str">
        <f t="shared" ref="AD41:AL41" si="5">IF(AE6="","",AE6)</f>
        <v/>
      </c>
      <c r="AE41" t="str">
        <f t="shared" si="5"/>
        <v/>
      </c>
      <c r="AF41" t="str">
        <f t="shared" si="5"/>
        <v/>
      </c>
      <c r="AG41" t="str">
        <f t="shared" si="5"/>
        <v/>
      </c>
      <c r="AH41" t="str">
        <f t="shared" si="5"/>
        <v/>
      </c>
      <c r="AI41" t="str">
        <f t="shared" si="5"/>
        <v/>
      </c>
      <c r="AJ41" t="str">
        <f t="shared" si="5"/>
        <v/>
      </c>
      <c r="AK41" t="str">
        <f t="shared" si="5"/>
        <v/>
      </c>
      <c r="AL41" t="str">
        <f t="shared" si="5"/>
        <v/>
      </c>
      <c r="AN41" s="16">
        <f ca="1">D41*H41*L40</f>
        <v>15</v>
      </c>
      <c r="AO41" s="16"/>
      <c r="AP41" s="17">
        <f ca="1">AN41/GCD(AN40,AN41)</f>
        <v>5</v>
      </c>
      <c r="AQ41" s="16"/>
      <c r="AR41" s="16"/>
      <c r="AS41" s="16"/>
      <c r="AT41" s="14"/>
      <c r="AU41" s="14" t="str">
        <f ca="1">IF(AS40="","",IF(AP41=1,"",AP41))</f>
        <v/>
      </c>
      <c r="AV41" s="14"/>
      <c r="AW41" s="14"/>
    </row>
    <row r="42" spans="1:49" ht="15" customHeight="1">
      <c r="A42" t="str">
        <f>IF(A7="","",A7)</f>
        <v/>
      </c>
      <c r="B42" t="str">
        <f>IF(B7="","",B7)</f>
        <v/>
      </c>
      <c r="D42" t="str">
        <f t="shared" si="0"/>
        <v/>
      </c>
      <c r="E42" t="str">
        <f>IF(F7="","",F7)</f>
        <v/>
      </c>
      <c r="F42" t="str">
        <f>IF(G7="","",G7)</f>
        <v/>
      </c>
      <c r="G42" t="str">
        <f>IF(H7="","",H7)</f>
        <v/>
      </c>
      <c r="H42" t="str">
        <f t="shared" si="1"/>
        <v/>
      </c>
      <c r="I42" t="str">
        <f>IF(J7="","",J7)</f>
        <v/>
      </c>
      <c r="J42" s="7"/>
      <c r="K42" s="7"/>
      <c r="L42" s="7"/>
      <c r="M42" s="7"/>
      <c r="N42" s="7"/>
      <c r="O42" t="str">
        <f>IF(P7="","",P7)</f>
        <v/>
      </c>
      <c r="P42" t="str">
        <f>IF(Q7="","",Q7)</f>
        <v/>
      </c>
      <c r="Q42" t="str">
        <f>IF(R7="","",R7)</f>
        <v/>
      </c>
      <c r="R42" t="str">
        <f>IF(S7="","",S7)</f>
        <v/>
      </c>
      <c r="S42" t="str">
        <f>IF(T7="","",T7)</f>
        <v/>
      </c>
      <c r="V42" s="8"/>
      <c r="W42" s="8"/>
      <c r="X42" s="7"/>
      <c r="Y42" s="7"/>
      <c r="Z42" s="7"/>
      <c r="AA42" t="str">
        <f t="shared" si="3"/>
        <v/>
      </c>
      <c r="AB42" t="str">
        <f t="shared" si="3"/>
        <v/>
      </c>
      <c r="AC42" t="str">
        <f t="shared" si="3"/>
        <v/>
      </c>
      <c r="AD42" t="str">
        <f t="shared" ref="AD42:AL42" si="6">IF(AE7="","",AE7)</f>
        <v/>
      </c>
      <c r="AE42" t="str">
        <f t="shared" si="6"/>
        <v/>
      </c>
      <c r="AF42" t="str">
        <f t="shared" si="6"/>
        <v/>
      </c>
      <c r="AG42" t="str">
        <f t="shared" si="6"/>
        <v/>
      </c>
      <c r="AH42" t="str">
        <f t="shared" si="6"/>
        <v/>
      </c>
      <c r="AI42" t="str">
        <f t="shared" si="6"/>
        <v/>
      </c>
      <c r="AJ42" t="str">
        <f t="shared" si="6"/>
        <v/>
      </c>
      <c r="AK42" t="str">
        <f t="shared" si="6"/>
        <v/>
      </c>
      <c r="AL42" t="str">
        <f t="shared" si="6"/>
        <v/>
      </c>
      <c r="AN42" s="14" t="str">
        <f>IF(M7="","",M7)</f>
        <v/>
      </c>
      <c r="AO42" s="14" t="str">
        <f>IF(O7="","",O7)</f>
        <v/>
      </c>
      <c r="AP42" s="20" t="str">
        <f>IF(Q7="","",Q7)</f>
        <v/>
      </c>
      <c r="AQ42" s="14"/>
      <c r="AR42" s="14"/>
      <c r="AS42" s="14"/>
      <c r="AT42" s="14"/>
      <c r="AU42" s="14"/>
      <c r="AV42" s="14"/>
      <c r="AW42" s="14"/>
    </row>
    <row r="43" spans="1:49" ht="24.95" customHeight="1">
      <c r="A43" s="45" t="str">
        <f>IF(A8="","",A8)</f>
        <v>②</v>
      </c>
      <c r="B43" s="45"/>
      <c r="C43" s="1"/>
      <c r="D43" s="44">
        <f t="shared" si="0"/>
        <v>2</v>
      </c>
      <c r="E43" s="44"/>
      <c r="F43" s="48" t="str">
        <f>IF(G8="","",G8)</f>
        <v>×</v>
      </c>
      <c r="G43" s="48"/>
      <c r="H43" s="37">
        <f t="shared" si="1"/>
        <v>1</v>
      </c>
      <c r="I43" s="37"/>
      <c r="J43" s="48" t="str">
        <f>IF(K8="","",K8)</f>
        <v>÷</v>
      </c>
      <c r="K43" s="48"/>
      <c r="L43" s="44">
        <f t="shared" si="2"/>
        <v>1</v>
      </c>
      <c r="M43" s="44"/>
      <c r="N43" s="15"/>
      <c r="O43" s="47" t="s">
        <v>48</v>
      </c>
      <c r="P43" s="47"/>
      <c r="Q43" s="41">
        <f ca="1">AP43</f>
        <v>2</v>
      </c>
      <c r="R43" s="41"/>
      <c r="S43" s="41"/>
      <c r="T43" s="40" t="str">
        <f ca="1">IF(Q44=1,"＝","")</f>
        <v/>
      </c>
      <c r="U43" s="40"/>
      <c r="V43" s="40" t="str">
        <f ca="1">IF(Q44=1,Q43,"")</f>
        <v/>
      </c>
      <c r="W43" s="40"/>
      <c r="X43" s="19"/>
      <c r="Y43" s="19"/>
      <c r="Z43" s="7"/>
      <c r="AA43" t="str">
        <f t="shared" si="3"/>
        <v/>
      </c>
      <c r="AB43" t="str">
        <f t="shared" si="3"/>
        <v/>
      </c>
      <c r="AC43" t="str">
        <f t="shared" si="3"/>
        <v/>
      </c>
      <c r="AD43" t="str">
        <f t="shared" ref="AD43:AL43" si="7">IF(AE8="","",AE8)</f>
        <v/>
      </c>
      <c r="AE43" t="str">
        <f t="shared" si="7"/>
        <v/>
      </c>
      <c r="AF43" t="str">
        <f t="shared" si="7"/>
        <v/>
      </c>
      <c r="AG43" t="str">
        <f t="shared" si="7"/>
        <v/>
      </c>
      <c r="AH43" t="str">
        <f t="shared" si="7"/>
        <v/>
      </c>
      <c r="AI43" t="str">
        <f t="shared" si="7"/>
        <v/>
      </c>
      <c r="AJ43" t="str">
        <f t="shared" si="7"/>
        <v/>
      </c>
      <c r="AK43" t="str">
        <f t="shared" si="7"/>
        <v/>
      </c>
      <c r="AL43" t="str">
        <f t="shared" si="7"/>
        <v/>
      </c>
      <c r="AN43" s="17">
        <f ca="1">D43*H43*L44</f>
        <v>14</v>
      </c>
      <c r="AO43" s="16" t="s">
        <v>48</v>
      </c>
      <c r="AP43" s="17">
        <f ca="1">AN43/GCD(AN43,AN44)</f>
        <v>2</v>
      </c>
      <c r="AQ43" s="18" t="str">
        <f ca="1">IF(AP44=1,"=","")</f>
        <v/>
      </c>
      <c r="AR43" s="16" t="str">
        <f ca="1">IF(AP44=1,AP43,"")</f>
        <v/>
      </c>
      <c r="AS43" s="16" t="str">
        <f ca="1">IF(AP43&gt;AP44,"＝","")</f>
        <v/>
      </c>
      <c r="AT43" s="14" t="str">
        <f ca="1">IF(AP43&gt;AP44,INT(AP43/AP44),"")</f>
        <v/>
      </c>
      <c r="AU43" s="14" t="str">
        <f ca="1">IF(AS43="","",IF(AP44=1,"",AP43-AP44*AT43))</f>
        <v/>
      </c>
      <c r="AV43" s="14"/>
      <c r="AW43" s="14"/>
    </row>
    <row r="44" spans="1:49" ht="24.95" customHeight="1">
      <c r="A44" s="45"/>
      <c r="B44" s="45"/>
      <c r="C44" s="1"/>
      <c r="D44" s="39">
        <f t="shared" si="0"/>
        <v>3</v>
      </c>
      <c r="E44" s="39"/>
      <c r="F44" s="48"/>
      <c r="G44" s="48"/>
      <c r="H44" s="44">
        <f t="shared" ca="1" si="1"/>
        <v>7</v>
      </c>
      <c r="I44" s="44"/>
      <c r="J44" s="48"/>
      <c r="K44" s="48"/>
      <c r="L44" s="39">
        <f t="shared" ca="1" si="2"/>
        <v>7</v>
      </c>
      <c r="M44" s="39"/>
      <c r="N44" s="15"/>
      <c r="O44" s="47"/>
      <c r="P44" s="47"/>
      <c r="Q44" s="43">
        <f ca="1">AP44</f>
        <v>3</v>
      </c>
      <c r="R44" s="43"/>
      <c r="S44" s="43"/>
      <c r="T44" s="40"/>
      <c r="U44" s="40"/>
      <c r="V44" s="40"/>
      <c r="W44" s="40"/>
      <c r="X44" s="19"/>
      <c r="Y44" s="19"/>
      <c r="Z44" s="7"/>
      <c r="AA44" t="str">
        <f t="shared" si="3"/>
        <v/>
      </c>
      <c r="AB44" t="str">
        <f t="shared" si="3"/>
        <v/>
      </c>
      <c r="AC44" t="str">
        <f t="shared" si="3"/>
        <v/>
      </c>
      <c r="AD44" t="str">
        <f t="shared" ref="AD44:AL44" si="8">IF(AE9="","",AE9)</f>
        <v/>
      </c>
      <c r="AE44" t="str">
        <f t="shared" si="8"/>
        <v/>
      </c>
      <c r="AF44" t="str">
        <f t="shared" si="8"/>
        <v/>
      </c>
      <c r="AG44" t="str">
        <f t="shared" si="8"/>
        <v/>
      </c>
      <c r="AH44" t="str">
        <f t="shared" si="8"/>
        <v/>
      </c>
      <c r="AI44" t="str">
        <f t="shared" si="8"/>
        <v/>
      </c>
      <c r="AJ44" t="str">
        <f t="shared" si="8"/>
        <v/>
      </c>
      <c r="AK44" t="str">
        <f t="shared" si="8"/>
        <v/>
      </c>
      <c r="AL44" t="str">
        <f t="shared" si="8"/>
        <v/>
      </c>
      <c r="AN44" s="16">
        <f ca="1">D44*H44*L43</f>
        <v>21</v>
      </c>
      <c r="AO44" s="16"/>
      <c r="AP44" s="17">
        <f ca="1">AN44/GCD(AN43,AN44)</f>
        <v>3</v>
      </c>
      <c r="AQ44" s="16"/>
      <c r="AR44" s="16"/>
      <c r="AS44" s="16"/>
      <c r="AT44" s="14"/>
      <c r="AU44" s="14" t="str">
        <f ca="1">IF(AS43="","",IF(AP44=1,"",AP44))</f>
        <v/>
      </c>
      <c r="AV44" s="14"/>
      <c r="AW44" s="14"/>
    </row>
    <row r="45" spans="1:49" ht="15" customHeight="1">
      <c r="A45" t="str">
        <f>IF(A10="","",A10)</f>
        <v/>
      </c>
      <c r="B45" t="str">
        <f>IF(B10="","",B10)</f>
        <v/>
      </c>
      <c r="D45" t="str">
        <f t="shared" si="0"/>
        <v/>
      </c>
      <c r="E45" t="str">
        <f>IF(F10="","",F10)</f>
        <v/>
      </c>
      <c r="F45" t="str">
        <f>IF(G10="","",G10)</f>
        <v/>
      </c>
      <c r="G45" t="str">
        <f>IF(H10="","",H10)</f>
        <v/>
      </c>
      <c r="H45" t="str">
        <f t="shared" si="1"/>
        <v/>
      </c>
      <c r="I45" t="str">
        <f>IF(J10="","",J10)</f>
        <v/>
      </c>
      <c r="J45" s="7"/>
      <c r="K45" s="7"/>
      <c r="L45" s="7"/>
      <c r="M45" s="7"/>
      <c r="N45" s="7"/>
      <c r="O45" t="str">
        <f>IF(P10="","",P10)</f>
        <v/>
      </c>
      <c r="P45" t="str">
        <f>IF(Q10="","",Q10)</f>
        <v/>
      </c>
      <c r="Q45" t="str">
        <f>IF(R10="","",R10)</f>
        <v/>
      </c>
      <c r="R45" t="str">
        <f>IF(S10="","",S10)</f>
        <v/>
      </c>
      <c r="S45" t="str">
        <f>IF(T10="","",T10)</f>
        <v/>
      </c>
      <c r="V45" s="8"/>
      <c r="W45" s="8"/>
      <c r="X45" s="7"/>
      <c r="Y45" s="7"/>
      <c r="Z45" s="7"/>
      <c r="AA45" t="str">
        <f t="shared" si="3"/>
        <v/>
      </c>
      <c r="AB45" t="str">
        <f t="shared" si="3"/>
        <v/>
      </c>
      <c r="AC45" t="str">
        <f t="shared" si="3"/>
        <v/>
      </c>
      <c r="AD45" t="str">
        <f t="shared" ref="AD45:AL45" si="9">IF(AE10="","",AE10)</f>
        <v/>
      </c>
      <c r="AE45" t="str">
        <f t="shared" si="9"/>
        <v/>
      </c>
      <c r="AF45" t="str">
        <f t="shared" si="9"/>
        <v/>
      </c>
      <c r="AG45" t="str">
        <f t="shared" si="9"/>
        <v/>
      </c>
      <c r="AH45" t="str">
        <f t="shared" si="9"/>
        <v/>
      </c>
      <c r="AI45" t="str">
        <f t="shared" si="9"/>
        <v/>
      </c>
      <c r="AJ45" t="str">
        <f t="shared" si="9"/>
        <v/>
      </c>
      <c r="AK45" t="str">
        <f t="shared" si="9"/>
        <v/>
      </c>
      <c r="AL45" t="str">
        <f t="shared" si="9"/>
        <v/>
      </c>
      <c r="AN45" s="14" t="str">
        <f>IF(M10="","",M10)</f>
        <v/>
      </c>
      <c r="AO45" s="14" t="str">
        <f>IF(O10="","",O10)</f>
        <v/>
      </c>
      <c r="AP45" s="20" t="str">
        <f>IF(Q10="","",Q10)</f>
        <v/>
      </c>
      <c r="AQ45" s="14"/>
      <c r="AR45" s="14"/>
      <c r="AS45" s="14"/>
      <c r="AT45" s="14"/>
      <c r="AU45" s="14"/>
      <c r="AV45" s="14"/>
      <c r="AW45" s="14"/>
    </row>
    <row r="46" spans="1:49" ht="24.95" customHeight="1">
      <c r="A46" s="45" t="str">
        <f>IF(A11="","",A11)</f>
        <v>③</v>
      </c>
      <c r="B46" s="45"/>
      <c r="C46" s="1"/>
      <c r="D46" s="37">
        <f t="shared" si="0"/>
        <v>4</v>
      </c>
      <c r="E46" s="37"/>
      <c r="F46" s="48" t="str">
        <f>IF(G11="","",G11)</f>
        <v>×</v>
      </c>
      <c r="G46" s="48"/>
      <c r="H46" s="37">
        <f t="shared" si="1"/>
        <v>1</v>
      </c>
      <c r="I46" s="37"/>
      <c r="J46" s="48" t="str">
        <f>IF(K11="","",K11)</f>
        <v>÷</v>
      </c>
      <c r="K46" s="48"/>
      <c r="L46" s="44">
        <f t="shared" ca="1" si="2"/>
        <v>6</v>
      </c>
      <c r="M46" s="44"/>
      <c r="N46" s="15"/>
      <c r="O46" s="47" t="s">
        <v>48</v>
      </c>
      <c r="P46" s="47"/>
      <c r="Q46" s="41">
        <f ca="1">AP46</f>
        <v>7</v>
      </c>
      <c r="R46" s="41"/>
      <c r="S46" s="41"/>
      <c r="T46" s="40" t="str">
        <f ca="1">IF(Q47=1,"＝","")</f>
        <v/>
      </c>
      <c r="U46" s="40"/>
      <c r="V46" s="40" t="str">
        <f ca="1">IF(Q47=1,Q46,"")</f>
        <v/>
      </c>
      <c r="W46" s="40"/>
      <c r="X46" s="19"/>
      <c r="Y46" s="19"/>
      <c r="Z46" s="7"/>
      <c r="AA46" t="str">
        <f t="shared" si="3"/>
        <v/>
      </c>
      <c r="AB46" t="str">
        <f t="shared" si="3"/>
        <v/>
      </c>
      <c r="AC46" t="str">
        <f t="shared" si="3"/>
        <v/>
      </c>
      <c r="AD46" t="str">
        <f t="shared" ref="AD46:AL46" si="10">IF(AE11="","",AE11)</f>
        <v/>
      </c>
      <c r="AE46" t="str">
        <f t="shared" si="10"/>
        <v/>
      </c>
      <c r="AF46" t="str">
        <f t="shared" si="10"/>
        <v/>
      </c>
      <c r="AG46" t="str">
        <f t="shared" si="10"/>
        <v/>
      </c>
      <c r="AH46" t="str">
        <f t="shared" si="10"/>
        <v/>
      </c>
      <c r="AI46" t="str">
        <f t="shared" si="10"/>
        <v/>
      </c>
      <c r="AJ46" t="str">
        <f t="shared" si="10"/>
        <v/>
      </c>
      <c r="AK46" t="str">
        <f t="shared" si="10"/>
        <v/>
      </c>
      <c r="AL46" t="str">
        <f t="shared" si="10"/>
        <v/>
      </c>
      <c r="AN46" s="17">
        <f ca="1">D46*H46*L47</f>
        <v>28</v>
      </c>
      <c r="AO46" s="16" t="s">
        <v>48</v>
      </c>
      <c r="AP46" s="17">
        <f ca="1">AN46/GCD(AN46,AN47)</f>
        <v>7</v>
      </c>
      <c r="AQ46" s="18" t="str">
        <f ca="1">IF(AP47=1,"=","")</f>
        <v/>
      </c>
      <c r="AR46" s="16" t="str">
        <f ca="1">IF(AP47=1,AP46,"")</f>
        <v/>
      </c>
      <c r="AS46" s="16" t="str">
        <f ca="1">IF(AP46&gt;AP47,"＝","")</f>
        <v/>
      </c>
      <c r="AT46" s="14" t="str">
        <f ca="1">IF(AP46&gt;AP47,INT(AP46/AP47),"")</f>
        <v/>
      </c>
      <c r="AU46" s="14" t="str">
        <f ca="1">IF(AS46="","",IF(AP47=1,"",AP46-AP47*AT46))</f>
        <v/>
      </c>
      <c r="AV46" s="14"/>
      <c r="AW46" s="14"/>
    </row>
    <row r="47" spans="1:49" ht="24.95" customHeight="1">
      <c r="A47" s="45"/>
      <c r="B47" s="45"/>
      <c r="C47" s="1"/>
      <c r="D47" s="39">
        <f t="shared" si="0"/>
        <v>5</v>
      </c>
      <c r="E47" s="39"/>
      <c r="F47" s="48"/>
      <c r="G47" s="48"/>
      <c r="H47" s="39">
        <f t="shared" ca="1" si="1"/>
        <v>6</v>
      </c>
      <c r="I47" s="39"/>
      <c r="J47" s="48"/>
      <c r="K47" s="48"/>
      <c r="L47" s="39">
        <f t="shared" ca="1" si="2"/>
        <v>7</v>
      </c>
      <c r="M47" s="39"/>
      <c r="N47" s="15"/>
      <c r="O47" s="47"/>
      <c r="P47" s="47"/>
      <c r="Q47" s="43">
        <f ca="1">AP47</f>
        <v>45</v>
      </c>
      <c r="R47" s="43"/>
      <c r="S47" s="43"/>
      <c r="T47" s="40"/>
      <c r="U47" s="40"/>
      <c r="V47" s="40"/>
      <c r="W47" s="40"/>
      <c r="X47" s="19"/>
      <c r="Y47" s="19"/>
      <c r="Z47" s="7"/>
      <c r="AA47" t="str">
        <f t="shared" si="3"/>
        <v/>
      </c>
      <c r="AB47" t="str">
        <f t="shared" si="3"/>
        <v/>
      </c>
      <c r="AC47" t="str">
        <f t="shared" si="3"/>
        <v/>
      </c>
      <c r="AD47" t="str">
        <f t="shared" ref="AD47:AL47" si="11">IF(AE12="","",AE12)</f>
        <v/>
      </c>
      <c r="AE47" t="str">
        <f t="shared" si="11"/>
        <v/>
      </c>
      <c r="AF47" t="str">
        <f t="shared" si="11"/>
        <v/>
      </c>
      <c r="AG47" t="str">
        <f t="shared" si="11"/>
        <v/>
      </c>
      <c r="AH47" t="str">
        <f t="shared" si="11"/>
        <v/>
      </c>
      <c r="AI47" t="str">
        <f t="shared" si="11"/>
        <v/>
      </c>
      <c r="AJ47" t="str">
        <f t="shared" si="11"/>
        <v/>
      </c>
      <c r="AK47" t="str">
        <f t="shared" si="11"/>
        <v/>
      </c>
      <c r="AL47" t="str">
        <f t="shared" si="11"/>
        <v/>
      </c>
      <c r="AN47" s="16">
        <f ca="1">D47*H47*L46</f>
        <v>180</v>
      </c>
      <c r="AO47" s="16"/>
      <c r="AP47" s="17">
        <f ca="1">AN47/GCD(AN46,AN47)</f>
        <v>45</v>
      </c>
      <c r="AQ47" s="16"/>
      <c r="AR47" s="16"/>
      <c r="AS47" s="16"/>
      <c r="AT47" s="14"/>
      <c r="AU47" s="14" t="str">
        <f ca="1">IF(AS46="","",IF(AP47=1,"",AP47))</f>
        <v/>
      </c>
      <c r="AV47" s="14"/>
      <c r="AW47" s="14"/>
    </row>
    <row r="48" spans="1:49" ht="15" customHeight="1">
      <c r="A48" t="str">
        <f>IF(A13="","",A13)</f>
        <v/>
      </c>
      <c r="B48" t="str">
        <f>IF(B13="","",B13)</f>
        <v/>
      </c>
      <c r="D48" t="str">
        <f t="shared" si="0"/>
        <v/>
      </c>
      <c r="E48" t="str">
        <f>IF(F13="","",F13)</f>
        <v/>
      </c>
      <c r="F48" t="str">
        <f>IF(G13="","",G13)</f>
        <v/>
      </c>
      <c r="G48" t="str">
        <f>IF(H13="","",H13)</f>
        <v/>
      </c>
      <c r="H48" t="str">
        <f t="shared" si="1"/>
        <v/>
      </c>
      <c r="I48" t="str">
        <f>IF(J13="","",J13)</f>
        <v/>
      </c>
      <c r="J48" s="7"/>
      <c r="K48" s="7"/>
      <c r="L48" s="7"/>
      <c r="M48" s="7"/>
      <c r="N48" s="7"/>
      <c r="O48" t="str">
        <f>IF(P13="","",P13)</f>
        <v/>
      </c>
      <c r="P48" t="str">
        <f>IF(Q13="","",Q13)</f>
        <v/>
      </c>
      <c r="Q48" t="str">
        <f>IF(R13="","",R13)</f>
        <v/>
      </c>
      <c r="R48" t="str">
        <f>IF(S13="","",S13)</f>
        <v/>
      </c>
      <c r="S48" t="str">
        <f>IF(T13="","",T13)</f>
        <v/>
      </c>
      <c r="V48" s="8"/>
      <c r="W48" s="8"/>
      <c r="X48" s="7"/>
      <c r="Y48" s="7"/>
      <c r="Z48" s="7"/>
      <c r="AA48" t="str">
        <f t="shared" si="3"/>
        <v/>
      </c>
      <c r="AB48" t="str">
        <f t="shared" si="3"/>
        <v/>
      </c>
      <c r="AC48" t="str">
        <f t="shared" si="3"/>
        <v/>
      </c>
      <c r="AD48" t="str">
        <f t="shared" ref="AD48:AL48" si="12">IF(AE13="","",AE13)</f>
        <v/>
      </c>
      <c r="AE48" t="str">
        <f t="shared" si="12"/>
        <v/>
      </c>
      <c r="AF48" t="str">
        <f t="shared" si="12"/>
        <v/>
      </c>
      <c r="AG48" t="str">
        <f t="shared" si="12"/>
        <v/>
      </c>
      <c r="AH48" t="str">
        <f t="shared" si="12"/>
        <v/>
      </c>
      <c r="AI48" t="str">
        <f t="shared" si="12"/>
        <v/>
      </c>
      <c r="AJ48" t="str">
        <f t="shared" si="12"/>
        <v/>
      </c>
      <c r="AK48" t="str">
        <f t="shared" si="12"/>
        <v/>
      </c>
      <c r="AL48" t="str">
        <f t="shared" si="12"/>
        <v/>
      </c>
      <c r="AN48" s="14" t="str">
        <f>IF(M13="","",M13)</f>
        <v/>
      </c>
      <c r="AO48" s="14" t="str">
        <f>IF(O13="","",O13)</f>
        <v/>
      </c>
      <c r="AP48" s="20" t="str">
        <f>IF(Q13="","",Q13)</f>
        <v/>
      </c>
      <c r="AQ48" s="14"/>
      <c r="AR48" s="14"/>
      <c r="AS48" s="14"/>
      <c r="AT48" s="14"/>
      <c r="AU48" s="14"/>
      <c r="AV48" s="14"/>
      <c r="AW48" s="14"/>
    </row>
    <row r="49" spans="1:49" ht="24.95" customHeight="1">
      <c r="A49" s="45" t="str">
        <f>IF(A14="","",A14)</f>
        <v>④</v>
      </c>
      <c r="B49" s="45"/>
      <c r="C49" s="1"/>
      <c r="D49" s="37">
        <f t="shared" si="0"/>
        <v>3</v>
      </c>
      <c r="E49" s="37"/>
      <c r="F49" s="48" t="str">
        <f>IF(G14="","",G14)</f>
        <v>÷</v>
      </c>
      <c r="G49" s="48"/>
      <c r="H49" s="37">
        <f t="shared" si="1"/>
        <v>1</v>
      </c>
      <c r="I49" s="37"/>
      <c r="J49" s="48" t="str">
        <f>IF(K14="","",K14)</f>
        <v>×</v>
      </c>
      <c r="K49" s="48"/>
      <c r="L49" s="44">
        <f t="shared" si="2"/>
        <v>10</v>
      </c>
      <c r="M49" s="44"/>
      <c r="N49" s="15"/>
      <c r="O49" s="47" t="s">
        <v>48</v>
      </c>
      <c r="P49" s="47"/>
      <c r="Q49" s="41">
        <f ca="1">AP49</f>
        <v>8</v>
      </c>
      <c r="R49" s="41"/>
      <c r="S49" s="41"/>
      <c r="T49" s="40" t="str">
        <f ca="1">IF(Q50=1,"＝","")</f>
        <v>＝</v>
      </c>
      <c r="U49" s="40"/>
      <c r="V49" s="40">
        <f ca="1">IF(Q50=1,Q49,"")</f>
        <v>8</v>
      </c>
      <c r="W49" s="40"/>
      <c r="X49" s="19"/>
      <c r="Y49" s="19"/>
      <c r="Z49" s="7"/>
      <c r="AA49" t="str">
        <f t="shared" si="3"/>
        <v/>
      </c>
      <c r="AB49" t="str">
        <f t="shared" si="3"/>
        <v/>
      </c>
      <c r="AC49" t="str">
        <f t="shared" si="3"/>
        <v/>
      </c>
      <c r="AD49" t="str">
        <f t="shared" ref="AD49:AL49" si="13">IF(AE14="","",AE14)</f>
        <v/>
      </c>
      <c r="AE49" t="str">
        <f t="shared" si="13"/>
        <v/>
      </c>
      <c r="AF49" t="str">
        <f t="shared" si="13"/>
        <v/>
      </c>
      <c r="AG49" t="str">
        <f t="shared" si="13"/>
        <v/>
      </c>
      <c r="AH49" t="str">
        <f t="shared" si="13"/>
        <v/>
      </c>
      <c r="AI49" t="str">
        <f t="shared" si="13"/>
        <v/>
      </c>
      <c r="AJ49" t="str">
        <f t="shared" si="13"/>
        <v/>
      </c>
      <c r="AK49" t="str">
        <f t="shared" si="13"/>
        <v/>
      </c>
      <c r="AL49" t="str">
        <f t="shared" si="13"/>
        <v/>
      </c>
      <c r="AN49" s="17">
        <f ca="1">D49*H50*L49</f>
        <v>360</v>
      </c>
      <c r="AO49" s="16" t="s">
        <v>48</v>
      </c>
      <c r="AP49" s="17">
        <f ca="1">AN49/GCD(AN49,AN50)</f>
        <v>8</v>
      </c>
      <c r="AQ49" s="18" t="str">
        <f ca="1">IF(AP50=1,"=","")</f>
        <v>=</v>
      </c>
      <c r="AR49" s="16">
        <f ca="1">IF(AP50=1,AP49,"")</f>
        <v>8</v>
      </c>
      <c r="AS49" s="16" t="str">
        <f ca="1">IF(AP49&gt;AP50,"＝","")</f>
        <v>＝</v>
      </c>
      <c r="AT49" s="14">
        <f ca="1">IF(AP49&gt;AP50,INT(AP49/AP50),"")</f>
        <v>8</v>
      </c>
      <c r="AU49" s="14" t="str">
        <f ca="1">IF(AS49="","",IF(AP50=1,"",AP49-AP50*AT49))</f>
        <v/>
      </c>
      <c r="AV49" s="14"/>
      <c r="AW49" s="14"/>
    </row>
    <row r="50" spans="1:49" ht="24.95" customHeight="1">
      <c r="A50" s="45"/>
      <c r="B50" s="45"/>
      <c r="C50" s="1"/>
      <c r="D50" s="39">
        <f t="shared" si="0"/>
        <v>5</v>
      </c>
      <c r="E50" s="39"/>
      <c r="F50" s="48"/>
      <c r="G50" s="48"/>
      <c r="H50" s="39">
        <f t="shared" ca="1" si="1"/>
        <v>12</v>
      </c>
      <c r="I50" s="39"/>
      <c r="J50" s="48"/>
      <c r="K50" s="48"/>
      <c r="L50" s="39">
        <f t="shared" si="2"/>
        <v>9</v>
      </c>
      <c r="M50" s="39"/>
      <c r="N50" s="15"/>
      <c r="O50" s="47"/>
      <c r="P50" s="47"/>
      <c r="Q50" s="43">
        <f ca="1">AP50</f>
        <v>1</v>
      </c>
      <c r="R50" s="43"/>
      <c r="S50" s="43"/>
      <c r="T50" s="40"/>
      <c r="U50" s="40"/>
      <c r="V50" s="40"/>
      <c r="W50" s="40"/>
      <c r="X50" s="19"/>
      <c r="Y50" s="19"/>
      <c r="Z50" s="7"/>
      <c r="AA50" t="str">
        <f t="shared" si="3"/>
        <v/>
      </c>
      <c r="AB50" t="str">
        <f t="shared" si="3"/>
        <v/>
      </c>
      <c r="AC50" t="str">
        <f t="shared" si="3"/>
        <v/>
      </c>
      <c r="AD50" t="str">
        <f t="shared" ref="AD50:AL50" si="14">IF(AE15="","",AE15)</f>
        <v/>
      </c>
      <c r="AE50" t="str">
        <f t="shared" si="14"/>
        <v/>
      </c>
      <c r="AF50" t="str">
        <f t="shared" si="14"/>
        <v/>
      </c>
      <c r="AG50" t="str">
        <f t="shared" si="14"/>
        <v/>
      </c>
      <c r="AH50" t="str">
        <f t="shared" si="14"/>
        <v/>
      </c>
      <c r="AI50" t="str">
        <f t="shared" si="14"/>
        <v/>
      </c>
      <c r="AJ50" t="str">
        <f t="shared" si="14"/>
        <v/>
      </c>
      <c r="AK50" t="str">
        <f t="shared" si="14"/>
        <v/>
      </c>
      <c r="AL50" t="str">
        <f t="shared" si="14"/>
        <v/>
      </c>
      <c r="AN50" s="16">
        <f>D50*H49*L50</f>
        <v>45</v>
      </c>
      <c r="AO50" s="16"/>
      <c r="AP50" s="17">
        <f ca="1">AN50/GCD(AN49,AN50)</f>
        <v>1</v>
      </c>
      <c r="AQ50" s="16"/>
      <c r="AR50" s="16"/>
      <c r="AS50" s="16"/>
      <c r="AT50" s="14"/>
      <c r="AU50" s="14" t="str">
        <f ca="1">IF(AS49="","",IF(AP50=1,"",AP50))</f>
        <v/>
      </c>
      <c r="AV50" s="14"/>
      <c r="AW50" s="14"/>
    </row>
    <row r="51" spans="1:49" ht="15" customHeight="1">
      <c r="A51" t="str">
        <f>IF(A16="","",A16)</f>
        <v/>
      </c>
      <c r="B51" t="str">
        <f>IF(B16="","",B16)</f>
        <v/>
      </c>
      <c r="D51" t="str">
        <f t="shared" si="0"/>
        <v/>
      </c>
      <c r="E51" t="str">
        <f>IF(F16="","",F16)</f>
        <v/>
      </c>
      <c r="F51" t="str">
        <f>IF(G16="","",G16)</f>
        <v/>
      </c>
      <c r="G51" t="str">
        <f>IF(H16="","",H16)</f>
        <v/>
      </c>
      <c r="H51" t="str">
        <f t="shared" si="1"/>
        <v/>
      </c>
      <c r="I51" t="str">
        <f>IF(J16="","",J16)</f>
        <v/>
      </c>
      <c r="J51" s="7"/>
      <c r="K51" s="7"/>
      <c r="L51" s="7"/>
      <c r="M51" s="7"/>
      <c r="N51" s="7"/>
      <c r="O51" t="str">
        <f>IF(P16="","",P16)</f>
        <v/>
      </c>
      <c r="P51" t="str">
        <f>IF(Q16="","",Q16)</f>
        <v/>
      </c>
      <c r="Q51" t="str">
        <f>IF(R16="","",R16)</f>
        <v/>
      </c>
      <c r="R51" t="str">
        <f>IF(S16="","",S16)</f>
        <v/>
      </c>
      <c r="S51" t="str">
        <f>IF(T16="","",T16)</f>
        <v/>
      </c>
      <c r="V51" s="8"/>
      <c r="W51" s="8"/>
      <c r="X51" s="7"/>
      <c r="Y51" s="7"/>
      <c r="Z51" s="7"/>
      <c r="AA51" t="str">
        <f t="shared" si="3"/>
        <v/>
      </c>
      <c r="AB51" t="str">
        <f t="shared" si="3"/>
        <v/>
      </c>
      <c r="AC51" t="str">
        <f t="shared" si="3"/>
        <v/>
      </c>
      <c r="AD51" t="str">
        <f t="shared" ref="AD51:AL51" si="15">IF(AE16="","",AE16)</f>
        <v/>
      </c>
      <c r="AE51" t="str">
        <f t="shared" si="15"/>
        <v/>
      </c>
      <c r="AF51" t="str">
        <f t="shared" si="15"/>
        <v/>
      </c>
      <c r="AG51" t="str">
        <f t="shared" si="15"/>
        <v/>
      </c>
      <c r="AH51" t="str">
        <f t="shared" si="15"/>
        <v/>
      </c>
      <c r="AI51" t="str">
        <f t="shared" si="15"/>
        <v/>
      </c>
      <c r="AJ51" t="str">
        <f t="shared" si="15"/>
        <v/>
      </c>
      <c r="AK51" t="str">
        <f t="shared" si="15"/>
        <v/>
      </c>
      <c r="AL51" t="str">
        <f t="shared" si="15"/>
        <v/>
      </c>
      <c r="AN51" s="14" t="str">
        <f>IF(M16="","",M16)</f>
        <v/>
      </c>
      <c r="AO51" s="14" t="str">
        <f>IF(O16="","",O16)</f>
        <v/>
      </c>
      <c r="AP51" s="20" t="str">
        <f>IF(Q16="","",Q16)</f>
        <v/>
      </c>
      <c r="AQ51" s="14"/>
      <c r="AR51" s="14"/>
      <c r="AS51" s="14"/>
      <c r="AT51" s="14"/>
      <c r="AU51" s="14"/>
      <c r="AV51" s="14"/>
      <c r="AW51" s="14"/>
    </row>
    <row r="52" spans="1:49" ht="24.95" customHeight="1">
      <c r="A52" s="45" t="str">
        <f>IF(A17="","",A17)</f>
        <v>⑤</v>
      </c>
      <c r="B52" s="45"/>
      <c r="C52" s="1"/>
      <c r="D52" s="37">
        <f t="shared" si="0"/>
        <v>2</v>
      </c>
      <c r="E52" s="37"/>
      <c r="F52" s="48" t="str">
        <f>IF(G17="","",G17)</f>
        <v>÷</v>
      </c>
      <c r="G52" s="48"/>
      <c r="H52" s="44">
        <f t="shared" si="1"/>
        <v>1</v>
      </c>
      <c r="I52" s="44"/>
      <c r="J52" s="48" t="str">
        <f>IF(K17="","",K17)</f>
        <v>×</v>
      </c>
      <c r="K52" s="48"/>
      <c r="L52" s="44">
        <f t="shared" si="2"/>
        <v>7</v>
      </c>
      <c r="M52" s="44"/>
      <c r="N52" s="15"/>
      <c r="O52" s="47" t="s">
        <v>48</v>
      </c>
      <c r="P52" s="47"/>
      <c r="Q52" s="41">
        <f ca="1">AP52</f>
        <v>12</v>
      </c>
      <c r="R52" s="41"/>
      <c r="S52" s="41"/>
      <c r="T52" s="40" t="str">
        <f ca="1">IF(Q53=1,"＝","")</f>
        <v>＝</v>
      </c>
      <c r="U52" s="40"/>
      <c r="V52" s="40">
        <f ca="1">IF(Q53=1,Q52,"")</f>
        <v>12</v>
      </c>
      <c r="W52" s="40"/>
      <c r="X52" s="19"/>
      <c r="Y52" s="19"/>
      <c r="Z52" s="7"/>
      <c r="AA52" t="str">
        <f t="shared" ref="AA52:AL52" si="16">IF(AB17="","",AB17)</f>
        <v/>
      </c>
      <c r="AB52" t="str">
        <f t="shared" si="16"/>
        <v/>
      </c>
      <c r="AC52" t="str">
        <f t="shared" si="16"/>
        <v/>
      </c>
      <c r="AD52" t="str">
        <f t="shared" si="16"/>
        <v/>
      </c>
      <c r="AE52" t="str">
        <f t="shared" si="16"/>
        <v/>
      </c>
      <c r="AF52" t="str">
        <f t="shared" si="16"/>
        <v/>
      </c>
      <c r="AG52" t="str">
        <f t="shared" si="16"/>
        <v/>
      </c>
      <c r="AH52" t="str">
        <f t="shared" si="16"/>
        <v/>
      </c>
      <c r="AI52" t="str">
        <f t="shared" si="16"/>
        <v/>
      </c>
      <c r="AJ52" t="str">
        <f t="shared" si="16"/>
        <v/>
      </c>
      <c r="AK52" t="str">
        <f t="shared" si="16"/>
        <v/>
      </c>
      <c r="AL52" t="str">
        <f t="shared" si="16"/>
        <v/>
      </c>
      <c r="AN52" s="17">
        <f ca="1">D52*H53*L52</f>
        <v>168</v>
      </c>
      <c r="AO52" s="16" t="s">
        <v>48</v>
      </c>
      <c r="AP52" s="17">
        <f ca="1">AN52/GCD(AN52,AN53)</f>
        <v>12</v>
      </c>
      <c r="AQ52" s="18" t="str">
        <f ca="1">IF(AP53=1,"=","")</f>
        <v>=</v>
      </c>
      <c r="AR52" s="16">
        <f ca="1">IF(AP53=1,AP52,"")</f>
        <v>12</v>
      </c>
      <c r="AS52" s="16" t="str">
        <f ca="1">IF(AP52&gt;AP53,"＝","")</f>
        <v>＝</v>
      </c>
      <c r="AT52" s="14">
        <f ca="1">IF(AP52&gt;AP53,INT(AP52/AP53),"")</f>
        <v>12</v>
      </c>
      <c r="AU52" s="14" t="str">
        <f ca="1">IF(AS52="","",IF(AP53=1,"",AP52-AP53*AT52))</f>
        <v/>
      </c>
      <c r="AV52" s="14"/>
      <c r="AW52" s="14"/>
    </row>
    <row r="53" spans="1:49" ht="24.95" customHeight="1">
      <c r="A53" s="45"/>
      <c r="B53" s="45"/>
      <c r="C53" s="1"/>
      <c r="D53" s="44">
        <f t="shared" si="0"/>
        <v>7</v>
      </c>
      <c r="E53" s="44"/>
      <c r="F53" s="48"/>
      <c r="G53" s="48"/>
      <c r="H53" s="39">
        <f t="shared" ca="1" si="1"/>
        <v>12</v>
      </c>
      <c r="I53" s="39"/>
      <c r="J53" s="48"/>
      <c r="K53" s="48"/>
      <c r="L53" s="39">
        <f t="shared" si="2"/>
        <v>2</v>
      </c>
      <c r="M53" s="39"/>
      <c r="N53" s="15"/>
      <c r="O53" s="47"/>
      <c r="P53" s="47"/>
      <c r="Q53" s="43">
        <f ca="1">AP53</f>
        <v>1</v>
      </c>
      <c r="R53" s="43"/>
      <c r="S53" s="43"/>
      <c r="T53" s="40"/>
      <c r="U53" s="40"/>
      <c r="V53" s="40"/>
      <c r="W53" s="40"/>
      <c r="X53" s="19"/>
      <c r="Y53" s="19"/>
      <c r="Z53" s="7"/>
      <c r="AA53" t="str">
        <f t="shared" ref="AA53:AL53" si="17">IF(AB18="","",AB18)</f>
        <v/>
      </c>
      <c r="AB53" t="str">
        <f t="shared" si="17"/>
        <v/>
      </c>
      <c r="AC53" t="str">
        <f t="shared" si="17"/>
        <v/>
      </c>
      <c r="AD53" t="str">
        <f t="shared" si="17"/>
        <v/>
      </c>
      <c r="AE53" t="str">
        <f t="shared" si="17"/>
        <v/>
      </c>
      <c r="AF53" t="str">
        <f t="shared" si="17"/>
        <v/>
      </c>
      <c r="AG53" t="str">
        <f t="shared" si="17"/>
        <v/>
      </c>
      <c r="AH53" t="str">
        <f t="shared" si="17"/>
        <v/>
      </c>
      <c r="AI53" t="str">
        <f t="shared" si="17"/>
        <v/>
      </c>
      <c r="AJ53" t="str">
        <f t="shared" si="17"/>
        <v/>
      </c>
      <c r="AK53" t="str">
        <f t="shared" si="17"/>
        <v/>
      </c>
      <c r="AL53" t="str">
        <f t="shared" si="17"/>
        <v/>
      </c>
      <c r="AN53" s="16">
        <f>D53*H52*L53</f>
        <v>14</v>
      </c>
      <c r="AO53" s="16"/>
      <c r="AP53" s="17">
        <f ca="1">AN53/GCD(AN52,AN53)</f>
        <v>1</v>
      </c>
      <c r="AQ53" s="16"/>
      <c r="AR53" s="16"/>
      <c r="AS53" s="16"/>
      <c r="AT53" s="14"/>
      <c r="AU53" s="14" t="str">
        <f ca="1">IF(AS52="","",IF(AP53=1,"",AP53))</f>
        <v/>
      </c>
      <c r="AV53" s="14"/>
      <c r="AW53" s="14"/>
    </row>
    <row r="54" spans="1:49" ht="15" customHeight="1">
      <c r="A54" t="str">
        <f>IF(A19="","",A19)</f>
        <v/>
      </c>
      <c r="B54" t="str">
        <f>IF(B19="","",B19)</f>
        <v/>
      </c>
      <c r="D54" t="str">
        <f t="shared" si="0"/>
        <v/>
      </c>
      <c r="E54" t="str">
        <f>IF(F19="","",F19)</f>
        <v/>
      </c>
      <c r="F54" t="str">
        <f>IF(G19="","",G19)</f>
        <v/>
      </c>
      <c r="G54" t="str">
        <f>IF(H19="","",H19)</f>
        <v/>
      </c>
      <c r="H54" t="str">
        <f t="shared" si="1"/>
        <v/>
      </c>
      <c r="I54" t="str">
        <f>IF(J19="","",J19)</f>
        <v/>
      </c>
      <c r="J54" s="7"/>
      <c r="K54" s="7"/>
      <c r="L54" s="7"/>
      <c r="M54" s="7"/>
      <c r="N54" s="7"/>
      <c r="O54" t="str">
        <f>IF(P19="","",P19)</f>
        <v/>
      </c>
      <c r="P54" t="str">
        <f>IF(Q19="","",Q19)</f>
        <v/>
      </c>
      <c r="Q54" t="str">
        <f>IF(R19="","",R19)</f>
        <v/>
      </c>
      <c r="R54" t="str">
        <f>IF(S19="","",S19)</f>
        <v/>
      </c>
      <c r="S54" t="str">
        <f>IF(T19="","",T19)</f>
        <v/>
      </c>
      <c r="V54" s="8"/>
      <c r="W54" s="8"/>
      <c r="X54" s="7"/>
      <c r="Y54" s="7"/>
      <c r="Z54" s="7"/>
      <c r="AA54" t="str">
        <f t="shared" ref="AA54:AL54" si="18">IF(AB19="","",AB19)</f>
        <v/>
      </c>
      <c r="AB54" t="str">
        <f t="shared" si="18"/>
        <v/>
      </c>
      <c r="AC54" t="str">
        <f t="shared" si="18"/>
        <v/>
      </c>
      <c r="AD54" t="str">
        <f t="shared" si="18"/>
        <v/>
      </c>
      <c r="AE54" t="str">
        <f t="shared" si="18"/>
        <v/>
      </c>
      <c r="AF54" t="str">
        <f t="shared" si="18"/>
        <v/>
      </c>
      <c r="AG54" t="str">
        <f t="shared" si="18"/>
        <v/>
      </c>
      <c r="AH54" t="str">
        <f t="shared" si="18"/>
        <v/>
      </c>
      <c r="AI54" t="str">
        <f t="shared" si="18"/>
        <v/>
      </c>
      <c r="AJ54" t="str">
        <f t="shared" si="18"/>
        <v/>
      </c>
      <c r="AK54" t="str">
        <f t="shared" si="18"/>
        <v/>
      </c>
      <c r="AL54" t="str">
        <f t="shared" si="18"/>
        <v/>
      </c>
      <c r="AN54" s="14" t="str">
        <f>IF(M19="","",M19)</f>
        <v/>
      </c>
      <c r="AO54" s="14" t="str">
        <f>IF(O19="","",O19)</f>
        <v/>
      </c>
      <c r="AP54" s="20" t="str">
        <f>IF(Q19="","",Q19)</f>
        <v/>
      </c>
      <c r="AQ54" s="14"/>
      <c r="AR54" s="14"/>
      <c r="AS54" s="14"/>
      <c r="AT54" s="14"/>
      <c r="AU54" s="14"/>
      <c r="AV54" s="14"/>
      <c r="AW54" s="14"/>
    </row>
    <row r="55" spans="1:49" ht="24.95" customHeight="1">
      <c r="A55" s="45" t="str">
        <f>IF(A20="","",A20)</f>
        <v>⑥</v>
      </c>
      <c r="B55" s="45"/>
      <c r="C55" s="1"/>
      <c r="D55" s="37">
        <f t="shared" ca="1" si="0"/>
        <v>11</v>
      </c>
      <c r="E55" s="37"/>
      <c r="F55" s="48" t="str">
        <f>IF(G20="","",G20)</f>
        <v>÷</v>
      </c>
      <c r="G55" s="48"/>
      <c r="H55" s="37">
        <f t="shared" ca="1" si="1"/>
        <v>11</v>
      </c>
      <c r="I55" s="37"/>
      <c r="J55" s="48" t="str">
        <f>IF(K20="","",K20)</f>
        <v>×</v>
      </c>
      <c r="K55" s="48"/>
      <c r="L55" s="44">
        <f t="shared" ca="1" si="2"/>
        <v>15</v>
      </c>
      <c r="M55" s="44"/>
      <c r="N55" s="15"/>
      <c r="O55" s="47" t="s">
        <v>48</v>
      </c>
      <c r="P55" s="47"/>
      <c r="Q55" s="41">
        <f ca="1">AP55</f>
        <v>39</v>
      </c>
      <c r="R55" s="41"/>
      <c r="S55" s="41"/>
      <c r="T55" s="40" t="str">
        <f ca="1">IF(Q56=1,"＝","")</f>
        <v/>
      </c>
      <c r="U55" s="40"/>
      <c r="V55" s="40" t="str">
        <f ca="1">IF(Q56=1,Q55,"")</f>
        <v/>
      </c>
      <c r="W55" s="40"/>
      <c r="X55" s="19"/>
      <c r="Y55" s="19"/>
      <c r="Z55" s="7"/>
      <c r="AA55" t="str">
        <f t="shared" ref="AA55:AL55" si="19">IF(AB20="","",AB20)</f>
        <v/>
      </c>
      <c r="AB55" t="str">
        <f t="shared" si="19"/>
        <v/>
      </c>
      <c r="AC55" t="str">
        <f t="shared" si="19"/>
        <v/>
      </c>
      <c r="AD55" t="str">
        <f t="shared" si="19"/>
        <v/>
      </c>
      <c r="AE55" t="str">
        <f t="shared" si="19"/>
        <v/>
      </c>
      <c r="AF55" t="str">
        <f t="shared" si="19"/>
        <v/>
      </c>
      <c r="AG55" t="str">
        <f t="shared" si="19"/>
        <v/>
      </c>
      <c r="AH55" t="str">
        <f t="shared" si="19"/>
        <v/>
      </c>
      <c r="AI55" t="str">
        <f t="shared" si="19"/>
        <v/>
      </c>
      <c r="AJ55" t="str">
        <f t="shared" si="19"/>
        <v/>
      </c>
      <c r="AK55" t="str">
        <f t="shared" si="19"/>
        <v/>
      </c>
      <c r="AL55" t="str">
        <f t="shared" si="19"/>
        <v/>
      </c>
      <c r="AN55" s="17">
        <f ca="1">D55*H56*L55</f>
        <v>2145</v>
      </c>
      <c r="AO55" s="16" t="s">
        <v>48</v>
      </c>
      <c r="AP55" s="17">
        <f ca="1">AN55/GCD(AN55,AN56)</f>
        <v>39</v>
      </c>
      <c r="AQ55" s="18" t="str">
        <f ca="1">IF(AP56=1,"=","")</f>
        <v/>
      </c>
      <c r="AR55" s="16" t="str">
        <f ca="1">IF(AP56=1,AP55,"")</f>
        <v/>
      </c>
      <c r="AS55" s="16" t="str">
        <f ca="1">IF(AP55&gt;AP56,"＝","")</f>
        <v>＝</v>
      </c>
      <c r="AT55" s="14">
        <f ca="1">IF(AP55&gt;AP56,INT(AP55/AP56),"")</f>
        <v>3</v>
      </c>
      <c r="AU55" s="14">
        <f ca="1">IF(AS55="","",IF(AP56=1,"",AP55-AP56*AT55))</f>
        <v>6</v>
      </c>
      <c r="AV55" s="14"/>
      <c r="AW55" s="14"/>
    </row>
    <row r="56" spans="1:49" ht="24.95" customHeight="1">
      <c r="A56" s="45"/>
      <c r="B56" s="45"/>
      <c r="C56" s="1"/>
      <c r="D56" s="39">
        <f t="shared" ca="1" si="0"/>
        <v>5</v>
      </c>
      <c r="E56" s="39"/>
      <c r="F56" s="48"/>
      <c r="G56" s="48"/>
      <c r="H56" s="39">
        <f t="shared" ca="1" si="1"/>
        <v>13</v>
      </c>
      <c r="I56" s="39"/>
      <c r="J56" s="48"/>
      <c r="K56" s="48"/>
      <c r="L56" s="39">
        <f t="shared" ca="1" si="2"/>
        <v>11</v>
      </c>
      <c r="M56" s="39"/>
      <c r="N56" s="15"/>
      <c r="O56" s="47"/>
      <c r="P56" s="47"/>
      <c r="Q56" s="43">
        <f ca="1">AP56</f>
        <v>11</v>
      </c>
      <c r="R56" s="43"/>
      <c r="S56" s="43"/>
      <c r="T56" s="40"/>
      <c r="U56" s="40"/>
      <c r="V56" s="40"/>
      <c r="W56" s="40"/>
      <c r="X56" s="19"/>
      <c r="Y56" s="19"/>
      <c r="Z56" s="7"/>
      <c r="AA56" t="str">
        <f t="shared" ref="AA56:AL56" si="20">IF(AB21="","",AB21)</f>
        <v/>
      </c>
      <c r="AB56" t="str">
        <f t="shared" si="20"/>
        <v/>
      </c>
      <c r="AC56" t="str">
        <f t="shared" si="20"/>
        <v/>
      </c>
      <c r="AD56" t="s">
        <v>7</v>
      </c>
      <c r="AE56" t="str">
        <f t="shared" si="20"/>
        <v/>
      </c>
      <c r="AF56" t="str">
        <f t="shared" si="20"/>
        <v/>
      </c>
      <c r="AG56" t="str">
        <f t="shared" si="20"/>
        <v/>
      </c>
      <c r="AH56" t="str">
        <f t="shared" si="20"/>
        <v/>
      </c>
      <c r="AI56" t="str">
        <f t="shared" si="20"/>
        <v/>
      </c>
      <c r="AJ56" t="str">
        <f t="shared" si="20"/>
        <v/>
      </c>
      <c r="AK56" t="str">
        <f t="shared" si="20"/>
        <v/>
      </c>
      <c r="AL56" t="str">
        <f t="shared" si="20"/>
        <v/>
      </c>
      <c r="AN56" s="16">
        <f ca="1">D56*H55*L56</f>
        <v>605</v>
      </c>
      <c r="AO56" s="16"/>
      <c r="AP56" s="17">
        <f ca="1">AN56/GCD(AN55,AN56)</f>
        <v>11</v>
      </c>
      <c r="AQ56" s="16"/>
      <c r="AR56" s="16"/>
      <c r="AS56" s="16"/>
      <c r="AT56" s="14"/>
      <c r="AU56" s="14">
        <f ca="1">IF(AS55="","",IF(AP56=1,"",AP56))</f>
        <v>11</v>
      </c>
      <c r="AV56" s="14"/>
      <c r="AW56" s="14"/>
    </row>
    <row r="57" spans="1:49" ht="15" customHeight="1">
      <c r="A57" t="str">
        <f>IF(A22="","",A22)</f>
        <v/>
      </c>
      <c r="B57" t="str">
        <f>IF(B22="","",B22)</f>
        <v/>
      </c>
      <c r="D57" t="str">
        <f t="shared" si="0"/>
        <v/>
      </c>
      <c r="E57" t="str">
        <f>IF(F22="","",F22)</f>
        <v/>
      </c>
      <c r="F57" t="str">
        <f>IF(G22="","",G22)</f>
        <v/>
      </c>
      <c r="G57" t="str">
        <f>IF(H22="","",H22)</f>
        <v/>
      </c>
      <c r="H57" t="str">
        <f t="shared" si="1"/>
        <v/>
      </c>
      <c r="I57" t="str">
        <f>IF(J22="","",J22)</f>
        <v/>
      </c>
      <c r="J57" s="7"/>
      <c r="K57" s="7"/>
      <c r="L57" s="7"/>
      <c r="M57" s="7"/>
      <c r="N57" s="7"/>
      <c r="O57" t="str">
        <f>IF(P22="","",P22)</f>
        <v/>
      </c>
      <c r="P57" t="str">
        <f>IF(Q22="","",Q22)</f>
        <v/>
      </c>
      <c r="R57" t="str">
        <f>IF(S22="","",S22)</f>
        <v/>
      </c>
      <c r="S57" t="str">
        <f>IF(T22="","",T22)</f>
        <v/>
      </c>
      <c r="V57" s="8"/>
      <c r="W57" s="8"/>
      <c r="X57" s="7"/>
      <c r="Y57" s="7"/>
      <c r="Z57" s="7"/>
      <c r="AA57" t="str">
        <f t="shared" ref="AA57:AL57" si="21">IF(AB22="","",AB22)</f>
        <v/>
      </c>
      <c r="AB57" t="str">
        <f t="shared" si="21"/>
        <v/>
      </c>
      <c r="AC57" t="str">
        <f t="shared" si="21"/>
        <v/>
      </c>
      <c r="AD57" t="str">
        <f t="shared" si="21"/>
        <v/>
      </c>
      <c r="AE57" t="str">
        <f t="shared" si="21"/>
        <v/>
      </c>
      <c r="AF57" t="str">
        <f t="shared" si="21"/>
        <v/>
      </c>
      <c r="AG57" t="str">
        <f t="shared" si="21"/>
        <v/>
      </c>
      <c r="AH57" t="str">
        <f t="shared" si="21"/>
        <v/>
      </c>
      <c r="AI57" t="str">
        <f t="shared" si="21"/>
        <v/>
      </c>
      <c r="AJ57" t="str">
        <f t="shared" si="21"/>
        <v/>
      </c>
      <c r="AK57" t="str">
        <f t="shared" si="21"/>
        <v/>
      </c>
      <c r="AL57" t="str">
        <f t="shared" si="21"/>
        <v/>
      </c>
      <c r="AN57" s="14" t="str">
        <f>IF(M22="","",M22)</f>
        <v/>
      </c>
      <c r="AO57" s="14" t="str">
        <f>IF(O22="","",O22)</f>
        <v/>
      </c>
      <c r="AP57" s="20" t="str">
        <f>IF(Q22="","",Q22)</f>
        <v/>
      </c>
      <c r="AQ57" s="14"/>
      <c r="AR57" s="14"/>
      <c r="AS57" s="14"/>
      <c r="AT57" s="14"/>
      <c r="AU57" s="14"/>
      <c r="AV57" s="14"/>
      <c r="AW57" s="14"/>
    </row>
    <row r="58" spans="1:49" ht="24.95" customHeight="1">
      <c r="A58" s="45" t="str">
        <f>IF(A23="","",A23)</f>
        <v>⑦</v>
      </c>
      <c r="B58" s="45"/>
      <c r="C58" s="1"/>
      <c r="D58" s="44">
        <f t="shared" ca="1" si="0"/>
        <v>5</v>
      </c>
      <c r="E58" s="44"/>
      <c r="F58" s="48" t="str">
        <f>IF(G23="","",G23)</f>
        <v>÷</v>
      </c>
      <c r="G58" s="48"/>
      <c r="H58" s="37">
        <f t="shared" ca="1" si="1"/>
        <v>6</v>
      </c>
      <c r="I58" s="37"/>
      <c r="J58" s="48" t="str">
        <f>IF(K23="","",K23)</f>
        <v>÷</v>
      </c>
      <c r="K58" s="48"/>
      <c r="L58" s="44">
        <f t="shared" ca="1" si="2"/>
        <v>15</v>
      </c>
      <c r="M58" s="44"/>
      <c r="N58" s="15"/>
      <c r="O58" s="47" t="s">
        <v>48</v>
      </c>
      <c r="P58" s="47"/>
      <c r="Q58" s="41">
        <f ca="1">AP58</f>
        <v>7</v>
      </c>
      <c r="R58" s="41"/>
      <c r="S58" s="41"/>
      <c r="T58" s="40" t="str">
        <f ca="1">IF(Q59=1,"＝","")</f>
        <v/>
      </c>
      <c r="U58" s="40"/>
      <c r="V58" s="40" t="str">
        <f ca="1">IF(Q59=1,Q58,"")</f>
        <v/>
      </c>
      <c r="W58" s="40"/>
      <c r="X58" s="19"/>
      <c r="Y58" s="19"/>
      <c r="Z58" s="7"/>
      <c r="AA58" t="str">
        <f t="shared" ref="AA58:AL58" si="22">IF(AB23="","",AB23)</f>
        <v/>
      </c>
      <c r="AB58" t="str">
        <f t="shared" si="22"/>
        <v/>
      </c>
      <c r="AC58" t="str">
        <f t="shared" si="22"/>
        <v/>
      </c>
      <c r="AD58" t="str">
        <f t="shared" si="22"/>
        <v/>
      </c>
      <c r="AE58" t="str">
        <f t="shared" si="22"/>
        <v/>
      </c>
      <c r="AF58" t="str">
        <f t="shared" si="22"/>
        <v/>
      </c>
      <c r="AG58" t="str">
        <f t="shared" si="22"/>
        <v/>
      </c>
      <c r="AH58" t="str">
        <f t="shared" si="22"/>
        <v/>
      </c>
      <c r="AI58" t="str">
        <f t="shared" si="22"/>
        <v/>
      </c>
      <c r="AJ58" t="str">
        <f t="shared" si="22"/>
        <v/>
      </c>
      <c r="AK58" t="str">
        <f t="shared" si="22"/>
        <v/>
      </c>
      <c r="AL58" t="str">
        <f t="shared" si="22"/>
        <v/>
      </c>
      <c r="AN58" s="17">
        <f ca="1">D58*H59*L59</f>
        <v>420</v>
      </c>
      <c r="AO58" s="16" t="s">
        <v>48</v>
      </c>
      <c r="AP58" s="17">
        <f ca="1">AN58/GCD(AN58,AN59)</f>
        <v>7</v>
      </c>
      <c r="AQ58" s="18" t="str">
        <f ca="1">IF(AP59=1,"=","")</f>
        <v/>
      </c>
      <c r="AR58" s="16" t="str">
        <f ca="1">IF(AP59=1,AP58,"")</f>
        <v/>
      </c>
      <c r="AS58" s="16" t="str">
        <f ca="1">IF(AP58&gt;AP59,"＝","")</f>
        <v/>
      </c>
      <c r="AT58" s="14" t="str">
        <f ca="1">IF(AP58&gt;AP59,INT(AP58/AP59),"")</f>
        <v/>
      </c>
      <c r="AU58" s="14" t="str">
        <f ca="1">IF(AS58="","",IF(AP59=1,"",AP58-AP59*AT58))</f>
        <v/>
      </c>
      <c r="AV58" s="14"/>
      <c r="AW58" s="14"/>
    </row>
    <row r="59" spans="1:49" ht="24.95" customHeight="1">
      <c r="A59" s="45"/>
      <c r="B59" s="45"/>
      <c r="C59" s="1"/>
      <c r="D59" s="39">
        <f t="shared" ca="1" si="0"/>
        <v>6</v>
      </c>
      <c r="E59" s="39"/>
      <c r="F59" s="48"/>
      <c r="G59" s="48"/>
      <c r="H59" s="39">
        <f t="shared" ca="1" si="1"/>
        <v>14</v>
      </c>
      <c r="I59" s="39"/>
      <c r="J59" s="48"/>
      <c r="K59" s="48"/>
      <c r="L59" s="39">
        <f t="shared" ca="1" si="2"/>
        <v>6</v>
      </c>
      <c r="M59" s="39"/>
      <c r="N59" s="15"/>
      <c r="O59" s="47"/>
      <c r="P59" s="47"/>
      <c r="Q59" s="43">
        <f ca="1">AP59</f>
        <v>9</v>
      </c>
      <c r="R59" s="43"/>
      <c r="S59" s="43"/>
      <c r="T59" s="40"/>
      <c r="U59" s="40"/>
      <c r="V59" s="40"/>
      <c r="W59" s="40"/>
      <c r="X59" s="19"/>
      <c r="Y59" s="19"/>
      <c r="Z59" s="7"/>
      <c r="AA59" t="str">
        <f t="shared" ref="AA59:AL59" si="23">IF(AB24="","",AB24)</f>
        <v/>
      </c>
      <c r="AB59" t="str">
        <f t="shared" si="23"/>
        <v/>
      </c>
      <c r="AC59" t="str">
        <f t="shared" si="23"/>
        <v/>
      </c>
      <c r="AD59" t="str">
        <f t="shared" si="23"/>
        <v/>
      </c>
      <c r="AE59" t="str">
        <f t="shared" si="23"/>
        <v/>
      </c>
      <c r="AF59" t="str">
        <f t="shared" si="23"/>
        <v/>
      </c>
      <c r="AG59" t="str">
        <f t="shared" si="23"/>
        <v/>
      </c>
      <c r="AH59" t="str">
        <f t="shared" si="23"/>
        <v/>
      </c>
      <c r="AI59" t="str">
        <f t="shared" si="23"/>
        <v/>
      </c>
      <c r="AJ59" t="str">
        <f t="shared" si="23"/>
        <v/>
      </c>
      <c r="AK59" t="str">
        <f t="shared" si="23"/>
        <v/>
      </c>
      <c r="AL59" t="str">
        <f t="shared" si="23"/>
        <v/>
      </c>
      <c r="AN59" s="16">
        <f ca="1">D59*H58*L58</f>
        <v>540</v>
      </c>
      <c r="AO59" s="16"/>
      <c r="AP59" s="17">
        <f ca="1">AN59/GCD(AN58,AN59)</f>
        <v>9</v>
      </c>
      <c r="AQ59" s="16"/>
      <c r="AR59" s="16"/>
      <c r="AS59" s="16"/>
      <c r="AT59" s="14"/>
      <c r="AU59" s="14" t="str">
        <f ca="1">IF(AS58="","",IF(AP59=1,"",AP59))</f>
        <v/>
      </c>
      <c r="AV59" s="14"/>
      <c r="AW59" s="14"/>
    </row>
    <row r="60" spans="1:49" ht="15" customHeight="1">
      <c r="A60" t="str">
        <f>IF(A25="","",A25)</f>
        <v/>
      </c>
      <c r="B60" t="str">
        <f>IF(B25="","",B25)</f>
        <v/>
      </c>
      <c r="D60" t="str">
        <f t="shared" si="0"/>
        <v/>
      </c>
      <c r="E60" t="str">
        <f>IF(F25="","",F25)</f>
        <v/>
      </c>
      <c r="F60" t="str">
        <f>IF(G25="","",G25)</f>
        <v/>
      </c>
      <c r="G60" t="str">
        <f>IF(H25="","",H25)</f>
        <v/>
      </c>
      <c r="H60" t="str">
        <f t="shared" si="1"/>
        <v/>
      </c>
      <c r="I60" t="str">
        <f>IF(J25="","",J25)</f>
        <v/>
      </c>
      <c r="J60" s="7"/>
      <c r="K60" s="7"/>
      <c r="L60" s="7"/>
      <c r="M60" s="7"/>
      <c r="N60" s="7"/>
      <c r="O60" t="str">
        <f>IF(P25="","",P25)</f>
        <v/>
      </c>
      <c r="P60" t="str">
        <f>IF(Q25="","",Q25)</f>
        <v/>
      </c>
      <c r="Q60" t="str">
        <f>IF(R25="","",R25)</f>
        <v/>
      </c>
      <c r="R60" t="str">
        <f>IF(S25="","",S25)</f>
        <v/>
      </c>
      <c r="S60" t="str">
        <f>IF(T25="","",T25)</f>
        <v/>
      </c>
      <c r="V60" s="8"/>
      <c r="W60" s="8"/>
      <c r="X60" s="7"/>
      <c r="Y60" s="7"/>
      <c r="Z60" s="7"/>
      <c r="AA60" t="str">
        <f t="shared" ref="AA60:AL60" si="24">IF(AB25="","",AB25)</f>
        <v/>
      </c>
      <c r="AB60" t="str">
        <f t="shared" si="24"/>
        <v/>
      </c>
      <c r="AC60" t="str">
        <f t="shared" si="24"/>
        <v/>
      </c>
      <c r="AD60" t="str">
        <f t="shared" si="24"/>
        <v/>
      </c>
      <c r="AE60" t="str">
        <f t="shared" si="24"/>
        <v/>
      </c>
      <c r="AF60" t="str">
        <f t="shared" si="24"/>
        <v/>
      </c>
      <c r="AG60" t="str">
        <f t="shared" si="24"/>
        <v/>
      </c>
      <c r="AH60" t="str">
        <f t="shared" si="24"/>
        <v/>
      </c>
      <c r="AI60" t="str">
        <f t="shared" si="24"/>
        <v/>
      </c>
      <c r="AJ60" t="str">
        <f t="shared" si="24"/>
        <v/>
      </c>
      <c r="AK60" t="str">
        <f t="shared" si="24"/>
        <v/>
      </c>
      <c r="AL60" t="str">
        <f t="shared" si="24"/>
        <v/>
      </c>
      <c r="AN60" s="14" t="str">
        <f>IF(M25="","",M25)</f>
        <v/>
      </c>
      <c r="AO60" s="14" t="str">
        <f>IF(O25="","",O25)</f>
        <v/>
      </c>
      <c r="AP60" s="20" t="str">
        <f>IF(Q25="","",Q25)</f>
        <v/>
      </c>
      <c r="AQ60" s="14"/>
      <c r="AR60" s="14"/>
      <c r="AS60" s="14"/>
      <c r="AT60" s="14"/>
      <c r="AU60" s="14"/>
      <c r="AV60" s="14"/>
      <c r="AW60" s="14"/>
    </row>
    <row r="61" spans="1:49" ht="24.95" customHeight="1">
      <c r="A61" s="45" t="str">
        <f>IF(A26="","",A26)</f>
        <v>⑧</v>
      </c>
      <c r="B61" s="45"/>
      <c r="C61" s="1"/>
      <c r="D61" s="37">
        <f t="shared" ca="1" si="0"/>
        <v>6</v>
      </c>
      <c r="E61" s="37"/>
      <c r="F61" s="48" t="str">
        <f>IF(G26="","",G26)</f>
        <v>÷</v>
      </c>
      <c r="G61" s="48"/>
      <c r="H61" s="44">
        <f t="shared" ca="1" si="1"/>
        <v>5</v>
      </c>
      <c r="I61" s="44"/>
      <c r="J61" s="48" t="str">
        <f>IF(K26="","",K26)</f>
        <v>÷</v>
      </c>
      <c r="K61" s="48"/>
      <c r="L61" s="44">
        <f t="shared" ca="1" si="2"/>
        <v>6</v>
      </c>
      <c r="M61" s="44"/>
      <c r="N61" s="15"/>
      <c r="O61" s="47" t="s">
        <v>48</v>
      </c>
      <c r="P61" s="47"/>
      <c r="Q61" s="41">
        <f ca="1">AP61</f>
        <v>17</v>
      </c>
      <c r="R61" s="41"/>
      <c r="S61" s="41"/>
      <c r="T61" s="40" t="str">
        <f ca="1">IF(Q62=1,"＝","")</f>
        <v/>
      </c>
      <c r="U61" s="40"/>
      <c r="V61" s="40" t="str">
        <f ca="1">IF(Q62=1,Q61,"")</f>
        <v/>
      </c>
      <c r="W61" s="40"/>
      <c r="X61" s="19"/>
      <c r="Y61" s="19"/>
      <c r="Z61" s="19"/>
      <c r="AA61" t="str">
        <f t="shared" ref="AA61:AL61" si="25">IF(AB26="","",AB26)</f>
        <v/>
      </c>
      <c r="AB61" t="str">
        <f t="shared" si="25"/>
        <v/>
      </c>
      <c r="AC61" t="str">
        <f t="shared" si="25"/>
        <v/>
      </c>
      <c r="AD61" t="str">
        <f t="shared" si="25"/>
        <v/>
      </c>
      <c r="AE61" t="str">
        <f t="shared" si="25"/>
        <v/>
      </c>
      <c r="AF61" t="str">
        <f t="shared" si="25"/>
        <v/>
      </c>
      <c r="AG61" t="str">
        <f t="shared" si="25"/>
        <v/>
      </c>
      <c r="AH61" t="str">
        <f t="shared" si="25"/>
        <v/>
      </c>
      <c r="AI61" t="str">
        <f t="shared" si="25"/>
        <v/>
      </c>
      <c r="AJ61" t="str">
        <f t="shared" si="25"/>
        <v/>
      </c>
      <c r="AK61" t="str">
        <f t="shared" si="25"/>
        <v/>
      </c>
      <c r="AL61" t="str">
        <f t="shared" si="25"/>
        <v/>
      </c>
      <c r="AN61" s="17">
        <f ca="1">D61*H62*L62</f>
        <v>510</v>
      </c>
      <c r="AO61" s="16" t="s">
        <v>48</v>
      </c>
      <c r="AP61" s="17">
        <f ca="1">AN61/GCD(AN61,AN62)</f>
        <v>17</v>
      </c>
      <c r="AQ61" s="18" t="str">
        <f ca="1">IF(AP62=1,"=","")</f>
        <v/>
      </c>
      <c r="AR61" s="16" t="str">
        <f ca="1">IF(AP62=1,AP61,"")</f>
        <v/>
      </c>
      <c r="AS61" s="16" t="str">
        <f ca="1">IF(AP61&gt;AP62,"＝","")</f>
        <v>＝</v>
      </c>
      <c r="AT61" s="14">
        <f ca="1">IF(AP61&gt;AP62,INT(AP61/AP62),"")</f>
        <v>2</v>
      </c>
      <c r="AU61" s="14">
        <f ca="1">IF(AS61="","",IF(AP62=1,"",AP61-AP62*AT61))</f>
        <v>3</v>
      </c>
      <c r="AV61" s="14"/>
      <c r="AW61" s="14"/>
    </row>
    <row r="62" spans="1:49" ht="24.95" customHeight="1">
      <c r="A62" s="45"/>
      <c r="B62" s="45"/>
      <c r="C62" s="1"/>
      <c r="D62" s="44">
        <f t="shared" ca="1" si="0"/>
        <v>7</v>
      </c>
      <c r="E62" s="44"/>
      <c r="F62" s="48"/>
      <c r="G62" s="48"/>
      <c r="H62" s="39">
        <f t="shared" ca="1" si="1"/>
        <v>17</v>
      </c>
      <c r="I62" s="39"/>
      <c r="J62" s="48"/>
      <c r="K62" s="48"/>
      <c r="L62" s="39">
        <f t="shared" ca="1" si="2"/>
        <v>5</v>
      </c>
      <c r="M62" s="39"/>
      <c r="N62" s="15"/>
      <c r="O62" s="47"/>
      <c r="P62" s="47"/>
      <c r="Q62" s="43">
        <f ca="1">AP62</f>
        <v>7</v>
      </c>
      <c r="R62" s="43"/>
      <c r="S62" s="43"/>
      <c r="T62" s="40"/>
      <c r="U62" s="40"/>
      <c r="V62" s="40"/>
      <c r="W62" s="40"/>
      <c r="X62" s="19"/>
      <c r="Y62" s="19"/>
      <c r="Z62" s="19"/>
      <c r="AA62" t="str">
        <f t="shared" ref="AA62:AL62" si="26">IF(AB27="","",AB27)</f>
        <v/>
      </c>
      <c r="AB62" t="str">
        <f t="shared" si="26"/>
        <v/>
      </c>
      <c r="AC62" t="str">
        <f t="shared" si="26"/>
        <v/>
      </c>
      <c r="AD62" t="str">
        <f t="shared" si="26"/>
        <v/>
      </c>
      <c r="AE62" t="str">
        <f t="shared" si="26"/>
        <v/>
      </c>
      <c r="AF62" t="str">
        <f t="shared" si="26"/>
        <v/>
      </c>
      <c r="AG62" t="str">
        <f t="shared" si="26"/>
        <v/>
      </c>
      <c r="AH62" t="str">
        <f t="shared" si="26"/>
        <v/>
      </c>
      <c r="AI62" t="str">
        <f t="shared" si="26"/>
        <v/>
      </c>
      <c r="AJ62" t="str">
        <f t="shared" si="26"/>
        <v/>
      </c>
      <c r="AK62" t="str">
        <f t="shared" si="26"/>
        <v/>
      </c>
      <c r="AL62" t="str">
        <f t="shared" si="26"/>
        <v/>
      </c>
      <c r="AN62" s="16">
        <f ca="1">D62*H61*L61</f>
        <v>210</v>
      </c>
      <c r="AO62" s="16"/>
      <c r="AP62" s="17">
        <f ca="1">AN62/GCD(AN61,AN62)</f>
        <v>7</v>
      </c>
      <c r="AQ62" s="16"/>
      <c r="AR62" s="16"/>
      <c r="AS62" s="16"/>
      <c r="AT62" s="14"/>
      <c r="AU62" s="14">
        <f ca="1">IF(AS61="","",IF(AP62=1,"",AP62))</f>
        <v>7</v>
      </c>
      <c r="AV62" s="14"/>
      <c r="AW62" s="14"/>
    </row>
    <row r="63" spans="1:49" ht="15" customHeight="1">
      <c r="A63" t="str">
        <f>IF(A28="","",A28)</f>
        <v/>
      </c>
      <c r="B63" t="str">
        <f>IF(B28="","",B28)</f>
        <v/>
      </c>
      <c r="D63" t="str">
        <f t="shared" si="0"/>
        <v/>
      </c>
      <c r="E63" t="str">
        <f>IF(F28="","",F28)</f>
        <v/>
      </c>
      <c r="F63" t="str">
        <f>IF(G28="","",G28)</f>
        <v/>
      </c>
      <c r="G63" t="str">
        <f>IF(H28="","",H28)</f>
        <v/>
      </c>
      <c r="H63" t="str">
        <f t="shared" si="1"/>
        <v/>
      </c>
      <c r="I63" t="str">
        <f>IF(J28="","",J28)</f>
        <v/>
      </c>
      <c r="J63" s="7"/>
      <c r="K63" s="7"/>
      <c r="L63" s="7"/>
      <c r="M63" s="7"/>
      <c r="N63" s="7"/>
      <c r="O63" t="str">
        <f>IF(P28="","",P28)</f>
        <v/>
      </c>
      <c r="P63" t="str">
        <f>IF(Q28="","",Q28)</f>
        <v/>
      </c>
      <c r="Q63" t="str">
        <f>IF(R28="","",R28)</f>
        <v/>
      </c>
      <c r="R63" t="str">
        <f>IF(S28="","",S28)</f>
        <v/>
      </c>
      <c r="S63" t="str">
        <f>IF(T28="","",T28)</f>
        <v/>
      </c>
      <c r="V63" s="8"/>
      <c r="W63" s="8"/>
      <c r="X63" s="7"/>
      <c r="Y63" s="7"/>
      <c r="Z63" s="7"/>
      <c r="AA63" t="str">
        <f t="shared" ref="AA63:AL63" si="27">IF(AB28="","",AB28)</f>
        <v/>
      </c>
      <c r="AB63" t="str">
        <f t="shared" si="27"/>
        <v/>
      </c>
      <c r="AC63" t="str">
        <f t="shared" si="27"/>
        <v/>
      </c>
      <c r="AD63" t="str">
        <f t="shared" si="27"/>
        <v/>
      </c>
      <c r="AE63" t="str">
        <f t="shared" si="27"/>
        <v/>
      </c>
      <c r="AF63" t="str">
        <f t="shared" si="27"/>
        <v/>
      </c>
      <c r="AG63" t="str">
        <f t="shared" si="27"/>
        <v/>
      </c>
      <c r="AH63" t="str">
        <f t="shared" si="27"/>
        <v/>
      </c>
      <c r="AI63" t="str">
        <f t="shared" si="27"/>
        <v/>
      </c>
      <c r="AJ63" t="str">
        <f t="shared" si="27"/>
        <v/>
      </c>
      <c r="AK63" t="str">
        <f t="shared" si="27"/>
        <v/>
      </c>
      <c r="AL63" t="str">
        <f t="shared" si="27"/>
        <v/>
      </c>
      <c r="AN63" s="14" t="str">
        <f>IF(M28="","",M28)</f>
        <v/>
      </c>
      <c r="AO63" s="14" t="str">
        <f>IF(O28="","",O28)</f>
        <v/>
      </c>
      <c r="AP63" s="20" t="str">
        <f>IF(Q28="","",Q28)</f>
        <v/>
      </c>
      <c r="AQ63" s="14"/>
      <c r="AR63" s="14"/>
      <c r="AS63" s="14"/>
      <c r="AT63" s="14"/>
      <c r="AU63" s="14"/>
      <c r="AV63" s="14"/>
      <c r="AW63" s="14"/>
    </row>
    <row r="64" spans="1:49" ht="24.95" customHeight="1">
      <c r="A64" s="45" t="str">
        <f>IF(A29="","",A29)</f>
        <v>⑨</v>
      </c>
      <c r="B64" s="45"/>
      <c r="C64" s="1"/>
      <c r="D64" s="44">
        <f t="shared" ca="1" si="0"/>
        <v>6</v>
      </c>
      <c r="E64" s="44"/>
      <c r="F64" s="48" t="str">
        <f>IF(G29="","",G29)</f>
        <v>÷</v>
      </c>
      <c r="G64" s="48"/>
      <c r="H64" s="37">
        <f t="shared" ca="1" si="1"/>
        <v>6</v>
      </c>
      <c r="I64" s="37"/>
      <c r="J64" s="48" t="str">
        <f>IF(K29="","",K29)</f>
        <v>÷</v>
      </c>
      <c r="K64" s="48"/>
      <c r="L64" s="44">
        <f t="shared" ca="1" si="2"/>
        <v>5</v>
      </c>
      <c r="M64" s="44"/>
      <c r="N64" s="15"/>
      <c r="O64" s="47" t="s">
        <v>48</v>
      </c>
      <c r="P64" s="47"/>
      <c r="Q64" s="41">
        <f ca="1">AP64</f>
        <v>42</v>
      </c>
      <c r="R64" s="41"/>
      <c r="S64" s="41"/>
      <c r="T64" s="40" t="str">
        <f ca="1">IF(Q65=1,"＝","")</f>
        <v/>
      </c>
      <c r="U64" s="40"/>
      <c r="V64" s="40" t="str">
        <f ca="1">IF(Q65=1,Q64,"")</f>
        <v/>
      </c>
      <c r="W64" s="40"/>
      <c r="X64" s="19"/>
      <c r="Y64" s="19"/>
      <c r="Z64" s="7"/>
      <c r="AA64" t="str">
        <f t="shared" ref="AA64:AL64" si="28">IF(AB29="","",AB29)</f>
        <v/>
      </c>
      <c r="AB64" t="str">
        <f t="shared" si="28"/>
        <v/>
      </c>
      <c r="AC64" t="str">
        <f t="shared" si="28"/>
        <v/>
      </c>
      <c r="AD64" t="str">
        <f t="shared" si="28"/>
        <v/>
      </c>
      <c r="AE64" t="str">
        <f t="shared" si="28"/>
        <v/>
      </c>
      <c r="AF64" t="str">
        <f t="shared" si="28"/>
        <v/>
      </c>
      <c r="AG64" t="str">
        <f t="shared" si="28"/>
        <v/>
      </c>
      <c r="AH64" t="str">
        <f t="shared" si="28"/>
        <v/>
      </c>
      <c r="AI64" t="str">
        <f t="shared" si="28"/>
        <v/>
      </c>
      <c r="AJ64" t="str">
        <f t="shared" si="28"/>
        <v/>
      </c>
      <c r="AK64" t="str">
        <f t="shared" si="28"/>
        <v/>
      </c>
      <c r="AL64" t="str">
        <f t="shared" si="28"/>
        <v/>
      </c>
      <c r="AN64" s="17">
        <f ca="1">D64*H65*L65</f>
        <v>252</v>
      </c>
      <c r="AO64" s="16" t="s">
        <v>48</v>
      </c>
      <c r="AP64" s="17">
        <f ca="1">AN64/GCD(AN64,AN65)</f>
        <v>42</v>
      </c>
      <c r="AQ64" s="18" t="str">
        <f ca="1">IF(AP65=1,"=","")</f>
        <v/>
      </c>
      <c r="AR64" s="16" t="str">
        <f ca="1">IF(AP65=1,AP64,"")</f>
        <v/>
      </c>
      <c r="AS64" s="16" t="str">
        <f ca="1">IF(AP64&gt;AP65,"＝","")</f>
        <v>＝</v>
      </c>
      <c r="AT64" s="14">
        <f ca="1">IF(AP64&gt;AP65,INT(AP64/AP65),"")</f>
        <v>8</v>
      </c>
      <c r="AU64" s="14">
        <f ca="1">IF(AS64="","",IF(AP65=1,"",AP64-AP65*AT64))</f>
        <v>2</v>
      </c>
      <c r="AV64" s="14"/>
      <c r="AW64" s="14"/>
    </row>
    <row r="65" spans="1:49" ht="24.95" customHeight="1">
      <c r="A65" s="45"/>
      <c r="B65" s="45"/>
      <c r="C65" s="1"/>
      <c r="D65" s="44"/>
      <c r="E65" s="44"/>
      <c r="F65" s="48"/>
      <c r="G65" s="48"/>
      <c r="H65" s="39">
        <f t="shared" ca="1" si="1"/>
        <v>7</v>
      </c>
      <c r="I65" s="39"/>
      <c r="J65" s="48"/>
      <c r="K65" s="48"/>
      <c r="L65" s="39">
        <f t="shared" ca="1" si="2"/>
        <v>6</v>
      </c>
      <c r="M65" s="39"/>
      <c r="N65" s="15"/>
      <c r="O65" s="47"/>
      <c r="P65" s="47"/>
      <c r="Q65" s="43">
        <f ca="1">AP65</f>
        <v>5</v>
      </c>
      <c r="R65" s="43"/>
      <c r="S65" s="43"/>
      <c r="T65" s="40"/>
      <c r="U65" s="40"/>
      <c r="V65" s="40"/>
      <c r="W65" s="40"/>
      <c r="X65" s="19"/>
      <c r="Y65" s="19"/>
      <c r="Z65" s="7"/>
      <c r="AA65" t="str">
        <f t="shared" ref="AA65:AL65" si="29">IF(AB30="","",AB30)</f>
        <v/>
      </c>
      <c r="AB65" t="str">
        <f t="shared" si="29"/>
        <v/>
      </c>
      <c r="AC65" t="str">
        <f t="shared" si="29"/>
        <v/>
      </c>
      <c r="AD65" t="str">
        <f t="shared" si="29"/>
        <v/>
      </c>
      <c r="AE65" t="str">
        <f t="shared" si="29"/>
        <v/>
      </c>
      <c r="AF65" t="str">
        <f t="shared" si="29"/>
        <v/>
      </c>
      <c r="AG65" t="str">
        <f t="shared" si="29"/>
        <v/>
      </c>
      <c r="AH65" t="str">
        <f t="shared" si="29"/>
        <v/>
      </c>
      <c r="AI65" t="str">
        <f t="shared" si="29"/>
        <v/>
      </c>
      <c r="AJ65" t="str">
        <f t="shared" si="29"/>
        <v/>
      </c>
      <c r="AK65" t="str">
        <f t="shared" si="29"/>
        <v/>
      </c>
      <c r="AL65" t="str">
        <f t="shared" si="29"/>
        <v/>
      </c>
      <c r="AN65" s="16">
        <f ca="1">H64*L64</f>
        <v>30</v>
      </c>
      <c r="AO65" s="16"/>
      <c r="AP65" s="17">
        <f ca="1">AN65/GCD(AN64,AN65)</f>
        <v>5</v>
      </c>
      <c r="AQ65" s="16"/>
      <c r="AR65" s="16"/>
      <c r="AS65" s="16"/>
      <c r="AT65" s="14"/>
      <c r="AU65" s="14">
        <f ca="1">IF(AS64="","",IF(AP65=1,"",AP65))</f>
        <v>5</v>
      </c>
      <c r="AV65" s="14"/>
      <c r="AW65" s="14"/>
    </row>
    <row r="66" spans="1:49" ht="15" customHeight="1">
      <c r="A66" t="str">
        <f>IF(A33="","",A33)</f>
        <v/>
      </c>
      <c r="B66" t="str">
        <f>IF(B33="","",B33)</f>
        <v/>
      </c>
      <c r="E66" t="str">
        <f>IF(E33="","",E33)</f>
        <v/>
      </c>
      <c r="G66" t="str">
        <f>IF(G33="","",G33)</f>
        <v/>
      </c>
      <c r="H66" t="str">
        <f>IF(H33="","",H33)</f>
        <v/>
      </c>
      <c r="I66" t="str">
        <f>IF(I33="","",I33)</f>
        <v/>
      </c>
      <c r="J66" s="7"/>
      <c r="K66" s="7"/>
      <c r="L66" s="7"/>
      <c r="M66" s="7"/>
      <c r="N66" s="7"/>
      <c r="O66" t="str">
        <f t="shared" ref="O66:W66" si="30">IF(O33="","",O33)</f>
        <v/>
      </c>
      <c r="P66" t="str">
        <f t="shared" si="30"/>
        <v/>
      </c>
      <c r="Q66" t="str">
        <f t="shared" si="30"/>
        <v/>
      </c>
      <c r="R66" t="str">
        <f t="shared" si="30"/>
        <v/>
      </c>
      <c r="S66" t="str">
        <f t="shared" si="30"/>
        <v/>
      </c>
      <c r="T66" t="str">
        <f t="shared" si="30"/>
        <v/>
      </c>
      <c r="U66" t="str">
        <f t="shared" si="30"/>
        <v/>
      </c>
      <c r="V66" s="8" t="str">
        <f t="shared" si="30"/>
        <v/>
      </c>
      <c r="W66" s="8" t="str">
        <f t="shared" si="30"/>
        <v/>
      </c>
      <c r="X66" s="7"/>
      <c r="Y66" s="7"/>
      <c r="Z66" s="7"/>
      <c r="AA66" t="str">
        <f>IF(AA33="","",AA33)</f>
        <v/>
      </c>
      <c r="AB66" t="str">
        <f>IF(AB33="","",AB33)</f>
        <v/>
      </c>
      <c r="AC66" t="str">
        <f>IF(AC33="","",AC33)</f>
        <v/>
      </c>
      <c r="AD66" t="str">
        <f t="shared" ref="AD66:AM66" si="31">IF(AD33="","",AD33)</f>
        <v/>
      </c>
      <c r="AE66" t="str">
        <f t="shared" si="31"/>
        <v/>
      </c>
      <c r="AF66" t="str">
        <f t="shared" si="31"/>
        <v/>
      </c>
      <c r="AG66" t="str">
        <f t="shared" si="31"/>
        <v/>
      </c>
      <c r="AH66" t="str">
        <f t="shared" si="31"/>
        <v/>
      </c>
      <c r="AI66" t="str">
        <f t="shared" si="31"/>
        <v/>
      </c>
      <c r="AJ66" t="str">
        <f t="shared" si="31"/>
        <v/>
      </c>
      <c r="AK66" t="str">
        <f t="shared" si="31"/>
        <v/>
      </c>
      <c r="AL66" t="str">
        <f t="shared" si="31"/>
        <v/>
      </c>
      <c r="AM66" t="str">
        <f t="shared" si="31"/>
        <v/>
      </c>
      <c r="AN66" s="14" t="str">
        <f>IF(M31="","",M31)</f>
        <v/>
      </c>
      <c r="AO66" s="14" t="str">
        <f>IF(O31="","",O31)</f>
        <v/>
      </c>
      <c r="AP66" s="20" t="str">
        <f>IF(Q31="","",Q31)</f>
        <v/>
      </c>
      <c r="AQ66" s="14"/>
      <c r="AR66" s="14"/>
      <c r="AS66" s="14"/>
      <c r="AT66" s="14"/>
      <c r="AU66" s="14"/>
      <c r="AV66" s="14"/>
      <c r="AW66" s="14"/>
    </row>
    <row r="67" spans="1:49" ht="24.95" customHeight="1">
      <c r="A67" s="35" t="str">
        <f>IF(A32="","",A32)</f>
        <v>⑩</v>
      </c>
      <c r="B67" s="35"/>
      <c r="C67" s="35"/>
      <c r="D67" s="44">
        <f ca="1">IF(F32="","",F32)</f>
        <v>7</v>
      </c>
      <c r="E67" s="44"/>
      <c r="F67" s="48" t="str">
        <f>IF(H32="","",H32)</f>
        <v>÷</v>
      </c>
      <c r="G67" s="48"/>
      <c r="H67" s="44">
        <f ca="1">IF(J32="","",J32)</f>
        <v>9</v>
      </c>
      <c r="I67" s="44"/>
      <c r="J67" s="58" t="str">
        <f>L32</f>
        <v>÷</v>
      </c>
      <c r="K67" s="58"/>
      <c r="L67" s="37">
        <f ca="1">L68-1</f>
        <v>6</v>
      </c>
      <c r="M67" s="37"/>
      <c r="N67" s="15"/>
      <c r="O67" s="47" t="s">
        <v>48</v>
      </c>
      <c r="P67" s="47"/>
      <c r="Q67" s="41">
        <f ca="1">AP67</f>
        <v>49</v>
      </c>
      <c r="R67" s="41"/>
      <c r="S67" s="41"/>
      <c r="T67" s="40" t="str">
        <f ca="1">IF(Q68=1,"＝","")</f>
        <v/>
      </c>
      <c r="U67" s="40"/>
      <c r="V67" s="40" t="str">
        <f ca="1">IF(Q68=1,Q67,"")</f>
        <v/>
      </c>
      <c r="W67" s="40"/>
      <c r="X67" s="19"/>
      <c r="Y67" s="19"/>
      <c r="Z67" s="7"/>
      <c r="AA67" t="str">
        <f t="shared" ref="AA67:AC68" si="32">IF(AC32="","",AC32)</f>
        <v/>
      </c>
      <c r="AB67" t="str">
        <f t="shared" si="32"/>
        <v/>
      </c>
      <c r="AC67" t="str">
        <f t="shared" si="32"/>
        <v/>
      </c>
      <c r="AD67" t="str">
        <f t="shared" ref="AD67:AK68" si="33">IF(AF32="","",AF32)</f>
        <v/>
      </c>
      <c r="AE67" t="str">
        <f t="shared" si="33"/>
        <v/>
      </c>
      <c r="AF67" t="str">
        <f t="shared" si="33"/>
        <v/>
      </c>
      <c r="AG67" t="str">
        <f t="shared" si="33"/>
        <v/>
      </c>
      <c r="AH67" t="str">
        <f t="shared" si="33"/>
        <v/>
      </c>
      <c r="AI67" t="str">
        <f t="shared" si="33"/>
        <v/>
      </c>
      <c r="AJ67" t="str">
        <f t="shared" si="33"/>
        <v/>
      </c>
      <c r="AK67" t="str">
        <f t="shared" si="33"/>
        <v/>
      </c>
      <c r="AN67" s="17">
        <f ca="1">D67*L68</f>
        <v>49</v>
      </c>
      <c r="AO67" s="16" t="s">
        <v>48</v>
      </c>
      <c r="AP67" s="17">
        <f ca="1">AN67/GCD(AN67,AN68)</f>
        <v>49</v>
      </c>
      <c r="AQ67" s="18" t="str">
        <f ca="1">IF(AP68=1,"=","")</f>
        <v/>
      </c>
      <c r="AR67" s="16" t="str">
        <f ca="1">IF(AP68=1,AP67,"")</f>
        <v/>
      </c>
      <c r="AS67" s="16" t="str">
        <f ca="1">IF(AP67&gt;AP68,"＝","")</f>
        <v/>
      </c>
      <c r="AT67" s="14" t="str">
        <f ca="1">IF(AP67&gt;AP68,INT(AP67/AP68),"")</f>
        <v/>
      </c>
      <c r="AU67" s="14" t="str">
        <f ca="1">IF(AS67="","",IF(AP68=1,"",AP67-AP68*AT67))</f>
        <v/>
      </c>
      <c r="AV67" s="14"/>
      <c r="AW67" s="14"/>
    </row>
    <row r="68" spans="1:49" ht="24.95" customHeight="1">
      <c r="A68" s="35"/>
      <c r="B68" s="35"/>
      <c r="C68" s="35"/>
      <c r="D68" s="39">
        <f ca="1">IF(F33="","",F33)</f>
        <v>6</v>
      </c>
      <c r="E68" s="39"/>
      <c r="F68" s="48"/>
      <c r="G68" s="48"/>
      <c r="H68" s="44"/>
      <c r="I68" s="44"/>
      <c r="J68" s="58"/>
      <c r="K68" s="58"/>
      <c r="L68" s="39">
        <f ca="1">N33</f>
        <v>7</v>
      </c>
      <c r="M68" s="39"/>
      <c r="N68" s="15"/>
      <c r="O68" s="47"/>
      <c r="P68" s="47"/>
      <c r="Q68" s="43">
        <f ca="1">AP68</f>
        <v>324</v>
      </c>
      <c r="R68" s="43"/>
      <c r="S68" s="43"/>
      <c r="T68" s="40"/>
      <c r="U68" s="40"/>
      <c r="V68" s="40"/>
      <c r="W68" s="40"/>
      <c r="X68" s="19"/>
      <c r="Y68" s="19"/>
      <c r="Z68" s="7"/>
      <c r="AA68" t="str">
        <f t="shared" si="32"/>
        <v/>
      </c>
      <c r="AB68" t="str">
        <f t="shared" si="32"/>
        <v/>
      </c>
      <c r="AC68" t="str">
        <f t="shared" si="32"/>
        <v/>
      </c>
      <c r="AD68" t="str">
        <f t="shared" si="33"/>
        <v/>
      </c>
      <c r="AE68" t="str">
        <f t="shared" si="33"/>
        <v/>
      </c>
      <c r="AF68" t="str">
        <f t="shared" si="33"/>
        <v/>
      </c>
      <c r="AG68" t="str">
        <f t="shared" si="33"/>
        <v/>
      </c>
      <c r="AH68" t="str">
        <f t="shared" si="33"/>
        <v/>
      </c>
      <c r="AI68" t="str">
        <f t="shared" si="33"/>
        <v/>
      </c>
      <c r="AJ68" t="str">
        <f t="shared" si="33"/>
        <v/>
      </c>
      <c r="AK68" t="str">
        <f t="shared" si="33"/>
        <v/>
      </c>
      <c r="AN68" s="16">
        <f ca="1">D68*H67*L67</f>
        <v>324</v>
      </c>
      <c r="AO68" s="16"/>
      <c r="AP68" s="17">
        <f ca="1">AN68/GCD(AN67,AN68)</f>
        <v>324</v>
      </c>
      <c r="AQ68" s="16"/>
      <c r="AR68" s="16"/>
      <c r="AS68" s="16"/>
      <c r="AT68" s="14"/>
      <c r="AU68" s="14" t="str">
        <f ca="1">IF(AS67="","",IF(AP68=1,"",AP68))</f>
        <v/>
      </c>
      <c r="AV68" s="14"/>
      <c r="AW68" s="14"/>
    </row>
    <row r="69" spans="1:49" ht="24.95" customHeight="1">
      <c r="J69" s="7"/>
      <c r="K69" s="7"/>
      <c r="L69" s="7"/>
      <c r="M69" s="7"/>
      <c r="N69" s="7"/>
    </row>
    <row r="70" spans="1:49" ht="24.95" customHeight="1">
      <c r="J70" s="7"/>
      <c r="K70" s="7"/>
      <c r="L70" s="7"/>
      <c r="M70" s="7"/>
      <c r="N70" s="7"/>
      <c r="AG70" t="s">
        <v>7</v>
      </c>
    </row>
    <row r="71" spans="1:49" ht="24.95" customHeight="1">
      <c r="J71" s="7"/>
      <c r="K71" s="7"/>
      <c r="L71" s="7"/>
      <c r="M71" s="7"/>
      <c r="N71" s="7"/>
    </row>
    <row r="72" spans="1:49" ht="24.95" customHeight="1">
      <c r="J72" s="7"/>
      <c r="K72" s="7"/>
      <c r="L72" s="7"/>
      <c r="M72" s="7"/>
      <c r="N72" s="7"/>
    </row>
    <row r="73" spans="1:49" ht="24.95" customHeight="1">
      <c r="J73" s="7"/>
      <c r="K73" s="7"/>
      <c r="L73" s="7"/>
      <c r="M73" s="7"/>
      <c r="N73" s="7"/>
    </row>
    <row r="74" spans="1:49" ht="24.95" customHeight="1">
      <c r="J74" s="7"/>
      <c r="K74" s="7"/>
      <c r="L74" s="7"/>
      <c r="M74" s="7"/>
      <c r="N74" s="7"/>
    </row>
  </sheetData>
  <mergeCells count="228">
    <mergeCell ref="O58:P59"/>
    <mergeCell ref="L62:M62"/>
    <mergeCell ref="Q58:S58"/>
    <mergeCell ref="Q59:S59"/>
    <mergeCell ref="Q61:S61"/>
    <mergeCell ref="Q62:S62"/>
    <mergeCell ref="L58:M58"/>
    <mergeCell ref="L59:M59"/>
    <mergeCell ref="L61:M61"/>
    <mergeCell ref="A55:B56"/>
    <mergeCell ref="J67:K68"/>
    <mergeCell ref="D68:E68"/>
    <mergeCell ref="D67:E67"/>
    <mergeCell ref="H65:I65"/>
    <mergeCell ref="H67:I68"/>
    <mergeCell ref="F67:G68"/>
    <mergeCell ref="A64:B65"/>
    <mergeCell ref="D64:E65"/>
    <mergeCell ref="J58:K59"/>
    <mergeCell ref="D59:E59"/>
    <mergeCell ref="H59:I59"/>
    <mergeCell ref="A58:B59"/>
    <mergeCell ref="D58:E58"/>
    <mergeCell ref="H58:I58"/>
    <mergeCell ref="F58:G59"/>
    <mergeCell ref="H64:I64"/>
    <mergeCell ref="F64:G65"/>
    <mergeCell ref="J61:K62"/>
    <mergeCell ref="D62:E62"/>
    <mergeCell ref="H62:I62"/>
    <mergeCell ref="J64:K65"/>
    <mergeCell ref="D61:E61"/>
    <mergeCell ref="H61:I61"/>
    <mergeCell ref="F61:G62"/>
    <mergeCell ref="A61:B62"/>
    <mergeCell ref="J52:K53"/>
    <mergeCell ref="J49:K50"/>
    <mergeCell ref="D55:E55"/>
    <mergeCell ref="H55:I55"/>
    <mergeCell ref="F55:G56"/>
    <mergeCell ref="J55:K56"/>
    <mergeCell ref="D56:E56"/>
    <mergeCell ref="H56:I56"/>
    <mergeCell ref="D50:E50"/>
    <mergeCell ref="H50:I50"/>
    <mergeCell ref="H52:I52"/>
    <mergeCell ref="F52:G53"/>
    <mergeCell ref="D53:E53"/>
    <mergeCell ref="H53:I53"/>
    <mergeCell ref="H44:I44"/>
    <mergeCell ref="D41:E41"/>
    <mergeCell ref="H41:I41"/>
    <mergeCell ref="F40:G41"/>
    <mergeCell ref="D40:E40"/>
    <mergeCell ref="D43:E43"/>
    <mergeCell ref="D47:E47"/>
    <mergeCell ref="H47:I47"/>
    <mergeCell ref="D46:E46"/>
    <mergeCell ref="H46:I46"/>
    <mergeCell ref="F46:G47"/>
    <mergeCell ref="F43:G44"/>
    <mergeCell ref="H40:I40"/>
    <mergeCell ref="H43:I43"/>
    <mergeCell ref="A26:B27"/>
    <mergeCell ref="I26:J26"/>
    <mergeCell ref="E27:F27"/>
    <mergeCell ref="I27:J27"/>
    <mergeCell ref="A46:B47"/>
    <mergeCell ref="A40:B41"/>
    <mergeCell ref="A43:B44"/>
    <mergeCell ref="D44:E44"/>
    <mergeCell ref="I29:J29"/>
    <mergeCell ref="A32:E33"/>
    <mergeCell ref="F32:G32"/>
    <mergeCell ref="H32:I33"/>
    <mergeCell ref="I30:J30"/>
    <mergeCell ref="J40:K41"/>
    <mergeCell ref="J43:K44"/>
    <mergeCell ref="J46:K47"/>
    <mergeCell ref="A17:B18"/>
    <mergeCell ref="E17:F17"/>
    <mergeCell ref="G17:H18"/>
    <mergeCell ref="I17:J17"/>
    <mergeCell ref="E18:F18"/>
    <mergeCell ref="I18:J18"/>
    <mergeCell ref="A23:B24"/>
    <mergeCell ref="E23:F23"/>
    <mergeCell ref="G23:H24"/>
    <mergeCell ref="I23:J23"/>
    <mergeCell ref="E24:F24"/>
    <mergeCell ref="I24:J24"/>
    <mergeCell ref="E20:F20"/>
    <mergeCell ref="G20:H21"/>
    <mergeCell ref="I20:J20"/>
    <mergeCell ref="E21:F21"/>
    <mergeCell ref="I21:J21"/>
    <mergeCell ref="A20:B21"/>
    <mergeCell ref="A11:B12"/>
    <mergeCell ref="E11:F11"/>
    <mergeCell ref="G11:H12"/>
    <mergeCell ref="I11:J11"/>
    <mergeCell ref="E12:F12"/>
    <mergeCell ref="I12:J12"/>
    <mergeCell ref="A14:B15"/>
    <mergeCell ref="E14:F14"/>
    <mergeCell ref="G14:H15"/>
    <mergeCell ref="I14:J14"/>
    <mergeCell ref="E15:F15"/>
    <mergeCell ref="I15:J15"/>
    <mergeCell ref="E6:F6"/>
    <mergeCell ref="I6:J6"/>
    <mergeCell ref="G8:H9"/>
    <mergeCell ref="I8:J8"/>
    <mergeCell ref="E9:F9"/>
    <mergeCell ref="I9:J9"/>
    <mergeCell ref="AK1:AL1"/>
    <mergeCell ref="AK35:AL35"/>
    <mergeCell ref="M11:N11"/>
    <mergeCell ref="M12:N12"/>
    <mergeCell ref="M14:N14"/>
    <mergeCell ref="M15:N15"/>
    <mergeCell ref="E26:F26"/>
    <mergeCell ref="G26:H27"/>
    <mergeCell ref="E29:F30"/>
    <mergeCell ref="G29:H30"/>
    <mergeCell ref="A52:B53"/>
    <mergeCell ref="D52:E52"/>
    <mergeCell ref="A4:AK4"/>
    <mergeCell ref="O67:P68"/>
    <mergeCell ref="O64:P65"/>
    <mergeCell ref="O61:P62"/>
    <mergeCell ref="O55:P56"/>
    <mergeCell ref="L55:M55"/>
    <mergeCell ref="O49:P50"/>
    <mergeCell ref="L47:M47"/>
    <mergeCell ref="A8:B9"/>
    <mergeCell ref="E8:F8"/>
    <mergeCell ref="A67:C68"/>
    <mergeCell ref="O40:P41"/>
    <mergeCell ref="O46:P47"/>
    <mergeCell ref="O52:P53"/>
    <mergeCell ref="D49:E49"/>
    <mergeCell ref="H49:I49"/>
    <mergeCell ref="F49:G50"/>
    <mergeCell ref="A49:B50"/>
    <mergeCell ref="A5:B6"/>
    <mergeCell ref="E5:F5"/>
    <mergeCell ref="G5:H6"/>
    <mergeCell ref="I5:J5"/>
    <mergeCell ref="M5:N5"/>
    <mergeCell ref="M6:N6"/>
    <mergeCell ref="M8:N8"/>
    <mergeCell ref="M9:N9"/>
    <mergeCell ref="M17:N17"/>
    <mergeCell ref="M18:N18"/>
    <mergeCell ref="O43:P44"/>
    <mergeCell ref="L40:M40"/>
    <mergeCell ref="K5:L6"/>
    <mergeCell ref="K8:L9"/>
    <mergeCell ref="K11:L12"/>
    <mergeCell ref="K14:L15"/>
    <mergeCell ref="K17:L18"/>
    <mergeCell ref="K20:L21"/>
    <mergeCell ref="K23:L24"/>
    <mergeCell ref="K26:L27"/>
    <mergeCell ref="M20:N20"/>
    <mergeCell ref="M23:N23"/>
    <mergeCell ref="M21:N21"/>
    <mergeCell ref="M29:N29"/>
    <mergeCell ref="N32:O32"/>
    <mergeCell ref="N33:O33"/>
    <mergeCell ref="M24:N24"/>
    <mergeCell ref="M27:N27"/>
    <mergeCell ref="M26:N26"/>
    <mergeCell ref="L41:M41"/>
    <mergeCell ref="K29:L30"/>
    <mergeCell ref="L32:M33"/>
    <mergeCell ref="J32:K33"/>
    <mergeCell ref="A38:AK38"/>
    <mergeCell ref="F33:G33"/>
    <mergeCell ref="M30:N30"/>
    <mergeCell ref="Q40:S40"/>
    <mergeCell ref="Q41:S41"/>
    <mergeCell ref="A29:B30"/>
    <mergeCell ref="L53:M53"/>
    <mergeCell ref="L56:M56"/>
    <mergeCell ref="L64:M64"/>
    <mergeCell ref="L65:M65"/>
    <mergeCell ref="L67:M67"/>
    <mergeCell ref="L68:M68"/>
    <mergeCell ref="L43:M43"/>
    <mergeCell ref="L44:M44"/>
    <mergeCell ref="L46:M46"/>
    <mergeCell ref="L49:M49"/>
    <mergeCell ref="L50:M50"/>
    <mergeCell ref="L52:M52"/>
    <mergeCell ref="Q67:S67"/>
    <mergeCell ref="Q68:S68"/>
    <mergeCell ref="V52:W53"/>
    <mergeCell ref="T52:U53"/>
    <mergeCell ref="V43:W44"/>
    <mergeCell ref="V46:W47"/>
    <mergeCell ref="T49:U50"/>
    <mergeCell ref="T46:U47"/>
    <mergeCell ref="T43:U44"/>
    <mergeCell ref="V49:W50"/>
    <mergeCell ref="Q52:S52"/>
    <mergeCell ref="Q53:S53"/>
    <mergeCell ref="Q55:S55"/>
    <mergeCell ref="Q56:S56"/>
    <mergeCell ref="Q64:S64"/>
    <mergeCell ref="Q65:S65"/>
    <mergeCell ref="Q43:S43"/>
    <mergeCell ref="Q44:S44"/>
    <mergeCell ref="Q46:S46"/>
    <mergeCell ref="Q47:S47"/>
    <mergeCell ref="Q49:S49"/>
    <mergeCell ref="Q50:S50"/>
    <mergeCell ref="T55:U56"/>
    <mergeCell ref="V55:W56"/>
    <mergeCell ref="T58:U59"/>
    <mergeCell ref="V58:W59"/>
    <mergeCell ref="T67:U68"/>
    <mergeCell ref="V67:W68"/>
    <mergeCell ref="T61:U62"/>
    <mergeCell ref="V61:W62"/>
    <mergeCell ref="T64:U65"/>
    <mergeCell ref="V64:W65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F78"/>
  <sheetViews>
    <sheetView topLeftCell="A46" workbookViewId="0">
      <selection activeCell="M46" sqref="M46:N46"/>
    </sheetView>
  </sheetViews>
  <sheetFormatPr defaultRowHeight="24.95" customHeight="1"/>
  <cols>
    <col min="1" max="39" width="1.69921875" customWidth="1"/>
    <col min="40" max="40" width="8.796875" style="7" customWidth="1"/>
  </cols>
  <sheetData>
    <row r="1" spans="1:58" ht="24.95" customHeight="1">
      <c r="D1" s="3" t="s">
        <v>64</v>
      </c>
      <c r="AG1" s="2" t="s">
        <v>10</v>
      </c>
      <c r="AH1" s="2"/>
      <c r="AI1" s="46">
        <v>1</v>
      </c>
      <c r="AJ1" s="46"/>
    </row>
    <row r="2" spans="1:58" ht="24.95" customHeight="1">
      <c r="I2" t="s">
        <v>5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8" ht="11.25" customHeight="1"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58" ht="39" customHeight="1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4"/>
    </row>
    <row r="5" spans="1:58" ht="24.95" customHeight="1">
      <c r="A5" s="44" t="s">
        <v>65</v>
      </c>
      <c r="B5" s="44"/>
      <c r="C5" s="38" t="s">
        <v>90</v>
      </c>
      <c r="D5" s="38"/>
      <c r="E5" s="38"/>
      <c r="F5" s="38"/>
      <c r="G5" s="38"/>
      <c r="H5" s="38"/>
      <c r="I5" s="38"/>
      <c r="J5" s="38"/>
      <c r="K5" s="37">
        <f ca="1">K6-1</f>
        <v>1</v>
      </c>
      <c r="L5" s="37"/>
      <c r="M5" s="36" t="s">
        <v>50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>
        <f ca="1">AJ6-1</f>
        <v>8</v>
      </c>
      <c r="AK5" s="37"/>
      <c r="AL5" s="36" t="s">
        <v>89</v>
      </c>
      <c r="AM5" s="36"/>
    </row>
    <row r="6" spans="1:58" ht="24.95" customHeight="1">
      <c r="A6" s="44"/>
      <c r="B6" s="44"/>
      <c r="C6" s="38"/>
      <c r="D6" s="38"/>
      <c r="E6" s="38"/>
      <c r="F6" s="38"/>
      <c r="G6" s="38"/>
      <c r="H6" s="38"/>
      <c r="I6" s="38"/>
      <c r="J6" s="38"/>
      <c r="K6" s="39">
        <f ca="1">INT(RAND()*8+2)</f>
        <v>2</v>
      </c>
      <c r="L6" s="39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9">
        <f ca="1">INT(RAND()*8+2)</f>
        <v>9</v>
      </c>
      <c r="AK6" s="39"/>
      <c r="AL6" s="36"/>
      <c r="AM6" s="36"/>
    </row>
    <row r="7" spans="1:58" ht="24.75" customHeight="1">
      <c r="C7" t="s">
        <v>11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19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58" s="7" customFormat="1" ht="24.95" customHeight="1">
      <c r="A8" s="11" t="s">
        <v>19</v>
      </c>
      <c r="B8" s="38" t="s">
        <v>12</v>
      </c>
      <c r="C8" s="38"/>
      <c r="D8" s="38"/>
      <c r="E8" s="38"/>
      <c r="F8" s="38"/>
      <c r="G8" s="38"/>
      <c r="H8" s="38"/>
      <c r="I8" s="11"/>
      <c r="J8" s="20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7" customFormat="1" ht="24.95" customHeight="1">
      <c r="A9" s="11"/>
      <c r="B9" s="11"/>
      <c r="C9" s="11"/>
      <c r="D9" s="11"/>
      <c r="E9" s="11"/>
      <c r="F9" s="11"/>
      <c r="G9" s="11"/>
      <c r="H9" s="11"/>
      <c r="I9" s="11"/>
      <c r="J9" s="20"/>
      <c r="AM9" s="7" t="s">
        <v>9</v>
      </c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7" customFormat="1" ht="24.95" customHeight="1">
      <c r="A10" s="11"/>
      <c r="B10" s="11"/>
      <c r="C10" s="11"/>
      <c r="D10" s="11"/>
      <c r="E10" s="11"/>
      <c r="F10" s="11"/>
      <c r="G10" s="11"/>
      <c r="H10" s="11"/>
      <c r="I10" s="1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7" customFormat="1" ht="24.75" customHeight="1"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7" customFormat="1" ht="24.95" customHeight="1">
      <c r="A12" s="11"/>
      <c r="B12" s="38" t="s">
        <v>13</v>
      </c>
      <c r="C12" s="38"/>
      <c r="D12" s="38"/>
      <c r="E12" s="38"/>
      <c r="F12" s="38"/>
      <c r="G12" s="38"/>
      <c r="H12" s="38"/>
      <c r="I12" s="1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4"/>
      <c r="AC12" s="24" t="s">
        <v>54</v>
      </c>
      <c r="AD12" s="24"/>
      <c r="AE12" s="24"/>
      <c r="AF12" s="24"/>
      <c r="AG12" s="24"/>
      <c r="AH12" s="24"/>
      <c r="AI12" s="24"/>
      <c r="AJ12" s="24"/>
      <c r="AK12" s="24" t="s">
        <v>55</v>
      </c>
      <c r="AL12" s="24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7" customFormat="1" ht="24.95" customHeight="1">
      <c r="A13" s="11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24.95" customHeight="1">
      <c r="A14" s="44" t="s">
        <v>56</v>
      </c>
      <c r="B14" s="44"/>
      <c r="C14" s="37">
        <f ca="1">C15-1</f>
        <v>7</v>
      </c>
      <c r="D14" s="37"/>
      <c r="E14" s="36" t="s">
        <v>57</v>
      </c>
      <c r="F14" s="36"/>
      <c r="G14" s="38" t="s">
        <v>36</v>
      </c>
      <c r="H14" s="38"/>
      <c r="I14" s="38"/>
      <c r="J14" s="38"/>
      <c r="K14" s="38"/>
      <c r="L14" s="38"/>
      <c r="M14" s="37">
        <f ca="1">INT(RAND()*4+2)</f>
        <v>2</v>
      </c>
      <c r="N14" s="37"/>
      <c r="O14" s="36" t="s">
        <v>58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22"/>
    </row>
    <row r="15" spans="1:58" ht="24.95" customHeight="1">
      <c r="A15" s="44"/>
      <c r="B15" s="44"/>
      <c r="C15" s="39">
        <f ca="1">INT(RAND()*10+3)</f>
        <v>8</v>
      </c>
      <c r="D15" s="39"/>
      <c r="E15" s="36"/>
      <c r="F15" s="36"/>
      <c r="G15" s="38"/>
      <c r="H15" s="38"/>
      <c r="I15" s="38"/>
      <c r="J15" s="38"/>
      <c r="K15" s="38"/>
      <c r="L15" s="38"/>
      <c r="M15" s="38"/>
      <c r="N15" s="38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22"/>
    </row>
    <row r="16" spans="1:58" ht="24.75" customHeight="1">
      <c r="C16" t="s">
        <v>14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58" s="7" customFormat="1" ht="24.95" customHeight="1">
      <c r="A17" s="11" t="s">
        <v>19</v>
      </c>
      <c r="B17" s="38" t="s">
        <v>12</v>
      </c>
      <c r="C17" s="38"/>
      <c r="D17" s="38"/>
      <c r="E17" s="38"/>
      <c r="F17" s="38"/>
      <c r="G17" s="38"/>
      <c r="H17" s="38"/>
      <c r="I17" s="1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7" t="s">
        <v>9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7" customFormat="1" ht="24.95" customHeight="1">
      <c r="A18" s="11"/>
      <c r="B18" s="11"/>
      <c r="C18" s="11"/>
      <c r="D18" s="11"/>
      <c r="E18" s="11"/>
      <c r="F18" s="11"/>
      <c r="G18" s="11"/>
      <c r="H18" s="11"/>
      <c r="I18" s="1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58" s="7" customFormat="1" ht="24.95" customHeight="1">
      <c r="A19" s="11"/>
      <c r="B19" s="11"/>
      <c r="C19" s="11"/>
      <c r="D19" s="11"/>
      <c r="E19" s="11"/>
      <c r="F19" s="11"/>
      <c r="G19" s="11"/>
      <c r="H19" s="11"/>
      <c r="I19" s="1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1:58" s="7" customFormat="1" ht="24.75" customHeight="1"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58" s="7" customFormat="1" ht="24.95" customHeight="1">
      <c r="A21" s="11"/>
      <c r="B21" s="38" t="s">
        <v>13</v>
      </c>
      <c r="C21" s="38"/>
      <c r="D21" s="38"/>
      <c r="E21" s="38"/>
      <c r="F21" s="38"/>
      <c r="G21" s="38"/>
      <c r="H21" s="38"/>
      <c r="I21" s="1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4" t="s">
        <v>54</v>
      </c>
      <c r="AD21" s="24"/>
      <c r="AE21" s="24"/>
      <c r="AF21" s="24"/>
      <c r="AG21" s="24"/>
      <c r="AH21" s="24"/>
      <c r="AI21" s="24"/>
      <c r="AJ21" s="24"/>
      <c r="AK21" s="24" t="s">
        <v>55</v>
      </c>
      <c r="AL21" s="24"/>
    </row>
    <row r="22" spans="1:58" s="7" customFormat="1" ht="24.95" customHeight="1">
      <c r="A22" s="11"/>
      <c r="B22" s="11"/>
      <c r="C22" s="11"/>
      <c r="D22" s="11"/>
      <c r="E22" s="11"/>
      <c r="F22" s="11"/>
      <c r="G22" s="11"/>
      <c r="H22" s="11"/>
      <c r="I22" s="1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58" ht="24.95" customHeight="1">
      <c r="A23" s="44" t="s">
        <v>77</v>
      </c>
      <c r="B23" s="44"/>
      <c r="C23" s="38" t="s">
        <v>75</v>
      </c>
      <c r="D23" s="38"/>
      <c r="E23" s="38"/>
      <c r="F23" s="38"/>
      <c r="G23" s="38"/>
      <c r="H23" s="38"/>
      <c r="I23" s="38"/>
      <c r="J23" s="38"/>
      <c r="K23" s="37">
        <f ca="1">INT(RAND()*4+2)</f>
        <v>4</v>
      </c>
      <c r="L23" s="37"/>
      <c r="M23" s="59" t="s">
        <v>78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37">
        <f ca="1">AD24-1</f>
        <v>11</v>
      </c>
      <c r="AE23" s="37"/>
      <c r="AF23" s="36" t="s">
        <v>76</v>
      </c>
      <c r="AG23" s="36"/>
    </row>
    <row r="24" spans="1:58" ht="24.95" customHeight="1">
      <c r="A24" s="44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39">
        <f ca="1">INT(RAND()*10+3)</f>
        <v>12</v>
      </c>
      <c r="AE24" s="39"/>
      <c r="AF24" s="36"/>
      <c r="AG24" s="36"/>
    </row>
    <row r="25" spans="1:58" ht="24.75" customHeight="1">
      <c r="C25" t="s">
        <v>79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19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58" s="7" customFormat="1" ht="24.95" customHeight="1">
      <c r="A26" s="11" t="s">
        <v>59</v>
      </c>
      <c r="B26" s="38" t="s">
        <v>12</v>
      </c>
      <c r="C26" s="38"/>
      <c r="D26" s="38"/>
      <c r="E26" s="38"/>
      <c r="F26" s="38"/>
      <c r="G26" s="38"/>
      <c r="H26" s="38"/>
      <c r="I26" s="1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58" s="7" customFormat="1" ht="24.95" customHeight="1">
      <c r="A27" s="11"/>
      <c r="B27" s="11"/>
      <c r="C27" s="11"/>
      <c r="D27" s="11"/>
      <c r="E27" s="11"/>
      <c r="F27" s="11"/>
      <c r="G27" s="11"/>
      <c r="H27" s="11"/>
      <c r="I27" s="1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58" s="7" customFormat="1" ht="24.95" customHeight="1">
      <c r="A28" s="11"/>
      <c r="B28" s="11"/>
      <c r="C28" s="11"/>
      <c r="D28" s="11"/>
      <c r="E28" s="11"/>
      <c r="F28" s="11"/>
      <c r="G28" s="11"/>
      <c r="H28" s="11"/>
      <c r="I28" s="1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58" s="7" customFormat="1" ht="24.75" customHeight="1"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58" s="7" customFormat="1" ht="24.95" customHeight="1">
      <c r="A30" s="11"/>
      <c r="B30" s="38" t="s">
        <v>13</v>
      </c>
      <c r="C30" s="38"/>
      <c r="D30" s="38"/>
      <c r="E30" s="38"/>
      <c r="F30" s="38"/>
      <c r="G30" s="38"/>
      <c r="H30" s="38"/>
      <c r="I30" s="1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4" t="s">
        <v>54</v>
      </c>
      <c r="AD30" s="24"/>
      <c r="AE30" s="24"/>
      <c r="AF30" s="24"/>
      <c r="AG30" s="24"/>
      <c r="AH30" s="24"/>
      <c r="AI30" s="24"/>
      <c r="AJ30" s="24"/>
      <c r="AK30" s="24" t="s">
        <v>55</v>
      </c>
      <c r="AL30" s="24"/>
    </row>
    <row r="31" spans="1:58" s="7" customFormat="1" ht="24.95" customHeight="1">
      <c r="A31" s="11"/>
      <c r="B31" s="10"/>
      <c r="C31" s="10"/>
      <c r="D31" s="10"/>
      <c r="E31" s="10"/>
      <c r="F31" s="10"/>
      <c r="G31" s="10"/>
      <c r="H31" s="10"/>
      <c r="I31" s="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58" ht="24.95" customHeight="1">
      <c r="D32" s="3" t="str">
        <f>IF(D1="","",D1)</f>
        <v>分数のわり算⑥</v>
      </c>
      <c r="AG32" s="2" t="str">
        <f>IF(AG1="","",AG1)</f>
        <v>№</v>
      </c>
      <c r="AH32" s="2"/>
      <c r="AI32" s="46">
        <f>IF(AI1="","",AI1)</f>
        <v>1</v>
      </c>
      <c r="AJ32" s="46"/>
    </row>
    <row r="33" spans="1:58" ht="24.95" customHeight="1">
      <c r="E33" s="5" t="s">
        <v>1</v>
      </c>
      <c r="F33" s="1"/>
      <c r="G33" s="1"/>
      <c r="K33" s="7"/>
      <c r="L33" s="7"/>
      <c r="Q33" s="4" t="str">
        <f>IF(Q2="","",Q2)</f>
        <v>名前</v>
      </c>
      <c r="R33" s="2"/>
      <c r="S33" s="2"/>
      <c r="T33" s="2"/>
      <c r="U33" s="2" t="str">
        <f>IF(U2="","",U2)</f>
        <v/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58" ht="8.25" customHeight="1">
      <c r="E34" s="5"/>
      <c r="F34" s="1"/>
      <c r="G34" s="1"/>
      <c r="K34" s="7"/>
      <c r="L34" s="7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58" ht="38.25" customHeight="1">
      <c r="A35" s="50" t="s">
        <v>17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34"/>
    </row>
    <row r="36" spans="1:58" ht="24.95" customHeight="1">
      <c r="A36" s="44" t="s">
        <v>66</v>
      </c>
      <c r="B36" s="44"/>
      <c r="C36" s="38" t="s">
        <v>90</v>
      </c>
      <c r="D36" s="38"/>
      <c r="E36" s="38"/>
      <c r="F36" s="38"/>
      <c r="G36" s="38"/>
      <c r="H36" s="38"/>
      <c r="I36" s="38"/>
      <c r="J36" s="38"/>
      <c r="K36" s="38">
        <f ca="1">K5</f>
        <v>1</v>
      </c>
      <c r="L36" s="38"/>
      <c r="M36" s="36" t="s">
        <v>50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8">
        <f ca="1">AJ5</f>
        <v>8</v>
      </c>
      <c r="AK36" s="38"/>
      <c r="AL36" s="36" t="s">
        <v>83</v>
      </c>
      <c r="AM36" s="36"/>
    </row>
    <row r="37" spans="1:58" ht="24.95" customHeight="1">
      <c r="A37" s="44"/>
      <c r="B37" s="44"/>
      <c r="C37" s="38"/>
      <c r="D37" s="38"/>
      <c r="E37" s="38"/>
      <c r="F37" s="38"/>
      <c r="G37" s="38"/>
      <c r="H37" s="38"/>
      <c r="I37" s="38"/>
      <c r="J37" s="38"/>
      <c r="K37" s="39">
        <f ca="1">K6</f>
        <v>2</v>
      </c>
      <c r="L37" s="39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9">
        <f ca="1">AJ6</f>
        <v>9</v>
      </c>
      <c r="AK37" s="39"/>
      <c r="AL37" s="36"/>
      <c r="AM37" s="36"/>
    </row>
    <row r="38" spans="1:58" ht="24.75" customHeight="1">
      <c r="C38" t="s">
        <v>11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 t="s">
        <v>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58" s="7" customFormat="1" ht="15" customHeight="1">
      <c r="A39" s="11" t="s">
        <v>19</v>
      </c>
      <c r="B39" s="38" t="s">
        <v>12</v>
      </c>
      <c r="C39" s="38"/>
      <c r="D39" s="38"/>
      <c r="E39" s="38"/>
      <c r="F39" s="38"/>
      <c r="G39" s="38"/>
      <c r="H39" s="38"/>
      <c r="I39" s="11"/>
      <c r="J39" s="20"/>
      <c r="M39" s="15"/>
      <c r="N39" s="15"/>
      <c r="W39" s="41" t="s">
        <v>67</v>
      </c>
      <c r="X39" s="41"/>
      <c r="AA39" s="41">
        <f ca="1">K36</f>
        <v>1</v>
      </c>
      <c r="AB39" s="41"/>
    </row>
    <row r="40" spans="1:58" s="7" customFormat="1" ht="15" customHeight="1">
      <c r="A40" s="11"/>
      <c r="B40" s="10"/>
      <c r="C40" s="10"/>
      <c r="D40" s="10"/>
      <c r="E40" s="10"/>
      <c r="F40" s="10"/>
      <c r="G40" s="49">
        <v>0</v>
      </c>
      <c r="H40" s="49"/>
      <c r="I40" s="11"/>
      <c r="J40" s="20"/>
      <c r="M40" s="15"/>
      <c r="N40" s="15"/>
      <c r="W40" s="42"/>
      <c r="X40" s="42"/>
      <c r="AA40" s="42">
        <f ca="1">K37</f>
        <v>2</v>
      </c>
      <c r="AB40" s="42"/>
      <c r="AC40" s="42" t="s">
        <v>68</v>
      </c>
      <c r="AD40" s="42"/>
      <c r="AE40" s="42"/>
      <c r="AF40" s="42"/>
    </row>
    <row r="41" spans="1:58" s="7" customFormat="1" ht="12.75" customHeight="1">
      <c r="A41" s="11"/>
      <c r="B41" s="11"/>
      <c r="C41" s="11"/>
      <c r="D41" s="11"/>
      <c r="E41" s="11"/>
      <c r="F41" s="11"/>
      <c r="G41" s="26"/>
      <c r="H41" s="27"/>
      <c r="I41" s="28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0"/>
      <c r="Y41" s="30"/>
      <c r="Z41" s="30"/>
      <c r="AA41" s="31"/>
      <c r="AB41" s="30"/>
      <c r="AC41" s="42"/>
      <c r="AD41" s="42"/>
      <c r="AE41" s="42"/>
      <c r="AF41" s="42"/>
    </row>
    <row r="42" spans="1:58" s="7" customFormat="1" ht="12" customHeight="1">
      <c r="A42" s="11"/>
      <c r="B42" s="11"/>
      <c r="C42" s="11"/>
      <c r="D42" s="11"/>
      <c r="E42" s="11"/>
      <c r="F42" s="11"/>
      <c r="G42" s="26"/>
      <c r="H42" s="11"/>
      <c r="I42" s="11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2"/>
      <c r="X42" s="20"/>
      <c r="Y42" s="20"/>
      <c r="Z42" s="20"/>
      <c r="AA42" s="32"/>
      <c r="AB42" s="20"/>
      <c r="AC42" s="42" t="s">
        <v>84</v>
      </c>
      <c r="AD42" s="42"/>
      <c r="AE42" s="42"/>
      <c r="AF42" s="42"/>
      <c r="AG42" s="20"/>
      <c r="AH42" s="20"/>
      <c r="AI42" s="20"/>
      <c r="AJ42" s="20"/>
      <c r="AK42" s="20"/>
      <c r="AL42" s="20"/>
    </row>
    <row r="43" spans="1:58" s="7" customFormat="1" ht="15" customHeight="1">
      <c r="A43" s="11"/>
      <c r="B43" s="11"/>
      <c r="C43" s="11"/>
      <c r="D43" s="11"/>
      <c r="E43" s="11"/>
      <c r="F43" s="11"/>
      <c r="G43" s="49">
        <v>0</v>
      </c>
      <c r="H43" s="49"/>
      <c r="I43" s="11"/>
      <c r="J43" s="20"/>
      <c r="K43" s="20"/>
      <c r="L43" s="20"/>
      <c r="M43" s="15" t="s">
        <v>69</v>
      </c>
      <c r="N43" s="15"/>
      <c r="O43" s="20"/>
      <c r="P43" s="20"/>
      <c r="Q43" s="20"/>
      <c r="R43" s="20"/>
      <c r="S43" s="20"/>
      <c r="T43" s="20"/>
      <c r="U43" s="20"/>
      <c r="V43" s="20"/>
      <c r="W43" s="41">
        <f ca="1">AJ36</f>
        <v>8</v>
      </c>
      <c r="X43" s="41"/>
      <c r="Y43" s="20"/>
      <c r="Z43" s="20"/>
      <c r="AA43" s="42">
        <v>1</v>
      </c>
      <c r="AB43" s="42"/>
      <c r="AC43" s="42"/>
      <c r="AD43" s="42"/>
      <c r="AE43" s="42"/>
      <c r="AF43" s="42"/>
      <c r="AG43" s="20"/>
      <c r="AH43" s="15" t="s">
        <v>69</v>
      </c>
      <c r="AI43" s="15"/>
      <c r="AJ43" s="15"/>
      <c r="AK43" s="15"/>
      <c r="AL43" s="15"/>
    </row>
    <row r="44" spans="1:58" s="7" customFormat="1" ht="12" customHeight="1">
      <c r="I44" s="20"/>
      <c r="J44" s="20"/>
      <c r="K44" s="20"/>
      <c r="L44" s="20"/>
      <c r="M44" s="53"/>
      <c r="N44" s="53"/>
      <c r="O44" s="20"/>
      <c r="P44" s="20"/>
      <c r="Q44" s="20"/>
      <c r="R44" s="20"/>
      <c r="S44" s="20"/>
      <c r="T44" s="20"/>
      <c r="U44" s="20"/>
      <c r="V44" s="20"/>
      <c r="W44" s="43">
        <f ca="1">AJ37</f>
        <v>9</v>
      </c>
      <c r="X44" s="43"/>
      <c r="Y44" s="20"/>
      <c r="Z44" s="20"/>
      <c r="AA44" s="42"/>
      <c r="AB44" s="42"/>
      <c r="AC44" s="15"/>
      <c r="AD44" s="15"/>
      <c r="AE44" s="15"/>
      <c r="AF44" s="15"/>
      <c r="AG44" s="20"/>
      <c r="AH44" s="15"/>
      <c r="AI44" s="15"/>
      <c r="AJ44" s="15"/>
      <c r="AK44" s="15"/>
      <c r="AL44" s="15"/>
    </row>
    <row r="45" spans="1:58" s="7" customFormat="1" ht="24.95" customHeight="1">
      <c r="A45" s="11"/>
      <c r="B45" s="38" t="s">
        <v>13</v>
      </c>
      <c r="C45" s="38"/>
      <c r="D45" s="38"/>
      <c r="E45" s="38"/>
      <c r="F45" s="38"/>
      <c r="G45" s="38"/>
      <c r="H45" s="38"/>
      <c r="I45" s="49">
        <f ca="1">K36</f>
        <v>1</v>
      </c>
      <c r="J45" s="49"/>
      <c r="K45" s="42" t="s">
        <v>70</v>
      </c>
      <c r="L45" s="42"/>
      <c r="M45" s="49">
        <f ca="1">W43</f>
        <v>8</v>
      </c>
      <c r="N45" s="49"/>
      <c r="O45" s="42" t="s">
        <v>71</v>
      </c>
      <c r="P45" s="42"/>
      <c r="Q45" s="41">
        <f ca="1">AO45</f>
        <v>4</v>
      </c>
      <c r="R45" s="41"/>
      <c r="S45" s="41"/>
      <c r="T45" s="40" t="str">
        <f>IF(AU45="",IF(AW45="","",AW45),AU45)</f>
        <v/>
      </c>
      <c r="U45" s="40"/>
      <c r="V45" s="51" t="str">
        <f ca="1">IF(Q46=1,Q45,"")</f>
        <v/>
      </c>
      <c r="W45" s="51"/>
      <c r="X45" s="49"/>
      <c r="Y45" s="49"/>
      <c r="Z45" s="40" t="s">
        <v>72</v>
      </c>
      <c r="AA45" s="41">
        <f ca="1">IF(Q46=1,"",Q45)</f>
        <v>4</v>
      </c>
      <c r="AB45" s="41"/>
      <c r="AC45" s="40" t="s">
        <v>73</v>
      </c>
      <c r="AD45" s="40"/>
      <c r="AE45" s="40" t="str">
        <f ca="1">V45</f>
        <v/>
      </c>
      <c r="AF45" s="40"/>
      <c r="AG45" s="40" t="s">
        <v>74</v>
      </c>
      <c r="AH45" s="40"/>
      <c r="AI45" t="str">
        <f>IF(AK10="","",AK10)</f>
        <v/>
      </c>
      <c r="AM45" s="17">
        <f ca="1">I45*M45</f>
        <v>8</v>
      </c>
      <c r="AN45" s="16" t="s">
        <v>71</v>
      </c>
      <c r="AO45" s="17">
        <f ca="1">AM45/GCD(AM45,AM46)</f>
        <v>4</v>
      </c>
      <c r="AP45" t="str">
        <f>IF(AP10="","",AP10)</f>
        <v/>
      </c>
      <c r="AQ45"/>
      <c r="AR45" s="17">
        <f ca="1">I45*M45</f>
        <v>8</v>
      </c>
      <c r="AS45" s="16"/>
      <c r="AT45" s="17"/>
      <c r="AU45" s="18"/>
      <c r="AV45" s="16" t="str">
        <f>IF(AT46=1,AT45,"")</f>
        <v/>
      </c>
      <c r="AW45" s="16" t="str">
        <f>IF(AT45&gt;AT46,"=","")</f>
        <v/>
      </c>
      <c r="AX45" s="14" t="str">
        <f>IF(AT45&gt;AT46,INT(AT45/AT46),"")</f>
        <v/>
      </c>
      <c r="AY45" s="14" t="str">
        <f>IF(AW45="","",IF(AT46=1,"",AT45-AT46*AX45))</f>
        <v/>
      </c>
      <c r="AZ45"/>
      <c r="BA45"/>
      <c r="BB45"/>
      <c r="BC45"/>
      <c r="BD45"/>
      <c r="BE45"/>
      <c r="BF45"/>
    </row>
    <row r="46" spans="1:58" s="7" customFormat="1" ht="24.95" customHeight="1">
      <c r="A46" s="11"/>
      <c r="B46" s="11"/>
      <c r="C46" s="11"/>
      <c r="D46" s="11"/>
      <c r="E46" s="11"/>
      <c r="F46" s="11"/>
      <c r="G46" s="11"/>
      <c r="H46" s="11"/>
      <c r="I46" s="52">
        <f ca="1">K37</f>
        <v>2</v>
      </c>
      <c r="J46" s="52"/>
      <c r="K46" s="42"/>
      <c r="L46" s="42"/>
      <c r="M46" s="52">
        <f ca="1">W44</f>
        <v>9</v>
      </c>
      <c r="N46" s="52"/>
      <c r="O46" s="42"/>
      <c r="P46" s="42"/>
      <c r="Q46" s="40">
        <f ca="1">AO46</f>
        <v>9</v>
      </c>
      <c r="R46" s="40"/>
      <c r="S46" s="40"/>
      <c r="T46" s="40"/>
      <c r="U46" s="40"/>
      <c r="V46" s="51"/>
      <c r="W46" s="51"/>
      <c r="X46" s="49"/>
      <c r="Y46" s="49"/>
      <c r="Z46" s="40"/>
      <c r="AA46" s="43">
        <f ca="1">IF(Q46=1,"",Q46)</f>
        <v>9</v>
      </c>
      <c r="AB46" s="43"/>
      <c r="AC46" s="40"/>
      <c r="AD46" s="40"/>
      <c r="AE46" s="40"/>
      <c r="AF46" s="40"/>
      <c r="AG46" s="40"/>
      <c r="AH46" s="40"/>
      <c r="AI46" t="str">
        <f>IF(AK11="","",AK11)</f>
        <v/>
      </c>
      <c r="AM46" s="16">
        <f ca="1">I46*M46</f>
        <v>18</v>
      </c>
      <c r="AN46" s="16"/>
      <c r="AO46" s="17">
        <f ca="1">AM46/GCD(AM45,AM46)</f>
        <v>9</v>
      </c>
      <c r="AP46" t="str">
        <f>IF(AP11="","",AP11)</f>
        <v/>
      </c>
      <c r="AQ46"/>
      <c r="AR46" s="16">
        <f ca="1">I46*1</f>
        <v>2</v>
      </c>
      <c r="AS46" s="16"/>
      <c r="AT46" s="17"/>
      <c r="AU46" s="16"/>
      <c r="AV46" s="16"/>
      <c r="AW46" s="16"/>
      <c r="AX46" s="14"/>
      <c r="AY46" s="14" t="str">
        <f>IF(AW45="","",IF(AT46=1,"",AT46))</f>
        <v/>
      </c>
      <c r="AZ46"/>
      <c r="BA46"/>
      <c r="BB46"/>
      <c r="BC46"/>
      <c r="BD46"/>
      <c r="BE46"/>
      <c r="BF46"/>
    </row>
    <row r="47" spans="1:58" ht="24.95" customHeight="1">
      <c r="A47" s="44" t="s">
        <v>56</v>
      </c>
      <c r="B47" s="44"/>
      <c r="C47" s="37">
        <f ca="1">C48-1</f>
        <v>7</v>
      </c>
      <c r="D47" s="37"/>
      <c r="E47" s="36" t="s">
        <v>57</v>
      </c>
      <c r="F47" s="36"/>
      <c r="G47" s="38" t="s">
        <v>36</v>
      </c>
      <c r="H47" s="38"/>
      <c r="I47" s="38"/>
      <c r="J47" s="38"/>
      <c r="K47" s="38"/>
      <c r="L47" s="38"/>
      <c r="M47" s="37">
        <f ca="1">M14</f>
        <v>2</v>
      </c>
      <c r="N47" s="37"/>
      <c r="O47" s="36" t="s">
        <v>58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22"/>
    </row>
    <row r="48" spans="1:58" ht="24.95" customHeight="1">
      <c r="A48" s="44"/>
      <c r="B48" s="44"/>
      <c r="C48" s="39">
        <f ca="1">C15</f>
        <v>8</v>
      </c>
      <c r="D48" s="39"/>
      <c r="E48" s="36"/>
      <c r="F48" s="36"/>
      <c r="G48" s="38"/>
      <c r="H48" s="38"/>
      <c r="I48" s="38"/>
      <c r="J48" s="38"/>
      <c r="K48" s="38"/>
      <c r="L48" s="38"/>
      <c r="M48" s="38"/>
      <c r="N48" s="38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22"/>
    </row>
    <row r="49" spans="1:58" ht="24.95" customHeight="1">
      <c r="A49" s="21"/>
      <c r="B49" s="21"/>
      <c r="C49" t="s">
        <v>14</v>
      </c>
      <c r="I49" s="14"/>
      <c r="J49" s="14"/>
      <c r="K49" s="20"/>
      <c r="L49" s="20"/>
      <c r="M49" s="14"/>
      <c r="N49" s="14"/>
      <c r="O49" s="14"/>
      <c r="P49" s="1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0"/>
      <c r="AI49" s="10"/>
      <c r="AJ49" s="22"/>
      <c r="AK49" s="22"/>
      <c r="AL49" s="22"/>
    </row>
    <row r="50" spans="1:58" s="7" customFormat="1" ht="15" customHeight="1">
      <c r="A50" s="11" t="s">
        <v>19</v>
      </c>
      <c r="B50" s="38" t="s">
        <v>12</v>
      </c>
      <c r="C50" s="38"/>
      <c r="D50" s="38"/>
      <c r="E50" s="38"/>
      <c r="F50" s="38"/>
      <c r="G50" s="38"/>
      <c r="H50" s="38"/>
      <c r="I50" s="11"/>
      <c r="J50" s="20"/>
      <c r="M50" s="15"/>
      <c r="N50" s="15"/>
      <c r="W50" s="42">
        <f ca="1">M47</f>
        <v>2</v>
      </c>
      <c r="X50" s="42"/>
      <c r="AA50" s="42" t="s">
        <v>24</v>
      </c>
      <c r="AB50" s="42"/>
    </row>
    <row r="51" spans="1:58" s="7" customFormat="1" ht="15" customHeight="1">
      <c r="A51" s="11"/>
      <c r="B51" s="10"/>
      <c r="C51" s="10"/>
      <c r="D51" s="10"/>
      <c r="E51" s="10"/>
      <c r="F51" s="10"/>
      <c r="G51" s="49">
        <v>0</v>
      </c>
      <c r="H51" s="49"/>
      <c r="I51" s="11"/>
      <c r="J51" s="20"/>
      <c r="M51" s="15"/>
      <c r="N51" s="15"/>
      <c r="W51" s="42"/>
      <c r="X51" s="42"/>
      <c r="AA51" s="42"/>
      <c r="AB51" s="42"/>
      <c r="AC51" s="42" t="s">
        <v>22</v>
      </c>
      <c r="AD51" s="42"/>
      <c r="AE51" s="42"/>
      <c r="AF51" s="42"/>
    </row>
    <row r="52" spans="1:58" s="7" customFormat="1" ht="12.75" customHeight="1">
      <c r="A52" s="11"/>
      <c r="B52" s="11"/>
      <c r="C52" s="11"/>
      <c r="D52" s="11"/>
      <c r="E52" s="11"/>
      <c r="F52" s="11"/>
      <c r="G52" s="26"/>
      <c r="H52" s="27"/>
      <c r="I52" s="28"/>
      <c r="J52" s="29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0"/>
      <c r="Y52" s="30"/>
      <c r="Z52" s="30"/>
      <c r="AA52" s="31"/>
      <c r="AB52" s="30"/>
      <c r="AC52" s="42"/>
      <c r="AD52" s="42"/>
      <c r="AE52" s="42"/>
      <c r="AF52" s="42"/>
    </row>
    <row r="53" spans="1:58" s="7" customFormat="1" ht="12" customHeight="1">
      <c r="A53" s="11"/>
      <c r="B53" s="11"/>
      <c r="C53" s="11"/>
      <c r="D53" s="11"/>
      <c r="E53" s="11"/>
      <c r="F53" s="11"/>
      <c r="G53" s="26"/>
      <c r="H53" s="11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2"/>
      <c r="X53" s="20"/>
      <c r="Y53" s="20"/>
      <c r="Z53" s="20"/>
      <c r="AA53" s="32"/>
      <c r="AB53" s="20"/>
      <c r="AC53" s="42" t="s">
        <v>23</v>
      </c>
      <c r="AD53" s="42"/>
      <c r="AE53" s="42"/>
      <c r="AF53" s="42"/>
      <c r="AG53" s="20"/>
      <c r="AH53" s="20"/>
      <c r="AI53" s="20"/>
      <c r="AJ53" s="20"/>
      <c r="AK53" s="20"/>
      <c r="AL53" s="20"/>
    </row>
    <row r="54" spans="1:58" s="7" customFormat="1" ht="15" customHeight="1">
      <c r="A54" s="11"/>
      <c r="B54" s="11"/>
      <c r="C54" s="11"/>
      <c r="D54" s="11"/>
      <c r="E54" s="11"/>
      <c r="F54" s="11"/>
      <c r="G54" s="49">
        <v>0</v>
      </c>
      <c r="H54" s="49"/>
      <c r="I54" s="11"/>
      <c r="J54" s="20"/>
      <c r="K54" s="20"/>
      <c r="L54" s="20"/>
      <c r="M54" s="15"/>
      <c r="N54" s="15"/>
      <c r="O54" s="20"/>
      <c r="P54" s="20"/>
      <c r="Q54" s="20"/>
      <c r="R54" s="20"/>
      <c r="S54" s="20"/>
      <c r="T54" s="20"/>
      <c r="U54" s="20"/>
      <c r="V54" s="20"/>
      <c r="W54" s="41">
        <f ca="1">C47</f>
        <v>7</v>
      </c>
      <c r="X54" s="41"/>
      <c r="Y54" s="20"/>
      <c r="Z54" s="20"/>
      <c r="AA54" s="42">
        <v>1</v>
      </c>
      <c r="AB54" s="42"/>
      <c r="AC54" s="42"/>
      <c r="AD54" s="42"/>
      <c r="AE54" s="42"/>
      <c r="AF54" s="42"/>
      <c r="AG54" s="20"/>
      <c r="AH54" s="15" t="s">
        <v>21</v>
      </c>
      <c r="AI54" s="15"/>
      <c r="AJ54" s="15"/>
      <c r="AK54" s="15"/>
      <c r="AL54" s="15"/>
    </row>
    <row r="55" spans="1:58" s="7" customFormat="1" ht="12" customHeight="1">
      <c r="I55" s="20"/>
      <c r="J55" s="20"/>
      <c r="K55" s="20"/>
      <c r="L55" s="20"/>
      <c r="M55" s="53"/>
      <c r="N55" s="53"/>
      <c r="O55" s="20"/>
      <c r="P55" s="20"/>
      <c r="Q55" s="20"/>
      <c r="R55" s="20"/>
      <c r="S55" s="20"/>
      <c r="T55" s="20"/>
      <c r="U55" s="20"/>
      <c r="V55" s="20"/>
      <c r="W55" s="43">
        <f ca="1">C48</f>
        <v>8</v>
      </c>
      <c r="X55" s="43"/>
      <c r="Y55" s="20"/>
      <c r="Z55" s="20"/>
      <c r="AA55" s="42"/>
      <c r="AB55" s="42"/>
      <c r="AC55" s="15"/>
      <c r="AD55" s="15"/>
      <c r="AE55" s="15"/>
      <c r="AF55" s="15"/>
      <c r="AG55" s="20"/>
      <c r="AH55" s="15"/>
      <c r="AI55" s="15"/>
      <c r="AJ55" s="15"/>
      <c r="AK55" s="15"/>
      <c r="AL55" s="15"/>
    </row>
    <row r="56" spans="1:58" s="7" customFormat="1" ht="24.95" customHeight="1">
      <c r="A56" s="11"/>
      <c r="B56" s="38" t="s">
        <v>13</v>
      </c>
      <c r="C56" s="38"/>
      <c r="D56" s="38"/>
      <c r="E56" s="38"/>
      <c r="F56" s="38"/>
      <c r="G56" s="38"/>
      <c r="H56" s="38"/>
      <c r="I56" s="54">
        <f ca="1">M47</f>
        <v>2</v>
      </c>
      <c r="J56" s="54"/>
      <c r="K56" s="42" t="s">
        <v>60</v>
      </c>
      <c r="L56" s="42"/>
      <c r="M56" s="49">
        <f ca="1">C47</f>
        <v>7</v>
      </c>
      <c r="N56" s="49"/>
      <c r="O56" s="42" t="s">
        <v>61</v>
      </c>
      <c r="P56" s="42"/>
      <c r="Q56" s="41">
        <f ca="1">AO56</f>
        <v>16</v>
      </c>
      <c r="R56" s="41"/>
      <c r="S56" s="41"/>
      <c r="T56" s="40" t="str">
        <f ca="1">IF(Q57=1,"＝","")</f>
        <v/>
      </c>
      <c r="U56" s="40"/>
      <c r="V56" s="51" t="str">
        <f ca="1">IF(Q57=1,Q56,"")</f>
        <v/>
      </c>
      <c r="W56" s="51"/>
      <c r="X56" s="49"/>
      <c r="Y56" s="49"/>
      <c r="Z56" s="40" t="s">
        <v>54</v>
      </c>
      <c r="AA56" s="41">
        <f ca="1">IF(Q57=1,"",Q56)</f>
        <v>16</v>
      </c>
      <c r="AB56" s="41"/>
      <c r="AC56" s="40" t="s">
        <v>59</v>
      </c>
      <c r="AD56" s="40"/>
      <c r="AE56" s="40" t="str">
        <f ca="1">V56</f>
        <v/>
      </c>
      <c r="AF56" s="40"/>
      <c r="AG56" s="40" t="s">
        <v>62</v>
      </c>
      <c r="AH56" s="40"/>
      <c r="AI56" s="40"/>
      <c r="AJ56" s="1"/>
      <c r="AM56" s="17">
        <f ca="1">I56*M57</f>
        <v>16</v>
      </c>
      <c r="AN56" s="16" t="s">
        <v>61</v>
      </c>
      <c r="AO56" s="17">
        <f ca="1">AM56/GCD(AM56,AM57)</f>
        <v>16</v>
      </c>
      <c r="AP56" t="str">
        <f>IF(AP20="","",AP20)</f>
        <v/>
      </c>
      <c r="AQ56"/>
      <c r="AR56" s="17"/>
      <c r="AS56" s="16"/>
      <c r="AT56" s="17"/>
      <c r="AU56" s="18" t="str">
        <f>IF(AT57=1,"=","")</f>
        <v/>
      </c>
      <c r="AV56" s="16" t="str">
        <f>IF(AT57=1,AT56,"")</f>
        <v/>
      </c>
      <c r="AW56" s="16" t="str">
        <f>IF(AT56&gt;AT57,"=","")</f>
        <v/>
      </c>
      <c r="AX56" s="14" t="str">
        <f>IF(AT56&gt;AT57,INT(AT56/AT57),"")</f>
        <v/>
      </c>
      <c r="AY56" s="14" t="str">
        <f>IF(AW56="","",IF(AT57=1,"",AT56-AT57*AX56))</f>
        <v/>
      </c>
      <c r="AZ56"/>
      <c r="BA56"/>
      <c r="BB56"/>
      <c r="BC56"/>
      <c r="BD56"/>
      <c r="BE56"/>
      <c r="BF56"/>
    </row>
    <row r="57" spans="1:58" s="7" customFormat="1" ht="24.95" customHeight="1">
      <c r="A57" s="11"/>
      <c r="B57" s="11"/>
      <c r="C57" s="11"/>
      <c r="D57" s="11"/>
      <c r="E57" s="11"/>
      <c r="F57" s="11"/>
      <c r="G57" s="11"/>
      <c r="H57" s="11"/>
      <c r="I57" s="49"/>
      <c r="J57" s="49"/>
      <c r="K57" s="42"/>
      <c r="L57" s="42"/>
      <c r="M57" s="52">
        <f ca="1">C48</f>
        <v>8</v>
      </c>
      <c r="N57" s="52"/>
      <c r="O57" s="42"/>
      <c r="P57" s="42"/>
      <c r="Q57" s="40">
        <f ca="1">AO57</f>
        <v>7</v>
      </c>
      <c r="R57" s="40"/>
      <c r="S57" s="40"/>
      <c r="T57" s="40"/>
      <c r="U57" s="40"/>
      <c r="V57" s="51"/>
      <c r="W57" s="51"/>
      <c r="X57" s="49"/>
      <c r="Y57" s="49"/>
      <c r="Z57" s="40"/>
      <c r="AA57" s="43">
        <f ca="1">IF(Q57=1,"",Q57)</f>
        <v>7</v>
      </c>
      <c r="AB57" s="43"/>
      <c r="AC57" s="40"/>
      <c r="AD57" s="40"/>
      <c r="AE57" s="40"/>
      <c r="AF57" s="40"/>
      <c r="AG57" s="40"/>
      <c r="AH57" s="40"/>
      <c r="AI57" s="40"/>
      <c r="AJ57" s="1"/>
      <c r="AM57" s="16">
        <f ca="1">M56</f>
        <v>7</v>
      </c>
      <c r="AN57" s="16"/>
      <c r="AO57" s="17">
        <f ca="1">AM57/GCD(AM56,AM57)</f>
        <v>7</v>
      </c>
      <c r="AP57" t="str">
        <f>IF(AP21="","",AP21)</f>
        <v/>
      </c>
      <c r="AQ57"/>
      <c r="AR57" s="16"/>
      <c r="AS57" s="16"/>
      <c r="AT57" s="17"/>
      <c r="AU57" s="16"/>
      <c r="AV57" s="16"/>
      <c r="AW57" s="16"/>
      <c r="AX57" s="14"/>
      <c r="AY57" s="14" t="str">
        <f>IF(AW56="","",IF(AT57=1,"",AT57))</f>
        <v/>
      </c>
      <c r="AZ57"/>
      <c r="BA57"/>
      <c r="BB57"/>
      <c r="BC57"/>
      <c r="BD57"/>
      <c r="BE57"/>
      <c r="BF57"/>
    </row>
    <row r="58" spans="1:58" ht="24.95" customHeight="1">
      <c r="A58" s="44" t="s">
        <v>77</v>
      </c>
      <c r="B58" s="44"/>
      <c r="C58" s="38" t="s">
        <v>75</v>
      </c>
      <c r="D58" s="38"/>
      <c r="E58" s="38"/>
      <c r="F58" s="38"/>
      <c r="G58" s="38"/>
      <c r="H58" s="38"/>
      <c r="I58" s="38"/>
      <c r="J58" s="38"/>
      <c r="K58" s="37">
        <f ca="1">K23</f>
        <v>4</v>
      </c>
      <c r="L58" s="37"/>
      <c r="M58" s="59" t="s">
        <v>78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37">
        <f ca="1">AD59-1</f>
        <v>11</v>
      </c>
      <c r="AE58" s="37"/>
      <c r="AF58" s="36" t="s">
        <v>76</v>
      </c>
      <c r="AG58" s="36"/>
    </row>
    <row r="59" spans="1:58" ht="24.95" customHeight="1">
      <c r="A59" s="44"/>
      <c r="B59" s="4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39">
        <f ca="1">AD24</f>
        <v>12</v>
      </c>
      <c r="AE59" s="39"/>
      <c r="AF59" s="36"/>
      <c r="AG59" s="36"/>
    </row>
    <row r="60" spans="1:58" ht="24.95" customHeight="1">
      <c r="A60" s="21"/>
      <c r="B60" s="21"/>
      <c r="C60" t="s">
        <v>14</v>
      </c>
      <c r="I60" s="14"/>
      <c r="J60" s="14"/>
      <c r="K60" s="20"/>
      <c r="L60" s="20"/>
      <c r="M60" s="14"/>
      <c r="N60" s="14"/>
      <c r="O60" s="14"/>
      <c r="P60" s="14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10"/>
      <c r="AI60" s="10"/>
      <c r="AJ60" s="22"/>
      <c r="AK60" s="22"/>
      <c r="AL60" s="22"/>
    </row>
    <row r="61" spans="1:58" s="7" customFormat="1" ht="15" customHeight="1">
      <c r="A61" s="11" t="s">
        <v>19</v>
      </c>
      <c r="B61" s="38" t="s">
        <v>12</v>
      </c>
      <c r="C61" s="38"/>
      <c r="D61" s="38"/>
      <c r="E61" s="38"/>
      <c r="F61" s="38"/>
      <c r="G61" s="38"/>
      <c r="H61" s="38"/>
      <c r="I61" s="11"/>
      <c r="J61" s="20"/>
      <c r="M61" s="15"/>
      <c r="N61" s="15"/>
      <c r="W61" s="42" t="s">
        <v>24</v>
      </c>
      <c r="X61" s="42"/>
      <c r="AA61" s="42">
        <f ca="1">K58</f>
        <v>4</v>
      </c>
      <c r="AB61" s="42"/>
    </row>
    <row r="62" spans="1:58" s="7" customFormat="1" ht="15" customHeight="1">
      <c r="A62" s="11"/>
      <c r="B62" s="10"/>
      <c r="C62" s="10"/>
      <c r="D62" s="10"/>
      <c r="E62" s="10"/>
      <c r="F62" s="10"/>
      <c r="G62" s="49">
        <v>0</v>
      </c>
      <c r="H62" s="49"/>
      <c r="I62" s="11"/>
      <c r="J62" s="20"/>
      <c r="M62" s="15"/>
      <c r="N62" s="15"/>
      <c r="W62" s="42"/>
      <c r="X62" s="42"/>
      <c r="AA62" s="42"/>
      <c r="AB62" s="42"/>
      <c r="AC62" s="42" t="s">
        <v>81</v>
      </c>
      <c r="AD62" s="42"/>
      <c r="AE62" s="42"/>
      <c r="AF62" s="42"/>
    </row>
    <row r="63" spans="1:58" s="7" customFormat="1" ht="12.75" customHeight="1">
      <c r="A63" s="11"/>
      <c r="B63" s="11"/>
      <c r="C63" s="11"/>
      <c r="D63" s="11"/>
      <c r="E63" s="11"/>
      <c r="F63" s="11"/>
      <c r="G63" s="26"/>
      <c r="H63" s="27"/>
      <c r="I63" s="28"/>
      <c r="J63" s="2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  <c r="X63" s="30"/>
      <c r="Y63" s="30"/>
      <c r="Z63" s="30"/>
      <c r="AA63" s="31"/>
      <c r="AB63" s="30"/>
      <c r="AC63" s="42"/>
      <c r="AD63" s="42"/>
      <c r="AE63" s="42"/>
      <c r="AF63" s="42"/>
    </row>
    <row r="64" spans="1:58" s="7" customFormat="1" ht="12" customHeight="1">
      <c r="A64" s="11"/>
      <c r="B64" s="11"/>
      <c r="C64" s="11"/>
      <c r="D64" s="11"/>
      <c r="E64" s="11"/>
      <c r="F64" s="11"/>
      <c r="G64" s="26"/>
      <c r="H64" s="11"/>
      <c r="I64" s="1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32"/>
      <c r="X64" s="20"/>
      <c r="Y64" s="20"/>
      <c r="Z64" s="20"/>
      <c r="AA64" s="32"/>
      <c r="AB64" s="20"/>
      <c r="AC64" s="42" t="s">
        <v>23</v>
      </c>
      <c r="AD64" s="42"/>
      <c r="AE64" s="42"/>
      <c r="AF64" s="42"/>
      <c r="AG64" s="20"/>
      <c r="AH64" s="20"/>
      <c r="AI64" s="20"/>
      <c r="AJ64" s="20"/>
      <c r="AK64" s="20"/>
      <c r="AL64" s="20"/>
    </row>
    <row r="65" spans="1:58" s="7" customFormat="1" ht="15" customHeight="1">
      <c r="A65" s="11"/>
      <c r="B65" s="11"/>
      <c r="C65" s="11"/>
      <c r="D65" s="11"/>
      <c r="E65" s="11"/>
      <c r="F65" s="11"/>
      <c r="G65" s="49">
        <v>0</v>
      </c>
      <c r="H65" s="49"/>
      <c r="I65" s="11"/>
      <c r="J65" s="20"/>
      <c r="K65" s="20"/>
      <c r="L65" s="20"/>
      <c r="M65" s="15"/>
      <c r="N65" s="15"/>
      <c r="O65" s="20"/>
      <c r="P65" s="20"/>
      <c r="Q65" s="20"/>
      <c r="R65" s="20"/>
      <c r="S65" s="20"/>
      <c r="T65" s="20"/>
      <c r="U65" s="20"/>
      <c r="V65" s="20"/>
      <c r="W65" s="41">
        <f ca="1">AD58</f>
        <v>11</v>
      </c>
      <c r="X65" s="41"/>
      <c r="Y65" s="20"/>
      <c r="Z65" s="20"/>
      <c r="AA65" s="42">
        <v>1</v>
      </c>
      <c r="AB65" s="42"/>
      <c r="AC65" s="42"/>
      <c r="AD65" s="42"/>
      <c r="AE65" s="42"/>
      <c r="AF65" s="42"/>
      <c r="AG65" s="20"/>
      <c r="AH65" s="15" t="s">
        <v>21</v>
      </c>
      <c r="AI65" s="15"/>
      <c r="AJ65" s="15"/>
      <c r="AK65" s="15"/>
      <c r="AL65" s="15"/>
    </row>
    <row r="66" spans="1:58" s="7" customFormat="1" ht="12" customHeight="1">
      <c r="I66" s="20"/>
      <c r="J66" s="20"/>
      <c r="K66" s="20"/>
      <c r="L66" s="20"/>
      <c r="M66" s="53"/>
      <c r="N66" s="53"/>
      <c r="O66" s="20"/>
      <c r="P66" s="20"/>
      <c r="Q66" s="20"/>
      <c r="R66" s="20"/>
      <c r="S66" s="20"/>
      <c r="T66" s="20"/>
      <c r="U66" s="20"/>
      <c r="V66" s="20"/>
      <c r="W66" s="43">
        <f ca="1">AD59</f>
        <v>12</v>
      </c>
      <c r="X66" s="43"/>
      <c r="Y66" s="20"/>
      <c r="Z66" s="20"/>
      <c r="AA66" s="42"/>
      <c r="AB66" s="42"/>
      <c r="AC66" s="15"/>
      <c r="AD66" s="15"/>
      <c r="AE66" s="15"/>
      <c r="AF66" s="15"/>
      <c r="AG66" s="20"/>
      <c r="AH66" s="15"/>
      <c r="AI66" s="15"/>
      <c r="AJ66" s="15"/>
      <c r="AK66" s="15"/>
      <c r="AL66" s="15"/>
    </row>
    <row r="67" spans="1:58" s="7" customFormat="1" ht="24.95" customHeight="1">
      <c r="A67" s="11"/>
      <c r="B67" s="38" t="s">
        <v>13</v>
      </c>
      <c r="C67" s="38"/>
      <c r="D67" s="38"/>
      <c r="E67" s="38"/>
      <c r="F67" s="38"/>
      <c r="G67" s="38"/>
      <c r="H67" s="38"/>
      <c r="I67" s="54">
        <f ca="1">K58</f>
        <v>4</v>
      </c>
      <c r="J67" s="54"/>
      <c r="K67" s="42" t="s">
        <v>80</v>
      </c>
      <c r="L67" s="42"/>
      <c r="M67" s="49">
        <f ca="1">W65</f>
        <v>11</v>
      </c>
      <c r="N67" s="49"/>
      <c r="O67" s="42" t="s">
        <v>2</v>
      </c>
      <c r="P67" s="42"/>
      <c r="Q67" s="41">
        <f ca="1">AO67</f>
        <v>11</v>
      </c>
      <c r="R67" s="41"/>
      <c r="S67" s="41"/>
      <c r="T67" s="40" t="str">
        <f ca="1">IF(Q68=1,"＝","")</f>
        <v/>
      </c>
      <c r="U67" s="40"/>
      <c r="V67" s="51" t="str">
        <f ca="1">IF(Q68=1,Q67,"")</f>
        <v/>
      </c>
      <c r="W67" s="51"/>
      <c r="X67" s="49"/>
      <c r="Y67" s="49"/>
      <c r="Z67" s="40" t="s">
        <v>51</v>
      </c>
      <c r="AA67" s="41">
        <f ca="1">IF(Q68=1,"",Q67)</f>
        <v>11</v>
      </c>
      <c r="AB67" s="41"/>
      <c r="AC67" s="40" t="s">
        <v>49</v>
      </c>
      <c r="AD67" s="40"/>
      <c r="AE67" s="40" t="str">
        <f ca="1">V67</f>
        <v/>
      </c>
      <c r="AF67" s="40"/>
      <c r="AG67" s="40" t="s">
        <v>82</v>
      </c>
      <c r="AH67" s="40"/>
      <c r="AI67" s="40"/>
      <c r="AJ67" s="1"/>
      <c r="AM67" s="17">
        <f ca="1">I67*M67</f>
        <v>44</v>
      </c>
      <c r="AN67" s="16" t="s">
        <v>2</v>
      </c>
      <c r="AO67" s="17">
        <f ca="1">AM67/GCD(AM67,AM68)</f>
        <v>11</v>
      </c>
      <c r="AP67" t="str">
        <f>IF(AP31="","",AP31)</f>
        <v/>
      </c>
      <c r="AQ67"/>
      <c r="AR67" s="17"/>
      <c r="AS67" s="16"/>
      <c r="AT67" s="17"/>
      <c r="AU67" s="18" t="str">
        <f>IF(AT68=1,"=","")</f>
        <v/>
      </c>
      <c r="AV67" s="16" t="str">
        <f>IF(AT68=1,AT67,"")</f>
        <v/>
      </c>
      <c r="AW67" s="16" t="str">
        <f>IF(AT67&gt;AT68,"=","")</f>
        <v/>
      </c>
      <c r="AX67" s="14" t="str">
        <f>IF(AT67&gt;AT68,INT(AT67/AT68),"")</f>
        <v/>
      </c>
      <c r="AY67" s="14" t="str">
        <f>IF(AW67="","",IF(AT68=1,"",AT67-AT68*AX67))</f>
        <v/>
      </c>
      <c r="AZ67"/>
      <c r="BA67"/>
      <c r="BB67"/>
      <c r="BC67"/>
      <c r="BD67"/>
      <c r="BE67"/>
      <c r="BF67"/>
    </row>
    <row r="68" spans="1:58" s="7" customFormat="1" ht="24.95" customHeight="1">
      <c r="A68" s="11"/>
      <c r="B68" s="11"/>
      <c r="C68" s="11"/>
      <c r="D68" s="11"/>
      <c r="E68" s="11"/>
      <c r="F68" s="11"/>
      <c r="G68" s="11"/>
      <c r="H68" s="11"/>
      <c r="I68" s="49"/>
      <c r="J68" s="49"/>
      <c r="K68" s="42"/>
      <c r="L68" s="42"/>
      <c r="M68" s="52">
        <f ca="1">W66</f>
        <v>12</v>
      </c>
      <c r="N68" s="52"/>
      <c r="O68" s="42"/>
      <c r="P68" s="42"/>
      <c r="Q68" s="40">
        <f ca="1">AO68</f>
        <v>3</v>
      </c>
      <c r="R68" s="40"/>
      <c r="S68" s="40"/>
      <c r="T68" s="40"/>
      <c r="U68" s="40"/>
      <c r="V68" s="51"/>
      <c r="W68" s="51"/>
      <c r="X68" s="49"/>
      <c r="Y68" s="49"/>
      <c r="Z68" s="40"/>
      <c r="AA68" s="43">
        <f ca="1">IF(Q68=1,"",Q68)</f>
        <v>3</v>
      </c>
      <c r="AB68" s="43"/>
      <c r="AC68" s="40"/>
      <c r="AD68" s="40"/>
      <c r="AE68" s="40"/>
      <c r="AF68" s="40"/>
      <c r="AG68" s="40"/>
      <c r="AH68" s="40"/>
      <c r="AI68" s="40"/>
      <c r="AJ68" s="1"/>
      <c r="AM68" s="16">
        <f ca="1">M68</f>
        <v>12</v>
      </c>
      <c r="AN68" s="16"/>
      <c r="AO68" s="17">
        <f ca="1">AM68/GCD(AM67,AM68)</f>
        <v>3</v>
      </c>
      <c r="AP68" t="str">
        <f>IF(AP32="","",AP32)</f>
        <v/>
      </c>
      <c r="AQ68"/>
      <c r="AR68" s="16"/>
      <c r="AS68" s="16"/>
      <c r="AT68" s="17"/>
      <c r="AU68" s="16"/>
      <c r="AV68" s="16"/>
      <c r="AW68" s="16"/>
      <c r="AX68" s="14"/>
      <c r="AY68" s="14" t="str">
        <f>IF(AW67="","",IF(AT68=1,"",AT68))</f>
        <v/>
      </c>
      <c r="AZ68"/>
      <c r="BA68"/>
      <c r="BB68"/>
      <c r="BC68"/>
      <c r="BD68"/>
      <c r="BE68"/>
      <c r="BF68"/>
    </row>
    <row r="69" spans="1:58" s="7" customFormat="1" ht="15" customHeight="1">
      <c r="AM69" s="20"/>
      <c r="AN69" s="20"/>
      <c r="AO69" s="20"/>
      <c r="AP69" s="20"/>
      <c r="AQ69" s="20"/>
      <c r="AR69" s="20"/>
      <c r="AS69" s="20"/>
      <c r="AT69" s="20"/>
    </row>
    <row r="70" spans="1:58" s="7" customFormat="1" ht="24.95" customHeight="1">
      <c r="A70" s="12"/>
      <c r="B70" s="12"/>
      <c r="C70" s="12"/>
      <c r="D70" s="11"/>
      <c r="E70" s="11"/>
      <c r="F70" s="11"/>
      <c r="G70" s="11"/>
      <c r="H70" s="11"/>
      <c r="I70" s="11"/>
      <c r="J70" s="13"/>
      <c r="K70" s="12"/>
      <c r="L70" s="15"/>
      <c r="M70" s="15"/>
      <c r="N70" s="15"/>
      <c r="O70" s="15"/>
      <c r="P70" s="15"/>
      <c r="Q70" s="15"/>
      <c r="R70" s="15"/>
      <c r="S70" s="19"/>
      <c r="T70" s="19"/>
      <c r="AM70" s="17"/>
      <c r="AN70" s="17"/>
      <c r="AO70" s="17"/>
      <c r="AP70" s="25"/>
      <c r="AQ70" s="17"/>
      <c r="AR70" s="17"/>
      <c r="AS70" s="20"/>
      <c r="AT70" s="20"/>
    </row>
    <row r="71" spans="1:58" s="7" customFormat="1" ht="24.95" customHeight="1"/>
    <row r="72" spans="1:58" s="7" customFormat="1" ht="24.95" customHeight="1">
      <c r="R72" s="7" t="s">
        <v>63</v>
      </c>
    </row>
    <row r="73" spans="1:58" s="7" customFormat="1" ht="24.95" customHeight="1">
      <c r="C73" s="7" t="s">
        <v>59</v>
      </c>
    </row>
    <row r="74" spans="1:58" s="7" customFormat="1" ht="24.95" customHeight="1"/>
    <row r="75" spans="1:58" s="7" customFormat="1" ht="24.95" customHeight="1"/>
    <row r="76" spans="1:58" s="7" customFormat="1" ht="24.95" customHeight="1"/>
    <row r="77" spans="1:58" s="7" customFormat="1" ht="24.95" customHeight="1"/>
    <row r="78" spans="1:58" s="7" customFormat="1" ht="24.95" customHeight="1"/>
  </sheetData>
  <mergeCells count="143">
    <mergeCell ref="W50:X51"/>
    <mergeCell ref="AA46:AB46"/>
    <mergeCell ref="Q46:S46"/>
    <mergeCell ref="T45:U46"/>
    <mergeCell ref="AF23:AG24"/>
    <mergeCell ref="AD24:AE24"/>
    <mergeCell ref="M23:AC24"/>
    <mergeCell ref="W39:X40"/>
    <mergeCell ref="AA39:AB39"/>
    <mergeCell ref="AA40:AB40"/>
    <mergeCell ref="O47:AK48"/>
    <mergeCell ref="AC45:AD46"/>
    <mergeCell ref="AG45:AH46"/>
    <mergeCell ref="AE45:AF46"/>
    <mergeCell ref="X45:Y45"/>
    <mergeCell ref="AA45:AB45"/>
    <mergeCell ref="M45:N45"/>
    <mergeCell ref="V45:W46"/>
    <mergeCell ref="M47:N48"/>
    <mergeCell ref="M46:N46"/>
    <mergeCell ref="K58:L59"/>
    <mergeCell ref="W55:X55"/>
    <mergeCell ref="W54:X54"/>
    <mergeCell ref="M57:N57"/>
    <mergeCell ref="M55:N55"/>
    <mergeCell ref="M58:AC59"/>
    <mergeCell ref="AA57:AB57"/>
    <mergeCell ref="AA54:AB55"/>
    <mergeCell ref="V56:W57"/>
    <mergeCell ref="Q57:S57"/>
    <mergeCell ref="K56:L57"/>
    <mergeCell ref="O56:P57"/>
    <mergeCell ref="Q56:S56"/>
    <mergeCell ref="AA56:AB56"/>
    <mergeCell ref="M56:N56"/>
    <mergeCell ref="G62:H62"/>
    <mergeCell ref="B61:H61"/>
    <mergeCell ref="A58:B59"/>
    <mergeCell ref="G54:H54"/>
    <mergeCell ref="B56:H56"/>
    <mergeCell ref="C58:J59"/>
    <mergeCell ref="A23:B24"/>
    <mergeCell ref="A36:B37"/>
    <mergeCell ref="B30:H30"/>
    <mergeCell ref="B45:H45"/>
    <mergeCell ref="G40:H40"/>
    <mergeCell ref="C47:D47"/>
    <mergeCell ref="E47:F48"/>
    <mergeCell ref="B39:H39"/>
    <mergeCell ref="A47:B48"/>
    <mergeCell ref="G43:H43"/>
    <mergeCell ref="C48:D48"/>
    <mergeCell ref="I46:J46"/>
    <mergeCell ref="I56:J57"/>
    <mergeCell ref="C36:J37"/>
    <mergeCell ref="G47:L48"/>
    <mergeCell ref="C23:J24"/>
    <mergeCell ref="K23:L24"/>
    <mergeCell ref="B26:H26"/>
    <mergeCell ref="G65:H65"/>
    <mergeCell ref="T67:U68"/>
    <mergeCell ref="V67:W68"/>
    <mergeCell ref="Q68:S68"/>
    <mergeCell ref="X67:Y67"/>
    <mergeCell ref="Q67:S67"/>
    <mergeCell ref="M66:N66"/>
    <mergeCell ref="B67:H67"/>
    <mergeCell ref="K67:L68"/>
    <mergeCell ref="M68:N68"/>
    <mergeCell ref="M67:N67"/>
    <mergeCell ref="I67:J68"/>
    <mergeCell ref="W66:X66"/>
    <mergeCell ref="Z67:Z68"/>
    <mergeCell ref="T56:U57"/>
    <mergeCell ref="X57:Y57"/>
    <mergeCell ref="W65:X65"/>
    <mergeCell ref="X68:Y68"/>
    <mergeCell ref="AA68:AB68"/>
    <mergeCell ref="Z56:Z57"/>
    <mergeCell ref="X56:Y56"/>
    <mergeCell ref="O67:P68"/>
    <mergeCell ref="AA65:AB66"/>
    <mergeCell ref="W61:X62"/>
    <mergeCell ref="AA61:AB62"/>
    <mergeCell ref="AI1:AJ1"/>
    <mergeCell ref="AI32:AJ32"/>
    <mergeCell ref="AC51:AF52"/>
    <mergeCell ref="AC40:AF41"/>
    <mergeCell ref="A4:AK4"/>
    <mergeCell ref="M44:N44"/>
    <mergeCell ref="I45:J45"/>
    <mergeCell ref="AA50:AB51"/>
    <mergeCell ref="Z45:Z46"/>
    <mergeCell ref="K45:L46"/>
    <mergeCell ref="B50:H50"/>
    <mergeCell ref="G51:H51"/>
    <mergeCell ref="W43:X43"/>
    <mergeCell ref="AC42:AF43"/>
    <mergeCell ref="W44:X44"/>
    <mergeCell ref="AA43:AB44"/>
    <mergeCell ref="X46:Y46"/>
    <mergeCell ref="O45:P46"/>
    <mergeCell ref="A5:B6"/>
    <mergeCell ref="B21:H21"/>
    <mergeCell ref="B12:H12"/>
    <mergeCell ref="A14:B15"/>
    <mergeCell ref="C14:D14"/>
    <mergeCell ref="E14:F15"/>
    <mergeCell ref="AE67:AF68"/>
    <mergeCell ref="AC67:AD68"/>
    <mergeCell ref="AG67:AI68"/>
    <mergeCell ref="AC64:AF65"/>
    <mergeCell ref="AA67:AB67"/>
    <mergeCell ref="AC56:AD57"/>
    <mergeCell ref="AC62:AF63"/>
    <mergeCell ref="AD58:AE58"/>
    <mergeCell ref="AF58:AG59"/>
    <mergeCell ref="AD59:AE59"/>
    <mergeCell ref="AG56:AI57"/>
    <mergeCell ref="AC53:AF54"/>
    <mergeCell ref="AE56:AF57"/>
    <mergeCell ref="M5:AI6"/>
    <mergeCell ref="AL5:AM6"/>
    <mergeCell ref="AJ37:AK37"/>
    <mergeCell ref="AJ36:AK36"/>
    <mergeCell ref="M36:AI37"/>
    <mergeCell ref="AL36:AM37"/>
    <mergeCell ref="A35:AK35"/>
    <mergeCell ref="Q45:S45"/>
    <mergeCell ref="B8:H8"/>
    <mergeCell ref="B17:H17"/>
    <mergeCell ref="C15:D15"/>
    <mergeCell ref="G14:L15"/>
    <mergeCell ref="AD23:AE23"/>
    <mergeCell ref="C5:J6"/>
    <mergeCell ref="K5:L5"/>
    <mergeCell ref="K36:L36"/>
    <mergeCell ref="K37:L37"/>
    <mergeCell ref="AJ5:AK5"/>
    <mergeCell ref="K6:L6"/>
    <mergeCell ref="AJ6:AK6"/>
    <mergeCell ref="O14:AK15"/>
    <mergeCell ref="M14:N15"/>
  </mergeCells>
  <phoneticPr fontId="1"/>
  <pageMargins left="0.59055118110236227" right="0" top="1.1811023622047245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分数÷分数④</vt:lpstr>
      <vt:lpstr>分数÷分数⑤</vt:lpstr>
      <vt:lpstr>分数÷分数⑥</vt:lpstr>
      <vt:lpstr>分数÷分数④!Print_Area</vt:lpstr>
      <vt:lpstr>分数÷分数⑤!Print_Area</vt:lpstr>
      <vt:lpstr>分数÷分数⑥!Print_Area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2017-09-18T11:53:27Z</cp:lastPrinted>
  <dcterms:created xsi:type="dcterms:W3CDTF">2001-12-02T07:51:06Z</dcterms:created>
  <dcterms:modified xsi:type="dcterms:W3CDTF">2017-09-18T11:53:32Z</dcterms:modified>
</cp:coreProperties>
</file>