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4955" windowHeight="7545"/>
  </bookViews>
  <sheets>
    <sheet name="進んだ問題①" sheetId="2" r:id="rId1"/>
    <sheet name="進んだ問題②" sheetId="3" r:id="rId2"/>
    <sheet name="進んだ問題③" sheetId="4" r:id="rId3"/>
    <sheet name="進んだ問題④" sheetId="5" r:id="rId4"/>
    <sheet name="進んだ問題⑤" sheetId="6" r:id="rId5"/>
  </sheets>
  <externalReferences>
    <externalReference r:id="rId6"/>
  </externalReferences>
  <definedNames>
    <definedName name="a">#REF!</definedName>
    <definedName name="_xlnm.Print_Area" localSheetId="0">進んだ問題①!$A$1:$AI$65</definedName>
    <definedName name="_xlnm.Print_Area" localSheetId="1">進んだ問題②!$A$1:$AO$72</definedName>
    <definedName name="_xlnm.Print_Area" localSheetId="2">進んだ問題③!$A$1:$AK$70</definedName>
    <definedName name="_xlnm.Print_Area" localSheetId="3">進んだ問題④!$A$1:$AK$69</definedName>
    <definedName name="_xlnm.Print_Area" localSheetId="4">進んだ問題⑤!$A$1:$AK$74</definedName>
  </definedNames>
  <calcPr calcId="125725"/>
</workbook>
</file>

<file path=xl/calcChain.xml><?xml version="1.0" encoding="utf-8"?>
<calcChain xmlns="http://schemas.openxmlformats.org/spreadsheetml/2006/main">
  <c r="D38" i="6"/>
  <c r="AC38"/>
  <c r="AE38"/>
  <c r="Q39"/>
  <c r="T39"/>
  <c r="D35" i="5"/>
  <c r="AC35"/>
  <c r="AE35"/>
  <c r="Q36"/>
  <c r="T36"/>
  <c r="D30" i="4"/>
  <c r="D65" s="1"/>
  <c r="L65" s="1"/>
  <c r="T65" s="1"/>
  <c r="D24"/>
  <c r="D59" s="1"/>
  <c r="L59" s="1"/>
  <c r="T59" s="1"/>
  <c r="D18"/>
  <c r="D53" s="1"/>
  <c r="L53" s="1"/>
  <c r="T53" s="1"/>
  <c r="D12"/>
  <c r="D47" s="1"/>
  <c r="L47" s="1"/>
  <c r="T47" s="1"/>
  <c r="D6"/>
  <c r="D41" s="1"/>
  <c r="L41" s="1"/>
  <c r="T41" s="1"/>
  <c r="L30"/>
  <c r="T30" s="1"/>
  <c r="L12"/>
  <c r="T12" s="1"/>
  <c r="L6"/>
  <c r="T6" s="1"/>
  <c r="D36"/>
  <c r="AC36"/>
  <c r="AE36"/>
  <c r="Q37"/>
  <c r="T37"/>
  <c r="D33" i="2"/>
  <c r="AC33"/>
  <c r="AE33"/>
  <c r="Q34"/>
  <c r="T34"/>
  <c r="D37" i="3"/>
  <c r="AG37"/>
  <c r="AI37"/>
  <c r="Q38"/>
  <c r="U38"/>
  <c r="L18" i="4" l="1"/>
  <c r="T18" s="1"/>
  <c r="L24"/>
  <c r="T24" s="1"/>
</calcChain>
</file>

<file path=xl/sharedStrings.xml><?xml version="1.0" encoding="utf-8"?>
<sst xmlns="http://schemas.openxmlformats.org/spreadsheetml/2006/main" count="495" uniqueCount="228">
  <si>
    <t>三角形AFDの面積を</t>
  </si>
  <si>
    <t>№</t>
    <phoneticPr fontId="3"/>
  </si>
  <si>
    <t>年</t>
    <rPh sb="0" eb="1">
      <t>ネン</t>
    </rPh>
    <phoneticPr fontId="3"/>
  </si>
  <si>
    <t>　</t>
    <phoneticPr fontId="3"/>
  </si>
  <si>
    <t>組</t>
    <rPh sb="0" eb="1">
      <t>クミ</t>
    </rPh>
    <phoneticPr fontId="3"/>
  </si>
  <si>
    <t>名前</t>
    <rPh sb="0" eb="2">
      <t>ナマエ</t>
    </rPh>
    <phoneticPr fontId="3"/>
  </si>
  <si>
    <t>答え</t>
    <rPh sb="0" eb="1">
      <t>コタ</t>
    </rPh>
    <phoneticPr fontId="3"/>
  </si>
  <si>
    <t>　</t>
    <phoneticPr fontId="3"/>
  </si>
  <si>
    <t>進んだ問題①</t>
    <rPh sb="0" eb="1">
      <t>スス</t>
    </rPh>
    <rPh sb="3" eb="5">
      <t>モンダイ</t>
    </rPh>
    <phoneticPr fontId="3"/>
  </si>
  <si>
    <t>20cm</t>
    <phoneticPr fontId="3"/>
  </si>
  <si>
    <t>四角形ABCDは</t>
    <rPh sb="0" eb="3">
      <t>シカクケイ</t>
    </rPh>
    <phoneticPr fontId="3"/>
  </si>
  <si>
    <t>Ａ</t>
    <phoneticPr fontId="3"/>
  </si>
  <si>
    <t>Ｄ</t>
    <phoneticPr fontId="3"/>
  </si>
  <si>
    <t>正方形です。</t>
    <rPh sb="0" eb="3">
      <t>セイホウケイ</t>
    </rPh>
    <phoneticPr fontId="3"/>
  </si>
  <si>
    <t>三角形DFEの</t>
    <rPh sb="0" eb="3">
      <t>サンカクケイ</t>
    </rPh>
    <phoneticPr fontId="3"/>
  </si>
  <si>
    <t>面積は48㎠です。</t>
    <rPh sb="0" eb="2">
      <t>メンセキ</t>
    </rPh>
    <phoneticPr fontId="3"/>
  </si>
  <si>
    <t>12cm</t>
    <phoneticPr fontId="3"/>
  </si>
  <si>
    <t>Ｆ</t>
    <phoneticPr fontId="3"/>
  </si>
  <si>
    <t>①</t>
    <phoneticPr fontId="3"/>
  </si>
  <si>
    <t>求めましょう。</t>
    <rPh sb="0" eb="1">
      <t>モト</t>
    </rPh>
    <phoneticPr fontId="3"/>
  </si>
  <si>
    <t>Ｂ</t>
    <phoneticPr fontId="3"/>
  </si>
  <si>
    <t>Ｃ</t>
    <phoneticPr fontId="3"/>
  </si>
  <si>
    <t>Ｅ</t>
    <phoneticPr fontId="3"/>
  </si>
  <si>
    <t>式</t>
    <rPh sb="0" eb="1">
      <t>シキ</t>
    </rPh>
    <phoneticPr fontId="3"/>
  </si>
  <si>
    <t>②</t>
    <phoneticPr fontId="3"/>
  </si>
  <si>
    <t>ＤＦの長さは何cmですか。</t>
    <rPh sb="3" eb="4">
      <t>ナガ</t>
    </rPh>
    <rPh sb="6" eb="7">
      <t>ナン</t>
    </rPh>
    <phoneticPr fontId="3"/>
  </si>
  <si>
    <t>③</t>
    <phoneticPr fontId="3"/>
  </si>
  <si>
    <t>三角形FCEの面積を求めましょう。</t>
    <rPh sb="0" eb="3">
      <t>サンカクケイ</t>
    </rPh>
    <rPh sb="7" eb="9">
      <t>メンセキ</t>
    </rPh>
    <rPh sb="10" eb="11">
      <t>モト</t>
    </rPh>
    <phoneticPr fontId="3"/>
  </si>
  <si>
    <t>Ａ</t>
    <phoneticPr fontId="3"/>
  </si>
  <si>
    <t>三角形ABCは，直角二等辺三角形</t>
    <rPh sb="0" eb="3">
      <t>サンカクケイ</t>
    </rPh>
    <rPh sb="8" eb="10">
      <t>チョッカク</t>
    </rPh>
    <rPh sb="10" eb="12">
      <t>ニトウ</t>
    </rPh>
    <rPh sb="12" eb="13">
      <t>ヘン</t>
    </rPh>
    <rPh sb="13" eb="16">
      <t>サンカクケイ</t>
    </rPh>
    <phoneticPr fontId="3"/>
  </si>
  <si>
    <t>です。</t>
    <phoneticPr fontId="3"/>
  </si>
  <si>
    <t>三角形DBF（あ）と</t>
    <rPh sb="0" eb="3">
      <t>サンカクケイ</t>
    </rPh>
    <phoneticPr fontId="3"/>
  </si>
  <si>
    <t>12cm</t>
    <phoneticPr fontId="3"/>
  </si>
  <si>
    <t>Ｅ</t>
    <phoneticPr fontId="3"/>
  </si>
  <si>
    <t>四角形ADFC（い）の面積比は，</t>
    <rPh sb="0" eb="3">
      <t>シカクケイ</t>
    </rPh>
    <rPh sb="11" eb="14">
      <t>メンセキヒ</t>
    </rPh>
    <phoneticPr fontId="3"/>
  </si>
  <si>
    <t>い</t>
    <phoneticPr fontId="3"/>
  </si>
  <si>
    <t>２：３です。</t>
    <phoneticPr fontId="3"/>
  </si>
  <si>
    <t>あ</t>
    <phoneticPr fontId="3"/>
  </si>
  <si>
    <t>ＢＦ：ＦＣ＝３：２です。</t>
    <phoneticPr fontId="3"/>
  </si>
  <si>
    <t>Ｂ</t>
    <phoneticPr fontId="3"/>
  </si>
  <si>
    <t>Ｃ</t>
    <phoneticPr fontId="3"/>
  </si>
  <si>
    <t>Ｆ</t>
    <phoneticPr fontId="3"/>
  </si>
  <si>
    <t>①</t>
    <phoneticPr fontId="3"/>
  </si>
  <si>
    <t>の面積を求めましょう。</t>
    <rPh sb="1" eb="3">
      <t>メンセキ</t>
    </rPh>
    <rPh sb="4" eb="5">
      <t>モト</t>
    </rPh>
    <phoneticPr fontId="3"/>
  </si>
  <si>
    <t>ＡＤの長さを求めましょう。</t>
    <rPh sb="3" eb="4">
      <t>ナガ</t>
    </rPh>
    <rPh sb="6" eb="7">
      <t>モト</t>
    </rPh>
    <phoneticPr fontId="3"/>
  </si>
  <si>
    <t>ＦＥの長さを求めましょう。</t>
    <rPh sb="3" eb="4">
      <t>ナガ</t>
    </rPh>
    <rPh sb="6" eb="7">
      <t>モト</t>
    </rPh>
    <phoneticPr fontId="3"/>
  </si>
  <si>
    <t>20cm</t>
    <phoneticPr fontId="3"/>
  </si>
  <si>
    <t>　</t>
    <phoneticPr fontId="3"/>
  </si>
  <si>
    <t>20×12÷2－48＝72</t>
    <phoneticPr fontId="3"/>
  </si>
  <si>
    <t>７２㎠</t>
    <phoneticPr fontId="3"/>
  </si>
  <si>
    <t>20×□÷2＝72　□＝7.2</t>
    <phoneticPr fontId="3"/>
  </si>
  <si>
    <t>７.２ｃｍ</t>
    <phoneticPr fontId="3"/>
  </si>
  <si>
    <t>DF：FC＝7.2：4.8＝３：２</t>
    <phoneticPr fontId="3"/>
  </si>
  <si>
    <t>３２㎠</t>
    <phoneticPr fontId="3"/>
  </si>
  <si>
    <t>48×2/3＝</t>
    <phoneticPr fontId="3"/>
  </si>
  <si>
    <t>12×12÷2＝72</t>
    <phoneticPr fontId="3"/>
  </si>
  <si>
    <t>28.8㎠</t>
    <phoneticPr fontId="3"/>
  </si>
  <si>
    <t>72×</t>
    <phoneticPr fontId="3"/>
  </si>
  <si>
    <t>2/5＝28.8</t>
    <phoneticPr fontId="3"/>
  </si>
  <si>
    <t>72×3/5＝43.2</t>
    <phoneticPr fontId="3"/>
  </si>
  <si>
    <t>三角形ABFの面積</t>
    <rPh sb="0" eb="3">
      <t>サンカクケイ</t>
    </rPh>
    <rPh sb="7" eb="9">
      <t>メンセキ</t>
    </rPh>
    <phoneticPr fontId="3"/>
  </si>
  <si>
    <t>43.2-28.8＝14.4</t>
    <phoneticPr fontId="3"/>
  </si>
  <si>
    <t>三角形ADFの面積</t>
    <rPh sb="0" eb="3">
      <t>サンカクケイ</t>
    </rPh>
    <rPh sb="7" eb="9">
      <t>メンセキ</t>
    </rPh>
    <phoneticPr fontId="3"/>
  </si>
  <si>
    <t>あ：ADF＝28.8:14.4＝２：１</t>
    <phoneticPr fontId="3"/>
  </si>
  <si>
    <t>4ｃｍ</t>
    <phoneticPr fontId="3"/>
  </si>
  <si>
    <t>12×1/3＝4cm</t>
    <phoneticPr fontId="3"/>
  </si>
  <si>
    <t>③</t>
    <phoneticPr fontId="3"/>
  </si>
  <si>
    <t>12×□÷2＝43.2</t>
    <phoneticPr fontId="3"/>
  </si>
  <si>
    <t>□＝7.2</t>
    <phoneticPr fontId="3"/>
  </si>
  <si>
    <t>三角形ABFの面積の高さだから。</t>
    <rPh sb="0" eb="3">
      <t>サンカクケイ</t>
    </rPh>
    <rPh sb="7" eb="9">
      <t>メンセキ</t>
    </rPh>
    <rPh sb="10" eb="11">
      <t>タカ</t>
    </rPh>
    <phoneticPr fontId="3"/>
  </si>
  <si>
    <t>７.２ｃｍ</t>
    <phoneticPr fontId="3"/>
  </si>
  <si>
    <t>進んだ問題②</t>
    <rPh sb="0" eb="1">
      <t>スス</t>
    </rPh>
    <rPh sb="3" eb="5">
      <t>モンダイ</t>
    </rPh>
    <phoneticPr fontId="3"/>
  </si>
  <si>
    <t>Ａ</t>
    <phoneticPr fontId="3"/>
  </si>
  <si>
    <t>Ｄ</t>
    <phoneticPr fontId="3"/>
  </si>
  <si>
    <t>　</t>
    <phoneticPr fontId="3"/>
  </si>
  <si>
    <t>Ｆ</t>
    <phoneticPr fontId="3"/>
  </si>
  <si>
    <t>5cm</t>
    <phoneticPr fontId="3"/>
  </si>
  <si>
    <t>Ｅ</t>
    <phoneticPr fontId="3"/>
  </si>
  <si>
    <t>Ｂ</t>
    <phoneticPr fontId="3"/>
  </si>
  <si>
    <t>Ｃ</t>
    <phoneticPr fontId="3"/>
  </si>
  <si>
    <t>9cm</t>
    <phoneticPr fontId="3"/>
  </si>
  <si>
    <t xml:space="preserve">                                      </t>
    <phoneticPr fontId="3"/>
  </si>
  <si>
    <t>上の四角形ＡＢＣＤは，平行四辺形です。点Ｂを通る直線が，辺ＣＤと</t>
    <rPh sb="0" eb="1">
      <t>ウエ</t>
    </rPh>
    <rPh sb="2" eb="5">
      <t>シカクケイ</t>
    </rPh>
    <rPh sb="11" eb="16">
      <t>ヘイコウシヘンケイ</t>
    </rPh>
    <rPh sb="19" eb="20">
      <t>テン</t>
    </rPh>
    <rPh sb="22" eb="23">
      <t>トオ</t>
    </rPh>
    <rPh sb="24" eb="26">
      <t>チョクセン</t>
    </rPh>
    <rPh sb="28" eb="29">
      <t>ヘン</t>
    </rPh>
    <phoneticPr fontId="3"/>
  </si>
  <si>
    <t>交わる点をＥ，辺ＡＤをのばした直線と交わる点をＦとします。</t>
    <rPh sb="0" eb="1">
      <t>マジ</t>
    </rPh>
    <rPh sb="3" eb="4">
      <t>テン</t>
    </rPh>
    <rPh sb="7" eb="8">
      <t>ヘン</t>
    </rPh>
    <rPh sb="15" eb="17">
      <t>チョクセン</t>
    </rPh>
    <rPh sb="18" eb="19">
      <t>マジ</t>
    </rPh>
    <rPh sb="21" eb="22">
      <t>テン</t>
    </rPh>
    <phoneticPr fontId="3"/>
  </si>
  <si>
    <t>　</t>
    <phoneticPr fontId="3"/>
  </si>
  <si>
    <t>三角形ＡＥＤの面積が８㎠であるとき，三角形ＥＣＦの面積を求めなさい。</t>
    <rPh sb="0" eb="3">
      <t>サンカクケイ</t>
    </rPh>
    <rPh sb="7" eb="9">
      <t>メンセキ</t>
    </rPh>
    <rPh sb="18" eb="21">
      <t>サンカクケイ</t>
    </rPh>
    <rPh sb="25" eb="27">
      <t>メンセキ</t>
    </rPh>
    <rPh sb="28" eb="29">
      <t>モト</t>
    </rPh>
    <phoneticPr fontId="3"/>
  </si>
  <si>
    <t>右の四角形ＡＢＣＤは，</t>
    <rPh sb="0" eb="1">
      <t>ミギ</t>
    </rPh>
    <rPh sb="2" eb="5">
      <t>シカクケイ</t>
    </rPh>
    <phoneticPr fontId="3"/>
  </si>
  <si>
    <t>Ａ</t>
    <phoneticPr fontId="3"/>
  </si>
  <si>
    <t>Ｅ</t>
    <phoneticPr fontId="3"/>
  </si>
  <si>
    <t>６cm</t>
    <phoneticPr fontId="3"/>
  </si>
  <si>
    <t>Ｄ</t>
    <phoneticPr fontId="3"/>
  </si>
  <si>
    <t>平行四辺形です。</t>
    <rPh sb="0" eb="5">
      <t>ヘイコウシヘンケイ</t>
    </rPh>
    <phoneticPr fontId="3"/>
  </si>
  <si>
    <t>ＡＣとＥＦは平行です。</t>
    <rPh sb="6" eb="8">
      <t>ヘイコウ</t>
    </rPh>
    <phoneticPr fontId="3"/>
  </si>
  <si>
    <t>三角形ＢＣＦの面積が</t>
    <rPh sb="0" eb="3">
      <t>サンカクケイ</t>
    </rPh>
    <rPh sb="7" eb="9">
      <t>メンセキ</t>
    </rPh>
    <phoneticPr fontId="3"/>
  </si>
  <si>
    <t>10㎠のとき，</t>
    <phoneticPr fontId="3"/>
  </si>
  <si>
    <t>Ｆ</t>
    <phoneticPr fontId="3"/>
  </si>
  <si>
    <t>四角形ＡＢＣＤの面積を</t>
    <rPh sb="0" eb="3">
      <t>シカクケイ</t>
    </rPh>
    <rPh sb="8" eb="10">
      <t>メンセキ</t>
    </rPh>
    <phoneticPr fontId="3"/>
  </si>
  <si>
    <t>　</t>
    <phoneticPr fontId="3"/>
  </si>
  <si>
    <t>10cm</t>
    <phoneticPr fontId="3"/>
  </si>
  <si>
    <t>Ａ</t>
    <phoneticPr fontId="3"/>
  </si>
  <si>
    <t>Ｄ</t>
    <phoneticPr fontId="3"/>
  </si>
  <si>
    <t>Ｆ</t>
    <phoneticPr fontId="3"/>
  </si>
  <si>
    <t>5cm</t>
    <phoneticPr fontId="3"/>
  </si>
  <si>
    <t>9cm</t>
    <phoneticPr fontId="3"/>
  </si>
  <si>
    <t xml:space="preserve">                                      </t>
    <phoneticPr fontId="3"/>
  </si>
  <si>
    <t>直線ＢＤを引くと，三角形ＡＥＤと三角形ＢＥＤの面積は，等しい。</t>
    <rPh sb="0" eb="2">
      <t>チョクセン</t>
    </rPh>
    <rPh sb="5" eb="6">
      <t>ヒ</t>
    </rPh>
    <rPh sb="9" eb="12">
      <t>サンカクケイ</t>
    </rPh>
    <rPh sb="16" eb="19">
      <t>サンカクケイ</t>
    </rPh>
    <rPh sb="23" eb="25">
      <t>メンセキ</t>
    </rPh>
    <rPh sb="27" eb="28">
      <t>ヒト</t>
    </rPh>
    <phoneticPr fontId="3"/>
  </si>
  <si>
    <t>三角形ＤＢＣと三角形ＦＢＣの面積は，等しい。</t>
    <rPh sb="0" eb="3">
      <t>サンカクケイ</t>
    </rPh>
    <rPh sb="7" eb="10">
      <t>サンカクケイ</t>
    </rPh>
    <rPh sb="14" eb="16">
      <t>メンセキ</t>
    </rPh>
    <rPh sb="18" eb="19">
      <t>ヒト</t>
    </rPh>
    <phoneticPr fontId="3"/>
  </si>
  <si>
    <t>したがって，三角形ＤＢＥと三角形ＥＣＦの面積は，等しい。</t>
    <rPh sb="6" eb="9">
      <t>サンカクケイ</t>
    </rPh>
    <rPh sb="13" eb="16">
      <t>サンカクケイ</t>
    </rPh>
    <rPh sb="20" eb="22">
      <t>メンセキ</t>
    </rPh>
    <rPh sb="24" eb="25">
      <t>ヒト</t>
    </rPh>
    <phoneticPr fontId="3"/>
  </si>
  <si>
    <t>8㎠</t>
    <phoneticPr fontId="3"/>
  </si>
  <si>
    <t>直線ＡＦを引くと，三角形ＢＣＦと三角形ＡＣＦの面積は，等しい。</t>
    <rPh sb="0" eb="2">
      <t>チョクセン</t>
    </rPh>
    <rPh sb="5" eb="6">
      <t>ヒ</t>
    </rPh>
    <rPh sb="9" eb="12">
      <t>サンカクケイ</t>
    </rPh>
    <rPh sb="16" eb="19">
      <t>サンカクケイ</t>
    </rPh>
    <rPh sb="23" eb="25">
      <t>メンセキ</t>
    </rPh>
    <rPh sb="27" eb="28">
      <t>ヒト</t>
    </rPh>
    <phoneticPr fontId="3"/>
  </si>
  <si>
    <t>直線ＥＣをひくと，三角形ＡＣＦと三角形ＡＣＥの面積は，等しい。</t>
    <rPh sb="0" eb="2">
      <t>チョクセン</t>
    </rPh>
    <rPh sb="9" eb="12">
      <t>サンカクケイ</t>
    </rPh>
    <rPh sb="16" eb="19">
      <t>サンカクケイ</t>
    </rPh>
    <rPh sb="23" eb="25">
      <t>メンセキ</t>
    </rPh>
    <rPh sb="27" eb="28">
      <t>ヒト</t>
    </rPh>
    <phoneticPr fontId="3"/>
  </si>
  <si>
    <t>10-6=4</t>
    <phoneticPr fontId="3"/>
  </si>
  <si>
    <t>…ＡＥの長さ</t>
    <rPh sb="4" eb="5">
      <t>ナガ</t>
    </rPh>
    <phoneticPr fontId="3"/>
  </si>
  <si>
    <t>4×□÷2＝10</t>
    <phoneticPr fontId="3"/>
  </si>
  <si>
    <t>□＝5</t>
    <phoneticPr fontId="3"/>
  </si>
  <si>
    <t>10×５＝50</t>
    <phoneticPr fontId="3"/>
  </si>
  <si>
    <t>50㎠</t>
    <phoneticPr fontId="3"/>
  </si>
  <si>
    <t>進んだ問題③</t>
    <rPh sb="0" eb="1">
      <t>スス</t>
    </rPh>
    <rPh sb="3" eb="5">
      <t>モンダイ</t>
    </rPh>
    <phoneticPr fontId="3"/>
  </si>
  <si>
    <t>◆</t>
    <phoneticPr fontId="3"/>
  </si>
  <si>
    <t>次の□や○，△，☆，◇にはそれぞれ同じ数が入ります。いくつですか。</t>
    <rPh sb="0" eb="1">
      <t>ツギ</t>
    </rPh>
    <rPh sb="17" eb="18">
      <t>オナ</t>
    </rPh>
    <rPh sb="19" eb="20">
      <t>カズ</t>
    </rPh>
    <rPh sb="21" eb="22">
      <t>ハイ</t>
    </rPh>
    <phoneticPr fontId="3"/>
  </si>
  <si>
    <t>△</t>
    <phoneticPr fontId="3"/>
  </si>
  <si>
    <t>①</t>
    <phoneticPr fontId="3"/>
  </si>
  <si>
    <t>＋</t>
    <phoneticPr fontId="3"/>
  </si>
  <si>
    <t>＝</t>
    <phoneticPr fontId="3"/>
  </si>
  <si>
    <t>×</t>
    <phoneticPr fontId="3"/>
  </si>
  <si>
    <t>□</t>
    <phoneticPr fontId="3"/>
  </si>
  <si>
    <t>②</t>
    <phoneticPr fontId="3"/>
  </si>
  <si>
    <t>○</t>
    <phoneticPr fontId="3"/>
  </si>
  <si>
    <t>③</t>
    <phoneticPr fontId="3"/>
  </si>
  <si>
    <t>＋</t>
    <phoneticPr fontId="3"/>
  </si>
  <si>
    <t>＝</t>
    <phoneticPr fontId="3"/>
  </si>
  <si>
    <t>×</t>
    <phoneticPr fontId="3"/>
  </si>
  <si>
    <t>④</t>
    <phoneticPr fontId="3"/>
  </si>
  <si>
    <t>－</t>
    <phoneticPr fontId="3"/>
  </si>
  <si>
    <t>☆</t>
    <phoneticPr fontId="3"/>
  </si>
  <si>
    <t>⑤</t>
    <phoneticPr fontId="3"/>
  </si>
  <si>
    <t>◇</t>
    <phoneticPr fontId="3"/>
  </si>
  <si>
    <t>①</t>
    <phoneticPr fontId="3"/>
  </si>
  <si>
    <t>□</t>
    <phoneticPr fontId="3"/>
  </si>
  <si>
    <t>②</t>
    <phoneticPr fontId="3"/>
  </si>
  <si>
    <t>○</t>
    <phoneticPr fontId="3"/>
  </si>
  <si>
    <t>進んだ問題④</t>
    <rPh sb="0" eb="1">
      <t>スス</t>
    </rPh>
    <rPh sb="3" eb="5">
      <t>モンダイ</t>
    </rPh>
    <phoneticPr fontId="3"/>
  </si>
  <si>
    <t>みき</t>
    <phoneticPr fontId="3"/>
  </si>
  <si>
    <t>たくや</t>
    <phoneticPr fontId="3"/>
  </si>
  <si>
    <t>あやか</t>
    <phoneticPr fontId="3"/>
  </si>
  <si>
    <t>【わけ】</t>
    <phoneticPr fontId="3"/>
  </si>
  <si>
    <t>下の３人は，それぞれ，うそつきか正直者のどちらかです。</t>
    <rPh sb="0" eb="1">
      <t>シタ</t>
    </rPh>
    <rPh sb="3" eb="4">
      <t>ニン</t>
    </rPh>
    <rPh sb="16" eb="18">
      <t>ショウジキ</t>
    </rPh>
    <rPh sb="18" eb="19">
      <t>モノ</t>
    </rPh>
    <phoneticPr fontId="3"/>
  </si>
  <si>
    <t>かおり</t>
    <phoneticPr fontId="3"/>
  </si>
  <si>
    <t>しずか</t>
    <phoneticPr fontId="3"/>
  </si>
  <si>
    <t>つばさ</t>
    <phoneticPr fontId="3"/>
  </si>
  <si>
    <t>つばさは，しずかのことを，うそつき，正直者のどちらと言っている</t>
    <rPh sb="18" eb="21">
      <t>ショウジキモノ</t>
    </rPh>
    <rPh sb="26" eb="27">
      <t>イ</t>
    </rPh>
    <phoneticPr fontId="3"/>
  </si>
  <si>
    <t>のでしょう。</t>
    <phoneticPr fontId="3"/>
  </si>
  <si>
    <t>正直者はだれですか。わけも書きましょう。</t>
    <rPh sb="0" eb="2">
      <t>ショウジキ</t>
    </rPh>
    <rPh sb="2" eb="3">
      <t>モノ</t>
    </rPh>
    <rPh sb="13" eb="14">
      <t>カ</t>
    </rPh>
    <phoneticPr fontId="3"/>
  </si>
  <si>
    <t>下の３人のうち，正直者は１人だけで，あとの２人はうそつきです。</t>
    <rPh sb="0" eb="1">
      <t>シタ</t>
    </rPh>
    <rPh sb="3" eb="4">
      <t>ニン</t>
    </rPh>
    <rPh sb="8" eb="10">
      <t>ショウジキ</t>
    </rPh>
    <rPh sb="10" eb="11">
      <t>モノ</t>
    </rPh>
    <rPh sb="13" eb="14">
      <t>ニン</t>
    </rPh>
    <rPh sb="22" eb="23">
      <t>ニン</t>
    </rPh>
    <phoneticPr fontId="3"/>
  </si>
  <si>
    <t>ふき出しに書きましょう。</t>
    <rPh sb="2" eb="3">
      <t>ダ</t>
    </rPh>
    <rPh sb="5" eb="6">
      <t>カ</t>
    </rPh>
    <phoneticPr fontId="3"/>
  </si>
  <si>
    <t>みき</t>
    <phoneticPr fontId="3"/>
  </si>
  <si>
    <t>あやか</t>
    <phoneticPr fontId="3"/>
  </si>
  <si>
    <t>【わけ】</t>
    <phoneticPr fontId="3"/>
  </si>
  <si>
    <t>【わけ】</t>
    <phoneticPr fontId="3"/>
  </si>
  <si>
    <t>進んだ問題⑤</t>
    <rPh sb="0" eb="1">
      <t>スス</t>
    </rPh>
    <rPh sb="3" eb="5">
      <t>モンダイ</t>
    </rPh>
    <phoneticPr fontId="3"/>
  </si>
  <si>
    <t>かおり</t>
    <phoneticPr fontId="3"/>
  </si>
  <si>
    <t>　</t>
    <phoneticPr fontId="3"/>
  </si>
  <si>
    <t>みき，かおり，しずか，あやかという４人の女性がいました。</t>
    <phoneticPr fontId="3"/>
  </si>
  <si>
    <t>才</t>
    <rPh sb="0" eb="1">
      <t>サイ</t>
    </rPh>
    <phoneticPr fontId="3"/>
  </si>
  <si>
    <t>赤</t>
    <rPh sb="0" eb="1">
      <t>アカ</t>
    </rPh>
    <phoneticPr fontId="3"/>
  </si>
  <si>
    <t>青</t>
    <rPh sb="0" eb="1">
      <t>アオ</t>
    </rPh>
    <phoneticPr fontId="3"/>
  </si>
  <si>
    <t>黄</t>
    <rPh sb="0" eb="1">
      <t>キ</t>
    </rPh>
    <phoneticPr fontId="3"/>
  </si>
  <si>
    <t>緑</t>
    <rPh sb="0" eb="1">
      <t>ミドリ</t>
    </rPh>
    <phoneticPr fontId="3"/>
  </si>
  <si>
    <r>
      <t>年令がみんなちがいます。1</t>
    </r>
    <r>
      <rPr>
        <sz val="14"/>
        <rFont val="ＭＳ 明朝"/>
        <family val="1"/>
        <charset val="128"/>
      </rPr>
      <t>8才～21才のどれかです。</t>
    </r>
    <rPh sb="14" eb="15">
      <t>サイ</t>
    </rPh>
    <rPh sb="18" eb="19">
      <t>サイ</t>
    </rPh>
    <phoneticPr fontId="3"/>
  </si>
  <si>
    <t>年上についての発言はウソで，年下についての発言はホントです。</t>
    <rPh sb="21" eb="23">
      <t>ハツゲン</t>
    </rPh>
    <phoneticPr fontId="3"/>
  </si>
  <si>
    <t>４人はそれぞれ何才なのでしょう。</t>
    <phoneticPr fontId="3"/>
  </si>
  <si>
    <t>４つのボトルがあります。
   それぞれ，水，塩水，酢，ワインが入っていて，それぞれちがうラベルがはってあ ります。
   ワインが入っているボトルだけウソが書いてあり，あとのボトルにはホントのこと が書かれています。さて，どのボトルに何が入っているのでしょう。
   赤のボトルのラベル
 　♠「青のボトルには水が入っている」
　 青のボトルのラベル
　 ♡「黄色のボトルに入っているのは水ではない」
　 黄のボトルのラベル
　 ♣「緑のボトルには酢が入っている」
　 緑のボトルのラベル
　 ♢「このラベルは最後にはられました」</t>
    <phoneticPr fontId="3"/>
  </si>
  <si>
    <t>○</t>
    <phoneticPr fontId="3"/>
  </si>
  <si>
    <t>×</t>
    <phoneticPr fontId="3"/>
  </si>
  <si>
    <t>みき</t>
    <phoneticPr fontId="3"/>
  </si>
  <si>
    <t>たくや</t>
    <phoneticPr fontId="3"/>
  </si>
  <si>
    <t>あやか</t>
    <phoneticPr fontId="3"/>
  </si>
  <si>
    <t>みきを正直者とすると，あやかの話がおかしい。</t>
    <rPh sb="3" eb="6">
      <t>ショウジキモノ</t>
    </rPh>
    <rPh sb="15" eb="16">
      <t>ハナシ</t>
    </rPh>
    <phoneticPr fontId="3"/>
  </si>
  <si>
    <t>たくやを正直者とすると，すべて正しい。</t>
    <rPh sb="4" eb="7">
      <t>ショウジキモノ</t>
    </rPh>
    <rPh sb="15" eb="16">
      <t>タダ</t>
    </rPh>
    <phoneticPr fontId="3"/>
  </si>
  <si>
    <t>あやかを正直者とすると，たくやもあやかも話がおかしい。</t>
    <rPh sb="4" eb="7">
      <t>ショウジキモノ</t>
    </rPh>
    <rPh sb="20" eb="21">
      <t>ハナシ</t>
    </rPh>
    <phoneticPr fontId="3"/>
  </si>
  <si>
    <t>　</t>
    <phoneticPr fontId="3"/>
  </si>
  <si>
    <t>×</t>
    <phoneticPr fontId="3"/>
  </si>
  <si>
    <t>○</t>
    <phoneticPr fontId="3"/>
  </si>
  <si>
    <t>たくや</t>
    <phoneticPr fontId="3"/>
  </si>
  <si>
    <t>かおりを正直者とすると，しずかは正直者になる。すると，つばさはうそ</t>
    <rPh sb="4" eb="7">
      <t>ショウジキモノ</t>
    </rPh>
    <rPh sb="16" eb="19">
      <t>ショウジキモノ</t>
    </rPh>
    <phoneticPr fontId="3"/>
  </si>
  <si>
    <t>つきになる。だから，つばさは，「しずかはうそつきだ」と言う。</t>
    <rPh sb="27" eb="28">
      <t>イ</t>
    </rPh>
    <phoneticPr fontId="3"/>
  </si>
  <si>
    <t>正直者になる。だから，つばさは，「しずかはうそつきだ」と言う。</t>
    <rPh sb="0" eb="3">
      <t>ショウジキモノ</t>
    </rPh>
    <rPh sb="28" eb="29">
      <t>イ</t>
    </rPh>
    <phoneticPr fontId="3"/>
  </si>
  <si>
    <t>かおりが正直者でもうそつきでもつばさは，同じことを言う。</t>
    <rPh sb="4" eb="7">
      <t>ショウジキモノ</t>
    </rPh>
    <rPh sb="20" eb="21">
      <t>オナ</t>
    </rPh>
    <rPh sb="25" eb="26">
      <t>イ</t>
    </rPh>
    <phoneticPr fontId="3"/>
  </si>
  <si>
    <t>かおりをうそつきとすると，しずかはうそつきとなる。すると，つばさは</t>
    <phoneticPr fontId="3"/>
  </si>
  <si>
    <t>・</t>
    <phoneticPr fontId="3"/>
  </si>
  <si>
    <t>・</t>
    <phoneticPr fontId="3"/>
  </si>
  <si>
    <t>・</t>
    <phoneticPr fontId="3"/>
  </si>
  <si>
    <t>＜正直者とうそつき＞</t>
    <rPh sb="1" eb="4">
      <t>ショウジキモノ</t>
    </rPh>
    <phoneticPr fontId="3"/>
  </si>
  <si>
    <t>＜分母に注目＞</t>
    <rPh sb="1" eb="3">
      <t>ブンボ</t>
    </rPh>
    <rPh sb="4" eb="6">
      <t>チュウモク</t>
    </rPh>
    <phoneticPr fontId="3"/>
  </si>
  <si>
    <t>＜同じ面積はどこ＞</t>
    <rPh sb="1" eb="2">
      <t>オナ</t>
    </rPh>
    <rPh sb="3" eb="5">
      <t>メンセキ</t>
    </rPh>
    <phoneticPr fontId="3"/>
  </si>
  <si>
    <t>＜高さはどこ＞</t>
    <rPh sb="1" eb="2">
      <t>タカ</t>
    </rPh>
    <phoneticPr fontId="3"/>
  </si>
  <si>
    <t>＜ウソかホントか＞</t>
    <phoneticPr fontId="3"/>
  </si>
  <si>
    <t>みきの話がホントなら，みきは21才，かおりは20才になる。</t>
    <rPh sb="3" eb="4">
      <t>ハナシ</t>
    </rPh>
    <rPh sb="16" eb="17">
      <t>サイ</t>
    </rPh>
    <rPh sb="24" eb="25">
      <t>サイ</t>
    </rPh>
    <phoneticPr fontId="3"/>
  </si>
  <si>
    <t>しずかは18才か19才になるが，みきが21才であるため，しずかの話</t>
    <rPh sb="6" eb="7">
      <t>サイ</t>
    </rPh>
    <rPh sb="10" eb="11">
      <t>サイ</t>
    </rPh>
    <rPh sb="21" eb="22">
      <t>サイ</t>
    </rPh>
    <rPh sb="32" eb="33">
      <t>ハナシ</t>
    </rPh>
    <phoneticPr fontId="3"/>
  </si>
  <si>
    <t>がウソで，みきが18才でおかしい。だからみきの話はウソ。</t>
    <rPh sb="10" eb="11">
      <t>サイ</t>
    </rPh>
    <rPh sb="23" eb="24">
      <t>ハナシ</t>
    </rPh>
    <phoneticPr fontId="3"/>
  </si>
  <si>
    <t>だからしずかの話はホント。かおりは21才になる。</t>
    <rPh sb="7" eb="8">
      <t>ハナシ</t>
    </rPh>
    <rPh sb="19" eb="20">
      <t>サイ</t>
    </rPh>
    <phoneticPr fontId="3"/>
  </si>
  <si>
    <t>みき</t>
    <phoneticPr fontId="3"/>
  </si>
  <si>
    <t>かおり</t>
    <phoneticPr fontId="3"/>
  </si>
  <si>
    <t>しずか</t>
    <phoneticPr fontId="3"/>
  </si>
  <si>
    <t>あやか</t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</si>
  <si>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</si>
  <si>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</si>
  <si>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</si>
  <si>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</si>
  <si>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しずかの話がウソならみきは18才になり，しずかは17才以下になる。</t>
    <rPh sb="4" eb="5">
      <t>ハナシ</t>
    </rPh>
    <rPh sb="15" eb="16">
      <t>サイ</t>
    </rPh>
    <rPh sb="26" eb="27">
      <t>サイ</t>
    </rPh>
    <rPh sb="27" eb="29">
      <t>イカ</t>
    </rPh>
    <phoneticPr fontId="3"/>
  </si>
  <si>
    <t>水</t>
    <rPh sb="0" eb="1">
      <t>ミズ</t>
    </rPh>
    <phoneticPr fontId="3"/>
  </si>
  <si>
    <t>塩</t>
    <rPh sb="0" eb="1">
      <t>シオ</t>
    </rPh>
    <phoneticPr fontId="3"/>
  </si>
  <si>
    <t>酢</t>
    <rPh sb="0" eb="1">
      <t>ス</t>
    </rPh>
    <phoneticPr fontId="3"/>
  </si>
  <si>
    <t>赤がワインとすると，水がなくなる。</t>
    <rPh sb="0" eb="1">
      <t>アカ</t>
    </rPh>
    <rPh sb="10" eb="11">
      <t>ミズ</t>
    </rPh>
    <phoneticPr fontId="3"/>
  </si>
  <si>
    <t>したがって，青は水。</t>
    <rPh sb="6" eb="7">
      <t>アオ</t>
    </rPh>
    <rPh sb="8" eb="9">
      <t>ミズ</t>
    </rPh>
    <phoneticPr fontId="3"/>
  </si>
  <si>
    <t>黄がワインとすると，緑は塩水。</t>
    <rPh sb="0" eb="1">
      <t>キ</t>
    </rPh>
    <rPh sb="10" eb="11">
      <t>ミドリ</t>
    </rPh>
    <rPh sb="12" eb="14">
      <t>シオミズ</t>
    </rPh>
    <phoneticPr fontId="3"/>
  </si>
  <si>
    <t>したがって，赤は酢。</t>
    <rPh sb="6" eb="7">
      <t>アカ</t>
    </rPh>
    <rPh sb="8" eb="9">
      <t>ス</t>
    </rPh>
    <phoneticPr fontId="3"/>
  </si>
  <si>
    <t>塩水</t>
    <rPh sb="0" eb="2">
      <t>シオミズ</t>
    </rPh>
    <phoneticPr fontId="3"/>
  </si>
  <si>
    <t>ワイン</t>
    <phoneticPr fontId="3"/>
  </si>
  <si>
    <t>ワ</t>
    <phoneticPr fontId="3"/>
  </si>
  <si>
    <t>×</t>
    <phoneticPr fontId="3"/>
  </si>
  <si>
    <t>◎</t>
    <phoneticPr fontId="3"/>
  </si>
  <si>
    <t>○</t>
    <phoneticPr fontId="3"/>
  </si>
  <si>
    <t>×</t>
    <phoneticPr fontId="3"/>
  </si>
  <si>
    <t>○</t>
    <phoneticPr fontId="3"/>
  </si>
  <si>
    <t>◎</t>
    <phoneticPr fontId="3"/>
  </si>
  <si>
    <t>×</t>
    <phoneticPr fontId="3"/>
  </si>
  <si>
    <t>○</t>
    <phoneticPr fontId="3"/>
  </si>
</sst>
</file>

<file path=xl/styles.xml><?xml version="1.0" encoding="utf-8"?>
<styleSheet xmlns="http://schemas.openxmlformats.org/spreadsheetml/2006/main">
  <numFmts count="1">
    <numFmt numFmtId="178" formatCode="0_);[Red]\(0\)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2" fillId="0" borderId="0" xfId="1" applyFont="1">
      <alignment vertical="center"/>
    </xf>
    <xf numFmtId="0" fontId="7" fillId="0" borderId="0" xfId="1" applyFont="1" applyBorder="1">
      <alignment vertical="center"/>
    </xf>
    <xf numFmtId="0" fontId="2" fillId="0" borderId="0" xfId="1" applyBorder="1">
      <alignment vertical="center"/>
    </xf>
    <xf numFmtId="0" fontId="4" fillId="0" borderId="0" xfId="1" applyFont="1">
      <alignment vertical="center"/>
    </xf>
    <xf numFmtId="0" fontId="8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>
      <alignment vertical="center"/>
    </xf>
    <xf numFmtId="0" fontId="2" fillId="0" borderId="2" xfId="1" applyBorder="1">
      <alignment vertical="center"/>
    </xf>
    <xf numFmtId="0" fontId="2" fillId="0" borderId="2" xfId="1" applyFont="1" applyBorder="1">
      <alignment vertical="center"/>
    </xf>
    <xf numFmtId="0" fontId="5" fillId="0" borderId="2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quotePrefix="1" applyFont="1" applyBorder="1" applyAlignment="1">
      <alignment vertical="center"/>
    </xf>
    <xf numFmtId="0" fontId="2" fillId="0" borderId="0" xfId="1" quotePrefix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quotePrefix="1" applyFont="1" applyBorder="1" applyAlignment="1">
      <alignment vertical="center"/>
    </xf>
    <xf numFmtId="0" fontId="11" fillId="0" borderId="0" xfId="1" applyFont="1" applyBorder="1">
      <alignment vertical="center"/>
    </xf>
    <xf numFmtId="0" fontId="11" fillId="0" borderId="0" xfId="1" quotePrefix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11" fillId="0" borderId="3" xfId="1" applyFont="1" applyBorder="1" applyAlignment="1">
      <alignment vertical="center"/>
    </xf>
    <xf numFmtId="0" fontId="11" fillId="0" borderId="4" xfId="1" applyFont="1" applyBorder="1">
      <alignment vertical="center"/>
    </xf>
    <xf numFmtId="0" fontId="11" fillId="0" borderId="4" xfId="1" quotePrefix="1" applyFont="1" applyBorder="1" applyAlignment="1">
      <alignment vertical="center"/>
    </xf>
    <xf numFmtId="0" fontId="11" fillId="0" borderId="4" xfId="1" quotePrefix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0" xfId="1" quotePrefix="1" applyFont="1" applyBorder="1" applyAlignment="1">
      <alignment horizontal="center" vertical="center" shrinkToFit="1"/>
    </xf>
    <xf numFmtId="0" fontId="4" fillId="0" borderId="0" xfId="1" quotePrefix="1" applyFont="1" applyBorder="1" applyAlignment="1">
      <alignment vertical="center" shrinkToFit="1"/>
    </xf>
    <xf numFmtId="0" fontId="11" fillId="0" borderId="6" xfId="1" applyFont="1" applyBorder="1">
      <alignment vertical="center"/>
    </xf>
    <xf numFmtId="0" fontId="11" fillId="0" borderId="7" xfId="1" applyFont="1" applyBorder="1">
      <alignment vertical="center"/>
    </xf>
    <xf numFmtId="0" fontId="11" fillId="0" borderId="8" xfId="1" applyFont="1" applyBorder="1">
      <alignment vertical="center"/>
    </xf>
    <xf numFmtId="0" fontId="11" fillId="0" borderId="2" xfId="1" applyFont="1" applyBorder="1">
      <alignment vertical="center"/>
    </xf>
    <xf numFmtId="0" fontId="11" fillId="0" borderId="9" xfId="1" applyFont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0" xfId="1" quotePrefix="1" applyFont="1" applyBorder="1">
      <alignment vertical="center"/>
    </xf>
    <xf numFmtId="0" fontId="10" fillId="0" borderId="0" xfId="1" applyFont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top"/>
    </xf>
    <xf numFmtId="0" fontId="13" fillId="0" borderId="0" xfId="1" applyFont="1" applyBorder="1" applyAlignment="1">
      <alignment vertical="center" shrinkToFit="1"/>
    </xf>
    <xf numFmtId="0" fontId="9" fillId="0" borderId="0" xfId="1" applyFont="1">
      <alignment vertical="center"/>
    </xf>
    <xf numFmtId="0" fontId="9" fillId="0" borderId="10" xfId="1" applyFont="1" applyBorder="1">
      <alignment vertical="center"/>
    </xf>
    <xf numFmtId="0" fontId="9" fillId="0" borderId="11" xfId="1" applyFont="1" applyBorder="1">
      <alignment vertical="center"/>
    </xf>
    <xf numFmtId="0" fontId="9" fillId="0" borderId="0" xfId="1" quotePrefix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/>
    <xf numFmtId="0" fontId="5" fillId="0" borderId="1" xfId="0" applyFont="1" applyBorder="1">
      <alignment vertical="center"/>
    </xf>
    <xf numFmtId="0" fontId="2" fillId="0" borderId="0" xfId="1" applyAlignment="1"/>
    <xf numFmtId="0" fontId="2" fillId="0" borderId="0" xfId="1" applyFont="1" applyAlignment="1"/>
    <xf numFmtId="0" fontId="0" fillId="0" borderId="0" xfId="0" applyAlignment="1"/>
    <xf numFmtId="0" fontId="5" fillId="0" borderId="1" xfId="0" applyFont="1" applyBorder="1" applyAlignment="1"/>
    <xf numFmtId="0" fontId="0" fillId="0" borderId="1" xfId="0" applyBorder="1" applyAlignment="1"/>
    <xf numFmtId="0" fontId="1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8" fontId="2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vertical="top"/>
    </xf>
    <xf numFmtId="0" fontId="15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0" fillId="0" borderId="17" xfId="0" applyBorder="1">
      <alignment vertical="center"/>
    </xf>
    <xf numFmtId="0" fontId="17" fillId="0" borderId="0" xfId="0" applyNumberFormat="1" applyFont="1" applyBorder="1" applyAlignment="1">
      <alignment vertical="center" shrinkToFit="1"/>
    </xf>
    <xf numFmtId="0" fontId="0" fillId="0" borderId="1" xfId="0" applyBorder="1" applyAlignment="1">
      <alignment vertical="top"/>
    </xf>
    <xf numFmtId="178" fontId="2" fillId="0" borderId="1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1" applyFont="1" applyBorder="1" applyAlignment="1">
      <alignment shrinkToFit="1"/>
    </xf>
    <xf numFmtId="0" fontId="2" fillId="0" borderId="1" xfId="1" applyFont="1" applyBorder="1">
      <alignment vertical="center"/>
    </xf>
    <xf numFmtId="0" fontId="11" fillId="0" borderId="13" xfId="1" applyFont="1" applyBorder="1">
      <alignment vertical="center"/>
    </xf>
    <xf numFmtId="0" fontId="11" fillId="0" borderId="14" xfId="1" applyFont="1" applyBorder="1">
      <alignment vertical="center"/>
    </xf>
    <xf numFmtId="0" fontId="7" fillId="0" borderId="14" xfId="1" applyFont="1" applyBorder="1">
      <alignment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11" fillId="0" borderId="16" xfId="1" applyFont="1" applyBorder="1">
      <alignment vertical="center"/>
    </xf>
    <xf numFmtId="0" fontId="11" fillId="0" borderId="1" xfId="1" applyFont="1" applyBorder="1">
      <alignment vertical="center"/>
    </xf>
    <xf numFmtId="0" fontId="2" fillId="0" borderId="17" xfId="1" applyBorder="1">
      <alignment vertical="center"/>
    </xf>
    <xf numFmtId="0" fontId="18" fillId="0" borderId="0" xfId="1" applyFont="1" applyBorder="1">
      <alignment vertical="center"/>
    </xf>
    <xf numFmtId="0" fontId="1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shrinkToFit="1"/>
    </xf>
    <xf numFmtId="0" fontId="18" fillId="0" borderId="0" xfId="1" applyFont="1" applyBorder="1" applyAlignment="1">
      <alignment shrinkToFit="1"/>
    </xf>
    <xf numFmtId="0" fontId="18" fillId="0" borderId="1" xfId="1" applyFont="1" applyBorder="1">
      <alignment vertical="center"/>
    </xf>
    <xf numFmtId="0" fontId="18" fillId="0" borderId="0" xfId="1" quotePrefix="1" applyFont="1" applyBorder="1">
      <alignment vertical="center"/>
    </xf>
    <xf numFmtId="0" fontId="18" fillId="0" borderId="0" xfId="1" quotePrefix="1" applyFont="1" applyBorder="1" applyAlignment="1">
      <alignment vertical="center"/>
    </xf>
    <xf numFmtId="0" fontId="18" fillId="0" borderId="0" xfId="1" applyFont="1" applyBorder="1" applyAlignment="1">
      <alignment vertical="top"/>
    </xf>
    <xf numFmtId="0" fontId="18" fillId="0" borderId="0" xfId="1" applyFont="1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shrinkToFit="1"/>
    </xf>
    <xf numFmtId="0" fontId="4" fillId="0" borderId="0" xfId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2" fillId="0" borderId="10" xfId="1" quotePrefix="1" applyFont="1" applyBorder="1" applyAlignment="1">
      <alignment vertical="center"/>
    </xf>
    <xf numFmtId="0" fontId="2" fillId="0" borderId="11" xfId="1" quotePrefix="1" applyFont="1" applyBorder="1" applyAlignment="1">
      <alignment vertical="center"/>
    </xf>
    <xf numFmtId="0" fontId="2" fillId="0" borderId="12" xfId="1" quotePrefix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8" xfId="1" applyFont="1" applyBorder="1">
      <alignment vertical="center"/>
    </xf>
    <xf numFmtId="0" fontId="9" fillId="0" borderId="0" xfId="1" quotePrefix="1" applyFont="1" applyBorder="1">
      <alignment vertical="center"/>
    </xf>
    <xf numFmtId="0" fontId="2" fillId="0" borderId="0" xfId="1" applyFont="1" applyAlignment="1">
      <alignment vertical="center"/>
    </xf>
    <xf numFmtId="0" fontId="2" fillId="0" borderId="14" xfId="1" applyFont="1" applyBorder="1">
      <alignment vertical="center"/>
    </xf>
    <xf numFmtId="0" fontId="1" fillId="0" borderId="0" xfId="1" applyFont="1" applyBorder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>
      <alignment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quotePrefix="1" applyFont="1" applyBorder="1" applyAlignment="1">
      <alignment vertical="center"/>
    </xf>
    <xf numFmtId="0" fontId="9" fillId="0" borderId="11" xfId="1" quotePrefix="1" applyFont="1" applyBorder="1" applyAlignment="1">
      <alignment vertical="center"/>
    </xf>
    <xf numFmtId="0" fontId="9" fillId="0" borderId="12" xfId="1" quotePrefix="1" applyFont="1" applyBorder="1" applyAlignment="1">
      <alignment vertical="center"/>
    </xf>
    <xf numFmtId="0" fontId="9" fillId="0" borderId="10" xfId="1" quotePrefix="1" applyFont="1" applyBorder="1" applyAlignment="1">
      <alignment vertical="center"/>
    </xf>
    <xf numFmtId="0" fontId="19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12" xfId="1" quotePrefix="1" applyFont="1" applyBorder="1" applyAlignment="1">
      <alignment horizontal="center" vertical="center"/>
    </xf>
    <xf numFmtId="0" fontId="11" fillId="0" borderId="6" xfId="1" applyFont="1" applyBorder="1" applyAlignment="1">
      <alignment horizontal="left" shrinkToFit="1"/>
    </xf>
    <xf numFmtId="0" fontId="11" fillId="0" borderId="0" xfId="1" applyFont="1" applyBorder="1" applyAlignment="1">
      <alignment horizontal="left" shrinkToFit="1"/>
    </xf>
    <xf numFmtId="0" fontId="2" fillId="0" borderId="1" xfId="1" applyFont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18" fillId="0" borderId="0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quotePrefix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top" wrapText="1"/>
    </xf>
    <xf numFmtId="0" fontId="19" fillId="0" borderId="19" xfId="1" applyFont="1" applyBorder="1" applyAlignment="1">
      <alignment horizontal="left" vertical="top" wrapText="1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0" xfId="1" quotePrefix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4.png"/><Relationship Id="rId7" Type="http://schemas.openxmlformats.org/officeDocument/2006/relationships/image" Target="../media/image10.emf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9525</xdr:rowOff>
    </xdr:from>
    <xdr:to>
      <xdr:col>33</xdr:col>
      <xdr:colOff>171450</xdr:colOff>
      <xdr:row>9</xdr:row>
      <xdr:rowOff>0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2533650" y="1276350"/>
          <a:ext cx="3609975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9</xdr:row>
      <xdr:rowOff>0</xdr:rowOff>
    </xdr:from>
    <xdr:to>
      <xdr:col>34</xdr:col>
      <xdr:colOff>9525</xdr:colOff>
      <xdr:row>9</xdr:row>
      <xdr:rowOff>0</xdr:rowOff>
    </xdr:to>
    <xdr:sp macro="" textlink="">
      <xdr:nvSpPr>
        <xdr:cNvPr id="2136" name="Line 2"/>
        <xdr:cNvSpPr>
          <a:spLocks noChangeShapeType="1"/>
        </xdr:cNvSpPr>
      </xdr:nvSpPr>
      <xdr:spPr bwMode="auto">
        <a:xfrm>
          <a:off x="4886325" y="2876550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9525</xdr:rowOff>
    </xdr:from>
    <xdr:to>
      <xdr:col>34</xdr:col>
      <xdr:colOff>0</xdr:colOff>
      <xdr:row>9</xdr:row>
      <xdr:rowOff>0</xdr:rowOff>
    </xdr:to>
    <xdr:sp macro="" textlink="">
      <xdr:nvSpPr>
        <xdr:cNvPr id="2137" name="Line 3"/>
        <xdr:cNvSpPr>
          <a:spLocks noChangeShapeType="1"/>
        </xdr:cNvSpPr>
      </xdr:nvSpPr>
      <xdr:spPr bwMode="auto">
        <a:xfrm flipH="1" flipV="1">
          <a:off x="4886325" y="1276350"/>
          <a:ext cx="1266825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57150</xdr:rowOff>
    </xdr:from>
    <xdr:to>
      <xdr:col>27</xdr:col>
      <xdr:colOff>0</xdr:colOff>
      <xdr:row>3</xdr:row>
      <xdr:rowOff>314325</xdr:rowOff>
    </xdr:to>
    <xdr:sp macro="" textlink="">
      <xdr:nvSpPr>
        <xdr:cNvPr id="2138" name="Freeform 4"/>
        <xdr:cNvSpPr>
          <a:spLocks/>
        </xdr:cNvSpPr>
      </xdr:nvSpPr>
      <xdr:spPr bwMode="auto">
        <a:xfrm>
          <a:off x="2533650" y="1000125"/>
          <a:ext cx="2352675" cy="257175"/>
        </a:xfrm>
        <a:custGeom>
          <a:avLst/>
          <a:gdLst>
            <a:gd name="T0" fmla="*/ 0 w 247"/>
            <a:gd name="T1" fmla="*/ 259080 h 27"/>
            <a:gd name="T2" fmla="*/ 1153026 w 247"/>
            <a:gd name="T3" fmla="*/ 0 h 27"/>
            <a:gd name="T4" fmla="*/ 2278380 w 247"/>
            <a:gd name="T5" fmla="*/ 259080 h 27"/>
            <a:gd name="T6" fmla="*/ 0 60000 65536"/>
            <a:gd name="T7" fmla="*/ 0 60000 65536"/>
            <a:gd name="T8" fmla="*/ 0 60000 65536"/>
            <a:gd name="T9" fmla="*/ 0 w 247"/>
            <a:gd name="T10" fmla="*/ 0 h 27"/>
            <a:gd name="T11" fmla="*/ 247 w 247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7" h="27">
              <a:moveTo>
                <a:pt x="0" y="27"/>
              </a:moveTo>
              <a:cubicBezTo>
                <a:pt x="42" y="13"/>
                <a:pt x="84" y="0"/>
                <a:pt x="125" y="0"/>
              </a:cubicBezTo>
              <a:cubicBezTo>
                <a:pt x="166" y="0"/>
                <a:pt x="206" y="13"/>
                <a:pt x="247" y="27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4</xdr:row>
      <xdr:rowOff>0</xdr:rowOff>
    </xdr:from>
    <xdr:to>
      <xdr:col>14</xdr:col>
      <xdr:colOff>9525</xdr:colOff>
      <xdr:row>9</xdr:row>
      <xdr:rowOff>0</xdr:rowOff>
    </xdr:to>
    <xdr:sp macro="" textlink="">
      <xdr:nvSpPr>
        <xdr:cNvPr id="2139" name="Freeform 5"/>
        <xdr:cNvSpPr>
          <a:spLocks/>
        </xdr:cNvSpPr>
      </xdr:nvSpPr>
      <xdr:spPr bwMode="auto">
        <a:xfrm>
          <a:off x="2314575" y="1266825"/>
          <a:ext cx="228600" cy="1609725"/>
        </a:xfrm>
        <a:custGeom>
          <a:avLst/>
          <a:gdLst>
            <a:gd name="T0" fmla="*/ 202565 w 24"/>
            <a:gd name="T1" fmla="*/ 1623060 h 169"/>
            <a:gd name="T2" fmla="*/ 0 w 24"/>
            <a:gd name="T3" fmla="*/ 729897 h 169"/>
            <a:gd name="T4" fmla="*/ 220980 w 24"/>
            <a:gd name="T5" fmla="*/ 0 h 169"/>
            <a:gd name="T6" fmla="*/ 0 60000 65536"/>
            <a:gd name="T7" fmla="*/ 0 60000 65536"/>
            <a:gd name="T8" fmla="*/ 0 60000 65536"/>
            <a:gd name="T9" fmla="*/ 0 w 24"/>
            <a:gd name="T10" fmla="*/ 0 h 169"/>
            <a:gd name="T11" fmla="*/ 24 w 24"/>
            <a:gd name="T12" fmla="*/ 169 h 16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69">
              <a:moveTo>
                <a:pt x="22" y="169"/>
              </a:moveTo>
              <a:cubicBezTo>
                <a:pt x="11" y="136"/>
                <a:pt x="0" y="104"/>
                <a:pt x="0" y="76"/>
              </a:cubicBezTo>
              <a:cubicBezTo>
                <a:pt x="0" y="48"/>
                <a:pt x="12" y="24"/>
                <a:pt x="24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142875</xdr:colOff>
      <xdr:row>16</xdr:row>
      <xdr:rowOff>0</xdr:rowOff>
    </xdr:from>
    <xdr:to>
      <xdr:col>33</xdr:col>
      <xdr:colOff>152400</xdr:colOff>
      <xdr:row>20</xdr:row>
      <xdr:rowOff>228600</xdr:rowOff>
    </xdr:to>
    <xdr:sp macro="" textlink="">
      <xdr:nvSpPr>
        <xdr:cNvPr id="2140" name="Freeform 6"/>
        <xdr:cNvSpPr>
          <a:spLocks/>
        </xdr:cNvSpPr>
      </xdr:nvSpPr>
      <xdr:spPr bwMode="auto">
        <a:xfrm>
          <a:off x="2857500" y="5476875"/>
          <a:ext cx="3267075" cy="1638300"/>
        </a:xfrm>
        <a:custGeom>
          <a:avLst/>
          <a:gdLst>
            <a:gd name="T0" fmla="*/ 1576540 w 343"/>
            <a:gd name="T1" fmla="*/ 0 h 181"/>
            <a:gd name="T2" fmla="*/ 0 w 343"/>
            <a:gd name="T3" fmla="*/ 1645920 h 181"/>
            <a:gd name="T4" fmla="*/ 3162300 w 343"/>
            <a:gd name="T5" fmla="*/ 1645920 h 181"/>
            <a:gd name="T6" fmla="*/ 1576540 w 343"/>
            <a:gd name="T7" fmla="*/ 0 h 181"/>
            <a:gd name="T8" fmla="*/ 0 60000 65536"/>
            <a:gd name="T9" fmla="*/ 0 60000 65536"/>
            <a:gd name="T10" fmla="*/ 0 60000 65536"/>
            <a:gd name="T11" fmla="*/ 0 60000 65536"/>
            <a:gd name="T12" fmla="*/ 0 w 343"/>
            <a:gd name="T13" fmla="*/ 0 h 181"/>
            <a:gd name="T14" fmla="*/ 343 w 343"/>
            <a:gd name="T15" fmla="*/ 181 h 18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3" h="181">
              <a:moveTo>
                <a:pt x="171" y="0"/>
              </a:moveTo>
              <a:lnTo>
                <a:pt x="0" y="181"/>
              </a:lnTo>
              <a:lnTo>
                <a:pt x="343" y="181"/>
              </a:lnTo>
              <a:lnTo>
                <a:pt x="17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57150</xdr:colOff>
      <xdr:row>16</xdr:row>
      <xdr:rowOff>85725</xdr:rowOff>
    </xdr:from>
    <xdr:to>
      <xdr:col>24</xdr:col>
      <xdr:colOff>133350</xdr:colOff>
      <xdr:row>16</xdr:row>
      <xdr:rowOff>152400</xdr:rowOff>
    </xdr:to>
    <xdr:sp macro="" textlink="">
      <xdr:nvSpPr>
        <xdr:cNvPr id="2141" name="Line 7"/>
        <xdr:cNvSpPr>
          <a:spLocks noChangeShapeType="1"/>
        </xdr:cNvSpPr>
      </xdr:nvSpPr>
      <xdr:spPr bwMode="auto">
        <a:xfrm>
          <a:off x="4400550" y="5562600"/>
          <a:ext cx="762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16</xdr:row>
      <xdr:rowOff>66675</xdr:rowOff>
    </xdr:from>
    <xdr:to>
      <xdr:col>25</xdr:col>
      <xdr:colOff>28575</xdr:colOff>
      <xdr:row>16</xdr:row>
      <xdr:rowOff>161925</xdr:rowOff>
    </xdr:to>
    <xdr:sp macro="" textlink="">
      <xdr:nvSpPr>
        <xdr:cNvPr id="2142" name="Line 8"/>
        <xdr:cNvSpPr>
          <a:spLocks noChangeShapeType="1"/>
        </xdr:cNvSpPr>
      </xdr:nvSpPr>
      <xdr:spPr bwMode="auto">
        <a:xfrm flipV="1">
          <a:off x="4476750" y="5543550"/>
          <a:ext cx="762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133350</xdr:colOff>
      <xdr:row>15</xdr:row>
      <xdr:rowOff>314325</xdr:rowOff>
    </xdr:from>
    <xdr:to>
      <xdr:col>24</xdr:col>
      <xdr:colOff>142875</xdr:colOff>
      <xdr:row>20</xdr:row>
      <xdr:rowOff>209550</xdr:rowOff>
    </xdr:to>
    <xdr:sp macro="" textlink="">
      <xdr:nvSpPr>
        <xdr:cNvPr id="2143" name="Freeform 9"/>
        <xdr:cNvSpPr>
          <a:spLocks/>
        </xdr:cNvSpPr>
      </xdr:nvSpPr>
      <xdr:spPr bwMode="auto">
        <a:xfrm>
          <a:off x="2847975" y="5467350"/>
          <a:ext cx="1638300" cy="1628775"/>
        </a:xfrm>
        <a:custGeom>
          <a:avLst/>
          <a:gdLst>
            <a:gd name="T0" fmla="*/ 0 w 172"/>
            <a:gd name="T1" fmla="*/ 1638300 h 171"/>
            <a:gd name="T2" fmla="*/ 691116 w 172"/>
            <a:gd name="T3" fmla="*/ 603584 h 171"/>
            <a:gd name="T4" fmla="*/ 1584960 w 172"/>
            <a:gd name="T5" fmla="*/ 0 h 171"/>
            <a:gd name="T6" fmla="*/ 0 60000 65536"/>
            <a:gd name="T7" fmla="*/ 0 60000 65536"/>
            <a:gd name="T8" fmla="*/ 0 60000 65536"/>
            <a:gd name="T9" fmla="*/ 0 w 172"/>
            <a:gd name="T10" fmla="*/ 0 h 171"/>
            <a:gd name="T11" fmla="*/ 172 w 172"/>
            <a:gd name="T12" fmla="*/ 171 h 1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71">
              <a:moveTo>
                <a:pt x="0" y="171"/>
              </a:moveTo>
              <a:cubicBezTo>
                <a:pt x="23" y="131"/>
                <a:pt x="46" y="91"/>
                <a:pt x="75" y="63"/>
              </a:cubicBezTo>
              <a:cubicBezTo>
                <a:pt x="104" y="35"/>
                <a:pt x="138" y="17"/>
                <a:pt x="172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15</xdr:row>
      <xdr:rowOff>314325</xdr:rowOff>
    </xdr:from>
    <xdr:to>
      <xdr:col>33</xdr:col>
      <xdr:colOff>142875</xdr:colOff>
      <xdr:row>20</xdr:row>
      <xdr:rowOff>219075</xdr:rowOff>
    </xdr:to>
    <xdr:sp macro="" textlink="">
      <xdr:nvSpPr>
        <xdr:cNvPr id="2144" name="Freeform 10"/>
        <xdr:cNvSpPr>
          <a:spLocks/>
        </xdr:cNvSpPr>
      </xdr:nvSpPr>
      <xdr:spPr bwMode="auto">
        <a:xfrm>
          <a:off x="4476750" y="5467350"/>
          <a:ext cx="1638300" cy="1638300"/>
        </a:xfrm>
        <a:custGeom>
          <a:avLst/>
          <a:gdLst>
            <a:gd name="T0" fmla="*/ 0 w 172"/>
            <a:gd name="T1" fmla="*/ 0 h 172"/>
            <a:gd name="T2" fmla="*/ 1032067 w 172"/>
            <a:gd name="T3" fmla="*/ 769088 h 172"/>
            <a:gd name="T4" fmla="*/ 1584960 w 172"/>
            <a:gd name="T5" fmla="*/ 1653540 h 172"/>
            <a:gd name="T6" fmla="*/ 0 60000 65536"/>
            <a:gd name="T7" fmla="*/ 0 60000 65536"/>
            <a:gd name="T8" fmla="*/ 0 60000 65536"/>
            <a:gd name="T9" fmla="*/ 0 w 172"/>
            <a:gd name="T10" fmla="*/ 0 h 172"/>
            <a:gd name="T11" fmla="*/ 172 w 172"/>
            <a:gd name="T12" fmla="*/ 172 h 1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72">
              <a:moveTo>
                <a:pt x="0" y="0"/>
              </a:moveTo>
              <a:cubicBezTo>
                <a:pt x="41" y="25"/>
                <a:pt x="83" y="51"/>
                <a:pt x="112" y="80"/>
              </a:cubicBezTo>
              <a:cubicBezTo>
                <a:pt x="141" y="109"/>
                <a:pt x="156" y="140"/>
                <a:pt x="172" y="172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17</xdr:row>
      <xdr:rowOff>228600</xdr:rowOff>
    </xdr:from>
    <xdr:to>
      <xdr:col>26</xdr:col>
      <xdr:colOff>9525</xdr:colOff>
      <xdr:row>20</xdr:row>
      <xdr:rowOff>228600</xdr:rowOff>
    </xdr:to>
    <xdr:sp macro="" textlink="">
      <xdr:nvSpPr>
        <xdr:cNvPr id="2145" name="Line 11"/>
        <xdr:cNvSpPr>
          <a:spLocks noChangeShapeType="1"/>
        </xdr:cNvSpPr>
      </xdr:nvSpPr>
      <xdr:spPr bwMode="auto">
        <a:xfrm>
          <a:off x="3933825" y="6029325"/>
          <a:ext cx="7810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17</xdr:row>
      <xdr:rowOff>342900</xdr:rowOff>
    </xdr:from>
    <xdr:to>
      <xdr:col>26</xdr:col>
      <xdr:colOff>9525</xdr:colOff>
      <xdr:row>20</xdr:row>
      <xdr:rowOff>228600</xdr:rowOff>
    </xdr:to>
    <xdr:sp macro="" textlink="">
      <xdr:nvSpPr>
        <xdr:cNvPr id="2146" name="Line 12"/>
        <xdr:cNvSpPr>
          <a:spLocks noChangeShapeType="1"/>
        </xdr:cNvSpPr>
      </xdr:nvSpPr>
      <xdr:spPr bwMode="auto">
        <a:xfrm flipH="1" flipV="1">
          <a:off x="3790950" y="6143625"/>
          <a:ext cx="923925" cy="971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18</xdr:row>
      <xdr:rowOff>28575</xdr:rowOff>
    </xdr:from>
    <xdr:to>
      <xdr:col>20</xdr:col>
      <xdr:colOff>171450</xdr:colOff>
      <xdr:row>18</xdr:row>
      <xdr:rowOff>85725</xdr:rowOff>
    </xdr:to>
    <xdr:sp macro="" textlink="">
      <xdr:nvSpPr>
        <xdr:cNvPr id="2147" name="Line 13"/>
        <xdr:cNvSpPr>
          <a:spLocks noChangeShapeType="1"/>
        </xdr:cNvSpPr>
      </xdr:nvSpPr>
      <xdr:spPr bwMode="auto">
        <a:xfrm>
          <a:off x="3724275" y="6267450"/>
          <a:ext cx="6667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18</xdr:row>
      <xdr:rowOff>19050</xdr:rowOff>
    </xdr:from>
    <xdr:to>
      <xdr:col>21</xdr:col>
      <xdr:colOff>76200</xdr:colOff>
      <xdr:row>18</xdr:row>
      <xdr:rowOff>95250</xdr:rowOff>
    </xdr:to>
    <xdr:sp macro="" textlink="">
      <xdr:nvSpPr>
        <xdr:cNvPr id="2148" name="Line 14"/>
        <xdr:cNvSpPr>
          <a:spLocks noChangeShapeType="1"/>
        </xdr:cNvSpPr>
      </xdr:nvSpPr>
      <xdr:spPr bwMode="auto">
        <a:xfrm flipV="1">
          <a:off x="3790950" y="6257925"/>
          <a:ext cx="857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161925</xdr:colOff>
      <xdr:row>19</xdr:row>
      <xdr:rowOff>76200</xdr:rowOff>
    </xdr:from>
    <xdr:to>
      <xdr:col>21</xdr:col>
      <xdr:colOff>57150</xdr:colOff>
      <xdr:row>19</xdr:row>
      <xdr:rowOff>304800</xdr:rowOff>
    </xdr:to>
    <xdr:sp macro="" textlink="">
      <xdr:nvSpPr>
        <xdr:cNvPr id="2149" name="Oval 15"/>
        <xdr:cNvSpPr>
          <a:spLocks noChangeArrowheads="1"/>
        </xdr:cNvSpPr>
      </xdr:nvSpPr>
      <xdr:spPr bwMode="auto">
        <a:xfrm>
          <a:off x="3600450" y="6638925"/>
          <a:ext cx="2571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18</xdr:row>
      <xdr:rowOff>47625</xdr:rowOff>
    </xdr:from>
    <xdr:to>
      <xdr:col>27</xdr:col>
      <xdr:colOff>76200</xdr:colOff>
      <xdr:row>18</xdr:row>
      <xdr:rowOff>276225</xdr:rowOff>
    </xdr:to>
    <xdr:sp macro="" textlink="">
      <xdr:nvSpPr>
        <xdr:cNvPr id="2150" name="Oval 16"/>
        <xdr:cNvSpPr>
          <a:spLocks noChangeArrowheads="1"/>
        </xdr:cNvSpPr>
      </xdr:nvSpPr>
      <xdr:spPr bwMode="auto">
        <a:xfrm>
          <a:off x="4705350" y="6286500"/>
          <a:ext cx="2571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22</xdr:row>
      <xdr:rowOff>57150</xdr:rowOff>
    </xdr:from>
    <xdr:to>
      <xdr:col>3</xdr:col>
      <xdr:colOff>66675</xdr:colOff>
      <xdr:row>22</xdr:row>
      <xdr:rowOff>285750</xdr:rowOff>
    </xdr:to>
    <xdr:sp macro="" textlink="">
      <xdr:nvSpPr>
        <xdr:cNvPr id="2151" name="Oval 17"/>
        <xdr:cNvSpPr>
          <a:spLocks noChangeArrowheads="1"/>
        </xdr:cNvSpPr>
      </xdr:nvSpPr>
      <xdr:spPr bwMode="auto">
        <a:xfrm>
          <a:off x="352425" y="7572375"/>
          <a:ext cx="2571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17</xdr:row>
      <xdr:rowOff>123825</xdr:rowOff>
    </xdr:from>
    <xdr:to>
      <xdr:col>12</xdr:col>
      <xdr:colOff>171450</xdr:colOff>
      <xdr:row>17</xdr:row>
      <xdr:rowOff>352425</xdr:rowOff>
    </xdr:to>
    <xdr:sp macro="" textlink="">
      <xdr:nvSpPr>
        <xdr:cNvPr id="2152" name="Oval 18"/>
        <xdr:cNvSpPr>
          <a:spLocks noChangeArrowheads="1"/>
        </xdr:cNvSpPr>
      </xdr:nvSpPr>
      <xdr:spPr bwMode="auto">
        <a:xfrm>
          <a:off x="2133600" y="5924550"/>
          <a:ext cx="2095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18</xdr:row>
      <xdr:rowOff>76200</xdr:rowOff>
    </xdr:from>
    <xdr:to>
      <xdr:col>9</xdr:col>
      <xdr:colOff>104775</xdr:colOff>
      <xdr:row>18</xdr:row>
      <xdr:rowOff>257175</xdr:rowOff>
    </xdr:to>
    <xdr:sp macro="" textlink="">
      <xdr:nvSpPr>
        <xdr:cNvPr id="2153" name="Oval 19"/>
        <xdr:cNvSpPr>
          <a:spLocks noChangeArrowheads="1"/>
        </xdr:cNvSpPr>
      </xdr:nvSpPr>
      <xdr:spPr bwMode="auto">
        <a:xfrm>
          <a:off x="1533525" y="6315075"/>
          <a:ext cx="2000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36</xdr:row>
      <xdr:rowOff>9525</xdr:rowOff>
    </xdr:from>
    <xdr:to>
      <xdr:col>33</xdr:col>
      <xdr:colOff>171450</xdr:colOff>
      <xdr:row>41</xdr:row>
      <xdr:rowOff>0</xdr:rowOff>
    </xdr:to>
    <xdr:sp macro="" textlink="">
      <xdr:nvSpPr>
        <xdr:cNvPr id="2154" name="Line 20"/>
        <xdr:cNvSpPr>
          <a:spLocks noChangeShapeType="1"/>
        </xdr:cNvSpPr>
      </xdr:nvSpPr>
      <xdr:spPr bwMode="auto">
        <a:xfrm>
          <a:off x="2533650" y="12134850"/>
          <a:ext cx="3609975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34</xdr:col>
      <xdr:colOff>9525</xdr:colOff>
      <xdr:row>41</xdr:row>
      <xdr:rowOff>0</xdr:rowOff>
    </xdr:to>
    <xdr:sp macro="" textlink="">
      <xdr:nvSpPr>
        <xdr:cNvPr id="2155" name="Line 21"/>
        <xdr:cNvSpPr>
          <a:spLocks noChangeShapeType="1"/>
        </xdr:cNvSpPr>
      </xdr:nvSpPr>
      <xdr:spPr bwMode="auto">
        <a:xfrm>
          <a:off x="4886325" y="13735050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9525</xdr:rowOff>
    </xdr:from>
    <xdr:to>
      <xdr:col>34</xdr:col>
      <xdr:colOff>0</xdr:colOff>
      <xdr:row>41</xdr:row>
      <xdr:rowOff>0</xdr:rowOff>
    </xdr:to>
    <xdr:sp macro="" textlink="">
      <xdr:nvSpPr>
        <xdr:cNvPr id="2156" name="Line 22"/>
        <xdr:cNvSpPr>
          <a:spLocks noChangeShapeType="1"/>
        </xdr:cNvSpPr>
      </xdr:nvSpPr>
      <xdr:spPr bwMode="auto">
        <a:xfrm flipH="1" flipV="1">
          <a:off x="4886325" y="12134850"/>
          <a:ext cx="1266825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57150</xdr:rowOff>
    </xdr:from>
    <xdr:to>
      <xdr:col>27</xdr:col>
      <xdr:colOff>0</xdr:colOff>
      <xdr:row>35</xdr:row>
      <xdr:rowOff>314325</xdr:rowOff>
    </xdr:to>
    <xdr:sp macro="" textlink="">
      <xdr:nvSpPr>
        <xdr:cNvPr id="2157" name="Freeform 23"/>
        <xdr:cNvSpPr>
          <a:spLocks/>
        </xdr:cNvSpPr>
      </xdr:nvSpPr>
      <xdr:spPr bwMode="auto">
        <a:xfrm>
          <a:off x="2533650" y="11858625"/>
          <a:ext cx="2352675" cy="257175"/>
        </a:xfrm>
        <a:custGeom>
          <a:avLst/>
          <a:gdLst>
            <a:gd name="T0" fmla="*/ 0 w 247"/>
            <a:gd name="T1" fmla="*/ 259080 h 27"/>
            <a:gd name="T2" fmla="*/ 1153026 w 247"/>
            <a:gd name="T3" fmla="*/ 0 h 27"/>
            <a:gd name="T4" fmla="*/ 2278380 w 247"/>
            <a:gd name="T5" fmla="*/ 259080 h 27"/>
            <a:gd name="T6" fmla="*/ 0 60000 65536"/>
            <a:gd name="T7" fmla="*/ 0 60000 65536"/>
            <a:gd name="T8" fmla="*/ 0 60000 65536"/>
            <a:gd name="T9" fmla="*/ 0 w 247"/>
            <a:gd name="T10" fmla="*/ 0 h 27"/>
            <a:gd name="T11" fmla="*/ 247 w 247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7" h="27">
              <a:moveTo>
                <a:pt x="0" y="27"/>
              </a:moveTo>
              <a:cubicBezTo>
                <a:pt x="42" y="13"/>
                <a:pt x="84" y="0"/>
                <a:pt x="125" y="0"/>
              </a:cubicBezTo>
              <a:cubicBezTo>
                <a:pt x="166" y="0"/>
                <a:pt x="206" y="13"/>
                <a:pt x="247" y="27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36</xdr:row>
      <xdr:rowOff>0</xdr:rowOff>
    </xdr:from>
    <xdr:to>
      <xdr:col>14</xdr:col>
      <xdr:colOff>9525</xdr:colOff>
      <xdr:row>41</xdr:row>
      <xdr:rowOff>0</xdr:rowOff>
    </xdr:to>
    <xdr:sp macro="" textlink="">
      <xdr:nvSpPr>
        <xdr:cNvPr id="2158" name="Freeform 24"/>
        <xdr:cNvSpPr>
          <a:spLocks/>
        </xdr:cNvSpPr>
      </xdr:nvSpPr>
      <xdr:spPr bwMode="auto">
        <a:xfrm>
          <a:off x="2314575" y="12125325"/>
          <a:ext cx="228600" cy="1609725"/>
        </a:xfrm>
        <a:custGeom>
          <a:avLst/>
          <a:gdLst>
            <a:gd name="T0" fmla="*/ 202565 w 24"/>
            <a:gd name="T1" fmla="*/ 1623060 h 169"/>
            <a:gd name="T2" fmla="*/ 0 w 24"/>
            <a:gd name="T3" fmla="*/ 729897 h 169"/>
            <a:gd name="T4" fmla="*/ 220980 w 24"/>
            <a:gd name="T5" fmla="*/ 0 h 169"/>
            <a:gd name="T6" fmla="*/ 0 60000 65536"/>
            <a:gd name="T7" fmla="*/ 0 60000 65536"/>
            <a:gd name="T8" fmla="*/ 0 60000 65536"/>
            <a:gd name="T9" fmla="*/ 0 w 24"/>
            <a:gd name="T10" fmla="*/ 0 h 169"/>
            <a:gd name="T11" fmla="*/ 24 w 24"/>
            <a:gd name="T12" fmla="*/ 169 h 16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69">
              <a:moveTo>
                <a:pt x="22" y="169"/>
              </a:moveTo>
              <a:cubicBezTo>
                <a:pt x="11" y="136"/>
                <a:pt x="0" y="104"/>
                <a:pt x="0" y="76"/>
              </a:cubicBezTo>
              <a:cubicBezTo>
                <a:pt x="0" y="48"/>
                <a:pt x="12" y="24"/>
                <a:pt x="24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142875</xdr:colOff>
      <xdr:row>48</xdr:row>
      <xdr:rowOff>0</xdr:rowOff>
    </xdr:from>
    <xdr:to>
      <xdr:col>33</xdr:col>
      <xdr:colOff>152400</xdr:colOff>
      <xdr:row>52</xdr:row>
      <xdr:rowOff>228600</xdr:rowOff>
    </xdr:to>
    <xdr:sp macro="" textlink="">
      <xdr:nvSpPr>
        <xdr:cNvPr id="2159" name="Freeform 25"/>
        <xdr:cNvSpPr>
          <a:spLocks/>
        </xdr:cNvSpPr>
      </xdr:nvSpPr>
      <xdr:spPr bwMode="auto">
        <a:xfrm>
          <a:off x="2857500" y="16135350"/>
          <a:ext cx="3267075" cy="1638300"/>
        </a:xfrm>
        <a:custGeom>
          <a:avLst/>
          <a:gdLst>
            <a:gd name="T0" fmla="*/ 1576540 w 343"/>
            <a:gd name="T1" fmla="*/ 0 h 181"/>
            <a:gd name="T2" fmla="*/ 0 w 343"/>
            <a:gd name="T3" fmla="*/ 1645920 h 181"/>
            <a:gd name="T4" fmla="*/ 3162300 w 343"/>
            <a:gd name="T5" fmla="*/ 1645920 h 181"/>
            <a:gd name="T6" fmla="*/ 1576540 w 343"/>
            <a:gd name="T7" fmla="*/ 0 h 181"/>
            <a:gd name="T8" fmla="*/ 0 60000 65536"/>
            <a:gd name="T9" fmla="*/ 0 60000 65536"/>
            <a:gd name="T10" fmla="*/ 0 60000 65536"/>
            <a:gd name="T11" fmla="*/ 0 60000 65536"/>
            <a:gd name="T12" fmla="*/ 0 w 343"/>
            <a:gd name="T13" fmla="*/ 0 h 181"/>
            <a:gd name="T14" fmla="*/ 343 w 343"/>
            <a:gd name="T15" fmla="*/ 181 h 18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3" h="181">
              <a:moveTo>
                <a:pt x="171" y="0"/>
              </a:moveTo>
              <a:lnTo>
                <a:pt x="0" y="181"/>
              </a:lnTo>
              <a:lnTo>
                <a:pt x="343" y="181"/>
              </a:lnTo>
              <a:lnTo>
                <a:pt x="17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57150</xdr:colOff>
      <xdr:row>48</xdr:row>
      <xdr:rowOff>85725</xdr:rowOff>
    </xdr:from>
    <xdr:to>
      <xdr:col>24</xdr:col>
      <xdr:colOff>133350</xdr:colOff>
      <xdr:row>48</xdr:row>
      <xdr:rowOff>152400</xdr:rowOff>
    </xdr:to>
    <xdr:sp macro="" textlink="">
      <xdr:nvSpPr>
        <xdr:cNvPr id="2160" name="Line 26"/>
        <xdr:cNvSpPr>
          <a:spLocks noChangeShapeType="1"/>
        </xdr:cNvSpPr>
      </xdr:nvSpPr>
      <xdr:spPr bwMode="auto">
        <a:xfrm>
          <a:off x="4400550" y="16221075"/>
          <a:ext cx="762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48</xdr:row>
      <xdr:rowOff>66675</xdr:rowOff>
    </xdr:from>
    <xdr:to>
      <xdr:col>25</xdr:col>
      <xdr:colOff>28575</xdr:colOff>
      <xdr:row>48</xdr:row>
      <xdr:rowOff>161925</xdr:rowOff>
    </xdr:to>
    <xdr:sp macro="" textlink="">
      <xdr:nvSpPr>
        <xdr:cNvPr id="2161" name="Line 27"/>
        <xdr:cNvSpPr>
          <a:spLocks noChangeShapeType="1"/>
        </xdr:cNvSpPr>
      </xdr:nvSpPr>
      <xdr:spPr bwMode="auto">
        <a:xfrm flipV="1">
          <a:off x="4476750" y="16202025"/>
          <a:ext cx="762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133350</xdr:colOff>
      <xdr:row>47</xdr:row>
      <xdr:rowOff>314325</xdr:rowOff>
    </xdr:from>
    <xdr:to>
      <xdr:col>24</xdr:col>
      <xdr:colOff>142875</xdr:colOff>
      <xdr:row>52</xdr:row>
      <xdr:rowOff>209550</xdr:rowOff>
    </xdr:to>
    <xdr:sp macro="" textlink="">
      <xdr:nvSpPr>
        <xdr:cNvPr id="2162" name="Freeform 28"/>
        <xdr:cNvSpPr>
          <a:spLocks/>
        </xdr:cNvSpPr>
      </xdr:nvSpPr>
      <xdr:spPr bwMode="auto">
        <a:xfrm>
          <a:off x="2847975" y="16125825"/>
          <a:ext cx="1638300" cy="1628775"/>
        </a:xfrm>
        <a:custGeom>
          <a:avLst/>
          <a:gdLst>
            <a:gd name="T0" fmla="*/ 0 w 172"/>
            <a:gd name="T1" fmla="*/ 1638300 h 171"/>
            <a:gd name="T2" fmla="*/ 691116 w 172"/>
            <a:gd name="T3" fmla="*/ 603584 h 171"/>
            <a:gd name="T4" fmla="*/ 1584960 w 172"/>
            <a:gd name="T5" fmla="*/ 0 h 171"/>
            <a:gd name="T6" fmla="*/ 0 60000 65536"/>
            <a:gd name="T7" fmla="*/ 0 60000 65536"/>
            <a:gd name="T8" fmla="*/ 0 60000 65536"/>
            <a:gd name="T9" fmla="*/ 0 w 172"/>
            <a:gd name="T10" fmla="*/ 0 h 171"/>
            <a:gd name="T11" fmla="*/ 172 w 172"/>
            <a:gd name="T12" fmla="*/ 171 h 1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71">
              <a:moveTo>
                <a:pt x="0" y="171"/>
              </a:moveTo>
              <a:cubicBezTo>
                <a:pt x="23" y="131"/>
                <a:pt x="46" y="91"/>
                <a:pt x="75" y="63"/>
              </a:cubicBezTo>
              <a:cubicBezTo>
                <a:pt x="104" y="35"/>
                <a:pt x="138" y="17"/>
                <a:pt x="172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47</xdr:row>
      <xdr:rowOff>314325</xdr:rowOff>
    </xdr:from>
    <xdr:to>
      <xdr:col>33</xdr:col>
      <xdr:colOff>142875</xdr:colOff>
      <xdr:row>52</xdr:row>
      <xdr:rowOff>219075</xdr:rowOff>
    </xdr:to>
    <xdr:sp macro="" textlink="">
      <xdr:nvSpPr>
        <xdr:cNvPr id="2163" name="Freeform 29"/>
        <xdr:cNvSpPr>
          <a:spLocks/>
        </xdr:cNvSpPr>
      </xdr:nvSpPr>
      <xdr:spPr bwMode="auto">
        <a:xfrm>
          <a:off x="4476750" y="16125825"/>
          <a:ext cx="1638300" cy="1638300"/>
        </a:xfrm>
        <a:custGeom>
          <a:avLst/>
          <a:gdLst>
            <a:gd name="T0" fmla="*/ 0 w 172"/>
            <a:gd name="T1" fmla="*/ 0 h 172"/>
            <a:gd name="T2" fmla="*/ 1032067 w 172"/>
            <a:gd name="T3" fmla="*/ 769088 h 172"/>
            <a:gd name="T4" fmla="*/ 1584960 w 172"/>
            <a:gd name="T5" fmla="*/ 1653540 h 172"/>
            <a:gd name="T6" fmla="*/ 0 60000 65536"/>
            <a:gd name="T7" fmla="*/ 0 60000 65536"/>
            <a:gd name="T8" fmla="*/ 0 60000 65536"/>
            <a:gd name="T9" fmla="*/ 0 w 172"/>
            <a:gd name="T10" fmla="*/ 0 h 172"/>
            <a:gd name="T11" fmla="*/ 172 w 172"/>
            <a:gd name="T12" fmla="*/ 172 h 1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2" h="172">
              <a:moveTo>
                <a:pt x="0" y="0"/>
              </a:moveTo>
              <a:cubicBezTo>
                <a:pt x="41" y="25"/>
                <a:pt x="83" y="51"/>
                <a:pt x="112" y="80"/>
              </a:cubicBezTo>
              <a:cubicBezTo>
                <a:pt x="141" y="109"/>
                <a:pt x="156" y="140"/>
                <a:pt x="172" y="172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49</xdr:row>
      <xdr:rowOff>247650</xdr:rowOff>
    </xdr:from>
    <xdr:to>
      <xdr:col>26</xdr:col>
      <xdr:colOff>0</xdr:colOff>
      <xdr:row>52</xdr:row>
      <xdr:rowOff>228600</xdr:rowOff>
    </xdr:to>
    <xdr:sp macro="" textlink="">
      <xdr:nvSpPr>
        <xdr:cNvPr id="2164" name="Line 30"/>
        <xdr:cNvSpPr>
          <a:spLocks noChangeShapeType="1"/>
        </xdr:cNvSpPr>
      </xdr:nvSpPr>
      <xdr:spPr bwMode="auto">
        <a:xfrm>
          <a:off x="3914775" y="16706850"/>
          <a:ext cx="79057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49</xdr:row>
      <xdr:rowOff>361950</xdr:rowOff>
    </xdr:from>
    <xdr:to>
      <xdr:col>26</xdr:col>
      <xdr:colOff>9525</xdr:colOff>
      <xdr:row>52</xdr:row>
      <xdr:rowOff>219075</xdr:rowOff>
    </xdr:to>
    <xdr:sp macro="" textlink="">
      <xdr:nvSpPr>
        <xdr:cNvPr id="2165" name="Line 31"/>
        <xdr:cNvSpPr>
          <a:spLocks noChangeShapeType="1"/>
        </xdr:cNvSpPr>
      </xdr:nvSpPr>
      <xdr:spPr bwMode="auto">
        <a:xfrm flipH="1" flipV="1">
          <a:off x="3819525" y="16821150"/>
          <a:ext cx="895350" cy="942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50</xdr:row>
      <xdr:rowOff>0</xdr:rowOff>
    </xdr:from>
    <xdr:to>
      <xdr:col>21</xdr:col>
      <xdr:colOff>19050</xdr:colOff>
      <xdr:row>50</xdr:row>
      <xdr:rowOff>57150</xdr:rowOff>
    </xdr:to>
    <xdr:sp macro="" textlink="">
      <xdr:nvSpPr>
        <xdr:cNvPr id="2166" name="Line 32"/>
        <xdr:cNvSpPr>
          <a:spLocks noChangeShapeType="1"/>
        </xdr:cNvSpPr>
      </xdr:nvSpPr>
      <xdr:spPr bwMode="auto">
        <a:xfrm>
          <a:off x="3752850" y="16897350"/>
          <a:ext cx="6667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49</xdr:row>
      <xdr:rowOff>428625</xdr:rowOff>
    </xdr:from>
    <xdr:to>
      <xdr:col>21</xdr:col>
      <xdr:colOff>85725</xdr:colOff>
      <xdr:row>50</xdr:row>
      <xdr:rowOff>66675</xdr:rowOff>
    </xdr:to>
    <xdr:sp macro="" textlink="">
      <xdr:nvSpPr>
        <xdr:cNvPr id="2167" name="Line 33"/>
        <xdr:cNvSpPr>
          <a:spLocks noChangeShapeType="1"/>
        </xdr:cNvSpPr>
      </xdr:nvSpPr>
      <xdr:spPr bwMode="auto">
        <a:xfrm flipV="1">
          <a:off x="3800475" y="16887825"/>
          <a:ext cx="857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161925</xdr:colOff>
      <xdr:row>51</xdr:row>
      <xdr:rowOff>76200</xdr:rowOff>
    </xdr:from>
    <xdr:to>
      <xdr:col>21</xdr:col>
      <xdr:colOff>57150</xdr:colOff>
      <xdr:row>51</xdr:row>
      <xdr:rowOff>304800</xdr:rowOff>
    </xdr:to>
    <xdr:sp macro="" textlink="">
      <xdr:nvSpPr>
        <xdr:cNvPr id="2168" name="Oval 34"/>
        <xdr:cNvSpPr>
          <a:spLocks noChangeArrowheads="1"/>
        </xdr:cNvSpPr>
      </xdr:nvSpPr>
      <xdr:spPr bwMode="auto">
        <a:xfrm>
          <a:off x="3600450" y="17297400"/>
          <a:ext cx="2571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50</xdr:row>
      <xdr:rowOff>47625</xdr:rowOff>
    </xdr:from>
    <xdr:to>
      <xdr:col>27</xdr:col>
      <xdr:colOff>76200</xdr:colOff>
      <xdr:row>50</xdr:row>
      <xdr:rowOff>276225</xdr:rowOff>
    </xdr:to>
    <xdr:sp macro="" textlink="">
      <xdr:nvSpPr>
        <xdr:cNvPr id="2169" name="Oval 35"/>
        <xdr:cNvSpPr>
          <a:spLocks noChangeArrowheads="1"/>
        </xdr:cNvSpPr>
      </xdr:nvSpPr>
      <xdr:spPr bwMode="auto">
        <a:xfrm>
          <a:off x="4705350" y="16944975"/>
          <a:ext cx="2571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54</xdr:row>
      <xdr:rowOff>57150</xdr:rowOff>
    </xdr:from>
    <xdr:to>
      <xdr:col>3</xdr:col>
      <xdr:colOff>66675</xdr:colOff>
      <xdr:row>54</xdr:row>
      <xdr:rowOff>295275</xdr:rowOff>
    </xdr:to>
    <xdr:sp macro="" textlink="">
      <xdr:nvSpPr>
        <xdr:cNvPr id="2170" name="Oval 36"/>
        <xdr:cNvSpPr>
          <a:spLocks noChangeArrowheads="1"/>
        </xdr:cNvSpPr>
      </xdr:nvSpPr>
      <xdr:spPr bwMode="auto">
        <a:xfrm>
          <a:off x="352425" y="18230850"/>
          <a:ext cx="25717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49</xdr:row>
      <xdr:rowOff>123825</xdr:rowOff>
    </xdr:from>
    <xdr:to>
      <xdr:col>12</xdr:col>
      <xdr:colOff>171450</xdr:colOff>
      <xdr:row>49</xdr:row>
      <xdr:rowOff>352425</xdr:rowOff>
    </xdr:to>
    <xdr:sp macro="" textlink="">
      <xdr:nvSpPr>
        <xdr:cNvPr id="2171" name="Oval 37"/>
        <xdr:cNvSpPr>
          <a:spLocks noChangeArrowheads="1"/>
        </xdr:cNvSpPr>
      </xdr:nvSpPr>
      <xdr:spPr bwMode="auto">
        <a:xfrm>
          <a:off x="2133600" y="16583025"/>
          <a:ext cx="2095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50</xdr:row>
      <xdr:rowOff>76200</xdr:rowOff>
    </xdr:from>
    <xdr:to>
      <xdr:col>9</xdr:col>
      <xdr:colOff>104775</xdr:colOff>
      <xdr:row>50</xdr:row>
      <xdr:rowOff>257175</xdr:rowOff>
    </xdr:to>
    <xdr:sp macro="" textlink="">
      <xdr:nvSpPr>
        <xdr:cNvPr id="2172" name="Oval 38"/>
        <xdr:cNvSpPr>
          <a:spLocks noChangeArrowheads="1"/>
        </xdr:cNvSpPr>
      </xdr:nvSpPr>
      <xdr:spPr bwMode="auto">
        <a:xfrm>
          <a:off x="1533525" y="16973550"/>
          <a:ext cx="2000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</xdr:colOff>
      <xdr:row>37</xdr:row>
      <xdr:rowOff>76200</xdr:rowOff>
    </xdr:from>
    <xdr:to>
      <xdr:col>27</xdr:col>
      <xdr:colOff>47625</xdr:colOff>
      <xdr:row>37</xdr:row>
      <xdr:rowOff>257175</xdr:rowOff>
    </xdr:to>
    <xdr:sp macro="" textlink="">
      <xdr:nvSpPr>
        <xdr:cNvPr id="2173" name="Oval 39"/>
        <xdr:cNvSpPr>
          <a:spLocks noChangeArrowheads="1"/>
        </xdr:cNvSpPr>
      </xdr:nvSpPr>
      <xdr:spPr bwMode="auto">
        <a:xfrm>
          <a:off x="4724400" y="12515850"/>
          <a:ext cx="2095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39</xdr:row>
      <xdr:rowOff>66675</xdr:rowOff>
    </xdr:from>
    <xdr:to>
      <xdr:col>27</xdr:col>
      <xdr:colOff>28575</xdr:colOff>
      <xdr:row>39</xdr:row>
      <xdr:rowOff>247650</xdr:rowOff>
    </xdr:to>
    <xdr:sp macro="" textlink="">
      <xdr:nvSpPr>
        <xdr:cNvPr id="2174" name="Oval 40"/>
        <xdr:cNvSpPr>
          <a:spLocks noChangeArrowheads="1"/>
        </xdr:cNvSpPr>
      </xdr:nvSpPr>
      <xdr:spPr bwMode="auto">
        <a:xfrm>
          <a:off x="4705350" y="13154025"/>
          <a:ext cx="2095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48</xdr:row>
      <xdr:rowOff>0</xdr:rowOff>
    </xdr:from>
    <xdr:to>
      <xdr:col>25</xdr:col>
      <xdr:colOff>171450</xdr:colOff>
      <xdr:row>52</xdr:row>
      <xdr:rowOff>200025</xdr:rowOff>
    </xdr:to>
    <xdr:sp macro="" textlink="">
      <xdr:nvSpPr>
        <xdr:cNvPr id="2175" name="Line 41"/>
        <xdr:cNvSpPr>
          <a:spLocks noChangeShapeType="1"/>
        </xdr:cNvSpPr>
      </xdr:nvSpPr>
      <xdr:spPr bwMode="auto">
        <a:xfrm>
          <a:off x="4476750" y="16135350"/>
          <a:ext cx="219075" cy="16097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53</xdr:row>
      <xdr:rowOff>47625</xdr:rowOff>
    </xdr:from>
    <xdr:to>
      <xdr:col>21</xdr:col>
      <xdr:colOff>57150</xdr:colOff>
      <xdr:row>53</xdr:row>
      <xdr:rowOff>276225</xdr:rowOff>
    </xdr:to>
    <xdr:sp macro="" textlink="">
      <xdr:nvSpPr>
        <xdr:cNvPr id="2176" name="Oval 42"/>
        <xdr:cNvSpPr>
          <a:spLocks noChangeArrowheads="1"/>
        </xdr:cNvSpPr>
      </xdr:nvSpPr>
      <xdr:spPr bwMode="auto">
        <a:xfrm>
          <a:off x="3619500" y="17907000"/>
          <a:ext cx="238125" cy="2286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53</xdr:row>
      <xdr:rowOff>47625</xdr:rowOff>
    </xdr:from>
    <xdr:to>
      <xdr:col>30</xdr:col>
      <xdr:colOff>57150</xdr:colOff>
      <xdr:row>53</xdr:row>
      <xdr:rowOff>276225</xdr:rowOff>
    </xdr:to>
    <xdr:sp macro="" textlink="">
      <xdr:nvSpPr>
        <xdr:cNvPr id="2177" name="Oval 43"/>
        <xdr:cNvSpPr>
          <a:spLocks noChangeArrowheads="1"/>
        </xdr:cNvSpPr>
      </xdr:nvSpPr>
      <xdr:spPr bwMode="auto">
        <a:xfrm>
          <a:off x="5248275" y="17907000"/>
          <a:ext cx="238125" cy="2286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36</xdr:row>
      <xdr:rowOff>0</xdr:rowOff>
    </xdr:from>
    <xdr:to>
      <xdr:col>37</xdr:col>
      <xdr:colOff>0</xdr:colOff>
      <xdr:row>36</xdr:row>
      <xdr:rowOff>0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 flipH="1">
          <a:off x="5991225" y="1043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19050</xdr:rowOff>
    </xdr:from>
    <xdr:to>
      <xdr:col>10</xdr:col>
      <xdr:colOff>0</xdr:colOff>
      <xdr:row>6</xdr:row>
      <xdr:rowOff>276225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 flipH="1">
          <a:off x="971550" y="1028700"/>
          <a:ext cx="6477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</xdr:row>
      <xdr:rowOff>9525</xdr:rowOff>
    </xdr:from>
    <xdr:to>
      <xdr:col>22</xdr:col>
      <xdr:colOff>152400</xdr:colOff>
      <xdr:row>7</xdr:row>
      <xdr:rowOff>9525</xdr:rowOff>
    </xdr:to>
    <xdr:sp macro="" textlink="">
      <xdr:nvSpPr>
        <xdr:cNvPr id="3143" name="Line 3"/>
        <xdr:cNvSpPr>
          <a:spLocks noChangeShapeType="1"/>
        </xdr:cNvSpPr>
      </xdr:nvSpPr>
      <xdr:spPr bwMode="auto">
        <a:xfrm>
          <a:off x="981075" y="216217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27</xdr:col>
      <xdr:colOff>19050</xdr:colOff>
      <xdr:row>7</xdr:row>
      <xdr:rowOff>9525</xdr:rowOff>
    </xdr:to>
    <xdr:sp macro="" textlink="">
      <xdr:nvSpPr>
        <xdr:cNvPr id="3144" name="Line 4"/>
        <xdr:cNvSpPr>
          <a:spLocks noChangeShapeType="1"/>
        </xdr:cNvSpPr>
      </xdr:nvSpPr>
      <xdr:spPr bwMode="auto">
        <a:xfrm flipV="1">
          <a:off x="3724275" y="1009650"/>
          <a:ext cx="666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</xdr:row>
      <xdr:rowOff>19050</xdr:rowOff>
    </xdr:from>
    <xdr:to>
      <xdr:col>25</xdr:col>
      <xdr:colOff>114300</xdr:colOff>
      <xdr:row>4</xdr:row>
      <xdr:rowOff>85725</xdr:rowOff>
    </xdr:to>
    <xdr:sp macro="" textlink="">
      <xdr:nvSpPr>
        <xdr:cNvPr id="3145" name="Line 5"/>
        <xdr:cNvSpPr>
          <a:spLocks noChangeShapeType="1"/>
        </xdr:cNvSpPr>
      </xdr:nvSpPr>
      <xdr:spPr bwMode="auto">
        <a:xfrm>
          <a:off x="1628775" y="1028700"/>
          <a:ext cx="25336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</xdr:row>
      <xdr:rowOff>9525</xdr:rowOff>
    </xdr:from>
    <xdr:to>
      <xdr:col>35</xdr:col>
      <xdr:colOff>19050</xdr:colOff>
      <xdr:row>7</xdr:row>
      <xdr:rowOff>0</xdr:rowOff>
    </xdr:to>
    <xdr:sp macro="" textlink="">
      <xdr:nvSpPr>
        <xdr:cNvPr id="3146" name="Line 6"/>
        <xdr:cNvSpPr>
          <a:spLocks noChangeShapeType="1"/>
        </xdr:cNvSpPr>
      </xdr:nvSpPr>
      <xdr:spPr bwMode="auto">
        <a:xfrm flipV="1">
          <a:off x="981075" y="1019175"/>
          <a:ext cx="47053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152400</xdr:colOff>
      <xdr:row>6</xdr:row>
      <xdr:rowOff>276225</xdr:rowOff>
    </xdr:to>
    <xdr:sp macro="" textlink="">
      <xdr:nvSpPr>
        <xdr:cNvPr id="3147" name="Freeform 7"/>
        <xdr:cNvSpPr>
          <a:spLocks/>
        </xdr:cNvSpPr>
      </xdr:nvSpPr>
      <xdr:spPr bwMode="auto">
        <a:xfrm>
          <a:off x="971550" y="1009650"/>
          <a:ext cx="638175" cy="1133475"/>
        </a:xfrm>
        <a:custGeom>
          <a:avLst/>
          <a:gdLst>
            <a:gd name="T0" fmla="*/ 601980 w 67"/>
            <a:gd name="T1" fmla="*/ 0 h 119"/>
            <a:gd name="T2" fmla="*/ 197665 w 67"/>
            <a:gd name="T3" fmla="*/ 423582 h 119"/>
            <a:gd name="T4" fmla="*/ 0 w 67"/>
            <a:gd name="T5" fmla="*/ 1120140 h 119"/>
            <a:gd name="T6" fmla="*/ 0 60000 65536"/>
            <a:gd name="T7" fmla="*/ 0 60000 65536"/>
            <a:gd name="T8" fmla="*/ 0 60000 65536"/>
            <a:gd name="T9" fmla="*/ 0 w 67"/>
            <a:gd name="T10" fmla="*/ 0 h 119"/>
            <a:gd name="T11" fmla="*/ 67 w 67"/>
            <a:gd name="T12" fmla="*/ 119 h 1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7" h="119">
              <a:moveTo>
                <a:pt x="67" y="0"/>
              </a:moveTo>
              <a:cubicBezTo>
                <a:pt x="50" y="12"/>
                <a:pt x="33" y="25"/>
                <a:pt x="22" y="45"/>
              </a:cubicBezTo>
              <a:cubicBezTo>
                <a:pt x="11" y="65"/>
                <a:pt x="5" y="92"/>
                <a:pt x="0" y="11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7</xdr:row>
      <xdr:rowOff>0</xdr:rowOff>
    </xdr:from>
    <xdr:to>
      <xdr:col>23</xdr:col>
      <xdr:colOff>9525</xdr:colOff>
      <xdr:row>7</xdr:row>
      <xdr:rowOff>190500</xdr:rowOff>
    </xdr:to>
    <xdr:sp macro="" textlink="">
      <xdr:nvSpPr>
        <xdr:cNvPr id="3148" name="Freeform 8"/>
        <xdr:cNvSpPr>
          <a:spLocks/>
        </xdr:cNvSpPr>
      </xdr:nvSpPr>
      <xdr:spPr bwMode="auto">
        <a:xfrm>
          <a:off x="923925" y="2152650"/>
          <a:ext cx="2809875" cy="190500"/>
        </a:xfrm>
        <a:custGeom>
          <a:avLst/>
          <a:gdLst>
            <a:gd name="T0" fmla="*/ 162585 w 309"/>
            <a:gd name="T1" fmla="*/ 28575 h 20"/>
            <a:gd name="T2" fmla="*/ 222484 w 309"/>
            <a:gd name="T3" fmla="*/ 28575 h 20"/>
            <a:gd name="T4" fmla="*/ 1488933 w 309"/>
            <a:gd name="T5" fmla="*/ 190500 h 20"/>
            <a:gd name="T6" fmla="*/ 2644140 w 309"/>
            <a:gd name="T7" fmla="*/ 28575 h 20"/>
            <a:gd name="T8" fmla="*/ 0 60000 65536"/>
            <a:gd name="T9" fmla="*/ 0 60000 65536"/>
            <a:gd name="T10" fmla="*/ 0 60000 65536"/>
            <a:gd name="T11" fmla="*/ 0 60000 65536"/>
            <a:gd name="T12" fmla="*/ 0 w 309"/>
            <a:gd name="T13" fmla="*/ 0 h 20"/>
            <a:gd name="T14" fmla="*/ 309 w 30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09" h="20">
              <a:moveTo>
                <a:pt x="19" y="3"/>
              </a:moveTo>
              <a:cubicBezTo>
                <a:pt x="9" y="1"/>
                <a:pt x="0" y="0"/>
                <a:pt x="26" y="3"/>
              </a:cubicBezTo>
              <a:cubicBezTo>
                <a:pt x="52" y="6"/>
                <a:pt x="127" y="20"/>
                <a:pt x="174" y="20"/>
              </a:cubicBezTo>
              <a:cubicBezTo>
                <a:pt x="221" y="20"/>
                <a:pt x="265" y="11"/>
                <a:pt x="309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35</xdr:col>
      <xdr:colOff>19050</xdr:colOff>
      <xdr:row>7</xdr:row>
      <xdr:rowOff>9525</xdr:rowOff>
    </xdr:to>
    <xdr:sp macro="" textlink="">
      <xdr:nvSpPr>
        <xdr:cNvPr id="3149" name="Line 9"/>
        <xdr:cNvSpPr>
          <a:spLocks noChangeShapeType="1"/>
        </xdr:cNvSpPr>
      </xdr:nvSpPr>
      <xdr:spPr bwMode="auto">
        <a:xfrm flipV="1">
          <a:off x="3724275" y="1009650"/>
          <a:ext cx="19621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20</xdr:row>
      <xdr:rowOff>9525</xdr:rowOff>
    </xdr:from>
    <xdr:to>
      <xdr:col>22</xdr:col>
      <xdr:colOff>0</xdr:colOff>
      <xdr:row>25</xdr:row>
      <xdr:rowOff>0</xdr:rowOff>
    </xdr:to>
    <xdr:sp macro="" textlink="">
      <xdr:nvSpPr>
        <xdr:cNvPr id="3150" name="Line 10"/>
        <xdr:cNvSpPr>
          <a:spLocks noChangeShapeType="1"/>
        </xdr:cNvSpPr>
      </xdr:nvSpPr>
      <xdr:spPr bwMode="auto">
        <a:xfrm flipH="1">
          <a:off x="2905125" y="5876925"/>
          <a:ext cx="657225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20</xdr:row>
      <xdr:rowOff>9525</xdr:rowOff>
    </xdr:from>
    <xdr:to>
      <xdr:col>38</xdr:col>
      <xdr:colOff>0</xdr:colOff>
      <xdr:row>25</xdr:row>
      <xdr:rowOff>0</xdr:rowOff>
    </xdr:to>
    <xdr:sp macro="" textlink="">
      <xdr:nvSpPr>
        <xdr:cNvPr id="3151" name="Line 11"/>
        <xdr:cNvSpPr>
          <a:spLocks noChangeShapeType="1"/>
        </xdr:cNvSpPr>
      </xdr:nvSpPr>
      <xdr:spPr bwMode="auto">
        <a:xfrm flipH="1">
          <a:off x="5505450" y="5876925"/>
          <a:ext cx="6477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19</xdr:row>
      <xdr:rowOff>276225</xdr:rowOff>
    </xdr:from>
    <xdr:to>
      <xdr:col>34</xdr:col>
      <xdr:colOff>9525</xdr:colOff>
      <xdr:row>25</xdr:row>
      <xdr:rowOff>19050</xdr:rowOff>
    </xdr:to>
    <xdr:sp macro="" textlink="">
      <xdr:nvSpPr>
        <xdr:cNvPr id="3152" name="Line 12"/>
        <xdr:cNvSpPr>
          <a:spLocks noChangeShapeType="1"/>
        </xdr:cNvSpPr>
      </xdr:nvSpPr>
      <xdr:spPr bwMode="auto">
        <a:xfrm>
          <a:off x="3552825" y="5857875"/>
          <a:ext cx="19621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20</xdr:row>
      <xdr:rowOff>9525</xdr:rowOff>
    </xdr:from>
    <xdr:to>
      <xdr:col>35</xdr:col>
      <xdr:colOff>66675</xdr:colOff>
      <xdr:row>23</xdr:row>
      <xdr:rowOff>66675</xdr:rowOff>
    </xdr:to>
    <xdr:sp macro="" textlink="">
      <xdr:nvSpPr>
        <xdr:cNvPr id="3153" name="Line 13"/>
        <xdr:cNvSpPr>
          <a:spLocks noChangeShapeType="1"/>
        </xdr:cNvSpPr>
      </xdr:nvSpPr>
      <xdr:spPr bwMode="auto">
        <a:xfrm>
          <a:off x="4543425" y="5876925"/>
          <a:ext cx="119062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23</xdr:row>
      <xdr:rowOff>66675</xdr:rowOff>
    </xdr:from>
    <xdr:to>
      <xdr:col>35</xdr:col>
      <xdr:colOff>66675</xdr:colOff>
      <xdr:row>25</xdr:row>
      <xdr:rowOff>0</xdr:rowOff>
    </xdr:to>
    <xdr:sp macro="" textlink="">
      <xdr:nvSpPr>
        <xdr:cNvPr id="3154" name="Line 14"/>
        <xdr:cNvSpPr>
          <a:spLocks noChangeShapeType="1"/>
        </xdr:cNvSpPr>
      </xdr:nvSpPr>
      <xdr:spPr bwMode="auto">
        <a:xfrm flipV="1">
          <a:off x="2905125" y="6791325"/>
          <a:ext cx="28289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25</xdr:row>
      <xdr:rowOff>0</xdr:rowOff>
    </xdr:from>
    <xdr:to>
      <xdr:col>33</xdr:col>
      <xdr:colOff>152400</xdr:colOff>
      <xdr:row>25</xdr:row>
      <xdr:rowOff>266700</xdr:rowOff>
    </xdr:to>
    <xdr:sp macro="" textlink="">
      <xdr:nvSpPr>
        <xdr:cNvPr id="3155" name="Freeform 15"/>
        <xdr:cNvSpPr>
          <a:spLocks/>
        </xdr:cNvSpPr>
      </xdr:nvSpPr>
      <xdr:spPr bwMode="auto">
        <a:xfrm>
          <a:off x="2905125" y="7296150"/>
          <a:ext cx="2590800" cy="266700"/>
        </a:xfrm>
        <a:custGeom>
          <a:avLst/>
          <a:gdLst>
            <a:gd name="T0" fmla="*/ 0 w 272"/>
            <a:gd name="T1" fmla="*/ 0 h 15"/>
            <a:gd name="T2" fmla="*/ 1425388 w 272"/>
            <a:gd name="T3" fmla="*/ 266700 h 15"/>
            <a:gd name="T4" fmla="*/ 2438400 w 272"/>
            <a:gd name="T5" fmla="*/ 35560 h 15"/>
            <a:gd name="T6" fmla="*/ 0 60000 65536"/>
            <a:gd name="T7" fmla="*/ 0 60000 65536"/>
            <a:gd name="T8" fmla="*/ 0 60000 65536"/>
            <a:gd name="T9" fmla="*/ 0 w 272"/>
            <a:gd name="T10" fmla="*/ 0 h 15"/>
            <a:gd name="T11" fmla="*/ 272 w 27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2" h="15">
              <a:moveTo>
                <a:pt x="0" y="0"/>
              </a:moveTo>
              <a:cubicBezTo>
                <a:pt x="57" y="7"/>
                <a:pt x="114" y="15"/>
                <a:pt x="159" y="15"/>
              </a:cubicBezTo>
              <a:cubicBezTo>
                <a:pt x="204" y="15"/>
                <a:pt x="238" y="8"/>
                <a:pt x="272" y="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19</xdr:row>
      <xdr:rowOff>200025</xdr:rowOff>
    </xdr:from>
    <xdr:to>
      <xdr:col>37</xdr:col>
      <xdr:colOff>152400</xdr:colOff>
      <xdr:row>20</xdr:row>
      <xdr:rowOff>9525</xdr:rowOff>
    </xdr:to>
    <xdr:sp macro="" textlink="">
      <xdr:nvSpPr>
        <xdr:cNvPr id="3156" name="Freeform 16"/>
        <xdr:cNvSpPr>
          <a:spLocks/>
        </xdr:cNvSpPr>
      </xdr:nvSpPr>
      <xdr:spPr bwMode="auto">
        <a:xfrm>
          <a:off x="4552950" y="5781675"/>
          <a:ext cx="1590675" cy="95250"/>
        </a:xfrm>
        <a:custGeom>
          <a:avLst/>
          <a:gdLst>
            <a:gd name="T0" fmla="*/ 0 w 104"/>
            <a:gd name="T1" fmla="*/ 91440 h 13"/>
            <a:gd name="T2" fmla="*/ 765004 w 104"/>
            <a:gd name="T3" fmla="*/ 0 h 13"/>
            <a:gd name="T4" fmla="*/ 1501140 w 104"/>
            <a:gd name="T5" fmla="*/ 84406 h 13"/>
            <a:gd name="T6" fmla="*/ 0 60000 65536"/>
            <a:gd name="T7" fmla="*/ 0 60000 65536"/>
            <a:gd name="T8" fmla="*/ 0 60000 65536"/>
            <a:gd name="T9" fmla="*/ 0 w 104"/>
            <a:gd name="T10" fmla="*/ 0 h 13"/>
            <a:gd name="T11" fmla="*/ 104 w 104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4" h="13">
              <a:moveTo>
                <a:pt x="0" y="13"/>
              </a:moveTo>
              <a:cubicBezTo>
                <a:pt x="18" y="6"/>
                <a:pt x="36" y="0"/>
                <a:pt x="53" y="0"/>
              </a:cubicBezTo>
              <a:cubicBezTo>
                <a:pt x="70" y="0"/>
                <a:pt x="87" y="6"/>
                <a:pt x="104" y="1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0</xdr:colOff>
      <xdr:row>39</xdr:row>
      <xdr:rowOff>19050</xdr:rowOff>
    </xdr:from>
    <xdr:to>
      <xdr:col>10</xdr:col>
      <xdr:colOff>0</xdr:colOff>
      <xdr:row>42</xdr:row>
      <xdr:rowOff>276225</xdr:rowOff>
    </xdr:to>
    <xdr:sp macro="" textlink="">
      <xdr:nvSpPr>
        <xdr:cNvPr id="3157" name="Line 17"/>
        <xdr:cNvSpPr>
          <a:spLocks noChangeShapeType="1"/>
        </xdr:cNvSpPr>
      </xdr:nvSpPr>
      <xdr:spPr bwMode="auto">
        <a:xfrm flipH="1">
          <a:off x="971550" y="11430000"/>
          <a:ext cx="6477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43</xdr:row>
      <xdr:rowOff>9525</xdr:rowOff>
    </xdr:from>
    <xdr:to>
      <xdr:col>22</xdr:col>
      <xdr:colOff>152400</xdr:colOff>
      <xdr:row>43</xdr:row>
      <xdr:rowOff>9525</xdr:rowOff>
    </xdr:to>
    <xdr:sp macro="" textlink="">
      <xdr:nvSpPr>
        <xdr:cNvPr id="3158" name="Line 18"/>
        <xdr:cNvSpPr>
          <a:spLocks noChangeShapeType="1"/>
        </xdr:cNvSpPr>
      </xdr:nvSpPr>
      <xdr:spPr bwMode="auto">
        <a:xfrm>
          <a:off x="981075" y="1256347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27</xdr:col>
      <xdr:colOff>19050</xdr:colOff>
      <xdr:row>43</xdr:row>
      <xdr:rowOff>9525</xdr:rowOff>
    </xdr:to>
    <xdr:sp macro="" textlink="">
      <xdr:nvSpPr>
        <xdr:cNvPr id="3159" name="Line 19"/>
        <xdr:cNvSpPr>
          <a:spLocks noChangeShapeType="1"/>
        </xdr:cNvSpPr>
      </xdr:nvSpPr>
      <xdr:spPr bwMode="auto">
        <a:xfrm flipV="1">
          <a:off x="3724275" y="11410950"/>
          <a:ext cx="666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39</xdr:row>
      <xdr:rowOff>19050</xdr:rowOff>
    </xdr:from>
    <xdr:to>
      <xdr:col>25</xdr:col>
      <xdr:colOff>114300</xdr:colOff>
      <xdr:row>40</xdr:row>
      <xdr:rowOff>85725</xdr:rowOff>
    </xdr:to>
    <xdr:sp macro="" textlink="">
      <xdr:nvSpPr>
        <xdr:cNvPr id="3160" name="Line 20"/>
        <xdr:cNvSpPr>
          <a:spLocks noChangeShapeType="1"/>
        </xdr:cNvSpPr>
      </xdr:nvSpPr>
      <xdr:spPr bwMode="auto">
        <a:xfrm>
          <a:off x="1628775" y="11430000"/>
          <a:ext cx="25336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39</xdr:row>
      <xdr:rowOff>9525</xdr:rowOff>
    </xdr:from>
    <xdr:to>
      <xdr:col>35</xdr:col>
      <xdr:colOff>19050</xdr:colOff>
      <xdr:row>43</xdr:row>
      <xdr:rowOff>0</xdr:rowOff>
    </xdr:to>
    <xdr:sp macro="" textlink="">
      <xdr:nvSpPr>
        <xdr:cNvPr id="3161" name="Line 21"/>
        <xdr:cNvSpPr>
          <a:spLocks noChangeShapeType="1"/>
        </xdr:cNvSpPr>
      </xdr:nvSpPr>
      <xdr:spPr bwMode="auto">
        <a:xfrm flipV="1">
          <a:off x="981075" y="11420475"/>
          <a:ext cx="47053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9</xdr:col>
      <xdr:colOff>152400</xdr:colOff>
      <xdr:row>42</xdr:row>
      <xdr:rowOff>276225</xdr:rowOff>
    </xdr:to>
    <xdr:sp macro="" textlink="">
      <xdr:nvSpPr>
        <xdr:cNvPr id="3162" name="Freeform 22"/>
        <xdr:cNvSpPr>
          <a:spLocks/>
        </xdr:cNvSpPr>
      </xdr:nvSpPr>
      <xdr:spPr bwMode="auto">
        <a:xfrm>
          <a:off x="971550" y="11410950"/>
          <a:ext cx="638175" cy="1133475"/>
        </a:xfrm>
        <a:custGeom>
          <a:avLst/>
          <a:gdLst>
            <a:gd name="T0" fmla="*/ 601980 w 67"/>
            <a:gd name="T1" fmla="*/ 0 h 119"/>
            <a:gd name="T2" fmla="*/ 197665 w 67"/>
            <a:gd name="T3" fmla="*/ 423582 h 119"/>
            <a:gd name="T4" fmla="*/ 0 w 67"/>
            <a:gd name="T5" fmla="*/ 1120140 h 119"/>
            <a:gd name="T6" fmla="*/ 0 60000 65536"/>
            <a:gd name="T7" fmla="*/ 0 60000 65536"/>
            <a:gd name="T8" fmla="*/ 0 60000 65536"/>
            <a:gd name="T9" fmla="*/ 0 w 67"/>
            <a:gd name="T10" fmla="*/ 0 h 119"/>
            <a:gd name="T11" fmla="*/ 67 w 67"/>
            <a:gd name="T12" fmla="*/ 119 h 1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7" h="119">
              <a:moveTo>
                <a:pt x="67" y="0"/>
              </a:moveTo>
              <a:cubicBezTo>
                <a:pt x="50" y="12"/>
                <a:pt x="33" y="25"/>
                <a:pt x="22" y="45"/>
              </a:cubicBezTo>
              <a:cubicBezTo>
                <a:pt x="11" y="65"/>
                <a:pt x="5" y="92"/>
                <a:pt x="0" y="11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43</xdr:row>
      <xdr:rowOff>0</xdr:rowOff>
    </xdr:from>
    <xdr:to>
      <xdr:col>23</xdr:col>
      <xdr:colOff>9525</xdr:colOff>
      <xdr:row>43</xdr:row>
      <xdr:rowOff>190500</xdr:rowOff>
    </xdr:to>
    <xdr:sp macro="" textlink="">
      <xdr:nvSpPr>
        <xdr:cNvPr id="3163" name="Freeform 23"/>
        <xdr:cNvSpPr>
          <a:spLocks/>
        </xdr:cNvSpPr>
      </xdr:nvSpPr>
      <xdr:spPr bwMode="auto">
        <a:xfrm>
          <a:off x="923925" y="12553950"/>
          <a:ext cx="2809875" cy="190500"/>
        </a:xfrm>
        <a:custGeom>
          <a:avLst/>
          <a:gdLst>
            <a:gd name="T0" fmla="*/ 162585 w 309"/>
            <a:gd name="T1" fmla="*/ 28575 h 20"/>
            <a:gd name="T2" fmla="*/ 222484 w 309"/>
            <a:gd name="T3" fmla="*/ 28575 h 20"/>
            <a:gd name="T4" fmla="*/ 1488933 w 309"/>
            <a:gd name="T5" fmla="*/ 190500 h 20"/>
            <a:gd name="T6" fmla="*/ 2644140 w 309"/>
            <a:gd name="T7" fmla="*/ 28575 h 20"/>
            <a:gd name="T8" fmla="*/ 0 60000 65536"/>
            <a:gd name="T9" fmla="*/ 0 60000 65536"/>
            <a:gd name="T10" fmla="*/ 0 60000 65536"/>
            <a:gd name="T11" fmla="*/ 0 60000 65536"/>
            <a:gd name="T12" fmla="*/ 0 w 309"/>
            <a:gd name="T13" fmla="*/ 0 h 20"/>
            <a:gd name="T14" fmla="*/ 309 w 30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09" h="20">
              <a:moveTo>
                <a:pt x="19" y="3"/>
              </a:moveTo>
              <a:cubicBezTo>
                <a:pt x="9" y="1"/>
                <a:pt x="0" y="0"/>
                <a:pt x="26" y="3"/>
              </a:cubicBezTo>
              <a:cubicBezTo>
                <a:pt x="52" y="6"/>
                <a:pt x="127" y="20"/>
                <a:pt x="174" y="20"/>
              </a:cubicBezTo>
              <a:cubicBezTo>
                <a:pt x="221" y="20"/>
                <a:pt x="265" y="11"/>
                <a:pt x="309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35</xdr:col>
      <xdr:colOff>19050</xdr:colOff>
      <xdr:row>43</xdr:row>
      <xdr:rowOff>9525</xdr:rowOff>
    </xdr:to>
    <xdr:sp macro="" textlink="">
      <xdr:nvSpPr>
        <xdr:cNvPr id="3164" name="Line 24"/>
        <xdr:cNvSpPr>
          <a:spLocks noChangeShapeType="1"/>
        </xdr:cNvSpPr>
      </xdr:nvSpPr>
      <xdr:spPr bwMode="auto">
        <a:xfrm flipV="1">
          <a:off x="3724275" y="11410950"/>
          <a:ext cx="19621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56</xdr:row>
      <xdr:rowOff>9525</xdr:rowOff>
    </xdr:from>
    <xdr:to>
      <xdr:col>22</xdr:col>
      <xdr:colOff>0</xdr:colOff>
      <xdr:row>61</xdr:row>
      <xdr:rowOff>0</xdr:rowOff>
    </xdr:to>
    <xdr:sp macro="" textlink="">
      <xdr:nvSpPr>
        <xdr:cNvPr id="3165" name="Line 25"/>
        <xdr:cNvSpPr>
          <a:spLocks noChangeShapeType="1"/>
        </xdr:cNvSpPr>
      </xdr:nvSpPr>
      <xdr:spPr bwMode="auto">
        <a:xfrm flipH="1">
          <a:off x="2905125" y="16278225"/>
          <a:ext cx="657225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56</xdr:row>
      <xdr:rowOff>9525</xdr:rowOff>
    </xdr:from>
    <xdr:to>
      <xdr:col>38</xdr:col>
      <xdr:colOff>0</xdr:colOff>
      <xdr:row>61</xdr:row>
      <xdr:rowOff>0</xdr:rowOff>
    </xdr:to>
    <xdr:sp macro="" textlink="">
      <xdr:nvSpPr>
        <xdr:cNvPr id="3166" name="Line 26"/>
        <xdr:cNvSpPr>
          <a:spLocks noChangeShapeType="1"/>
        </xdr:cNvSpPr>
      </xdr:nvSpPr>
      <xdr:spPr bwMode="auto">
        <a:xfrm flipH="1">
          <a:off x="5505450" y="16278225"/>
          <a:ext cx="6477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55</xdr:row>
      <xdr:rowOff>276225</xdr:rowOff>
    </xdr:from>
    <xdr:to>
      <xdr:col>34</xdr:col>
      <xdr:colOff>9525</xdr:colOff>
      <xdr:row>61</xdr:row>
      <xdr:rowOff>19050</xdr:rowOff>
    </xdr:to>
    <xdr:sp macro="" textlink="">
      <xdr:nvSpPr>
        <xdr:cNvPr id="3167" name="Line 27"/>
        <xdr:cNvSpPr>
          <a:spLocks noChangeShapeType="1"/>
        </xdr:cNvSpPr>
      </xdr:nvSpPr>
      <xdr:spPr bwMode="auto">
        <a:xfrm>
          <a:off x="3552825" y="16259175"/>
          <a:ext cx="19621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56</xdr:row>
      <xdr:rowOff>9525</xdr:rowOff>
    </xdr:from>
    <xdr:to>
      <xdr:col>35</xdr:col>
      <xdr:colOff>66675</xdr:colOff>
      <xdr:row>59</xdr:row>
      <xdr:rowOff>66675</xdr:rowOff>
    </xdr:to>
    <xdr:sp macro="" textlink="">
      <xdr:nvSpPr>
        <xdr:cNvPr id="3168" name="Line 28"/>
        <xdr:cNvSpPr>
          <a:spLocks noChangeShapeType="1"/>
        </xdr:cNvSpPr>
      </xdr:nvSpPr>
      <xdr:spPr bwMode="auto">
        <a:xfrm>
          <a:off x="4543425" y="16278225"/>
          <a:ext cx="119062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59</xdr:row>
      <xdr:rowOff>66675</xdr:rowOff>
    </xdr:from>
    <xdr:to>
      <xdr:col>35</xdr:col>
      <xdr:colOff>66675</xdr:colOff>
      <xdr:row>61</xdr:row>
      <xdr:rowOff>0</xdr:rowOff>
    </xdr:to>
    <xdr:sp macro="" textlink="">
      <xdr:nvSpPr>
        <xdr:cNvPr id="3169" name="Line 29"/>
        <xdr:cNvSpPr>
          <a:spLocks noChangeShapeType="1"/>
        </xdr:cNvSpPr>
      </xdr:nvSpPr>
      <xdr:spPr bwMode="auto">
        <a:xfrm flipV="1">
          <a:off x="2905125" y="17192625"/>
          <a:ext cx="28289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61</xdr:row>
      <xdr:rowOff>0</xdr:rowOff>
    </xdr:from>
    <xdr:to>
      <xdr:col>33</xdr:col>
      <xdr:colOff>152400</xdr:colOff>
      <xdr:row>61</xdr:row>
      <xdr:rowOff>266700</xdr:rowOff>
    </xdr:to>
    <xdr:sp macro="" textlink="">
      <xdr:nvSpPr>
        <xdr:cNvPr id="3170" name="Freeform 30"/>
        <xdr:cNvSpPr>
          <a:spLocks/>
        </xdr:cNvSpPr>
      </xdr:nvSpPr>
      <xdr:spPr bwMode="auto">
        <a:xfrm>
          <a:off x="2905125" y="17697450"/>
          <a:ext cx="2590800" cy="266700"/>
        </a:xfrm>
        <a:custGeom>
          <a:avLst/>
          <a:gdLst>
            <a:gd name="T0" fmla="*/ 0 w 272"/>
            <a:gd name="T1" fmla="*/ 0 h 15"/>
            <a:gd name="T2" fmla="*/ 1425388 w 272"/>
            <a:gd name="T3" fmla="*/ 266700 h 15"/>
            <a:gd name="T4" fmla="*/ 2438400 w 272"/>
            <a:gd name="T5" fmla="*/ 35560 h 15"/>
            <a:gd name="T6" fmla="*/ 0 60000 65536"/>
            <a:gd name="T7" fmla="*/ 0 60000 65536"/>
            <a:gd name="T8" fmla="*/ 0 60000 65536"/>
            <a:gd name="T9" fmla="*/ 0 w 272"/>
            <a:gd name="T10" fmla="*/ 0 h 15"/>
            <a:gd name="T11" fmla="*/ 272 w 27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2" h="15">
              <a:moveTo>
                <a:pt x="0" y="0"/>
              </a:moveTo>
              <a:cubicBezTo>
                <a:pt x="57" y="7"/>
                <a:pt x="114" y="15"/>
                <a:pt x="159" y="15"/>
              </a:cubicBezTo>
              <a:cubicBezTo>
                <a:pt x="204" y="15"/>
                <a:pt x="238" y="8"/>
                <a:pt x="272" y="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19050</xdr:colOff>
      <xdr:row>55</xdr:row>
      <xdr:rowOff>200025</xdr:rowOff>
    </xdr:from>
    <xdr:to>
      <xdr:col>37</xdr:col>
      <xdr:colOff>152400</xdr:colOff>
      <xdr:row>56</xdr:row>
      <xdr:rowOff>9525</xdr:rowOff>
    </xdr:to>
    <xdr:sp macro="" textlink="">
      <xdr:nvSpPr>
        <xdr:cNvPr id="3171" name="Freeform 31"/>
        <xdr:cNvSpPr>
          <a:spLocks/>
        </xdr:cNvSpPr>
      </xdr:nvSpPr>
      <xdr:spPr bwMode="auto">
        <a:xfrm>
          <a:off x="4552950" y="16182975"/>
          <a:ext cx="1590675" cy="95250"/>
        </a:xfrm>
        <a:custGeom>
          <a:avLst/>
          <a:gdLst>
            <a:gd name="T0" fmla="*/ 0 w 104"/>
            <a:gd name="T1" fmla="*/ 91440 h 13"/>
            <a:gd name="T2" fmla="*/ 765004 w 104"/>
            <a:gd name="T3" fmla="*/ 0 h 13"/>
            <a:gd name="T4" fmla="*/ 1501140 w 104"/>
            <a:gd name="T5" fmla="*/ 84406 h 13"/>
            <a:gd name="T6" fmla="*/ 0 60000 65536"/>
            <a:gd name="T7" fmla="*/ 0 60000 65536"/>
            <a:gd name="T8" fmla="*/ 0 60000 65536"/>
            <a:gd name="T9" fmla="*/ 0 w 104"/>
            <a:gd name="T10" fmla="*/ 0 h 13"/>
            <a:gd name="T11" fmla="*/ 104 w 104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4" h="13">
              <a:moveTo>
                <a:pt x="0" y="13"/>
              </a:moveTo>
              <a:cubicBezTo>
                <a:pt x="18" y="6"/>
                <a:pt x="36" y="0"/>
                <a:pt x="53" y="0"/>
              </a:cubicBezTo>
              <a:cubicBezTo>
                <a:pt x="70" y="0"/>
                <a:pt x="87" y="6"/>
                <a:pt x="104" y="1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152400</xdr:colOff>
      <xdr:row>39</xdr:row>
      <xdr:rowOff>0</xdr:rowOff>
    </xdr:from>
    <xdr:to>
      <xdr:col>27</xdr:col>
      <xdr:colOff>19050</xdr:colOff>
      <xdr:row>43</xdr:row>
      <xdr:rowOff>0</xdr:rowOff>
    </xdr:to>
    <xdr:sp macro="" textlink="">
      <xdr:nvSpPr>
        <xdr:cNvPr id="3172" name="Line 32"/>
        <xdr:cNvSpPr>
          <a:spLocks noChangeShapeType="1"/>
        </xdr:cNvSpPr>
      </xdr:nvSpPr>
      <xdr:spPr bwMode="auto">
        <a:xfrm flipH="1">
          <a:off x="962025" y="11410950"/>
          <a:ext cx="3429000" cy="11430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56</xdr:row>
      <xdr:rowOff>0</xdr:rowOff>
    </xdr:from>
    <xdr:to>
      <xdr:col>35</xdr:col>
      <xdr:colOff>66675</xdr:colOff>
      <xdr:row>59</xdr:row>
      <xdr:rowOff>66675</xdr:rowOff>
    </xdr:to>
    <xdr:sp macro="" textlink="">
      <xdr:nvSpPr>
        <xdr:cNvPr id="3173" name="Line 33"/>
        <xdr:cNvSpPr>
          <a:spLocks noChangeShapeType="1"/>
        </xdr:cNvSpPr>
      </xdr:nvSpPr>
      <xdr:spPr bwMode="auto">
        <a:xfrm>
          <a:off x="3552825" y="16268700"/>
          <a:ext cx="2181225" cy="923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55</xdr:row>
      <xdr:rowOff>276225</xdr:rowOff>
    </xdr:from>
    <xdr:to>
      <xdr:col>34</xdr:col>
      <xdr:colOff>19050</xdr:colOff>
      <xdr:row>61</xdr:row>
      <xdr:rowOff>47625</xdr:rowOff>
    </xdr:to>
    <xdr:sp macro="" textlink="">
      <xdr:nvSpPr>
        <xdr:cNvPr id="3174" name="Line 34"/>
        <xdr:cNvSpPr>
          <a:spLocks noChangeShapeType="1"/>
        </xdr:cNvSpPr>
      </xdr:nvSpPr>
      <xdr:spPr bwMode="auto">
        <a:xfrm>
          <a:off x="4543425" y="16259175"/>
          <a:ext cx="981075" cy="14859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8</xdr:row>
      <xdr:rowOff>57150</xdr:rowOff>
    </xdr:from>
    <xdr:to>
      <xdr:col>9</xdr:col>
      <xdr:colOff>66675</xdr:colOff>
      <xdr:row>12</xdr:row>
      <xdr:rowOff>304800</xdr:rowOff>
    </xdr:to>
    <xdr:pic>
      <xdr:nvPicPr>
        <xdr:cNvPr id="5175" name="Picture 1" descr="POSE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619375"/>
          <a:ext cx="12668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104775</xdr:colOff>
      <xdr:row>8</xdr:row>
      <xdr:rowOff>47625</xdr:rowOff>
    </xdr:from>
    <xdr:to>
      <xdr:col>21</xdr:col>
      <xdr:colOff>28575</xdr:colOff>
      <xdr:row>12</xdr:row>
      <xdr:rowOff>180975</xdr:rowOff>
    </xdr:to>
    <xdr:pic>
      <xdr:nvPicPr>
        <xdr:cNvPr id="5176" name="Picture 2" descr="POSE0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38425" y="2609850"/>
          <a:ext cx="11906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38100</xdr:colOff>
      <xdr:row>8</xdr:row>
      <xdr:rowOff>66675</xdr:rowOff>
    </xdr:from>
    <xdr:to>
      <xdr:col>33</xdr:col>
      <xdr:colOff>19050</xdr:colOff>
      <xdr:row>12</xdr:row>
      <xdr:rowOff>152400</xdr:rowOff>
    </xdr:to>
    <xdr:pic>
      <xdr:nvPicPr>
        <xdr:cNvPr id="5177" name="Picture 3" descr="POSE0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43450" y="262890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</xdr:colOff>
      <xdr:row>5</xdr:row>
      <xdr:rowOff>121920</xdr:rowOff>
    </xdr:from>
    <xdr:to>
      <xdr:col>13</xdr:col>
      <xdr:colOff>114300</xdr:colOff>
      <xdr:row>7</xdr:row>
      <xdr:rowOff>304800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792480" y="1706880"/>
          <a:ext cx="1600200" cy="830580"/>
        </a:xfrm>
        <a:prstGeom prst="wedgeEllipseCallout">
          <a:avLst>
            <a:gd name="adj1" fmla="val -7806"/>
            <a:gd name="adj2" fmla="val 7643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わたしは正直者です。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0</xdr:colOff>
      <xdr:row>5</xdr:row>
      <xdr:rowOff>114300</xdr:rowOff>
    </xdr:from>
    <xdr:to>
      <xdr:col>26</xdr:col>
      <xdr:colOff>38100</xdr:colOff>
      <xdr:row>8</xdr:row>
      <xdr:rowOff>106680</xdr:rowOff>
    </xdr:to>
    <xdr:sp macro="" textlink="">
      <xdr:nvSpPr>
        <xdr:cNvPr id="5125" name="AutoShape 5"/>
        <xdr:cNvSpPr>
          <a:spLocks noChangeArrowheads="1"/>
        </xdr:cNvSpPr>
      </xdr:nvSpPr>
      <xdr:spPr bwMode="auto">
        <a:xfrm>
          <a:off x="2628900" y="1699260"/>
          <a:ext cx="1965960" cy="967740"/>
        </a:xfrm>
        <a:prstGeom prst="wedgeEllipseCallout">
          <a:avLst>
            <a:gd name="adj1" fmla="val -7745"/>
            <a:gd name="adj2" fmla="val 64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みきはうそつきだ。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ぼくが正直者だ。</a:t>
          </a:r>
        </a:p>
      </xdr:txBody>
    </xdr:sp>
    <xdr:clientData/>
  </xdr:twoCellAnchor>
  <xdr:twoCellAnchor>
    <xdr:from>
      <xdr:col>26</xdr:col>
      <xdr:colOff>83820</xdr:colOff>
      <xdr:row>5</xdr:row>
      <xdr:rowOff>68580</xdr:rowOff>
    </xdr:from>
    <xdr:to>
      <xdr:col>36</xdr:col>
      <xdr:colOff>53340</xdr:colOff>
      <xdr:row>7</xdr:row>
      <xdr:rowOff>289560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4640580" y="1653540"/>
          <a:ext cx="1722120" cy="868680"/>
        </a:xfrm>
        <a:prstGeom prst="wedgeEllipseCallout">
          <a:avLst>
            <a:gd name="adj1" fmla="val 4009"/>
            <a:gd name="adj2" fmla="val 653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たくやはうそつきよ。わたしが正直者よ。</a:t>
          </a:r>
        </a:p>
      </xdr:txBody>
    </xdr:sp>
    <xdr:clientData/>
  </xdr:twoCellAnchor>
  <xdr:twoCellAnchor editAs="oneCell">
    <xdr:from>
      <xdr:col>2</xdr:col>
      <xdr:colOff>171450</xdr:colOff>
      <xdr:row>23</xdr:row>
      <xdr:rowOff>314325</xdr:rowOff>
    </xdr:from>
    <xdr:to>
      <xdr:col>8</xdr:col>
      <xdr:colOff>123825</xdr:colOff>
      <xdr:row>28</xdr:row>
      <xdr:rowOff>142875</xdr:rowOff>
    </xdr:to>
    <xdr:pic>
      <xdr:nvPicPr>
        <xdr:cNvPr id="5181" name="Picture 7" descr="POSE0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400" y="7839075"/>
          <a:ext cx="10382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161925</xdr:colOff>
      <xdr:row>24</xdr:row>
      <xdr:rowOff>57150</xdr:rowOff>
    </xdr:from>
    <xdr:to>
      <xdr:col>22</xdr:col>
      <xdr:colOff>19050</xdr:colOff>
      <xdr:row>28</xdr:row>
      <xdr:rowOff>104775</xdr:rowOff>
    </xdr:to>
    <xdr:pic>
      <xdr:nvPicPr>
        <xdr:cNvPr id="5182" name="Picture 8" descr="POSE0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95575" y="7905750"/>
          <a:ext cx="13049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161925</xdr:colOff>
      <xdr:row>24</xdr:row>
      <xdr:rowOff>19050</xdr:rowOff>
    </xdr:from>
    <xdr:to>
      <xdr:col>36</xdr:col>
      <xdr:colOff>57150</xdr:colOff>
      <xdr:row>28</xdr:row>
      <xdr:rowOff>171450</xdr:rowOff>
    </xdr:to>
    <xdr:pic>
      <xdr:nvPicPr>
        <xdr:cNvPr id="5183" name="Picture 9" descr="POSE02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91175" y="7867650"/>
          <a:ext cx="9810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21</xdr:row>
      <xdr:rowOff>228600</xdr:rowOff>
    </xdr:from>
    <xdr:to>
      <xdr:col>13</xdr:col>
      <xdr:colOff>83820</xdr:colOff>
      <xdr:row>23</xdr:row>
      <xdr:rowOff>175260</xdr:rowOff>
    </xdr:to>
    <xdr:sp macro="" textlink="">
      <xdr:nvSpPr>
        <xdr:cNvPr id="5130" name="AutoShape 10"/>
        <xdr:cNvSpPr>
          <a:spLocks noChangeArrowheads="1"/>
        </xdr:cNvSpPr>
      </xdr:nvSpPr>
      <xdr:spPr bwMode="auto">
        <a:xfrm>
          <a:off x="640080" y="7071360"/>
          <a:ext cx="1722120" cy="586740"/>
        </a:xfrm>
        <a:prstGeom prst="wedgeRoundRectCallout">
          <a:avLst>
            <a:gd name="adj1" fmla="val 2940"/>
            <a:gd name="adj2" fmla="val 903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もちろんしずかは，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正直者よ。</a:t>
          </a: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53340</xdr:colOff>
      <xdr:row>22</xdr:row>
      <xdr:rowOff>76200</xdr:rowOff>
    </xdr:from>
    <xdr:to>
      <xdr:col>25</xdr:col>
      <xdr:colOff>91440</xdr:colOff>
      <xdr:row>23</xdr:row>
      <xdr:rowOff>152400</xdr:rowOff>
    </xdr:to>
    <xdr:sp macro="" textlink="">
      <xdr:nvSpPr>
        <xdr:cNvPr id="5131" name="AutoShape 11"/>
        <xdr:cNvSpPr>
          <a:spLocks noChangeArrowheads="1"/>
        </xdr:cNvSpPr>
      </xdr:nvSpPr>
      <xdr:spPr bwMode="auto">
        <a:xfrm>
          <a:off x="2506980" y="7239000"/>
          <a:ext cx="1965960" cy="396240"/>
        </a:xfrm>
        <a:prstGeom prst="wedgeRoundRectCallout">
          <a:avLst>
            <a:gd name="adj1" fmla="val -20894"/>
            <a:gd name="adj2" fmla="val 111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つばさは，うそつきね。</a:t>
          </a: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26</xdr:col>
      <xdr:colOff>76200</xdr:colOff>
      <xdr:row>20</xdr:row>
      <xdr:rowOff>114300</xdr:rowOff>
    </xdr:from>
    <xdr:to>
      <xdr:col>36</xdr:col>
      <xdr:colOff>45720</xdr:colOff>
      <xdr:row>23</xdr:row>
      <xdr:rowOff>91440</xdr:rowOff>
    </xdr:to>
    <xdr:sp macro="" textlink="">
      <xdr:nvSpPr>
        <xdr:cNvPr id="5132" name="AutoShape 12"/>
        <xdr:cNvSpPr>
          <a:spLocks noChangeArrowheads="1"/>
        </xdr:cNvSpPr>
      </xdr:nvSpPr>
      <xdr:spPr bwMode="auto">
        <a:xfrm>
          <a:off x="4632960" y="6637020"/>
          <a:ext cx="1722120" cy="937260"/>
        </a:xfrm>
        <a:prstGeom prst="wedgeRoundRectCallout">
          <a:avLst>
            <a:gd name="adj1" fmla="val -5079"/>
            <a:gd name="adj2" fmla="val 76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しずかは，</a:t>
          </a:r>
        </a:p>
      </xdr:txBody>
    </xdr:sp>
    <xdr:clientData/>
  </xdr:twoCellAnchor>
  <xdr:twoCellAnchor editAs="oneCell">
    <xdr:from>
      <xdr:col>2</xdr:col>
      <xdr:colOff>66675</xdr:colOff>
      <xdr:row>41</xdr:row>
      <xdr:rowOff>57150</xdr:rowOff>
    </xdr:from>
    <xdr:to>
      <xdr:col>9</xdr:col>
      <xdr:colOff>66675</xdr:colOff>
      <xdr:row>45</xdr:row>
      <xdr:rowOff>304800</xdr:rowOff>
    </xdr:to>
    <xdr:pic>
      <xdr:nvPicPr>
        <xdr:cNvPr id="5187" name="Picture 13" descr="POSE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3611225"/>
          <a:ext cx="12668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104775</xdr:colOff>
      <xdr:row>41</xdr:row>
      <xdr:rowOff>47625</xdr:rowOff>
    </xdr:from>
    <xdr:to>
      <xdr:col>21</xdr:col>
      <xdr:colOff>28575</xdr:colOff>
      <xdr:row>45</xdr:row>
      <xdr:rowOff>180975</xdr:rowOff>
    </xdr:to>
    <xdr:pic>
      <xdr:nvPicPr>
        <xdr:cNvPr id="5188" name="Picture 14" descr="POSE0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38425" y="13601700"/>
          <a:ext cx="11906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38100</xdr:colOff>
      <xdr:row>41</xdr:row>
      <xdr:rowOff>66675</xdr:rowOff>
    </xdr:from>
    <xdr:to>
      <xdr:col>33</xdr:col>
      <xdr:colOff>19050</xdr:colOff>
      <xdr:row>45</xdr:row>
      <xdr:rowOff>152400</xdr:rowOff>
    </xdr:to>
    <xdr:pic>
      <xdr:nvPicPr>
        <xdr:cNvPr id="5189" name="Picture 15" descr="POSE0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43450" y="1362075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</xdr:colOff>
      <xdr:row>38</xdr:row>
      <xdr:rowOff>121920</xdr:rowOff>
    </xdr:from>
    <xdr:to>
      <xdr:col>13</xdr:col>
      <xdr:colOff>114300</xdr:colOff>
      <xdr:row>40</xdr:row>
      <xdr:rowOff>304800</xdr:rowOff>
    </xdr:to>
    <xdr:sp macro="" textlink="">
      <xdr:nvSpPr>
        <xdr:cNvPr id="5136" name="AutoShape 16"/>
        <xdr:cNvSpPr>
          <a:spLocks noChangeArrowheads="1"/>
        </xdr:cNvSpPr>
      </xdr:nvSpPr>
      <xdr:spPr bwMode="auto">
        <a:xfrm>
          <a:off x="792480" y="12618720"/>
          <a:ext cx="1600200" cy="830580"/>
        </a:xfrm>
        <a:prstGeom prst="wedgeEllipseCallout">
          <a:avLst>
            <a:gd name="adj1" fmla="val -7806"/>
            <a:gd name="adj2" fmla="val 7643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わたしは正直者です。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0</xdr:colOff>
      <xdr:row>38</xdr:row>
      <xdr:rowOff>114300</xdr:rowOff>
    </xdr:from>
    <xdr:to>
      <xdr:col>26</xdr:col>
      <xdr:colOff>38100</xdr:colOff>
      <xdr:row>41</xdr:row>
      <xdr:rowOff>106680</xdr:rowOff>
    </xdr:to>
    <xdr:sp macro="" textlink="">
      <xdr:nvSpPr>
        <xdr:cNvPr id="5137" name="AutoShape 17"/>
        <xdr:cNvSpPr>
          <a:spLocks noChangeArrowheads="1"/>
        </xdr:cNvSpPr>
      </xdr:nvSpPr>
      <xdr:spPr bwMode="auto">
        <a:xfrm>
          <a:off x="2628900" y="12611100"/>
          <a:ext cx="1965960" cy="967740"/>
        </a:xfrm>
        <a:prstGeom prst="wedgeEllipseCallout">
          <a:avLst>
            <a:gd name="adj1" fmla="val -7745"/>
            <a:gd name="adj2" fmla="val 64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みきはうそつきだ。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ぼくが正直者だ。</a:t>
          </a:r>
        </a:p>
      </xdr:txBody>
    </xdr:sp>
    <xdr:clientData/>
  </xdr:twoCellAnchor>
  <xdr:twoCellAnchor>
    <xdr:from>
      <xdr:col>26</xdr:col>
      <xdr:colOff>83820</xdr:colOff>
      <xdr:row>38</xdr:row>
      <xdr:rowOff>68580</xdr:rowOff>
    </xdr:from>
    <xdr:to>
      <xdr:col>36</xdr:col>
      <xdr:colOff>53340</xdr:colOff>
      <xdr:row>40</xdr:row>
      <xdr:rowOff>289560</xdr:rowOff>
    </xdr:to>
    <xdr:sp macro="" textlink="">
      <xdr:nvSpPr>
        <xdr:cNvPr id="5138" name="AutoShape 18"/>
        <xdr:cNvSpPr>
          <a:spLocks noChangeArrowheads="1"/>
        </xdr:cNvSpPr>
      </xdr:nvSpPr>
      <xdr:spPr bwMode="auto">
        <a:xfrm>
          <a:off x="4640580" y="12565380"/>
          <a:ext cx="1722120" cy="868680"/>
        </a:xfrm>
        <a:prstGeom prst="wedgeEllipseCallout">
          <a:avLst>
            <a:gd name="adj1" fmla="val 4009"/>
            <a:gd name="adj2" fmla="val 653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たくやはうそつきよ。わたしが正直者よ。</a:t>
          </a:r>
        </a:p>
      </xdr:txBody>
    </xdr:sp>
    <xdr:clientData/>
  </xdr:twoCellAnchor>
  <xdr:twoCellAnchor editAs="oneCell">
    <xdr:from>
      <xdr:col>2</xdr:col>
      <xdr:colOff>171450</xdr:colOff>
      <xdr:row>57</xdr:row>
      <xdr:rowOff>314325</xdr:rowOff>
    </xdr:from>
    <xdr:to>
      <xdr:col>8</xdr:col>
      <xdr:colOff>123825</xdr:colOff>
      <xdr:row>62</xdr:row>
      <xdr:rowOff>142875</xdr:rowOff>
    </xdr:to>
    <xdr:pic>
      <xdr:nvPicPr>
        <xdr:cNvPr id="5193" name="Picture 19" descr="POSE0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400" y="18888075"/>
          <a:ext cx="10382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161925</xdr:colOff>
      <xdr:row>58</xdr:row>
      <xdr:rowOff>57150</xdr:rowOff>
    </xdr:from>
    <xdr:to>
      <xdr:col>22</xdr:col>
      <xdr:colOff>19050</xdr:colOff>
      <xdr:row>62</xdr:row>
      <xdr:rowOff>104775</xdr:rowOff>
    </xdr:to>
    <xdr:pic>
      <xdr:nvPicPr>
        <xdr:cNvPr id="5194" name="Picture 20" descr="POSE0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95575" y="18954750"/>
          <a:ext cx="13049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161925</xdr:colOff>
      <xdr:row>58</xdr:row>
      <xdr:rowOff>19050</xdr:rowOff>
    </xdr:from>
    <xdr:to>
      <xdr:col>36</xdr:col>
      <xdr:colOff>57150</xdr:colOff>
      <xdr:row>62</xdr:row>
      <xdr:rowOff>171450</xdr:rowOff>
    </xdr:to>
    <xdr:pic>
      <xdr:nvPicPr>
        <xdr:cNvPr id="5195" name="Picture 21" descr="POSE02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91175" y="18916650"/>
          <a:ext cx="9810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55</xdr:row>
      <xdr:rowOff>228600</xdr:rowOff>
    </xdr:from>
    <xdr:to>
      <xdr:col>13</xdr:col>
      <xdr:colOff>83820</xdr:colOff>
      <xdr:row>57</xdr:row>
      <xdr:rowOff>175260</xdr:rowOff>
    </xdr:to>
    <xdr:sp macro="" textlink="">
      <xdr:nvSpPr>
        <xdr:cNvPr id="5142" name="AutoShape 22"/>
        <xdr:cNvSpPr>
          <a:spLocks noChangeArrowheads="1"/>
        </xdr:cNvSpPr>
      </xdr:nvSpPr>
      <xdr:spPr bwMode="auto">
        <a:xfrm>
          <a:off x="640080" y="18036540"/>
          <a:ext cx="1722120" cy="586740"/>
        </a:xfrm>
        <a:prstGeom prst="wedgeRoundRectCallout">
          <a:avLst>
            <a:gd name="adj1" fmla="val 2940"/>
            <a:gd name="adj2" fmla="val 903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もちろんしずかは，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正直者よ。</a:t>
          </a: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53340</xdr:colOff>
      <xdr:row>56</xdr:row>
      <xdr:rowOff>76200</xdr:rowOff>
    </xdr:from>
    <xdr:to>
      <xdr:col>25</xdr:col>
      <xdr:colOff>91440</xdr:colOff>
      <xdr:row>57</xdr:row>
      <xdr:rowOff>152400</xdr:rowOff>
    </xdr:to>
    <xdr:sp macro="" textlink="">
      <xdr:nvSpPr>
        <xdr:cNvPr id="5143" name="AutoShape 23"/>
        <xdr:cNvSpPr>
          <a:spLocks noChangeArrowheads="1"/>
        </xdr:cNvSpPr>
      </xdr:nvSpPr>
      <xdr:spPr bwMode="auto">
        <a:xfrm>
          <a:off x="2506980" y="18204180"/>
          <a:ext cx="1965960" cy="396240"/>
        </a:xfrm>
        <a:prstGeom prst="wedgeRoundRectCallout">
          <a:avLst>
            <a:gd name="adj1" fmla="val -20894"/>
            <a:gd name="adj2" fmla="val 111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つばさは，うそつきね。</a:t>
          </a: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26</xdr:col>
      <xdr:colOff>76200</xdr:colOff>
      <xdr:row>54</xdr:row>
      <xdr:rowOff>114300</xdr:rowOff>
    </xdr:from>
    <xdr:to>
      <xdr:col>36</xdr:col>
      <xdr:colOff>45720</xdr:colOff>
      <xdr:row>57</xdr:row>
      <xdr:rowOff>91440</xdr:rowOff>
    </xdr:to>
    <xdr:sp macro="" textlink="">
      <xdr:nvSpPr>
        <xdr:cNvPr id="5144" name="AutoShape 24"/>
        <xdr:cNvSpPr>
          <a:spLocks noChangeArrowheads="1"/>
        </xdr:cNvSpPr>
      </xdr:nvSpPr>
      <xdr:spPr bwMode="auto">
        <a:xfrm>
          <a:off x="4632960" y="17602200"/>
          <a:ext cx="1722120" cy="937260"/>
        </a:xfrm>
        <a:prstGeom prst="wedgeRoundRectCallout">
          <a:avLst>
            <a:gd name="adj1" fmla="val -5079"/>
            <a:gd name="adj2" fmla="val 76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しずかは，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うそつきだ。</a:t>
          </a:r>
        </a:p>
      </xdr:txBody>
    </xdr:sp>
    <xdr:clientData/>
  </xdr:twoCellAnchor>
  <xdr:twoCellAnchor>
    <xdr:from>
      <xdr:col>12</xdr:col>
      <xdr:colOff>47625</xdr:colOff>
      <xdr:row>48</xdr:row>
      <xdr:rowOff>152400</xdr:rowOff>
    </xdr:from>
    <xdr:to>
      <xdr:col>13</xdr:col>
      <xdr:colOff>152400</xdr:colOff>
      <xdr:row>48</xdr:row>
      <xdr:rowOff>152400</xdr:rowOff>
    </xdr:to>
    <xdr:sp macro="" textlink="">
      <xdr:nvSpPr>
        <xdr:cNvPr id="5199" name="Line 25"/>
        <xdr:cNvSpPr>
          <a:spLocks noChangeShapeType="1"/>
        </xdr:cNvSpPr>
      </xdr:nvSpPr>
      <xdr:spPr bwMode="auto">
        <a:xfrm>
          <a:off x="2219325" y="159734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57150</xdr:colOff>
      <xdr:row>49</xdr:row>
      <xdr:rowOff>142875</xdr:rowOff>
    </xdr:from>
    <xdr:to>
      <xdr:col>13</xdr:col>
      <xdr:colOff>133350</xdr:colOff>
      <xdr:row>49</xdr:row>
      <xdr:rowOff>142875</xdr:rowOff>
    </xdr:to>
    <xdr:sp macro="" textlink="">
      <xdr:nvSpPr>
        <xdr:cNvPr id="5200" name="Line 26"/>
        <xdr:cNvSpPr>
          <a:spLocks noChangeShapeType="1"/>
        </xdr:cNvSpPr>
      </xdr:nvSpPr>
      <xdr:spPr bwMode="auto">
        <a:xfrm>
          <a:off x="2228850" y="162877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38100</xdr:colOff>
      <xdr:row>50</xdr:row>
      <xdr:rowOff>228600</xdr:rowOff>
    </xdr:from>
    <xdr:to>
      <xdr:col>13</xdr:col>
      <xdr:colOff>152400</xdr:colOff>
      <xdr:row>50</xdr:row>
      <xdr:rowOff>228600</xdr:rowOff>
    </xdr:to>
    <xdr:sp macro="" textlink="">
      <xdr:nvSpPr>
        <xdr:cNvPr id="5201" name="Line 27"/>
        <xdr:cNvSpPr>
          <a:spLocks noChangeShapeType="1"/>
        </xdr:cNvSpPr>
      </xdr:nvSpPr>
      <xdr:spPr bwMode="auto">
        <a:xfrm>
          <a:off x="2209800" y="1669732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114300</xdr:rowOff>
    </xdr:from>
    <xdr:to>
      <xdr:col>9</xdr:col>
      <xdr:colOff>123825</xdr:colOff>
      <xdr:row>14</xdr:row>
      <xdr:rowOff>247650</xdr:rowOff>
    </xdr:to>
    <xdr:pic>
      <xdr:nvPicPr>
        <xdr:cNvPr id="6196" name="Picture 1" descr="POSE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2819400"/>
          <a:ext cx="11715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19050</xdr:colOff>
      <xdr:row>10</xdr:row>
      <xdr:rowOff>266700</xdr:rowOff>
    </xdr:from>
    <xdr:to>
      <xdr:col>34</xdr:col>
      <xdr:colOff>95250</xdr:colOff>
      <xdr:row>14</xdr:row>
      <xdr:rowOff>257175</xdr:rowOff>
    </xdr:to>
    <xdr:pic>
      <xdr:nvPicPr>
        <xdr:cNvPr id="6197" name="Picture 3" descr="POSE0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2971800"/>
          <a:ext cx="11620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38100</xdr:colOff>
      <xdr:row>7</xdr:row>
      <xdr:rowOff>281940</xdr:rowOff>
    </xdr:from>
    <xdr:to>
      <xdr:col>28</xdr:col>
      <xdr:colOff>91440</xdr:colOff>
      <xdr:row>10</xdr:row>
      <xdr:rowOff>7620</xdr:rowOff>
    </xdr:to>
    <xdr:sp macro="" textlink="">
      <xdr:nvSpPr>
        <xdr:cNvPr id="6149" name="AutoShape 5"/>
        <xdr:cNvSpPr>
          <a:spLocks noChangeArrowheads="1"/>
        </xdr:cNvSpPr>
      </xdr:nvSpPr>
      <xdr:spPr bwMode="auto">
        <a:xfrm>
          <a:off x="3192780" y="2034540"/>
          <a:ext cx="1805940" cy="662940"/>
        </a:xfrm>
        <a:prstGeom prst="wedgeEllipseCallout">
          <a:avLst>
            <a:gd name="adj1" fmla="val -6120"/>
            <a:gd name="adj2" fmla="val 760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みきさんは１８才ではありません。</a:t>
          </a:r>
        </a:p>
      </xdr:txBody>
    </xdr:sp>
    <xdr:clientData/>
  </xdr:twoCellAnchor>
  <xdr:twoCellAnchor>
    <xdr:from>
      <xdr:col>4</xdr:col>
      <xdr:colOff>108585</xdr:colOff>
      <xdr:row>8</xdr:row>
      <xdr:rowOff>3810</xdr:rowOff>
    </xdr:from>
    <xdr:to>
      <xdr:col>13</xdr:col>
      <xdr:colOff>53386</xdr:colOff>
      <xdr:row>10</xdr:row>
      <xdr:rowOff>45720</xdr:rowOff>
    </xdr:to>
    <xdr:sp macro="" textlink="">
      <xdr:nvSpPr>
        <xdr:cNvPr id="6150" name="AutoShape 6"/>
        <xdr:cNvSpPr>
          <a:spLocks noChangeArrowheads="1"/>
        </xdr:cNvSpPr>
      </xdr:nvSpPr>
      <xdr:spPr bwMode="auto">
        <a:xfrm>
          <a:off x="800100" y="2034540"/>
          <a:ext cx="1531620" cy="701040"/>
        </a:xfrm>
        <a:prstGeom prst="wedgeEllipseCallout">
          <a:avLst>
            <a:gd name="adj1" fmla="val -4218"/>
            <a:gd name="adj2" fmla="val 709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かおりさんは，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２０才ですよ。</a:t>
          </a:r>
        </a:p>
      </xdr:txBody>
    </xdr:sp>
    <xdr:clientData/>
  </xdr:twoCellAnchor>
  <xdr:twoCellAnchor editAs="oneCell">
    <xdr:from>
      <xdr:col>11</xdr:col>
      <xdr:colOff>9525</xdr:colOff>
      <xdr:row>10</xdr:row>
      <xdr:rowOff>190500</xdr:rowOff>
    </xdr:from>
    <xdr:to>
      <xdr:col>16</xdr:col>
      <xdr:colOff>142875</xdr:colOff>
      <xdr:row>15</xdr:row>
      <xdr:rowOff>19050</xdr:rowOff>
    </xdr:to>
    <xdr:pic>
      <xdr:nvPicPr>
        <xdr:cNvPr id="6200" name="Picture 7" descr="POSE0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0" y="2895600"/>
          <a:ext cx="10382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133350</xdr:colOff>
      <xdr:row>10</xdr:row>
      <xdr:rowOff>228600</xdr:rowOff>
    </xdr:from>
    <xdr:to>
      <xdr:col>25</xdr:col>
      <xdr:colOff>171450</xdr:colOff>
      <xdr:row>14</xdr:row>
      <xdr:rowOff>276225</xdr:rowOff>
    </xdr:to>
    <xdr:pic>
      <xdr:nvPicPr>
        <xdr:cNvPr id="6201" name="Picture 8" descr="POSE0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90900" y="2933700"/>
          <a:ext cx="13049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47625</xdr:colOff>
      <xdr:row>27</xdr:row>
      <xdr:rowOff>285750</xdr:rowOff>
    </xdr:from>
    <xdr:to>
      <xdr:col>21</xdr:col>
      <xdr:colOff>19050</xdr:colOff>
      <xdr:row>30</xdr:row>
      <xdr:rowOff>123825</xdr:rowOff>
    </xdr:to>
    <xdr:pic>
      <xdr:nvPicPr>
        <xdr:cNvPr id="62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05175" y="8496300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27</xdr:row>
      <xdr:rowOff>276225</xdr:rowOff>
    </xdr:from>
    <xdr:to>
      <xdr:col>25</xdr:col>
      <xdr:colOff>152400</xdr:colOff>
      <xdr:row>30</xdr:row>
      <xdr:rowOff>114300</xdr:rowOff>
    </xdr:to>
    <xdr:pic>
      <xdr:nvPicPr>
        <xdr:cNvPr id="62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62425" y="8486775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19050</xdr:colOff>
      <xdr:row>27</xdr:row>
      <xdr:rowOff>285750</xdr:rowOff>
    </xdr:from>
    <xdr:to>
      <xdr:col>30</xdr:col>
      <xdr:colOff>171450</xdr:colOff>
      <xdr:row>30</xdr:row>
      <xdr:rowOff>123825</xdr:rowOff>
    </xdr:to>
    <xdr:pic>
      <xdr:nvPicPr>
        <xdr:cNvPr id="6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86350" y="8496300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171450</xdr:colOff>
      <xdr:row>27</xdr:row>
      <xdr:rowOff>276225</xdr:rowOff>
    </xdr:from>
    <xdr:to>
      <xdr:col>35</xdr:col>
      <xdr:colOff>142875</xdr:colOff>
      <xdr:row>30</xdr:row>
      <xdr:rowOff>114300</xdr:rowOff>
    </xdr:to>
    <xdr:pic>
      <xdr:nvPicPr>
        <xdr:cNvPr id="62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962650" y="8486775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46</xdr:row>
      <xdr:rowOff>114300</xdr:rowOff>
    </xdr:from>
    <xdr:to>
      <xdr:col>9</xdr:col>
      <xdr:colOff>123825</xdr:colOff>
      <xdr:row>50</xdr:row>
      <xdr:rowOff>247650</xdr:rowOff>
    </xdr:to>
    <xdr:pic>
      <xdr:nvPicPr>
        <xdr:cNvPr id="6206" name="Picture 18" descr="POSE0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4068425"/>
          <a:ext cx="11715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19050</xdr:colOff>
      <xdr:row>46</xdr:row>
      <xdr:rowOff>266700</xdr:rowOff>
    </xdr:from>
    <xdr:to>
      <xdr:col>34</xdr:col>
      <xdr:colOff>95250</xdr:colOff>
      <xdr:row>50</xdr:row>
      <xdr:rowOff>257175</xdr:rowOff>
    </xdr:to>
    <xdr:pic>
      <xdr:nvPicPr>
        <xdr:cNvPr id="6207" name="Picture 19" descr="POSE0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14220825"/>
          <a:ext cx="11620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38100</xdr:colOff>
      <xdr:row>43</xdr:row>
      <xdr:rowOff>281940</xdr:rowOff>
    </xdr:from>
    <xdr:to>
      <xdr:col>28</xdr:col>
      <xdr:colOff>91440</xdr:colOff>
      <xdr:row>46</xdr:row>
      <xdr:rowOff>7620</xdr:rowOff>
    </xdr:to>
    <xdr:sp macro="" textlink="">
      <xdr:nvSpPr>
        <xdr:cNvPr id="6164" name="AutoShape 20"/>
        <xdr:cNvSpPr>
          <a:spLocks noChangeArrowheads="1"/>
        </xdr:cNvSpPr>
      </xdr:nvSpPr>
      <xdr:spPr bwMode="auto">
        <a:xfrm>
          <a:off x="3192780" y="13182600"/>
          <a:ext cx="1805940" cy="662940"/>
        </a:xfrm>
        <a:prstGeom prst="wedgeEllipseCallout">
          <a:avLst>
            <a:gd name="adj1" fmla="val -6120"/>
            <a:gd name="adj2" fmla="val 760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みきさんは１８才ではありません。</a:t>
          </a:r>
        </a:p>
      </xdr:txBody>
    </xdr:sp>
    <xdr:clientData/>
  </xdr:twoCellAnchor>
  <xdr:twoCellAnchor>
    <xdr:from>
      <xdr:col>4</xdr:col>
      <xdr:colOff>108585</xdr:colOff>
      <xdr:row>44</xdr:row>
      <xdr:rowOff>3810</xdr:rowOff>
    </xdr:from>
    <xdr:to>
      <xdr:col>13</xdr:col>
      <xdr:colOff>53386</xdr:colOff>
      <xdr:row>46</xdr:row>
      <xdr:rowOff>45720</xdr:rowOff>
    </xdr:to>
    <xdr:sp macro="" textlink="">
      <xdr:nvSpPr>
        <xdr:cNvPr id="6165" name="AutoShape 21"/>
        <xdr:cNvSpPr>
          <a:spLocks noChangeArrowheads="1"/>
        </xdr:cNvSpPr>
      </xdr:nvSpPr>
      <xdr:spPr bwMode="auto">
        <a:xfrm>
          <a:off x="800100" y="13182600"/>
          <a:ext cx="1531620" cy="701040"/>
        </a:xfrm>
        <a:prstGeom prst="wedgeEllipseCallout">
          <a:avLst>
            <a:gd name="adj1" fmla="val -4218"/>
            <a:gd name="adj2" fmla="val 709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かおりさんは，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２０才ですよ。</a:t>
          </a:r>
        </a:p>
      </xdr:txBody>
    </xdr:sp>
    <xdr:clientData/>
  </xdr:twoCellAnchor>
  <xdr:twoCellAnchor editAs="oneCell">
    <xdr:from>
      <xdr:col>11</xdr:col>
      <xdr:colOff>9525</xdr:colOff>
      <xdr:row>46</xdr:row>
      <xdr:rowOff>190500</xdr:rowOff>
    </xdr:from>
    <xdr:to>
      <xdr:col>16</xdr:col>
      <xdr:colOff>142875</xdr:colOff>
      <xdr:row>51</xdr:row>
      <xdr:rowOff>19050</xdr:rowOff>
    </xdr:to>
    <xdr:pic>
      <xdr:nvPicPr>
        <xdr:cNvPr id="6210" name="Picture 22" descr="POSE0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0" y="14144625"/>
          <a:ext cx="10382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133350</xdr:colOff>
      <xdr:row>46</xdr:row>
      <xdr:rowOff>228600</xdr:rowOff>
    </xdr:from>
    <xdr:to>
      <xdr:col>25</xdr:col>
      <xdr:colOff>171450</xdr:colOff>
      <xdr:row>50</xdr:row>
      <xdr:rowOff>276225</xdr:rowOff>
    </xdr:to>
    <xdr:pic>
      <xdr:nvPicPr>
        <xdr:cNvPr id="6211" name="Picture 23" descr="POSE0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90900" y="14182725"/>
          <a:ext cx="13049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47625</xdr:colOff>
      <xdr:row>64</xdr:row>
      <xdr:rowOff>285750</xdr:rowOff>
    </xdr:from>
    <xdr:to>
      <xdr:col>21</xdr:col>
      <xdr:colOff>19050</xdr:colOff>
      <xdr:row>67</xdr:row>
      <xdr:rowOff>123825</xdr:rowOff>
    </xdr:to>
    <xdr:pic>
      <xdr:nvPicPr>
        <xdr:cNvPr id="621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05175" y="19945350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64</xdr:row>
      <xdr:rowOff>276225</xdr:rowOff>
    </xdr:from>
    <xdr:to>
      <xdr:col>25</xdr:col>
      <xdr:colOff>152400</xdr:colOff>
      <xdr:row>67</xdr:row>
      <xdr:rowOff>114300</xdr:rowOff>
    </xdr:to>
    <xdr:pic>
      <xdr:nvPicPr>
        <xdr:cNvPr id="621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62425" y="19935825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19050</xdr:colOff>
      <xdr:row>64</xdr:row>
      <xdr:rowOff>285750</xdr:rowOff>
    </xdr:from>
    <xdr:to>
      <xdr:col>30</xdr:col>
      <xdr:colOff>171450</xdr:colOff>
      <xdr:row>67</xdr:row>
      <xdr:rowOff>123825</xdr:rowOff>
    </xdr:to>
    <xdr:pic>
      <xdr:nvPicPr>
        <xdr:cNvPr id="621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86350" y="19945350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171450</xdr:colOff>
      <xdr:row>64</xdr:row>
      <xdr:rowOff>276225</xdr:rowOff>
    </xdr:from>
    <xdr:to>
      <xdr:col>35</xdr:col>
      <xdr:colOff>142875</xdr:colOff>
      <xdr:row>67</xdr:row>
      <xdr:rowOff>114300</xdr:rowOff>
    </xdr:to>
    <xdr:pic>
      <xdr:nvPicPr>
        <xdr:cNvPr id="621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962650" y="19935825"/>
          <a:ext cx="514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54</xdr:row>
      <xdr:rowOff>66675</xdr:rowOff>
    </xdr:from>
    <xdr:to>
      <xdr:col>4</xdr:col>
      <xdr:colOff>76200</xdr:colOff>
      <xdr:row>54</xdr:row>
      <xdr:rowOff>247650</xdr:rowOff>
    </xdr:to>
    <xdr:sp macro="" textlink="">
      <xdr:nvSpPr>
        <xdr:cNvPr id="6216" name="Line 28"/>
        <xdr:cNvSpPr>
          <a:spLocks noChangeShapeType="1"/>
        </xdr:cNvSpPr>
      </xdr:nvSpPr>
      <xdr:spPr bwMode="auto">
        <a:xfrm>
          <a:off x="466725" y="16678275"/>
          <a:ext cx="3333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55</xdr:row>
      <xdr:rowOff>38100</xdr:rowOff>
    </xdr:from>
    <xdr:to>
      <xdr:col>7</xdr:col>
      <xdr:colOff>0</xdr:colOff>
      <xdr:row>55</xdr:row>
      <xdr:rowOff>238125</xdr:rowOff>
    </xdr:to>
    <xdr:sp macro="" textlink="">
      <xdr:nvSpPr>
        <xdr:cNvPr id="6217" name="Line 29"/>
        <xdr:cNvSpPr>
          <a:spLocks noChangeShapeType="1"/>
        </xdr:cNvSpPr>
      </xdr:nvSpPr>
      <xdr:spPr bwMode="auto">
        <a:xfrm>
          <a:off x="1038225" y="16925925"/>
          <a:ext cx="2286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&#31639;&#25968;/&#12456;&#12463;&#12475;&#12523;&#12489;&#12522;&#12523;2008-2/6nen-exceldrill-(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数÷分数①"/>
      <sheetName val="分数÷分数②"/>
      <sheetName val="分数÷分数③"/>
      <sheetName val="分数÷分数④"/>
      <sheetName val="分数÷分数⑤"/>
      <sheetName val="分数÷分数⑥"/>
      <sheetName val="まとめ②"/>
      <sheetName val="まとめ③"/>
      <sheetName val="時間と分数①"/>
      <sheetName val="時間と分数②"/>
      <sheetName val="速さと分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J71"/>
  <sheetViews>
    <sheetView tabSelected="1" workbookViewId="0">
      <selection activeCell="AN31" sqref="AN31"/>
    </sheetView>
  </sheetViews>
  <sheetFormatPr defaultRowHeight="24.95" customHeight="1"/>
  <cols>
    <col min="1" max="36" width="1.8984375" style="1" customWidth="1"/>
    <col min="37" max="16384" width="8.796875" style="1"/>
  </cols>
  <sheetData>
    <row r="1" spans="1:36" ht="24.95" customHeight="1">
      <c r="D1" s="122" t="s">
        <v>8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35" t="s">
        <v>195</v>
      </c>
      <c r="P1" s="122"/>
      <c r="Q1" s="122"/>
      <c r="R1" s="122"/>
      <c r="S1" s="122"/>
      <c r="AC1" s="2" t="s">
        <v>1</v>
      </c>
      <c r="AD1" s="2"/>
      <c r="AE1" s="154">
        <v>1</v>
      </c>
      <c r="AF1" s="155"/>
    </row>
    <row r="2" spans="1:36" ht="24.95" customHeight="1">
      <c r="I2" s="12">
        <v>6</v>
      </c>
      <c r="J2" s="156" t="s">
        <v>2</v>
      </c>
      <c r="K2" s="156"/>
      <c r="L2" s="156"/>
      <c r="M2" s="13" t="s">
        <v>3</v>
      </c>
      <c r="N2" s="12"/>
      <c r="O2" s="13" t="s">
        <v>4</v>
      </c>
      <c r="P2" s="12"/>
      <c r="Q2" s="14" t="s">
        <v>5</v>
      </c>
      <c r="R2" s="12"/>
      <c r="S2" s="12"/>
      <c r="T2" s="13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6" ht="24.9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6" t="s">
        <v>9</v>
      </c>
      <c r="U3" s="16"/>
      <c r="V3" s="15"/>
      <c r="W3" s="15"/>
      <c r="X3" s="15"/>
      <c r="Y3" s="15"/>
      <c r="Z3" s="15"/>
      <c r="AA3" s="16"/>
      <c r="AB3" s="16"/>
      <c r="AC3" s="16"/>
      <c r="AD3" s="15"/>
      <c r="AE3" s="15"/>
      <c r="AF3" s="15"/>
      <c r="AG3" s="5"/>
      <c r="AH3" s="5"/>
      <c r="AI3" s="5"/>
      <c r="AJ3" s="5"/>
    </row>
    <row r="4" spans="1:36" ht="26.1" customHeight="1">
      <c r="A4" s="148">
        <v>1</v>
      </c>
      <c r="B4" s="149"/>
      <c r="C4" s="17"/>
      <c r="D4" s="17" t="s">
        <v>10</v>
      </c>
      <c r="E4" s="18"/>
      <c r="F4" s="19"/>
      <c r="G4" s="19"/>
      <c r="H4" s="19"/>
      <c r="I4" s="19"/>
      <c r="J4" s="19"/>
      <c r="K4" s="20"/>
      <c r="L4" s="21"/>
      <c r="M4" s="22"/>
      <c r="N4" s="22" t="s">
        <v>11</v>
      </c>
      <c r="O4" s="23"/>
      <c r="P4" s="23"/>
      <c r="Q4" s="23"/>
      <c r="R4" s="23"/>
      <c r="S4" s="23"/>
      <c r="T4" s="23"/>
      <c r="U4" s="23"/>
      <c r="V4" s="22"/>
      <c r="W4" s="23"/>
      <c r="X4" s="23"/>
      <c r="Y4" s="23"/>
      <c r="Z4" s="24"/>
      <c r="AA4" s="22" t="s">
        <v>12</v>
      </c>
      <c r="AB4" s="25"/>
      <c r="AC4" s="25"/>
      <c r="AD4" s="25"/>
      <c r="AE4" s="26"/>
      <c r="AF4" s="25"/>
      <c r="AG4" s="25"/>
      <c r="AH4" s="27"/>
      <c r="AI4" s="5"/>
    </row>
    <row r="5" spans="1:36" ht="24.95" customHeight="1">
      <c r="A5" s="18"/>
      <c r="B5" s="18"/>
      <c r="C5" s="18" t="s">
        <v>13</v>
      </c>
      <c r="D5" s="18"/>
      <c r="E5" s="18"/>
      <c r="F5" s="18"/>
      <c r="G5" s="18"/>
      <c r="H5" s="18"/>
      <c r="I5" s="18"/>
      <c r="J5" s="18"/>
      <c r="K5" s="18"/>
      <c r="L5" s="18"/>
      <c r="M5" s="17"/>
      <c r="N5" s="22"/>
      <c r="O5" s="28"/>
      <c r="P5" s="29"/>
      <c r="Q5" s="30"/>
      <c r="R5" s="30"/>
      <c r="S5" s="30"/>
      <c r="T5" s="30"/>
      <c r="U5" s="30"/>
      <c r="V5" s="31"/>
      <c r="W5" s="32"/>
      <c r="X5" s="29"/>
      <c r="Y5" s="33"/>
      <c r="Z5" s="29"/>
      <c r="AA5" s="34"/>
      <c r="AB5" s="26"/>
      <c r="AC5" s="26"/>
      <c r="AD5" s="26"/>
      <c r="AE5" s="26"/>
      <c r="AF5" s="35"/>
      <c r="AG5" s="26"/>
      <c r="AH5" s="36"/>
      <c r="AI5" s="5"/>
    </row>
    <row r="6" spans="1:36" ht="26.1" customHeight="1">
      <c r="A6" s="18"/>
      <c r="B6" s="18"/>
      <c r="C6" s="18"/>
      <c r="D6" s="18" t="s">
        <v>14</v>
      </c>
      <c r="E6" s="18"/>
      <c r="F6" s="18"/>
      <c r="G6" s="18"/>
      <c r="H6" s="18"/>
      <c r="I6" s="18"/>
      <c r="J6" s="18"/>
      <c r="K6" s="18"/>
      <c r="L6" s="18"/>
      <c r="M6" s="18"/>
      <c r="N6" s="24"/>
      <c r="O6" s="3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38"/>
      <c r="AB6" s="26"/>
      <c r="AC6" s="26"/>
      <c r="AD6" s="26"/>
      <c r="AE6" s="26"/>
      <c r="AF6" s="26"/>
      <c r="AG6" s="26"/>
      <c r="AH6" s="27"/>
      <c r="AI6" s="5"/>
    </row>
    <row r="7" spans="1:36" ht="26.1" customHeight="1">
      <c r="A7" s="18"/>
      <c r="B7" s="18"/>
      <c r="C7" s="18" t="s">
        <v>15</v>
      </c>
      <c r="D7" s="18"/>
      <c r="E7" s="18"/>
      <c r="F7" s="18"/>
      <c r="G7" s="18"/>
      <c r="H7" s="18"/>
      <c r="I7" s="18"/>
      <c r="J7" s="18"/>
      <c r="K7" s="18"/>
      <c r="L7" s="18" t="s">
        <v>16</v>
      </c>
      <c r="M7" s="18"/>
      <c r="N7" s="24"/>
      <c r="O7" s="37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38"/>
      <c r="AB7" s="152" t="s">
        <v>17</v>
      </c>
      <c r="AC7" s="153"/>
      <c r="AD7" s="26"/>
      <c r="AE7" s="26"/>
      <c r="AF7" s="26"/>
      <c r="AG7" s="26"/>
      <c r="AH7" s="27"/>
      <c r="AI7" s="5"/>
    </row>
    <row r="8" spans="1:36" ht="26.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4"/>
      <c r="O8" s="37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38"/>
      <c r="AB8" s="24"/>
      <c r="AC8" s="24"/>
      <c r="AD8" s="24"/>
      <c r="AE8" s="24"/>
      <c r="AF8" s="35"/>
      <c r="AG8" s="26"/>
      <c r="AH8" s="4"/>
      <c r="AI8" s="5"/>
    </row>
    <row r="9" spans="1:36" ht="26.1" customHeight="1">
      <c r="A9" s="18" t="s">
        <v>18</v>
      </c>
      <c r="B9" s="18"/>
      <c r="C9" s="18" t="s"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24"/>
      <c r="O9" s="39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1"/>
      <c r="AB9" s="24"/>
      <c r="AC9" s="24"/>
      <c r="AD9" s="24"/>
      <c r="AE9" s="24"/>
      <c r="AF9" s="24"/>
      <c r="AG9" s="24"/>
      <c r="AH9" s="4"/>
      <c r="AI9" s="5"/>
    </row>
    <row r="10" spans="1:36" ht="26.1" customHeight="1">
      <c r="A10" s="18"/>
      <c r="B10" s="18"/>
      <c r="C10" s="18" t="s">
        <v>19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4" t="s">
        <v>20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 t="s">
        <v>21</v>
      </c>
      <c r="AB10" s="24"/>
      <c r="AC10" s="24"/>
      <c r="AD10" s="24"/>
      <c r="AE10" s="24"/>
      <c r="AF10" s="24"/>
      <c r="AG10" s="24"/>
      <c r="AH10" s="5"/>
      <c r="AI10" s="24" t="s">
        <v>22</v>
      </c>
      <c r="AJ10" s="5"/>
    </row>
    <row r="11" spans="1:36" ht="34.5" customHeight="1">
      <c r="A11" s="18"/>
      <c r="B11" s="18" t="s">
        <v>23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AA11" s="42"/>
      <c r="AB11" s="43"/>
      <c r="AC11" s="43"/>
      <c r="AD11" s="43"/>
      <c r="AE11" s="43"/>
      <c r="AF11" s="43"/>
      <c r="AG11" s="43"/>
      <c r="AH11" s="43"/>
      <c r="AI11" s="44"/>
    </row>
    <row r="12" spans="1:36" ht="25.5" customHeight="1">
      <c r="A12" s="18" t="s">
        <v>24</v>
      </c>
      <c r="B12" s="18"/>
      <c r="C12" s="18" t="s">
        <v>25</v>
      </c>
      <c r="D12" s="18"/>
      <c r="E12" s="18"/>
      <c r="F12" s="18"/>
      <c r="G12" s="18"/>
      <c r="H12" s="18"/>
      <c r="I12" s="18"/>
      <c r="J12" s="18"/>
      <c r="K12" s="18"/>
      <c r="L12" s="18"/>
      <c r="M12" s="3"/>
      <c r="N12" s="3"/>
      <c r="O12" s="3"/>
      <c r="P12" s="3"/>
      <c r="Q12" s="3"/>
      <c r="R12" s="3"/>
      <c r="S12" s="3"/>
    </row>
    <row r="13" spans="1:36" s="3" customFormat="1" ht="34.5" customHeight="1">
      <c r="A13" s="45"/>
      <c r="B13" s="18" t="s">
        <v>23</v>
      </c>
      <c r="C13" s="18"/>
      <c r="D13" s="17"/>
      <c r="E13" s="17"/>
      <c r="F13" s="18"/>
      <c r="G13" s="19"/>
      <c r="H13" s="19"/>
      <c r="I13" s="19"/>
      <c r="J13" s="18"/>
      <c r="K13" s="18"/>
      <c r="L13" s="46"/>
      <c r="AA13" s="42"/>
      <c r="AB13" s="43"/>
      <c r="AC13" s="43"/>
      <c r="AD13" s="43"/>
      <c r="AE13" s="43"/>
      <c r="AF13" s="43"/>
      <c r="AG13" s="43"/>
      <c r="AH13" s="43"/>
      <c r="AI13" s="44"/>
    </row>
    <row r="14" spans="1:36" s="3" customFormat="1" ht="24.95" customHeight="1">
      <c r="A14" s="18" t="s">
        <v>26</v>
      </c>
      <c r="B14" s="18"/>
      <c r="C14" s="17" t="s">
        <v>27</v>
      </c>
      <c r="D14" s="18"/>
      <c r="E14" s="18"/>
      <c r="F14" s="18"/>
      <c r="G14" s="18"/>
      <c r="H14" s="18"/>
      <c r="I14" s="18"/>
      <c r="J14" s="18"/>
      <c r="K14" s="18"/>
      <c r="L14" s="18"/>
      <c r="AJ14" s="18"/>
    </row>
    <row r="15" spans="1:36" s="3" customFormat="1" ht="34.5" customHeight="1">
      <c r="A15" s="45"/>
      <c r="B15" s="18" t="s">
        <v>23</v>
      </c>
      <c r="C15" s="18"/>
      <c r="D15" s="17"/>
      <c r="E15" s="17"/>
      <c r="F15" s="18"/>
      <c r="G15" s="19"/>
      <c r="H15" s="19"/>
      <c r="I15" s="19"/>
      <c r="J15" s="18"/>
      <c r="K15" s="18"/>
      <c r="L15" s="46"/>
      <c r="AA15" s="42"/>
      <c r="AB15" s="43"/>
      <c r="AC15" s="43"/>
      <c r="AD15" s="43"/>
      <c r="AE15" s="43"/>
      <c r="AF15" s="43"/>
      <c r="AG15" s="43"/>
      <c r="AH15" s="43"/>
      <c r="AI15" s="44"/>
    </row>
    <row r="16" spans="1:36" s="3" customFormat="1" ht="26.1" customHeight="1">
      <c r="A16" s="45"/>
      <c r="B16" s="18"/>
      <c r="C16" s="18"/>
      <c r="D16" s="17"/>
      <c r="E16" s="17"/>
      <c r="F16" s="18"/>
      <c r="G16" s="19"/>
      <c r="H16" s="19"/>
      <c r="I16" s="19"/>
      <c r="J16" s="18"/>
      <c r="K16" s="18"/>
      <c r="L16" s="46"/>
      <c r="Y16" s="3" t="s">
        <v>28</v>
      </c>
    </row>
    <row r="17" spans="1:36" s="3" customFormat="1" ht="26.1" customHeight="1">
      <c r="A17" s="150">
        <v>2</v>
      </c>
      <c r="B17" s="151"/>
      <c r="C17" s="18"/>
      <c r="D17" s="17" t="s">
        <v>29</v>
      </c>
      <c r="E17" s="17"/>
      <c r="F17" s="18"/>
      <c r="G17" s="19"/>
      <c r="H17" s="19"/>
      <c r="I17" s="19"/>
      <c r="J17" s="18"/>
      <c r="K17" s="18"/>
      <c r="L17" s="46"/>
    </row>
    <row r="18" spans="1:36" s="3" customFormat="1" ht="34.5" customHeight="1">
      <c r="A18" s="18"/>
      <c r="B18" s="18"/>
      <c r="C18" s="18" t="s">
        <v>30</v>
      </c>
      <c r="D18" s="18"/>
      <c r="E18" s="18"/>
      <c r="F18" s="18"/>
      <c r="G18" s="18" t="s">
        <v>31</v>
      </c>
      <c r="H18" s="18"/>
      <c r="I18" s="18"/>
      <c r="J18" s="18"/>
      <c r="K18" s="18"/>
      <c r="L18" s="18"/>
      <c r="R18" s="3" t="s">
        <v>32</v>
      </c>
      <c r="U18" s="47" t="s">
        <v>33</v>
      </c>
      <c r="V18" s="48" t="s">
        <v>12</v>
      </c>
      <c r="AA18" s="5"/>
      <c r="AB18" s="5"/>
      <c r="AC18" s="5"/>
      <c r="AD18" s="5"/>
      <c r="AE18" s="18" t="s">
        <v>32</v>
      </c>
      <c r="AF18" s="5"/>
      <c r="AG18" s="5"/>
      <c r="AH18" s="5"/>
      <c r="AI18" s="5"/>
    </row>
    <row r="19" spans="1:36" s="18" customFormat="1" ht="26.1" customHeight="1">
      <c r="C19" s="18" t="s">
        <v>34</v>
      </c>
      <c r="AA19" s="18" t="s">
        <v>35</v>
      </c>
    </row>
    <row r="20" spans="1:36" s="3" customFormat="1" ht="26.1" customHeight="1">
      <c r="A20" s="18"/>
      <c r="B20" s="18"/>
      <c r="C20" s="18" t="s">
        <v>36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 t="s">
        <v>37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6" s="3" customFormat="1" ht="24.95" customHeight="1">
      <c r="A21" s="18"/>
      <c r="B21" s="18"/>
      <c r="C21" s="18" t="s">
        <v>38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46" t="s">
        <v>39</v>
      </c>
      <c r="P21" s="14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40</v>
      </c>
      <c r="AJ21" s="18"/>
    </row>
    <row r="22" spans="1:36" s="3" customFormat="1" ht="24.7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50" t="s">
        <v>41</v>
      </c>
      <c r="AC22" s="18"/>
      <c r="AD22" s="18"/>
      <c r="AE22" s="18"/>
      <c r="AF22" s="18"/>
      <c r="AG22" s="18"/>
      <c r="AH22" s="18"/>
      <c r="AI22" s="18"/>
      <c r="AJ22" s="18"/>
    </row>
    <row r="23" spans="1:36" s="18" customFormat="1" ht="26.1" customHeight="1">
      <c r="A23" s="18" t="s">
        <v>42</v>
      </c>
      <c r="C23" s="18" t="s">
        <v>37</v>
      </c>
      <c r="D23" s="17"/>
      <c r="E23" s="17" t="s">
        <v>43</v>
      </c>
      <c r="G23" s="19"/>
      <c r="H23" s="19"/>
      <c r="I23" s="19"/>
      <c r="L23" s="21"/>
      <c r="M23" s="21"/>
      <c r="N23" s="21"/>
      <c r="T23" s="45"/>
      <c r="X23" s="17"/>
      <c r="Y23" s="17"/>
      <c r="AA23" s="19"/>
      <c r="AC23" s="21"/>
      <c r="AD23" s="21"/>
      <c r="AE23" s="21"/>
    </row>
    <row r="24" spans="1:36" s="3" customFormat="1" ht="34.5" customHeight="1">
      <c r="A24" s="45"/>
      <c r="B24" s="18" t="s">
        <v>23</v>
      </c>
      <c r="C24" s="18"/>
      <c r="D24" s="17"/>
      <c r="E24" s="17"/>
      <c r="F24" s="18"/>
      <c r="G24" s="19"/>
      <c r="H24" s="19"/>
      <c r="I24" s="19"/>
      <c r="J24" s="18"/>
      <c r="K24" s="18"/>
      <c r="L24" s="46"/>
      <c r="AA24" s="42"/>
      <c r="AB24" s="43"/>
      <c r="AC24" s="43"/>
      <c r="AD24" s="43"/>
      <c r="AE24" s="43"/>
      <c r="AF24" s="43"/>
      <c r="AG24" s="43"/>
      <c r="AH24" s="43"/>
      <c r="AI24" s="44"/>
    </row>
    <row r="25" spans="1:36" s="3" customFormat="1" ht="26.1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3" customFormat="1" ht="26.1" customHeight="1">
      <c r="A26" s="18" t="s">
        <v>24</v>
      </c>
      <c r="B26" s="17"/>
      <c r="C26" s="17" t="s">
        <v>44</v>
      </c>
      <c r="D26" s="17"/>
      <c r="E26" s="18"/>
      <c r="F26" s="19"/>
      <c r="G26" s="19"/>
      <c r="H26" s="19"/>
      <c r="I26" s="19"/>
      <c r="J26" s="19"/>
      <c r="K26" s="18"/>
      <c r="L26" s="18"/>
      <c r="M26" s="18"/>
      <c r="N26" s="17"/>
      <c r="O26" s="17"/>
      <c r="P26" s="17"/>
      <c r="Q26" s="18"/>
      <c r="R26" s="19"/>
      <c r="S26" s="19"/>
      <c r="T26" s="19"/>
      <c r="U26" s="19"/>
      <c r="V26" s="19"/>
      <c r="W26" s="18"/>
      <c r="X26" s="18"/>
      <c r="Y26" s="18"/>
      <c r="Z26" s="17"/>
      <c r="AA26" s="17"/>
      <c r="AB26" s="17"/>
      <c r="AC26" s="18"/>
      <c r="AD26" s="19"/>
      <c r="AE26" s="19"/>
      <c r="AF26" s="19"/>
      <c r="AG26" s="19"/>
      <c r="AH26" s="19"/>
      <c r="AI26" s="18"/>
      <c r="AJ26" s="18"/>
    </row>
    <row r="27" spans="1:36" s="3" customFormat="1" ht="26.1" customHeight="1">
      <c r="A27" s="18"/>
      <c r="B27" s="18" t="s">
        <v>23</v>
      </c>
      <c r="C27" s="17"/>
      <c r="D27" s="17"/>
      <c r="E27" s="18"/>
      <c r="F27" s="19"/>
      <c r="G27" s="19"/>
      <c r="H27" s="19"/>
      <c r="I27" s="19"/>
      <c r="J27" s="19"/>
      <c r="K27" s="18"/>
      <c r="L27" s="18"/>
      <c r="M27" s="18"/>
      <c r="N27" s="17"/>
      <c r="O27" s="17"/>
      <c r="P27" s="17"/>
      <c r="Q27" s="18"/>
      <c r="R27" s="19"/>
      <c r="S27" s="19"/>
      <c r="T27" s="19"/>
      <c r="U27" s="19"/>
      <c r="V27" s="19"/>
      <c r="W27" s="18"/>
      <c r="X27" s="18"/>
      <c r="Y27" s="18"/>
      <c r="Z27" s="17"/>
      <c r="AA27" s="17"/>
      <c r="AB27" s="17"/>
      <c r="AC27" s="18"/>
      <c r="AD27" s="19"/>
      <c r="AE27" s="19"/>
      <c r="AF27" s="19"/>
      <c r="AG27" s="19"/>
      <c r="AH27" s="19"/>
      <c r="AI27" s="18"/>
      <c r="AJ27" s="18"/>
    </row>
    <row r="28" spans="1:36" s="3" customFormat="1" ht="12" customHeight="1">
      <c r="A28" s="18"/>
      <c r="B28" s="18"/>
      <c r="C28" s="17"/>
      <c r="D28" s="17"/>
      <c r="E28" s="18"/>
      <c r="F28" s="19"/>
      <c r="G28" s="19"/>
      <c r="H28" s="19"/>
      <c r="I28" s="19"/>
      <c r="J28" s="19"/>
      <c r="K28" s="18"/>
      <c r="L28" s="18"/>
      <c r="M28" s="18"/>
      <c r="N28" s="17"/>
      <c r="O28" s="17"/>
      <c r="P28" s="17"/>
      <c r="Q28" s="18"/>
      <c r="R28" s="19"/>
      <c r="S28" s="19"/>
      <c r="T28" s="19"/>
      <c r="U28" s="19"/>
      <c r="V28" s="19"/>
      <c r="W28" s="18"/>
      <c r="X28" s="18"/>
      <c r="Y28" s="18"/>
      <c r="Z28" s="17"/>
      <c r="AA28" s="17"/>
      <c r="AB28" s="17"/>
      <c r="AC28" s="18"/>
      <c r="AD28" s="19"/>
      <c r="AE28" s="19"/>
      <c r="AF28" s="19"/>
      <c r="AG28" s="19"/>
      <c r="AH28" s="19"/>
      <c r="AI28" s="18"/>
      <c r="AJ28" s="18"/>
    </row>
    <row r="29" spans="1:36" s="3" customFormat="1" ht="34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42"/>
      <c r="AB29" s="43"/>
      <c r="AC29" s="43"/>
      <c r="AD29" s="43"/>
      <c r="AE29" s="43"/>
      <c r="AF29" s="43"/>
      <c r="AG29" s="43"/>
      <c r="AH29" s="43"/>
      <c r="AI29" s="44"/>
      <c r="AJ29" s="18"/>
    </row>
    <row r="30" spans="1:36" s="3" customFormat="1" ht="26.1" customHeight="1">
      <c r="A30" s="18" t="s">
        <v>26</v>
      </c>
      <c r="B30" s="18"/>
      <c r="C30" s="18" t="s">
        <v>45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3" customFormat="1" ht="26.1" customHeight="1">
      <c r="A31" s="18"/>
      <c r="B31" s="18" t="s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34.5" customHeight="1">
      <c r="A32" s="45"/>
      <c r="C32" s="18"/>
      <c r="D32" s="17"/>
      <c r="E32" s="17"/>
      <c r="F32" s="18"/>
      <c r="G32" s="19"/>
      <c r="H32" s="19"/>
      <c r="I32" s="19"/>
      <c r="J32" s="18"/>
      <c r="K32" s="18"/>
      <c r="L32" s="46"/>
      <c r="AA32" s="42"/>
      <c r="AB32" s="43"/>
      <c r="AC32" s="43"/>
      <c r="AD32" s="43"/>
      <c r="AE32" s="43"/>
      <c r="AF32" s="43"/>
      <c r="AG32" s="43"/>
      <c r="AH32" s="43"/>
      <c r="AI32" s="44"/>
    </row>
    <row r="33" spans="1:36" ht="24.95" customHeight="1">
      <c r="D33" s="6" t="str">
        <f>IF(D1="","",D1)</f>
        <v>進んだ問題①</v>
      </c>
      <c r="AC33" s="2" t="str">
        <f>IF(AC1="","",AC1)</f>
        <v>№</v>
      </c>
      <c r="AD33" s="2"/>
      <c r="AE33" s="155">
        <f>IF(AE1="","",AE1)</f>
        <v>1</v>
      </c>
      <c r="AF33" s="155"/>
    </row>
    <row r="34" spans="1:36" ht="19.899999999999999" customHeight="1">
      <c r="E34" s="7" t="s">
        <v>6</v>
      </c>
      <c r="F34" s="8"/>
      <c r="G34" s="8"/>
      <c r="Q34" s="9" t="str">
        <f>IF(Q2="","",Q2)</f>
        <v>名前</v>
      </c>
      <c r="R34" s="5"/>
      <c r="S34" s="5"/>
      <c r="T34" s="5" t="str">
        <f>IF(T2="","",T2)</f>
        <v/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6" ht="24.9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16" t="s">
        <v>46</v>
      </c>
      <c r="U35" s="16"/>
      <c r="V35" s="15"/>
      <c r="W35" s="15"/>
      <c r="X35" s="15"/>
      <c r="Y35" s="15"/>
      <c r="Z35" s="15"/>
      <c r="AA35" s="16"/>
      <c r="AB35" s="16"/>
      <c r="AC35" s="16"/>
      <c r="AD35" s="15"/>
      <c r="AE35" s="15"/>
      <c r="AF35" s="15"/>
      <c r="AG35" s="5"/>
      <c r="AH35" s="5"/>
      <c r="AI35" s="5"/>
      <c r="AJ35" s="5"/>
    </row>
    <row r="36" spans="1:36" ht="26.1" customHeight="1">
      <c r="A36" s="148">
        <v>1</v>
      </c>
      <c r="B36" s="149"/>
      <c r="C36" s="17"/>
      <c r="D36" s="17" t="s">
        <v>10</v>
      </c>
      <c r="E36" s="18"/>
      <c r="F36" s="19"/>
      <c r="G36" s="19"/>
      <c r="H36" s="19"/>
      <c r="I36" s="19"/>
      <c r="J36" s="19"/>
      <c r="K36" s="20"/>
      <c r="L36" s="21"/>
      <c r="M36" s="22"/>
      <c r="N36" s="22" t="s">
        <v>11</v>
      </c>
      <c r="O36" s="23"/>
      <c r="P36" s="23"/>
      <c r="Q36" s="23"/>
      <c r="R36" s="23"/>
      <c r="S36" s="23"/>
      <c r="T36" s="23"/>
      <c r="U36" s="23"/>
      <c r="V36" s="22"/>
      <c r="W36" s="23"/>
      <c r="X36" s="23"/>
      <c r="Y36" s="23"/>
      <c r="Z36" s="24"/>
      <c r="AA36" s="22" t="s">
        <v>12</v>
      </c>
      <c r="AB36" s="25"/>
      <c r="AC36" s="25"/>
      <c r="AD36" s="25"/>
      <c r="AE36" s="26"/>
      <c r="AF36" s="25"/>
      <c r="AG36" s="25"/>
      <c r="AH36" s="27"/>
      <c r="AI36" s="5"/>
    </row>
    <row r="37" spans="1:36" ht="24.95" customHeight="1">
      <c r="A37" s="18"/>
      <c r="B37" s="18"/>
      <c r="C37" s="18" t="s">
        <v>13</v>
      </c>
      <c r="D37" s="18"/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28"/>
      <c r="P37" s="29"/>
      <c r="Q37" s="30"/>
      <c r="R37" s="30"/>
      <c r="S37" s="30"/>
      <c r="T37" s="30"/>
      <c r="U37" s="30"/>
      <c r="V37" s="31"/>
      <c r="W37" s="32"/>
      <c r="X37" s="29"/>
      <c r="Y37" s="33"/>
      <c r="Z37" s="29"/>
      <c r="AA37" s="34"/>
      <c r="AB37" s="26"/>
      <c r="AC37" s="26"/>
      <c r="AD37" s="26"/>
      <c r="AE37" s="26"/>
      <c r="AF37" s="35"/>
      <c r="AG37" s="26"/>
      <c r="AH37" s="36"/>
      <c r="AI37" s="5"/>
    </row>
    <row r="38" spans="1:36" ht="26.1" customHeight="1">
      <c r="A38" s="18"/>
      <c r="B38" s="18"/>
      <c r="C38" s="18"/>
      <c r="D38" s="18" t="s">
        <v>14</v>
      </c>
      <c r="E38" s="18"/>
      <c r="F38" s="18"/>
      <c r="G38" s="18"/>
      <c r="H38" s="18"/>
      <c r="I38" s="18"/>
      <c r="J38" s="18"/>
      <c r="K38" s="18"/>
      <c r="L38" s="18"/>
      <c r="M38" s="18"/>
      <c r="N38" s="24"/>
      <c r="O38" s="37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38">
        <v>3</v>
      </c>
      <c r="AB38" s="51" t="s">
        <v>47</v>
      </c>
      <c r="AC38" s="26"/>
      <c r="AD38" s="26"/>
      <c r="AE38" s="26"/>
      <c r="AF38" s="26"/>
      <c r="AG38" s="26"/>
      <c r="AH38" s="27"/>
      <c r="AI38" s="5"/>
    </row>
    <row r="39" spans="1:36" ht="26.1" customHeight="1">
      <c r="A39" s="18"/>
      <c r="B39" s="18"/>
      <c r="C39" s="18" t="s">
        <v>15</v>
      </c>
      <c r="D39" s="18"/>
      <c r="E39" s="18"/>
      <c r="F39" s="18"/>
      <c r="G39" s="18"/>
      <c r="H39" s="18"/>
      <c r="I39" s="18"/>
      <c r="J39" s="18"/>
      <c r="K39" s="18"/>
      <c r="L39" s="18" t="s">
        <v>16</v>
      </c>
      <c r="M39" s="18"/>
      <c r="N39" s="24"/>
      <c r="O39" s="37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38"/>
      <c r="AB39" s="152" t="s">
        <v>17</v>
      </c>
      <c r="AC39" s="153"/>
      <c r="AD39" s="51">
        <v>48</v>
      </c>
      <c r="AE39" s="26"/>
      <c r="AF39" s="26"/>
      <c r="AG39" s="26"/>
      <c r="AH39" s="27"/>
      <c r="AI39" s="5"/>
    </row>
    <row r="40" spans="1:36" ht="26.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4"/>
      <c r="O40" s="37"/>
      <c r="P40" s="24"/>
      <c r="Q40" s="24"/>
      <c r="R40" s="24"/>
      <c r="S40" s="24"/>
      <c r="T40" s="24"/>
      <c r="U40" s="24"/>
      <c r="V40" s="24"/>
      <c r="W40" s="24"/>
      <c r="Y40" s="51" t="s">
        <v>3</v>
      </c>
      <c r="Z40" s="24"/>
      <c r="AA40" s="38">
        <v>2</v>
      </c>
      <c r="AB40" s="24"/>
      <c r="AC40" s="24"/>
      <c r="AD40" s="24"/>
      <c r="AE40" s="24"/>
      <c r="AF40" s="35"/>
      <c r="AG40" s="26"/>
      <c r="AH40" s="4"/>
      <c r="AI40" s="5"/>
    </row>
    <row r="41" spans="1:36" ht="26.1" customHeight="1">
      <c r="A41" s="18" t="s">
        <v>18</v>
      </c>
      <c r="B41" s="18"/>
      <c r="C41" s="18" t="s"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4"/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/>
      <c r="AB41" s="24"/>
      <c r="AC41" s="24"/>
      <c r="AD41" s="24"/>
      <c r="AE41" s="24"/>
      <c r="AF41" s="24"/>
      <c r="AG41" s="24"/>
      <c r="AH41" s="4"/>
      <c r="AI41" s="5"/>
    </row>
    <row r="42" spans="1:36" ht="26.1" customHeight="1">
      <c r="A42" s="18"/>
      <c r="B42" s="18"/>
      <c r="C42" s="18" t="s">
        <v>19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4" t="s">
        <v>20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 t="s">
        <v>21</v>
      </c>
      <c r="AB42" s="24"/>
      <c r="AC42" s="24"/>
      <c r="AD42" s="24"/>
      <c r="AE42" s="24"/>
      <c r="AF42" s="24"/>
      <c r="AG42" s="24"/>
      <c r="AH42" s="5"/>
      <c r="AI42" s="24" t="s">
        <v>22</v>
      </c>
      <c r="AJ42" s="5"/>
    </row>
    <row r="43" spans="1:36" ht="29.45" customHeight="1">
      <c r="A43" s="18"/>
      <c r="B43" s="18" t="s">
        <v>23</v>
      </c>
      <c r="C43" s="18"/>
      <c r="D43" s="18"/>
      <c r="E43" s="10" t="s">
        <v>48</v>
      </c>
      <c r="F43" s="11"/>
      <c r="G43" s="11"/>
      <c r="H43" s="11"/>
      <c r="I43" s="11"/>
      <c r="J43" s="11"/>
      <c r="K43" s="11"/>
      <c r="L43" s="1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/>
      <c r="AB43" s="54"/>
      <c r="AC43" s="54" t="s">
        <v>49</v>
      </c>
      <c r="AD43" s="54"/>
      <c r="AE43" s="54"/>
      <c r="AF43" s="54"/>
      <c r="AG43" s="43"/>
      <c r="AH43" s="43"/>
      <c r="AI43" s="44"/>
    </row>
    <row r="44" spans="1:36" ht="25.5" customHeight="1">
      <c r="A44" s="18" t="s">
        <v>24</v>
      </c>
      <c r="B44" s="18"/>
      <c r="C44" s="18" t="s">
        <v>25</v>
      </c>
      <c r="D44" s="18"/>
      <c r="E44" s="18"/>
      <c r="F44" s="18"/>
      <c r="G44" s="18"/>
      <c r="H44" s="18"/>
      <c r="I44" s="18"/>
      <c r="J44" s="18"/>
      <c r="K44" s="18"/>
      <c r="L44" s="18"/>
      <c r="M44" s="3"/>
      <c r="N44" s="3"/>
      <c r="O44" s="3"/>
      <c r="P44" s="3"/>
      <c r="Q44" s="3"/>
      <c r="R44" s="3"/>
      <c r="S44" s="3"/>
    </row>
    <row r="45" spans="1:36" s="3" customFormat="1" ht="29.45" customHeight="1">
      <c r="A45" s="45"/>
      <c r="B45" s="18" t="s">
        <v>23</v>
      </c>
      <c r="C45" s="18"/>
      <c r="D45" s="17"/>
      <c r="E45" s="52" t="s">
        <v>50</v>
      </c>
      <c r="F45" s="11"/>
      <c r="G45" s="55"/>
      <c r="H45" s="55"/>
      <c r="I45" s="55"/>
      <c r="J45" s="11"/>
      <c r="K45" s="11"/>
      <c r="L45" s="10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3"/>
      <c r="AB45" s="54"/>
      <c r="AC45" s="54" t="s">
        <v>51</v>
      </c>
      <c r="AD45" s="54"/>
      <c r="AE45" s="54"/>
      <c r="AF45" s="54"/>
      <c r="AG45" s="43"/>
      <c r="AH45" s="43"/>
      <c r="AI45" s="44"/>
    </row>
    <row r="46" spans="1:36" s="3" customFormat="1" ht="24.95" customHeight="1">
      <c r="A46" s="18" t="s">
        <v>26</v>
      </c>
      <c r="B46" s="18"/>
      <c r="C46" s="17" t="s">
        <v>27</v>
      </c>
      <c r="D46" s="18"/>
      <c r="E46" s="18"/>
      <c r="F46" s="18"/>
      <c r="G46" s="18"/>
      <c r="H46" s="18"/>
      <c r="I46" s="18"/>
      <c r="J46" s="18"/>
      <c r="K46" s="18"/>
      <c r="L46" s="18"/>
      <c r="AJ46" s="18"/>
    </row>
    <row r="47" spans="1:36" s="3" customFormat="1" ht="29.45" customHeight="1">
      <c r="A47" s="45"/>
      <c r="B47" s="18" t="s">
        <v>23</v>
      </c>
      <c r="C47" s="18"/>
      <c r="D47" s="17"/>
      <c r="E47" s="10" t="s">
        <v>52</v>
      </c>
      <c r="F47" s="18"/>
      <c r="G47" s="19"/>
      <c r="H47" s="19"/>
      <c r="I47" s="17"/>
      <c r="J47" s="18"/>
      <c r="K47" s="18"/>
      <c r="L47" s="46"/>
      <c r="AA47" s="42"/>
      <c r="AB47" s="43"/>
      <c r="AC47" s="54" t="s">
        <v>53</v>
      </c>
      <c r="AD47" s="43"/>
      <c r="AE47" s="43"/>
      <c r="AF47" s="43"/>
      <c r="AG47" s="43"/>
      <c r="AH47" s="43"/>
      <c r="AI47" s="44"/>
    </row>
    <row r="48" spans="1:36" s="3" customFormat="1" ht="26.1" customHeight="1">
      <c r="A48" s="45"/>
      <c r="B48" s="18"/>
      <c r="C48" s="18"/>
      <c r="D48" s="17"/>
      <c r="E48" s="10" t="s">
        <v>54</v>
      </c>
      <c r="F48" s="11"/>
      <c r="G48" s="55"/>
      <c r="H48" s="55"/>
      <c r="I48" s="55"/>
      <c r="J48" s="147">
        <v>32</v>
      </c>
      <c r="K48" s="147"/>
      <c r="L48" s="46"/>
      <c r="Y48" s="3" t="s">
        <v>28</v>
      </c>
    </row>
    <row r="49" spans="1:36" s="3" customFormat="1" ht="26.1" customHeight="1">
      <c r="A49" s="150">
        <v>2</v>
      </c>
      <c r="B49" s="151"/>
      <c r="C49" s="18"/>
      <c r="D49" s="17" t="s">
        <v>29</v>
      </c>
      <c r="E49" s="17"/>
      <c r="F49" s="18"/>
      <c r="G49" s="19"/>
      <c r="H49" s="19"/>
      <c r="I49" s="19"/>
      <c r="J49" s="18"/>
      <c r="K49" s="18"/>
      <c r="L49" s="46"/>
    </row>
    <row r="50" spans="1:36" s="3" customFormat="1" ht="34.5" customHeight="1">
      <c r="A50" s="18"/>
      <c r="B50" s="18"/>
      <c r="C50" s="18" t="s">
        <v>30</v>
      </c>
      <c r="D50" s="18"/>
      <c r="E50" s="18"/>
      <c r="F50" s="18"/>
      <c r="G50" s="18" t="s">
        <v>31</v>
      </c>
      <c r="H50" s="18"/>
      <c r="I50" s="18"/>
      <c r="J50" s="18"/>
      <c r="K50" s="18"/>
      <c r="L50" s="18"/>
      <c r="R50" s="3" t="s">
        <v>32</v>
      </c>
      <c r="U50" s="47" t="s">
        <v>33</v>
      </c>
      <c r="V50" s="48" t="s">
        <v>12</v>
      </c>
      <c r="AA50" s="5"/>
      <c r="AB50" s="5"/>
      <c r="AC50" s="5"/>
      <c r="AD50" s="5"/>
      <c r="AE50" s="18" t="s">
        <v>32</v>
      </c>
      <c r="AF50" s="5"/>
      <c r="AG50" s="5"/>
      <c r="AH50" s="5"/>
      <c r="AI50" s="5"/>
    </row>
    <row r="51" spans="1:36" s="18" customFormat="1" ht="26.1" customHeight="1">
      <c r="C51" s="18" t="s">
        <v>34</v>
      </c>
      <c r="AA51" s="18" t="s">
        <v>35</v>
      </c>
      <c r="AB51" s="11">
        <v>3</v>
      </c>
    </row>
    <row r="52" spans="1:36" s="3" customFormat="1" ht="26.1" customHeight="1">
      <c r="A52" s="18"/>
      <c r="B52" s="18"/>
      <c r="C52" s="18" t="s">
        <v>36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 t="s">
        <v>37</v>
      </c>
      <c r="V52" s="11">
        <v>2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6" s="3" customFormat="1" ht="24.95" customHeight="1">
      <c r="A53" s="18"/>
      <c r="B53" s="18"/>
      <c r="C53" s="18" t="s">
        <v>38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46" t="s">
        <v>39</v>
      </c>
      <c r="P53" s="146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 t="s">
        <v>40</v>
      </c>
      <c r="AJ53" s="18"/>
    </row>
    <row r="54" spans="1:36" s="3" customFormat="1" ht="24.7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1">
        <v>3</v>
      </c>
      <c r="V54" s="18"/>
      <c r="W54" s="18"/>
      <c r="X54" s="18"/>
      <c r="Y54" s="18"/>
      <c r="Z54" s="50" t="s">
        <v>41</v>
      </c>
      <c r="AA54" s="18"/>
      <c r="AC54" s="18"/>
      <c r="AD54" s="11">
        <v>2</v>
      </c>
      <c r="AE54" s="18"/>
      <c r="AF54" s="18"/>
      <c r="AG54" s="18"/>
      <c r="AH54" s="18"/>
      <c r="AI54" s="18"/>
      <c r="AJ54" s="18"/>
    </row>
    <row r="55" spans="1:36" s="18" customFormat="1" ht="22.9" customHeight="1">
      <c r="A55" s="18" t="s">
        <v>42</v>
      </c>
      <c r="C55" s="18" t="s">
        <v>37</v>
      </c>
      <c r="D55" s="17"/>
      <c r="E55" s="17" t="s">
        <v>43</v>
      </c>
      <c r="G55" s="19"/>
      <c r="H55" s="19"/>
      <c r="I55" s="19"/>
      <c r="L55" s="21"/>
      <c r="M55" s="21"/>
      <c r="N55" s="21"/>
      <c r="T55" s="45"/>
      <c r="X55" s="17"/>
      <c r="Y55" s="17"/>
      <c r="AA55" s="19"/>
      <c r="AC55" s="21"/>
      <c r="AD55" s="21"/>
      <c r="AE55" s="21"/>
    </row>
    <row r="56" spans="1:36" s="3" customFormat="1" ht="30" customHeight="1">
      <c r="A56" s="45"/>
      <c r="B56" s="18" t="s">
        <v>23</v>
      </c>
      <c r="C56" s="18"/>
      <c r="D56" s="17"/>
      <c r="E56" s="10" t="s">
        <v>55</v>
      </c>
      <c r="F56" s="11"/>
      <c r="G56" s="55"/>
      <c r="H56" s="55"/>
      <c r="I56" s="55"/>
      <c r="J56" s="11"/>
      <c r="K56" s="11"/>
      <c r="L56" s="10"/>
      <c r="M56" s="52"/>
      <c r="AA56" s="42"/>
      <c r="AB56" s="43"/>
      <c r="AC56" s="54" t="s">
        <v>56</v>
      </c>
      <c r="AD56" s="43"/>
      <c r="AE56" s="43"/>
      <c r="AF56" s="43"/>
      <c r="AG56" s="43"/>
      <c r="AH56" s="43"/>
      <c r="AI56" s="44"/>
    </row>
    <row r="57" spans="1:36" s="3" customFormat="1" ht="26.1" customHeight="1">
      <c r="A57" s="18"/>
      <c r="B57" s="18"/>
      <c r="C57" s="18"/>
      <c r="D57" s="18"/>
      <c r="E57" s="11" t="s">
        <v>57</v>
      </c>
      <c r="F57" s="11"/>
      <c r="G57" s="11"/>
      <c r="H57" s="11" t="s">
        <v>58</v>
      </c>
      <c r="I57" s="11"/>
      <c r="J57" s="11"/>
      <c r="K57" s="11"/>
      <c r="L57" s="11"/>
      <c r="M57" s="11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s="3" customFormat="1" ht="22.9" customHeight="1">
      <c r="A58" s="18" t="s">
        <v>24</v>
      </c>
      <c r="B58" s="17"/>
      <c r="C58" s="17" t="s">
        <v>44</v>
      </c>
      <c r="D58" s="17"/>
      <c r="E58" s="18"/>
      <c r="F58" s="19"/>
      <c r="G58" s="19"/>
      <c r="H58" s="19"/>
      <c r="I58" s="19"/>
      <c r="J58" s="19"/>
      <c r="K58" s="18"/>
      <c r="L58" s="18"/>
      <c r="M58" s="18"/>
      <c r="N58" s="17"/>
      <c r="O58" s="17"/>
      <c r="P58" s="17"/>
      <c r="Q58" s="18"/>
      <c r="R58" s="19"/>
      <c r="S58" s="19"/>
      <c r="T58" s="19"/>
      <c r="U58" s="19"/>
      <c r="V58" s="19"/>
      <c r="W58" s="18"/>
      <c r="X58" s="18"/>
      <c r="Y58" s="18"/>
      <c r="Z58" s="17"/>
      <c r="AA58" s="17"/>
      <c r="AB58" s="17"/>
      <c r="AC58" s="18"/>
      <c r="AD58" s="19"/>
      <c r="AE58" s="19"/>
      <c r="AF58" s="19"/>
      <c r="AG58" s="19"/>
      <c r="AH58" s="19"/>
      <c r="AI58" s="18"/>
      <c r="AJ58" s="18"/>
    </row>
    <row r="59" spans="1:36" s="3" customFormat="1" ht="26.1" customHeight="1">
      <c r="A59" s="18"/>
      <c r="B59" s="18" t="s">
        <v>23</v>
      </c>
      <c r="C59" s="17"/>
      <c r="D59" s="17"/>
      <c r="E59" s="11" t="s">
        <v>59</v>
      </c>
      <c r="F59" s="19"/>
      <c r="G59" s="19"/>
      <c r="H59" s="19"/>
      <c r="I59" s="19"/>
      <c r="J59" s="19"/>
      <c r="K59" s="18"/>
      <c r="L59" s="18"/>
      <c r="M59" s="18"/>
      <c r="N59" s="17"/>
      <c r="O59" s="10" t="s">
        <v>60</v>
      </c>
      <c r="P59" s="17"/>
      <c r="Q59" s="18"/>
      <c r="R59" s="19"/>
      <c r="S59" s="19"/>
      <c r="T59" s="19"/>
      <c r="U59" s="19"/>
      <c r="V59" s="19"/>
      <c r="W59" s="18"/>
      <c r="X59" s="18"/>
      <c r="Y59" s="18"/>
      <c r="Z59" s="17"/>
      <c r="AA59" s="17"/>
      <c r="AB59" s="17"/>
      <c r="AC59" s="18"/>
      <c r="AD59" s="19"/>
      <c r="AE59" s="19"/>
      <c r="AF59" s="19"/>
      <c r="AG59" s="19"/>
      <c r="AH59" s="19"/>
      <c r="AI59" s="18"/>
      <c r="AJ59" s="18"/>
    </row>
    <row r="60" spans="1:36" s="3" customFormat="1" ht="15" customHeight="1">
      <c r="A60" s="45"/>
      <c r="C60" s="18"/>
      <c r="D60" s="17"/>
      <c r="E60" s="52" t="s">
        <v>61</v>
      </c>
      <c r="F60" s="18"/>
      <c r="G60" s="19"/>
      <c r="H60" s="19"/>
      <c r="I60" s="19"/>
      <c r="J60" s="18"/>
      <c r="K60" s="18"/>
      <c r="L60" s="46"/>
      <c r="O60" s="52" t="s">
        <v>62</v>
      </c>
    </row>
    <row r="61" spans="1:36" s="3" customFormat="1" ht="30" customHeight="1">
      <c r="A61" s="18"/>
      <c r="B61" s="18"/>
      <c r="C61" s="18"/>
      <c r="D61" s="18"/>
      <c r="E61" s="11" t="s">
        <v>63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42"/>
      <c r="AB61" s="43"/>
      <c r="AC61" s="54" t="s">
        <v>64</v>
      </c>
      <c r="AD61" s="43"/>
      <c r="AE61" s="43"/>
      <c r="AF61" s="43"/>
      <c r="AG61" s="43"/>
      <c r="AH61" s="43"/>
      <c r="AI61" s="44"/>
      <c r="AJ61" s="18"/>
    </row>
    <row r="62" spans="1:36" s="3" customFormat="1" ht="30" customHeight="1">
      <c r="A62" s="18"/>
      <c r="B62" s="18"/>
      <c r="C62" s="18"/>
      <c r="D62" s="18"/>
      <c r="E62" s="11" t="s">
        <v>65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5"/>
      <c r="AB62" s="5"/>
      <c r="AC62" s="5"/>
      <c r="AD62" s="5"/>
      <c r="AE62" s="5"/>
      <c r="AF62" s="5"/>
      <c r="AG62" s="5"/>
      <c r="AH62" s="5"/>
      <c r="AI62" s="5"/>
      <c r="AJ62" s="18"/>
    </row>
    <row r="63" spans="1:36" s="3" customFormat="1" ht="22.9" customHeight="1">
      <c r="A63" s="18" t="s">
        <v>66</v>
      </c>
      <c r="B63" s="18"/>
      <c r="C63" s="18" t="s">
        <v>45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s="3" customFormat="1" ht="26.1" customHeight="1">
      <c r="A64" s="18"/>
      <c r="B64" s="18" t="s">
        <v>23</v>
      </c>
      <c r="C64" s="18"/>
      <c r="D64" s="18"/>
      <c r="E64" s="10" t="s">
        <v>67</v>
      </c>
      <c r="F64" s="11"/>
      <c r="G64" s="11"/>
      <c r="H64" s="11"/>
      <c r="I64" s="11"/>
      <c r="J64" s="11"/>
      <c r="K64" s="11"/>
      <c r="L64" s="11"/>
      <c r="M64" s="11"/>
      <c r="N64" s="52" t="s">
        <v>68</v>
      </c>
      <c r="O64" s="11"/>
      <c r="P64" s="11"/>
      <c r="Q64" s="11"/>
      <c r="R64" s="11"/>
      <c r="S64" s="10" t="s">
        <v>69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5" s="3" customFormat="1" ht="30" customHeight="1">
      <c r="A65" s="45"/>
      <c r="C65" s="18"/>
      <c r="D65" s="17"/>
      <c r="E65" s="17"/>
      <c r="F65" s="18"/>
      <c r="G65" s="19"/>
      <c r="H65" s="19"/>
      <c r="I65" s="19"/>
      <c r="J65" s="18"/>
      <c r="K65" s="18"/>
      <c r="L65" s="46"/>
      <c r="AA65" s="42"/>
      <c r="AB65" s="43"/>
      <c r="AC65" s="54" t="s">
        <v>70</v>
      </c>
      <c r="AD65" s="43"/>
      <c r="AE65" s="43"/>
      <c r="AF65" s="43"/>
      <c r="AG65" s="43"/>
      <c r="AH65" s="43"/>
      <c r="AI65" s="44"/>
    </row>
    <row r="66" spans="1:35" s="5" customFormat="1" ht="24.95" customHeight="1"/>
    <row r="67" spans="1:35" s="5" customFormat="1" ht="24.95" customHeight="1"/>
    <row r="68" spans="1:35" s="5" customFormat="1" ht="24.95" customHeight="1"/>
    <row r="69" spans="1:35" s="5" customFormat="1" ht="24.95" customHeight="1"/>
    <row r="70" spans="1:35" s="5" customFormat="1" ht="24.95" customHeight="1"/>
    <row r="71" spans="1:35" s="5" customFormat="1" ht="24.95" customHeight="1"/>
  </sheetData>
  <mergeCells count="12">
    <mergeCell ref="AE1:AF1"/>
    <mergeCell ref="AE33:AF33"/>
    <mergeCell ref="J2:L2"/>
    <mergeCell ref="A36:B36"/>
    <mergeCell ref="AB39:AC39"/>
    <mergeCell ref="A49:B49"/>
    <mergeCell ref="O53:P53"/>
    <mergeCell ref="J48:K48"/>
    <mergeCell ref="A4:B4"/>
    <mergeCell ref="A17:B17"/>
    <mergeCell ref="O21:P21"/>
    <mergeCell ref="AB7:AC7"/>
  </mergeCells>
  <phoneticPr fontId="3"/>
  <pageMargins left="0.98425196850393704" right="0.19685039370078741" top="0.59055118110236227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8" enableFormatConditionsCalculation="0">
    <tabColor indexed="11"/>
  </sheetPr>
  <dimension ref="A1:BI72"/>
  <sheetViews>
    <sheetView workbookViewId="0">
      <selection activeCell="AN31" sqref="AN31"/>
    </sheetView>
  </sheetViews>
  <sheetFormatPr defaultRowHeight="17.25"/>
  <cols>
    <col min="1" max="41" width="1.69921875" customWidth="1"/>
  </cols>
  <sheetData>
    <row r="1" spans="1:61" ht="24.95" customHeight="1">
      <c r="D1" s="56" t="s">
        <v>71</v>
      </c>
      <c r="P1" t="s">
        <v>194</v>
      </c>
      <c r="AG1" s="57" t="s">
        <v>1</v>
      </c>
      <c r="AH1" s="57"/>
      <c r="AI1" s="161">
        <v>1</v>
      </c>
      <c r="AJ1" s="161"/>
      <c r="AO1" s="59" t="s">
        <v>47</v>
      </c>
    </row>
    <row r="2" spans="1:61" ht="24.95" customHeight="1">
      <c r="J2" s="162" t="s">
        <v>2</v>
      </c>
      <c r="K2" s="162"/>
      <c r="L2" s="3" t="s">
        <v>3</v>
      </c>
      <c r="M2" s="1"/>
      <c r="N2" s="3" t="s">
        <v>4</v>
      </c>
      <c r="Q2" s="60" t="s">
        <v>5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61" ht="30" customHeight="1">
      <c r="F3" s="3"/>
      <c r="G3" s="61"/>
      <c r="H3" s="62"/>
      <c r="I3" s="63"/>
      <c r="J3" s="63" t="s">
        <v>72</v>
      </c>
      <c r="K3" s="64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 t="s">
        <v>73</v>
      </c>
      <c r="AC3" s="65"/>
      <c r="AD3" s="65"/>
      <c r="AE3" s="65"/>
      <c r="AF3" s="65"/>
      <c r="AG3" s="65"/>
      <c r="AH3" s="65"/>
      <c r="AI3" s="65" t="s">
        <v>74</v>
      </c>
      <c r="AJ3" s="63" t="s">
        <v>75</v>
      </c>
      <c r="AK3" s="63"/>
    </row>
    <row r="4" spans="1:61" s="67" customFormat="1" ht="22.5" customHeight="1">
      <c r="A4" s="163">
        <v>1</v>
      </c>
      <c r="B4" s="164"/>
      <c r="C4" s="66"/>
      <c r="D4" s="67" t="s">
        <v>74</v>
      </c>
    </row>
    <row r="5" spans="1:61" s="67" customFormat="1" ht="22.5" customHeight="1">
      <c r="C5" s="68" t="s">
        <v>74</v>
      </c>
      <c r="F5" s="67" t="s">
        <v>76</v>
      </c>
      <c r="T5" s="68"/>
      <c r="U5" s="68"/>
      <c r="V5" s="68"/>
      <c r="W5" s="68"/>
      <c r="X5" s="68"/>
      <c r="Y5" s="68"/>
      <c r="Z5" s="68"/>
      <c r="AA5" s="67" t="s">
        <v>77</v>
      </c>
    </row>
    <row r="6" spans="1:61" s="67" customFormat="1" ht="22.5" customHeight="1">
      <c r="A6" s="68"/>
      <c r="B6" s="68"/>
      <c r="C6" s="67" t="s">
        <v>74</v>
      </c>
      <c r="S6" s="69"/>
      <c r="T6" s="69"/>
      <c r="U6" s="69"/>
      <c r="V6" s="69"/>
      <c r="W6" s="70"/>
      <c r="X6" s="70"/>
      <c r="Y6" s="70"/>
      <c r="Z6" s="70"/>
      <c r="AA6" s="71"/>
      <c r="AB6" s="72"/>
      <c r="AC6" s="72"/>
      <c r="AD6" s="72"/>
      <c r="AE6" s="72"/>
      <c r="AF6" s="71"/>
      <c r="AG6" s="72"/>
    </row>
    <row r="7" spans="1:61" s="67" customFormat="1" ht="22.5" customHeight="1">
      <c r="A7" s="68"/>
      <c r="B7" s="68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61" s="67" customFormat="1" ht="22.5" customHeight="1">
      <c r="A8" s="68"/>
      <c r="B8" s="68"/>
      <c r="C8" s="74"/>
      <c r="F8" s="67" t="s">
        <v>78</v>
      </c>
      <c r="P8" s="73"/>
      <c r="Q8" s="73"/>
      <c r="R8" s="73"/>
      <c r="S8" s="73"/>
      <c r="T8" s="73"/>
      <c r="U8" s="73"/>
      <c r="V8" s="73"/>
      <c r="W8" s="73"/>
      <c r="X8" s="75" t="s">
        <v>79</v>
      </c>
      <c r="Y8" s="73"/>
      <c r="Z8" s="73"/>
      <c r="AA8" s="73"/>
      <c r="AB8" s="73"/>
      <c r="AC8" s="73"/>
      <c r="AD8" s="73"/>
      <c r="AE8" s="73"/>
    </row>
    <row r="9" spans="1:61" s="67" customFormat="1" ht="22.5" customHeight="1">
      <c r="A9" s="68"/>
      <c r="O9" s="69" t="s">
        <v>80</v>
      </c>
      <c r="U9" s="76"/>
      <c r="V9" s="59"/>
      <c r="W9" s="59"/>
      <c r="X9" s="76"/>
      <c r="Y9" s="76"/>
      <c r="Z9" s="76"/>
      <c r="AA9" s="76"/>
      <c r="AB9" s="76"/>
      <c r="AC9" s="76"/>
      <c r="AD9" s="76"/>
      <c r="AI9" s="66" t="s">
        <v>81</v>
      </c>
      <c r="AU9" s="49"/>
      <c r="AV9" s="49"/>
      <c r="AW9" s="18"/>
      <c r="AX9" s="5"/>
      <c r="AY9" s="18"/>
      <c r="BB9" s="77"/>
    </row>
    <row r="10" spans="1:61" s="67" customFormat="1" ht="22.5" customHeight="1">
      <c r="A10" s="68"/>
      <c r="B10" s="67" t="s">
        <v>82</v>
      </c>
      <c r="Z10" s="78"/>
      <c r="AA10" s="79"/>
      <c r="AB10" s="59"/>
      <c r="AC10" s="70"/>
      <c r="AD10" s="68"/>
      <c r="AE10" s="72"/>
      <c r="AF10" s="70"/>
      <c r="AG10" s="70"/>
      <c r="AH10" s="80"/>
      <c r="AI10" s="80"/>
      <c r="AJ10" s="70"/>
      <c r="AK10" s="70"/>
      <c r="AO10" s="68"/>
      <c r="AP10" s="68"/>
      <c r="AQ10" s="68"/>
      <c r="AR10" s="68"/>
      <c r="AS10" s="68"/>
      <c r="AT10" s="68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61" s="67" customFormat="1" ht="22.5" customHeight="1">
      <c r="A11" s="79" t="s">
        <v>83</v>
      </c>
      <c r="B11" s="79"/>
      <c r="D11" s="79"/>
      <c r="E11" s="79"/>
      <c r="G11" s="79"/>
      <c r="H11" s="68"/>
      <c r="I11" s="68"/>
      <c r="J11" s="68"/>
      <c r="K11" s="68"/>
      <c r="L11" s="79"/>
      <c r="M11" s="79"/>
      <c r="N11" s="79"/>
      <c r="O11" s="79"/>
      <c r="P11" s="79"/>
      <c r="Q11" s="79"/>
      <c r="R11" s="79"/>
      <c r="S11" s="79"/>
      <c r="V11" s="79"/>
      <c r="W11" s="79"/>
      <c r="X11" s="79"/>
      <c r="Y11" s="79"/>
      <c r="Z11" s="79"/>
      <c r="AA11" s="79"/>
      <c r="AB11" s="79"/>
      <c r="AO11" s="67" t="s">
        <v>84</v>
      </c>
      <c r="AR11" s="68"/>
      <c r="AS11" s="68"/>
      <c r="AT11" s="71"/>
      <c r="AU11" s="68"/>
      <c r="AV11" s="68"/>
      <c r="AW11" s="68"/>
      <c r="AX11" s="68"/>
      <c r="AY11" s="59"/>
      <c r="AZ11" s="81"/>
      <c r="BA11" s="68"/>
      <c r="BB11" s="68"/>
      <c r="BC11" s="68"/>
      <c r="BD11" s="68"/>
      <c r="BE11" s="68"/>
      <c r="BF11" s="68"/>
      <c r="BG11" s="68"/>
      <c r="BH11" s="72"/>
      <c r="BI11" s="69"/>
    </row>
    <row r="12" spans="1:61" s="67" customFormat="1" ht="22.5" customHeight="1">
      <c r="A12" s="70" t="s">
        <v>84</v>
      </c>
      <c r="B12" s="70" t="s">
        <v>85</v>
      </c>
      <c r="D12" s="70"/>
      <c r="E12" s="70"/>
      <c r="G12" s="79"/>
      <c r="H12" s="79"/>
      <c r="I12" s="70"/>
      <c r="L12" s="70"/>
      <c r="M12" s="70"/>
      <c r="N12" s="80"/>
      <c r="O12" s="80"/>
      <c r="P12" s="79"/>
      <c r="Q12" s="79"/>
      <c r="T12" s="68"/>
      <c r="U12" s="68"/>
      <c r="V12" s="70"/>
      <c r="W12" s="70"/>
      <c r="X12" s="70"/>
      <c r="Y12" s="70"/>
      <c r="Z12" s="70"/>
      <c r="AA12" s="82"/>
      <c r="AB12" s="82"/>
      <c r="AC12" s="79"/>
      <c r="AS12" s="76"/>
      <c r="AU12" s="49"/>
      <c r="AV12" s="49"/>
      <c r="AW12" s="18"/>
      <c r="AX12" s="5"/>
      <c r="AY12" s="18"/>
      <c r="AZ12" s="76"/>
      <c r="BB12" s="77"/>
    </row>
    <row r="13" spans="1:61" s="67" customFormat="1" ht="22.5" customHeight="1">
      <c r="A13" s="68"/>
      <c r="B13" s="68"/>
      <c r="K13" s="68"/>
      <c r="L13" s="68"/>
      <c r="M13" s="68"/>
      <c r="N13" s="68"/>
      <c r="Q13" s="79"/>
      <c r="W13" s="70"/>
      <c r="X13" s="78"/>
      <c r="Y13" s="78"/>
      <c r="Z13" s="78"/>
      <c r="AA13" s="79"/>
      <c r="AB13" s="70"/>
      <c r="AC13" s="70"/>
      <c r="AD13" s="68"/>
      <c r="AE13" s="68"/>
      <c r="AF13" s="70"/>
      <c r="AG13" s="70"/>
      <c r="AH13" s="80"/>
      <c r="AI13" s="80"/>
      <c r="AJ13" s="70"/>
      <c r="AK13" s="70"/>
      <c r="AO13" s="66"/>
      <c r="AT13" s="83"/>
      <c r="BB13" s="79"/>
    </row>
    <row r="14" spans="1:61" s="67" customFormat="1" ht="22.5" customHeight="1">
      <c r="A14" s="84"/>
      <c r="B14" s="84"/>
      <c r="C14" s="70"/>
      <c r="D14" s="70"/>
      <c r="E14" s="70"/>
      <c r="F14" s="70"/>
      <c r="G14" s="70"/>
      <c r="H14" s="80"/>
      <c r="I14" s="70"/>
      <c r="J14" s="70"/>
      <c r="K14" s="70"/>
      <c r="L14" s="70"/>
      <c r="N14" s="70"/>
      <c r="O14" s="70"/>
      <c r="P14" s="70"/>
      <c r="Q14" s="70"/>
      <c r="R14" s="70"/>
      <c r="S14" s="70"/>
      <c r="T14" s="79"/>
      <c r="U14" s="68"/>
      <c r="V14" s="68"/>
      <c r="W14" s="70"/>
      <c r="X14" s="78"/>
      <c r="Y14" s="78"/>
      <c r="Z14" s="78"/>
      <c r="AA14" s="79"/>
      <c r="AB14" s="70"/>
      <c r="AC14" s="79"/>
      <c r="AD14" s="79"/>
      <c r="AE14" s="79"/>
      <c r="AF14" s="79"/>
      <c r="AG14" s="79"/>
      <c r="AH14" s="79"/>
      <c r="AI14" s="79"/>
      <c r="AJ14" s="79"/>
      <c r="AK14" s="79"/>
      <c r="AO14" s="70"/>
      <c r="AP14" s="70"/>
      <c r="AQ14" s="70"/>
      <c r="AR14" s="70"/>
      <c r="AS14" s="80"/>
      <c r="AT14" s="72"/>
      <c r="AU14" s="69"/>
      <c r="AV14" s="69"/>
      <c r="AW14" s="69"/>
      <c r="AX14" s="69"/>
      <c r="AY14" s="69"/>
      <c r="BD14" s="70"/>
      <c r="BE14" s="70"/>
      <c r="BF14" s="70"/>
      <c r="BG14" s="70"/>
      <c r="BH14" s="72"/>
      <c r="BI14" s="72"/>
    </row>
    <row r="15" spans="1:61" s="67" customFormat="1" ht="22.5" customHeight="1">
      <c r="A15" s="84"/>
      <c r="B15" s="84"/>
      <c r="C15" s="70"/>
      <c r="D15" s="70"/>
      <c r="E15" s="70"/>
      <c r="F15" s="70"/>
      <c r="G15" s="70"/>
      <c r="H15" s="80"/>
      <c r="I15" s="70"/>
      <c r="J15" s="70"/>
      <c r="K15" s="70"/>
      <c r="L15" s="70"/>
      <c r="N15" s="70"/>
      <c r="O15" s="70"/>
      <c r="P15" s="70"/>
      <c r="Q15" s="70"/>
      <c r="R15" s="70"/>
      <c r="S15" s="70"/>
      <c r="T15" s="79"/>
      <c r="U15" s="68"/>
      <c r="V15" s="68"/>
      <c r="W15" s="70"/>
      <c r="X15" s="78"/>
      <c r="Y15" s="78"/>
      <c r="Z15" s="78"/>
      <c r="AA15" s="79"/>
      <c r="AB15" s="70"/>
      <c r="AC15" s="79"/>
      <c r="AD15" s="79"/>
      <c r="AE15" s="79"/>
      <c r="AF15" s="79"/>
      <c r="AG15" s="79"/>
      <c r="AH15" s="79"/>
      <c r="AI15" s="79"/>
      <c r="AJ15" s="79"/>
      <c r="AK15" s="79"/>
      <c r="AO15" s="70"/>
      <c r="AP15" s="70"/>
      <c r="AQ15" s="70"/>
      <c r="AR15" s="70"/>
      <c r="AS15" s="80"/>
      <c r="AT15" s="72"/>
      <c r="AU15" s="69"/>
      <c r="AV15" s="69"/>
      <c r="AW15" s="69"/>
      <c r="AX15" s="69"/>
      <c r="AY15" s="69"/>
      <c r="BD15" s="70"/>
      <c r="BE15" s="70"/>
      <c r="BF15" s="70"/>
      <c r="BG15" s="70"/>
      <c r="BH15" s="72"/>
      <c r="BI15" s="72"/>
    </row>
    <row r="16" spans="1:61" s="67" customFormat="1" ht="22.5" customHeight="1">
      <c r="A16" s="84"/>
      <c r="B16" s="84"/>
      <c r="C16" s="70"/>
      <c r="D16" s="70"/>
      <c r="E16" s="70"/>
      <c r="F16" s="70"/>
      <c r="G16" s="70"/>
      <c r="H16" s="80"/>
      <c r="I16" s="70"/>
      <c r="J16" s="70"/>
      <c r="K16" s="70"/>
      <c r="L16" s="70"/>
      <c r="N16" s="70"/>
      <c r="O16" s="70"/>
      <c r="P16" s="70"/>
      <c r="Q16" s="70"/>
      <c r="R16" s="70"/>
      <c r="S16" s="70"/>
      <c r="T16" s="79"/>
      <c r="U16" s="68"/>
      <c r="V16" s="68"/>
      <c r="W16" s="70"/>
      <c r="X16" s="78"/>
      <c r="Y16" s="78"/>
      <c r="Z16" s="78"/>
      <c r="AA16" s="79"/>
      <c r="AB16" s="70"/>
      <c r="AC16" s="79"/>
      <c r="AD16" s="79"/>
      <c r="AE16" s="79"/>
      <c r="AF16" s="79"/>
      <c r="AG16" s="79"/>
      <c r="AH16" s="79"/>
      <c r="AI16" s="79"/>
      <c r="AJ16" s="79"/>
      <c r="AK16" s="79"/>
      <c r="AO16" s="70"/>
      <c r="AP16" s="70"/>
      <c r="AQ16" s="70"/>
      <c r="AR16" s="70"/>
      <c r="AS16" s="80"/>
      <c r="AT16" s="72"/>
      <c r="AU16" s="69"/>
      <c r="AV16" s="69"/>
      <c r="AW16" s="69"/>
      <c r="AX16" s="69"/>
      <c r="AY16" s="69"/>
      <c r="BD16" s="70"/>
      <c r="BE16" s="70"/>
      <c r="BF16" s="70"/>
      <c r="BG16" s="70"/>
      <c r="BH16" s="72"/>
      <c r="BI16" s="72"/>
    </row>
    <row r="17" spans="1:61" s="67" customFormat="1" ht="22.5" customHeight="1">
      <c r="A17" s="84"/>
      <c r="B17" s="84"/>
      <c r="C17" s="70"/>
      <c r="D17" s="70"/>
      <c r="E17" s="70"/>
      <c r="F17" s="70"/>
      <c r="G17" s="70"/>
      <c r="H17" s="80"/>
      <c r="I17" s="70"/>
      <c r="J17" s="70"/>
      <c r="K17" s="70"/>
      <c r="L17" s="70"/>
      <c r="N17" s="70"/>
      <c r="O17" s="70"/>
      <c r="P17" s="70"/>
      <c r="Q17" s="70"/>
      <c r="R17" s="70"/>
      <c r="S17" s="70"/>
      <c r="T17" s="79"/>
      <c r="U17" s="68"/>
      <c r="V17" s="68"/>
      <c r="W17" s="70"/>
      <c r="X17" s="78"/>
      <c r="Y17" s="78"/>
      <c r="Z17" s="78"/>
      <c r="AA17" s="79"/>
      <c r="AB17" s="85"/>
      <c r="AC17" s="86"/>
      <c r="AD17" s="86"/>
      <c r="AE17" s="86"/>
      <c r="AF17" s="86"/>
      <c r="AG17" s="86"/>
      <c r="AH17" s="86"/>
      <c r="AI17" s="86"/>
      <c r="AJ17" s="86"/>
      <c r="AK17" s="86"/>
      <c r="AL17" s="87"/>
      <c r="AO17" s="70"/>
      <c r="AP17" s="70"/>
      <c r="AQ17" s="70"/>
      <c r="AR17" s="70"/>
      <c r="AS17" s="80"/>
      <c r="AT17" s="72"/>
      <c r="AU17" s="69"/>
      <c r="AV17" s="69"/>
      <c r="AW17" s="69"/>
      <c r="AX17" s="69"/>
      <c r="AY17" s="69"/>
      <c r="BD17" s="70"/>
      <c r="BE17" s="70"/>
      <c r="BF17" s="70"/>
      <c r="BG17" s="70"/>
      <c r="BH17" s="72"/>
      <c r="BI17" s="72"/>
    </row>
    <row r="18" spans="1:61" s="67" customFormat="1" ht="22.5" customHeight="1">
      <c r="A18" s="84"/>
      <c r="B18" s="84"/>
      <c r="C18" s="70"/>
      <c r="D18" s="70"/>
      <c r="E18" s="70"/>
      <c r="F18" s="70"/>
      <c r="G18" s="70"/>
      <c r="H18" s="8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9"/>
      <c r="U18" s="68"/>
      <c r="V18" s="68"/>
      <c r="W18" s="70"/>
      <c r="X18" s="78"/>
      <c r="Y18" s="78"/>
      <c r="Z18" s="78"/>
      <c r="AA18" s="79"/>
      <c r="AB18" s="88"/>
      <c r="AC18" s="89"/>
      <c r="AD18" s="89"/>
      <c r="AE18" s="89"/>
      <c r="AF18" s="89"/>
      <c r="AG18" s="89"/>
      <c r="AH18" s="89"/>
      <c r="AI18" s="89"/>
      <c r="AJ18" s="89"/>
      <c r="AK18" s="89"/>
      <c r="AL18" s="90"/>
      <c r="AO18" s="70"/>
      <c r="AP18" s="70"/>
      <c r="AQ18" s="70"/>
      <c r="AR18" s="70"/>
      <c r="AS18" s="80"/>
      <c r="AT18" s="72"/>
      <c r="AU18" s="69"/>
      <c r="AV18" s="69"/>
      <c r="AW18" s="69"/>
      <c r="AX18" s="69"/>
      <c r="AY18" s="69"/>
      <c r="BD18" s="70"/>
      <c r="BE18" s="70"/>
      <c r="BF18" s="70"/>
      <c r="BG18" s="70"/>
      <c r="BH18" s="72"/>
      <c r="BI18" s="72"/>
    </row>
    <row r="19" spans="1:61" s="67" customFormat="1" ht="22.5" customHeight="1">
      <c r="A19" s="91"/>
      <c r="B19" s="91"/>
      <c r="K19" s="68"/>
      <c r="L19" s="68"/>
      <c r="M19" s="68"/>
      <c r="N19" s="68"/>
      <c r="Q19" s="77"/>
      <c r="W19" s="79"/>
      <c r="X19" s="79"/>
      <c r="Y19" s="79"/>
      <c r="Z19" s="79"/>
      <c r="AA19" s="79"/>
    </row>
    <row r="20" spans="1:61" s="67" customFormat="1" ht="22.5" customHeight="1">
      <c r="A20" s="157">
        <v>2</v>
      </c>
      <c r="B20" s="158"/>
      <c r="D20" s="67" t="s">
        <v>86</v>
      </c>
      <c r="V20" s="67" t="s">
        <v>87</v>
      </c>
      <c r="W20" s="57"/>
      <c r="X20" s="58"/>
      <c r="Z20" s="58"/>
      <c r="AA20" s="58"/>
      <c r="AB20" s="57"/>
      <c r="AC20" s="57" t="s">
        <v>88</v>
      </c>
      <c r="AD20" s="60"/>
      <c r="AE20" s="57"/>
      <c r="AF20" s="57"/>
      <c r="AG20" s="92" t="s">
        <v>89</v>
      </c>
      <c r="AH20" s="57"/>
      <c r="AI20" s="57"/>
      <c r="AJ20" s="89"/>
      <c r="AK20" s="89"/>
      <c r="AL20" s="89"/>
      <c r="AM20" s="79" t="s">
        <v>90</v>
      </c>
      <c r="AN20" s="79"/>
    </row>
    <row r="21" spans="1:61" s="67" customFormat="1" ht="22.5" customHeight="1">
      <c r="A21" s="68"/>
      <c r="B21" s="68"/>
      <c r="C21" s="68" t="s">
        <v>91</v>
      </c>
      <c r="Q21" s="70"/>
      <c r="R21" s="70"/>
      <c r="S21" s="70"/>
      <c r="T21" s="79"/>
      <c r="U21" s="79"/>
      <c r="V21" s="70"/>
      <c r="W21" s="68"/>
      <c r="X21" s="68"/>
      <c r="Y21" s="93"/>
      <c r="AC21" s="79"/>
      <c r="AD21" s="79"/>
      <c r="AG21" s="68"/>
      <c r="AH21" s="68"/>
      <c r="AI21" s="70"/>
      <c r="AJ21" s="70"/>
      <c r="AK21" s="70"/>
      <c r="AL21" s="70"/>
      <c r="AM21" s="70"/>
      <c r="AN21" s="70"/>
    </row>
    <row r="22" spans="1:61" s="67" customFormat="1" ht="22.5" customHeight="1">
      <c r="A22" s="84"/>
      <c r="B22" s="84"/>
      <c r="C22" s="70"/>
      <c r="D22" s="67" t="s">
        <v>92</v>
      </c>
      <c r="Q22" s="70"/>
      <c r="R22" s="70"/>
      <c r="S22" s="70"/>
      <c r="T22" s="70"/>
      <c r="U22" s="80"/>
      <c r="V22" s="70"/>
      <c r="W22" s="70"/>
      <c r="X22" s="70"/>
      <c r="Y22" s="70"/>
      <c r="AA22" s="70"/>
      <c r="AB22" s="70"/>
      <c r="AC22" s="70"/>
      <c r="AD22" s="70"/>
      <c r="AE22" s="70"/>
      <c r="AF22" s="70"/>
      <c r="AG22" s="79"/>
      <c r="AH22" s="68"/>
      <c r="AI22" s="68"/>
      <c r="AJ22" s="70"/>
      <c r="AK22" s="78"/>
      <c r="AL22" s="78"/>
      <c r="AM22" s="78"/>
      <c r="AN22" s="79"/>
    </row>
    <row r="23" spans="1:61" s="67" customFormat="1" ht="22.5" customHeight="1">
      <c r="A23" s="91"/>
      <c r="B23" s="91"/>
      <c r="D23" s="67" t="s">
        <v>93</v>
      </c>
      <c r="X23" s="68"/>
      <c r="Y23" s="68"/>
      <c r="Z23" s="68"/>
      <c r="AA23" s="68"/>
      <c r="AD23" s="77"/>
      <c r="AI23" s="79"/>
      <c r="AJ23" s="79"/>
      <c r="AK23" s="79"/>
      <c r="AL23" s="79"/>
      <c r="AM23" s="79"/>
      <c r="AN23" s="79"/>
    </row>
    <row r="24" spans="1:61" s="67" customFormat="1" ht="22.5" customHeight="1">
      <c r="A24" s="68"/>
      <c r="B24" s="68"/>
      <c r="C24" s="68" t="s">
        <v>94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 t="s">
        <v>95</v>
      </c>
      <c r="AK24" s="70"/>
      <c r="AL24" s="70"/>
      <c r="AM24" s="70"/>
      <c r="AN24" s="70"/>
    </row>
    <row r="25" spans="1:61" s="67" customFormat="1" ht="22.5" customHeight="1">
      <c r="A25" s="68"/>
      <c r="B25" s="68"/>
      <c r="C25" s="70"/>
      <c r="D25" s="74" t="s">
        <v>96</v>
      </c>
      <c r="Q25" s="70"/>
      <c r="R25" s="70"/>
      <c r="S25" s="57"/>
      <c r="T25" s="57"/>
      <c r="U25" s="57"/>
      <c r="V25" s="94"/>
      <c r="W25" s="94"/>
      <c r="X25" s="94"/>
      <c r="Y25" s="94"/>
      <c r="Z25" s="57"/>
      <c r="AA25" s="94"/>
      <c r="AB25" s="94"/>
      <c r="AC25" s="94"/>
      <c r="AD25" s="94"/>
      <c r="AE25" s="94"/>
      <c r="AF25" s="89"/>
      <c r="AG25" s="89"/>
      <c r="AH25" s="58"/>
      <c r="AI25" s="68"/>
      <c r="AJ25" s="70"/>
      <c r="AK25" s="78"/>
      <c r="AL25" s="78"/>
      <c r="AM25" s="78"/>
      <c r="AN25" s="79"/>
      <c r="AO25" s="67" t="s">
        <v>97</v>
      </c>
    </row>
    <row r="26" spans="1:61" s="67" customFormat="1" ht="22.5" customHeight="1">
      <c r="A26" s="68"/>
      <c r="B26" s="68"/>
      <c r="C26" s="68" t="s">
        <v>19</v>
      </c>
      <c r="Q26" s="70"/>
      <c r="R26" s="70" t="s">
        <v>20</v>
      </c>
      <c r="S26" s="70"/>
      <c r="T26" s="80"/>
      <c r="U26" s="80"/>
      <c r="V26" s="70"/>
      <c r="W26" s="70"/>
      <c r="X26" s="70"/>
      <c r="Y26" s="70"/>
      <c r="AA26" s="70"/>
      <c r="AB26" s="70"/>
      <c r="AC26" s="70"/>
      <c r="AD26" s="70"/>
      <c r="AE26" s="70"/>
      <c r="AF26" s="70"/>
      <c r="AG26" s="79"/>
      <c r="AH26" s="68"/>
      <c r="AI26" s="68" t="s">
        <v>21</v>
      </c>
      <c r="AJ26" s="70"/>
      <c r="AK26" s="78"/>
      <c r="AL26" s="78"/>
      <c r="AM26" s="78"/>
      <c r="AN26" s="79"/>
    </row>
    <row r="27" spans="1:61" s="67" customFormat="1" ht="22.5" customHeight="1">
      <c r="A27" s="68"/>
      <c r="B27" s="68"/>
      <c r="C27" s="68"/>
      <c r="D27" s="70"/>
      <c r="E27" s="70"/>
      <c r="F27" s="70"/>
      <c r="G27" s="80"/>
      <c r="H27" s="80"/>
      <c r="I27" s="70"/>
      <c r="J27" s="70"/>
      <c r="K27" s="70"/>
      <c r="L27" s="70"/>
      <c r="N27" s="70"/>
      <c r="O27" s="70"/>
      <c r="P27" s="70"/>
      <c r="Q27" s="70"/>
      <c r="R27" s="70"/>
      <c r="S27" s="70"/>
      <c r="T27" s="79"/>
      <c r="U27" s="68"/>
      <c r="V27" s="68"/>
      <c r="W27" s="70"/>
      <c r="X27" s="78"/>
      <c r="Y27" s="78"/>
      <c r="Z27" s="70" t="s">
        <v>98</v>
      </c>
      <c r="AA27" s="79"/>
      <c r="AC27" s="70"/>
      <c r="AD27" s="68"/>
      <c r="AE27" s="68"/>
      <c r="AF27" s="70"/>
      <c r="AG27" s="70"/>
      <c r="AH27" s="80"/>
      <c r="AI27" s="80"/>
      <c r="AJ27" s="70"/>
      <c r="AK27" s="70"/>
    </row>
    <row r="28" spans="1:61" s="67" customFormat="1" ht="22.5" customHeight="1">
      <c r="A28" s="68"/>
      <c r="B28" s="68" t="s">
        <v>23</v>
      </c>
      <c r="C28" s="68"/>
      <c r="D28" s="70"/>
      <c r="E28" s="70"/>
      <c r="F28" s="70"/>
      <c r="G28" s="80"/>
      <c r="H28" s="80"/>
      <c r="I28" s="70"/>
      <c r="J28" s="70"/>
      <c r="K28" s="70"/>
      <c r="L28" s="70"/>
      <c r="N28" s="70"/>
      <c r="O28" s="70"/>
      <c r="P28" s="70"/>
      <c r="Q28" s="70"/>
      <c r="R28" s="70"/>
      <c r="S28" s="70"/>
      <c r="T28" s="79"/>
      <c r="U28" s="68"/>
      <c r="V28" s="68"/>
      <c r="W28" s="70"/>
      <c r="X28" s="78"/>
      <c r="Y28" s="78"/>
      <c r="Z28" s="78"/>
      <c r="AA28" s="79"/>
      <c r="AB28" s="70"/>
      <c r="AC28" s="70"/>
      <c r="AD28" s="68"/>
      <c r="AE28" s="68"/>
      <c r="AF28" s="70"/>
      <c r="AG28" s="70"/>
      <c r="AH28" s="80"/>
      <c r="AI28" s="80"/>
      <c r="AJ28" s="70"/>
      <c r="AK28" s="70"/>
    </row>
    <row r="29" spans="1:61" s="67" customFormat="1" ht="22.5" customHeight="1">
      <c r="A29" s="68"/>
      <c r="B29" s="68"/>
      <c r="C29" s="68"/>
      <c r="D29" s="70"/>
      <c r="E29" s="70"/>
      <c r="F29" s="70"/>
      <c r="G29" s="80"/>
      <c r="H29" s="80"/>
      <c r="I29" s="70"/>
      <c r="J29" s="70"/>
      <c r="K29" s="70"/>
      <c r="L29" s="70"/>
      <c r="N29" s="70"/>
      <c r="O29" s="70"/>
      <c r="P29" s="70"/>
      <c r="Q29" s="70"/>
      <c r="R29" s="70"/>
      <c r="S29" s="70"/>
      <c r="T29" s="79"/>
      <c r="U29" s="68"/>
      <c r="V29" s="68"/>
      <c r="W29" s="70"/>
      <c r="X29" s="78"/>
      <c r="Y29" s="78"/>
      <c r="Z29" s="78"/>
      <c r="AA29" s="79"/>
      <c r="AB29" s="70"/>
      <c r="AC29" s="70"/>
      <c r="AD29" s="68"/>
      <c r="AE29" s="68"/>
      <c r="AF29" s="70"/>
      <c r="AG29" s="70"/>
      <c r="AH29" s="80"/>
      <c r="AI29" s="80"/>
      <c r="AJ29" s="70"/>
      <c r="AK29" s="70"/>
    </row>
    <row r="30" spans="1:61" s="67" customFormat="1" ht="22.5" customHeight="1">
      <c r="A30" s="68"/>
      <c r="B30" s="68"/>
      <c r="C30" s="68"/>
      <c r="D30" s="70"/>
      <c r="E30" s="70"/>
      <c r="F30" s="70"/>
      <c r="G30" s="80"/>
      <c r="H30" s="80"/>
      <c r="I30" s="70"/>
      <c r="J30" s="70"/>
      <c r="K30" s="70"/>
      <c r="L30" s="70"/>
      <c r="N30" s="70"/>
      <c r="O30" s="70"/>
      <c r="P30" s="70"/>
      <c r="Q30" s="70"/>
      <c r="R30" s="70"/>
      <c r="S30" s="70"/>
      <c r="T30" s="79"/>
      <c r="U30" s="68"/>
      <c r="V30" s="68"/>
      <c r="W30" s="70"/>
      <c r="X30" s="78"/>
      <c r="Y30" s="78"/>
      <c r="Z30" s="78"/>
      <c r="AA30" s="79"/>
      <c r="AB30" s="70"/>
      <c r="AC30" s="70"/>
      <c r="AD30" s="68"/>
      <c r="AE30" s="68"/>
      <c r="AF30" s="70"/>
      <c r="AG30" s="70"/>
      <c r="AH30" s="80"/>
      <c r="AI30" s="80"/>
      <c r="AJ30" s="70"/>
      <c r="AK30" s="70"/>
    </row>
    <row r="31" spans="1:61" s="67" customFormat="1" ht="22.5" customHeight="1">
      <c r="A31" s="68"/>
      <c r="B31" s="68"/>
      <c r="C31" s="68"/>
      <c r="D31" s="70"/>
      <c r="E31" s="70"/>
      <c r="F31" s="70"/>
      <c r="G31" s="80"/>
      <c r="H31" s="80"/>
      <c r="I31" s="70"/>
      <c r="J31" s="70"/>
      <c r="K31" s="70"/>
      <c r="L31" s="70"/>
      <c r="N31" s="70"/>
      <c r="O31" s="70"/>
      <c r="P31" s="70"/>
      <c r="Q31" s="70"/>
      <c r="R31" s="70"/>
      <c r="S31" s="70"/>
      <c r="T31" s="79"/>
      <c r="U31" s="68"/>
      <c r="V31" s="68"/>
      <c r="W31" s="70"/>
      <c r="X31" s="78"/>
      <c r="Y31" s="78"/>
      <c r="Z31" s="78"/>
      <c r="AA31" s="79"/>
      <c r="AB31" s="70"/>
      <c r="AC31" s="70"/>
      <c r="AD31" s="68"/>
      <c r="AE31" s="68"/>
      <c r="AF31" s="70"/>
      <c r="AG31" s="70"/>
      <c r="AH31" s="80"/>
      <c r="AI31" s="80"/>
      <c r="AJ31" s="70"/>
      <c r="AK31" s="70"/>
    </row>
    <row r="32" spans="1:61" s="67" customFormat="1" ht="22.5" customHeight="1">
      <c r="A32" s="68"/>
      <c r="B32" s="68"/>
      <c r="C32" s="68"/>
      <c r="D32" s="70"/>
      <c r="E32" s="70"/>
      <c r="F32" s="70"/>
      <c r="G32" s="80"/>
      <c r="H32" s="80"/>
      <c r="I32" s="70"/>
      <c r="J32" s="70"/>
      <c r="K32" s="70"/>
      <c r="L32" s="70"/>
      <c r="N32" s="70"/>
      <c r="O32" s="70"/>
      <c r="P32" s="70"/>
      <c r="Q32" s="70"/>
      <c r="R32" s="70"/>
      <c r="S32" s="70"/>
      <c r="T32" s="79"/>
      <c r="U32" s="68"/>
      <c r="V32" s="68"/>
      <c r="W32" s="70"/>
      <c r="X32" s="78"/>
      <c r="Y32" s="78"/>
      <c r="Z32" s="78"/>
      <c r="AA32" s="79"/>
      <c r="AB32" s="70"/>
      <c r="AC32" s="70"/>
      <c r="AD32" s="68"/>
      <c r="AE32" s="68"/>
      <c r="AF32" s="70"/>
      <c r="AG32" s="70"/>
      <c r="AH32" s="80"/>
      <c r="AI32" s="80"/>
      <c r="AJ32" s="70"/>
      <c r="AK32" s="70"/>
    </row>
    <row r="33" spans="1:61" s="67" customFormat="1" ht="22.5" customHeight="1">
      <c r="A33" s="68"/>
      <c r="B33" s="68"/>
      <c r="C33" s="68"/>
      <c r="D33" s="70"/>
      <c r="E33" s="70"/>
      <c r="F33" s="70"/>
      <c r="G33" s="80"/>
      <c r="H33" s="80"/>
      <c r="I33" s="70"/>
      <c r="J33" s="70"/>
      <c r="K33" s="70"/>
      <c r="L33" s="70"/>
      <c r="N33" s="70"/>
      <c r="O33" s="70"/>
      <c r="P33" s="70"/>
      <c r="Q33" s="70"/>
      <c r="R33" s="70"/>
      <c r="S33" s="70"/>
      <c r="T33" s="79"/>
      <c r="U33" s="68"/>
      <c r="V33" s="68"/>
      <c r="W33" s="70"/>
      <c r="X33" s="78"/>
      <c r="Y33" s="78"/>
      <c r="Z33" s="78"/>
      <c r="AA33" s="79"/>
      <c r="AB33" s="70"/>
      <c r="AC33" s="70"/>
      <c r="AD33" s="68"/>
      <c r="AE33" s="68"/>
      <c r="AF33" s="70"/>
      <c r="AG33" s="70"/>
      <c r="AH33" s="80"/>
      <c r="AI33" s="80"/>
      <c r="AJ33" s="70"/>
      <c r="AK33" s="70"/>
    </row>
    <row r="34" spans="1:61" s="67" customFormat="1" ht="22.5" customHeight="1">
      <c r="A34" s="68"/>
      <c r="B34" s="68"/>
      <c r="C34" s="68"/>
      <c r="D34" s="70"/>
      <c r="E34" s="70"/>
      <c r="F34" s="70"/>
      <c r="G34" s="80"/>
      <c r="H34" s="8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9"/>
      <c r="U34" s="68"/>
      <c r="V34" s="68"/>
      <c r="W34" s="70"/>
      <c r="X34" s="78"/>
      <c r="Y34" s="78"/>
      <c r="Z34" s="78"/>
      <c r="AA34" s="79"/>
      <c r="AB34" s="70"/>
      <c r="AC34" s="70"/>
      <c r="AD34" s="68"/>
      <c r="AE34" s="68"/>
      <c r="AF34" s="70"/>
      <c r="AG34" s="70"/>
      <c r="AH34" s="80"/>
      <c r="AI34" s="80"/>
      <c r="AJ34" s="70"/>
      <c r="AK34" s="70"/>
    </row>
    <row r="35" spans="1:61" s="67" customFormat="1" ht="22.5" customHeight="1">
      <c r="A35" s="68"/>
      <c r="B35" s="68"/>
      <c r="C35" s="68"/>
      <c r="D35" s="70"/>
      <c r="E35" s="70"/>
      <c r="F35" s="70"/>
      <c r="G35" s="80"/>
      <c r="H35" s="80"/>
      <c r="I35" s="70"/>
      <c r="J35" s="70"/>
      <c r="K35" s="70"/>
      <c r="L35" s="70"/>
      <c r="N35" s="70"/>
      <c r="O35" s="70"/>
      <c r="P35" s="70"/>
      <c r="Q35" s="70"/>
      <c r="R35" s="70"/>
      <c r="S35" s="70"/>
      <c r="T35" s="79"/>
      <c r="U35" s="68"/>
      <c r="V35" s="68"/>
      <c r="W35" s="70"/>
      <c r="X35" s="78"/>
      <c r="Y35" s="78"/>
      <c r="Z35" s="78"/>
      <c r="AA35" s="79"/>
      <c r="AB35" s="85"/>
      <c r="AC35" s="86"/>
      <c r="AD35" s="86"/>
      <c r="AE35" s="86"/>
      <c r="AF35" s="86"/>
      <c r="AG35" s="86"/>
      <c r="AH35" s="86"/>
      <c r="AI35" s="86"/>
      <c r="AJ35" s="86"/>
      <c r="AK35" s="86"/>
      <c r="AL35" s="87"/>
    </row>
    <row r="36" spans="1:61" s="67" customFormat="1" ht="22.5" customHeight="1">
      <c r="A36" s="68"/>
      <c r="B36" s="68"/>
      <c r="C36" s="68"/>
      <c r="D36" s="70"/>
      <c r="E36" s="70"/>
      <c r="F36" s="70"/>
      <c r="G36" s="80"/>
      <c r="H36" s="8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9"/>
      <c r="U36" s="68"/>
      <c r="V36" s="68"/>
      <c r="W36" s="70"/>
      <c r="X36" s="78"/>
      <c r="Y36" s="78"/>
      <c r="Z36" s="78"/>
      <c r="AA36" s="79"/>
      <c r="AB36" s="88"/>
      <c r="AC36" s="89"/>
      <c r="AD36" s="89"/>
      <c r="AE36" s="89"/>
      <c r="AF36" s="89"/>
      <c r="AG36" s="89"/>
      <c r="AH36" s="89"/>
      <c r="AI36" s="89"/>
      <c r="AJ36" s="89"/>
      <c r="AK36" s="89"/>
      <c r="AL36" s="90"/>
    </row>
    <row r="37" spans="1:61" ht="24.75" customHeight="1">
      <c r="D37" s="56" t="str">
        <f>IF(D1="","",D1)</f>
        <v>進んだ問題②</v>
      </c>
      <c r="AG37" s="57" t="str">
        <f>IF(AG1="","",AG1)</f>
        <v>№</v>
      </c>
      <c r="AH37" s="57"/>
      <c r="AI37" s="161">
        <f>IF(AI1="","",AI1)</f>
        <v>1</v>
      </c>
      <c r="AJ37" s="161"/>
    </row>
    <row r="38" spans="1:61" ht="21.75" customHeight="1">
      <c r="E38" s="95" t="s">
        <v>6</v>
      </c>
      <c r="F38" s="96"/>
      <c r="G38" s="96"/>
      <c r="Q38" s="97" t="str">
        <f>IF(Q2="","",Q2)</f>
        <v>名前</v>
      </c>
      <c r="R38" s="98"/>
      <c r="S38" s="98"/>
      <c r="T38" s="98"/>
      <c r="U38" s="98" t="str">
        <f>IF(U2="","",U2)</f>
        <v/>
      </c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</row>
    <row r="39" spans="1:61" ht="30" customHeight="1">
      <c r="F39" s="3"/>
      <c r="G39" s="61"/>
      <c r="H39" s="62"/>
      <c r="I39" s="63"/>
      <c r="J39" s="63" t="s">
        <v>99</v>
      </c>
      <c r="K39" s="64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 t="s">
        <v>100</v>
      </c>
      <c r="AC39" s="65"/>
      <c r="AD39" s="65"/>
      <c r="AE39" s="65"/>
      <c r="AF39" s="65"/>
      <c r="AG39" s="65"/>
      <c r="AH39" s="65"/>
      <c r="AI39" s="65" t="s">
        <v>7</v>
      </c>
      <c r="AJ39" s="63" t="s">
        <v>101</v>
      </c>
      <c r="AK39" s="63"/>
    </row>
    <row r="40" spans="1:61" s="67" customFormat="1" ht="22.5" customHeight="1">
      <c r="A40" s="163">
        <v>1</v>
      </c>
      <c r="B40" s="164"/>
      <c r="C40" s="66"/>
      <c r="D40" s="67" t="s">
        <v>7</v>
      </c>
    </row>
    <row r="41" spans="1:61" s="67" customFormat="1" ht="22.5" customHeight="1">
      <c r="C41" s="68" t="s">
        <v>7</v>
      </c>
      <c r="F41" s="67" t="s">
        <v>102</v>
      </c>
      <c r="T41" s="68"/>
      <c r="U41" s="68"/>
      <c r="V41" s="68"/>
      <c r="W41" s="68"/>
      <c r="X41" s="68"/>
      <c r="Y41" s="68"/>
      <c r="Z41" s="68"/>
      <c r="AA41" s="67" t="s">
        <v>22</v>
      </c>
    </row>
    <row r="42" spans="1:61" s="67" customFormat="1" ht="22.5" customHeight="1">
      <c r="A42" s="68"/>
      <c r="B42" s="68"/>
      <c r="C42" s="67" t="s">
        <v>7</v>
      </c>
      <c r="S42" s="69"/>
      <c r="T42" s="69"/>
      <c r="U42" s="69"/>
      <c r="V42" s="69"/>
      <c r="W42" s="70"/>
      <c r="X42" s="70"/>
      <c r="Y42" s="70"/>
      <c r="Z42" s="70"/>
      <c r="AA42" s="71"/>
      <c r="AB42" s="72"/>
      <c r="AC42" s="72"/>
      <c r="AD42" s="72"/>
      <c r="AE42" s="72"/>
      <c r="AF42" s="71"/>
      <c r="AG42" s="72"/>
    </row>
    <row r="43" spans="1:61" s="67" customFormat="1" ht="22.5" customHeight="1">
      <c r="A43" s="68"/>
      <c r="B43" s="68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</row>
    <row r="44" spans="1:61" s="67" customFormat="1" ht="22.5" customHeight="1">
      <c r="A44" s="68"/>
      <c r="B44" s="68"/>
      <c r="C44" s="74"/>
      <c r="F44" s="67" t="s">
        <v>20</v>
      </c>
      <c r="P44" s="73"/>
      <c r="Q44" s="73"/>
      <c r="R44" s="73"/>
      <c r="S44" s="73"/>
      <c r="T44" s="73"/>
      <c r="U44" s="73"/>
      <c r="V44" s="73"/>
      <c r="W44" s="73"/>
      <c r="X44" s="75" t="s">
        <v>21</v>
      </c>
      <c r="Y44" s="73"/>
      <c r="Z44" s="73"/>
      <c r="AA44" s="73"/>
      <c r="AB44" s="73"/>
      <c r="AC44" s="73"/>
      <c r="AD44" s="73"/>
      <c r="AE44" s="73"/>
    </row>
    <row r="45" spans="1:61" s="67" customFormat="1" ht="22.5" customHeight="1">
      <c r="A45" s="68"/>
      <c r="O45" s="69" t="s">
        <v>103</v>
      </c>
      <c r="U45" s="76"/>
      <c r="V45" s="59"/>
      <c r="W45" s="59"/>
      <c r="X45" s="76"/>
      <c r="Y45" s="76"/>
      <c r="Z45" s="76"/>
      <c r="AA45" s="76"/>
      <c r="AB45" s="76"/>
      <c r="AC45" s="76"/>
      <c r="AD45" s="76"/>
      <c r="AI45" s="66" t="s">
        <v>104</v>
      </c>
      <c r="AU45" s="49"/>
      <c r="AV45" s="49"/>
      <c r="AW45" s="18"/>
      <c r="AX45" s="5"/>
      <c r="AY45" s="18"/>
      <c r="BB45" s="77"/>
    </row>
    <row r="46" spans="1:61" s="67" customFormat="1" ht="22.5" customHeight="1">
      <c r="A46" s="68"/>
      <c r="B46" s="67" t="s">
        <v>82</v>
      </c>
      <c r="Z46" s="78"/>
      <c r="AA46" s="79"/>
      <c r="AB46" s="59"/>
      <c r="AC46" s="70"/>
      <c r="AD46" s="68"/>
      <c r="AE46" s="72"/>
      <c r="AF46" s="70"/>
      <c r="AG46" s="70"/>
      <c r="AH46" s="80"/>
      <c r="AI46" s="80"/>
      <c r="AJ46" s="70"/>
      <c r="AK46" s="70"/>
      <c r="AO46" s="68"/>
      <c r="AP46" s="68"/>
      <c r="AQ46" s="68"/>
      <c r="AR46" s="68"/>
      <c r="AS46" s="68"/>
      <c r="AT46" s="68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61" s="67" customFormat="1" ht="22.5" customHeight="1">
      <c r="A47" s="79" t="s">
        <v>83</v>
      </c>
      <c r="B47" s="79"/>
      <c r="D47" s="79"/>
      <c r="E47" s="79"/>
      <c r="G47" s="79"/>
      <c r="H47" s="68"/>
      <c r="I47" s="68"/>
      <c r="J47" s="68"/>
      <c r="K47" s="68"/>
      <c r="L47" s="79"/>
      <c r="M47" s="79"/>
      <c r="N47" s="79"/>
      <c r="O47" s="79"/>
      <c r="P47" s="79"/>
      <c r="Q47" s="79"/>
      <c r="R47" s="79"/>
      <c r="S47" s="79"/>
      <c r="V47" s="79"/>
      <c r="W47" s="79"/>
      <c r="X47" s="79"/>
      <c r="Y47" s="79"/>
      <c r="Z47" s="79"/>
      <c r="AA47" s="79"/>
      <c r="AB47" s="79"/>
      <c r="AO47" s="67" t="s">
        <v>84</v>
      </c>
      <c r="AR47" s="68"/>
      <c r="AS47" s="68"/>
      <c r="AT47" s="71"/>
      <c r="AU47" s="68"/>
      <c r="AV47" s="68"/>
      <c r="AW47" s="68"/>
      <c r="AX47" s="68"/>
      <c r="AY47" s="59"/>
      <c r="AZ47" s="81"/>
      <c r="BA47" s="68"/>
      <c r="BB47" s="68"/>
      <c r="BC47" s="68"/>
      <c r="BD47" s="68"/>
      <c r="BE47" s="68"/>
      <c r="BF47" s="68"/>
      <c r="BG47" s="68"/>
      <c r="BH47" s="72"/>
      <c r="BI47" s="69"/>
    </row>
    <row r="48" spans="1:61" s="67" customFormat="1" ht="22.5" customHeight="1">
      <c r="A48" s="70" t="s">
        <v>84</v>
      </c>
      <c r="B48" s="70" t="s">
        <v>85</v>
      </c>
      <c r="D48" s="70"/>
      <c r="E48" s="70"/>
      <c r="G48" s="79"/>
      <c r="H48" s="79"/>
      <c r="I48" s="70"/>
      <c r="L48" s="70"/>
      <c r="M48" s="70"/>
      <c r="N48" s="80"/>
      <c r="O48" s="80"/>
      <c r="P48" s="79"/>
      <c r="Q48" s="79"/>
      <c r="T48" s="68"/>
      <c r="U48" s="68"/>
      <c r="V48" s="70"/>
      <c r="W48" s="70"/>
      <c r="X48" s="70"/>
      <c r="Y48" s="70"/>
      <c r="Z48" s="70"/>
      <c r="AA48" s="82"/>
      <c r="AB48" s="82"/>
      <c r="AC48" s="79"/>
      <c r="AS48" s="76"/>
      <c r="AU48" s="49"/>
      <c r="AV48" s="49"/>
      <c r="AW48" s="18"/>
      <c r="AX48" s="5"/>
      <c r="AY48" s="18"/>
      <c r="AZ48" s="76"/>
      <c r="BB48" s="77"/>
    </row>
    <row r="49" spans="1:61" s="67" customFormat="1" ht="22.5" customHeight="1">
      <c r="A49" s="68"/>
      <c r="B49" s="68"/>
      <c r="K49" s="68"/>
      <c r="L49" s="68"/>
      <c r="M49" s="68"/>
      <c r="N49" s="68"/>
      <c r="Q49" s="79"/>
      <c r="W49" s="70"/>
      <c r="X49" s="78"/>
      <c r="Y49" s="78"/>
      <c r="Z49" s="78"/>
      <c r="AA49" s="79"/>
      <c r="AB49" s="70"/>
      <c r="AC49" s="70"/>
      <c r="AD49" s="68"/>
      <c r="AE49" s="68"/>
      <c r="AF49" s="70"/>
      <c r="AG49" s="70"/>
      <c r="AH49" s="80"/>
      <c r="AI49" s="80"/>
      <c r="AJ49" s="70"/>
      <c r="AK49" s="70"/>
      <c r="AO49" s="66"/>
      <c r="AT49" s="83"/>
      <c r="BB49" s="79"/>
    </row>
    <row r="50" spans="1:61" s="67" customFormat="1" ht="22.5" customHeight="1">
      <c r="A50" s="84"/>
      <c r="B50" s="84"/>
      <c r="C50" s="70"/>
      <c r="D50" s="99" t="s">
        <v>105</v>
      </c>
      <c r="E50" s="70"/>
      <c r="F50" s="70"/>
      <c r="G50" s="70"/>
      <c r="H50" s="80"/>
      <c r="I50" s="70"/>
      <c r="J50" s="70"/>
      <c r="K50" s="70"/>
      <c r="L50" s="70"/>
      <c r="N50" s="70"/>
      <c r="O50" s="70"/>
      <c r="P50" s="70"/>
      <c r="Q50" s="70"/>
      <c r="R50" s="70"/>
      <c r="S50" s="70"/>
      <c r="T50" s="79"/>
      <c r="U50" s="68"/>
      <c r="V50" s="68"/>
      <c r="W50" s="70"/>
      <c r="X50" s="78"/>
      <c r="Y50" s="78"/>
      <c r="Z50" s="78"/>
      <c r="AA50" s="79"/>
      <c r="AB50" s="70"/>
      <c r="AC50" s="79"/>
      <c r="AD50" s="79"/>
      <c r="AE50" s="79"/>
      <c r="AF50" s="79"/>
      <c r="AG50" s="79"/>
      <c r="AH50" s="79"/>
      <c r="AI50" s="79"/>
      <c r="AJ50" s="79"/>
      <c r="AK50" s="79"/>
      <c r="AO50" s="70"/>
      <c r="AP50" s="70"/>
      <c r="AQ50" s="70"/>
      <c r="AR50" s="70"/>
      <c r="AS50" s="80"/>
      <c r="AT50" s="72"/>
      <c r="AU50" s="69"/>
      <c r="AV50" s="69"/>
      <c r="AW50" s="69"/>
      <c r="AX50" s="69"/>
      <c r="AY50" s="69"/>
      <c r="BD50" s="70"/>
      <c r="BE50" s="70"/>
      <c r="BF50" s="70"/>
      <c r="BG50" s="70"/>
      <c r="BH50" s="72"/>
      <c r="BI50" s="72"/>
    </row>
    <row r="51" spans="1:61" s="67" customFormat="1" ht="22.5" customHeight="1">
      <c r="A51" s="84"/>
      <c r="B51" s="84"/>
      <c r="C51" s="70"/>
      <c r="D51" s="99" t="s">
        <v>106</v>
      </c>
      <c r="E51" s="70"/>
      <c r="F51" s="70"/>
      <c r="G51" s="70"/>
      <c r="H51" s="80"/>
      <c r="I51" s="70"/>
      <c r="J51" s="70"/>
      <c r="K51" s="70"/>
      <c r="L51" s="70"/>
      <c r="N51" s="70"/>
      <c r="O51" s="70"/>
      <c r="P51" s="70"/>
      <c r="Q51" s="70"/>
      <c r="R51" s="70"/>
      <c r="S51" s="70"/>
      <c r="T51" s="79"/>
      <c r="U51" s="68"/>
      <c r="V51" s="68"/>
      <c r="W51" s="70"/>
      <c r="X51" s="78"/>
      <c r="Y51" s="78"/>
      <c r="Z51" s="78"/>
      <c r="AA51" s="79"/>
      <c r="AB51" s="70"/>
      <c r="AC51" s="79"/>
      <c r="AD51" s="79"/>
      <c r="AE51" s="79"/>
      <c r="AF51" s="79"/>
      <c r="AG51" s="79"/>
      <c r="AH51" s="79"/>
      <c r="AI51" s="79"/>
      <c r="AJ51" s="79"/>
      <c r="AK51" s="79"/>
      <c r="AO51" s="70"/>
      <c r="AP51" s="70"/>
      <c r="AQ51" s="70"/>
      <c r="AR51" s="70"/>
      <c r="AS51" s="80"/>
      <c r="AT51" s="72"/>
      <c r="AU51" s="69"/>
      <c r="AV51" s="69"/>
      <c r="AW51" s="69"/>
      <c r="AX51" s="69"/>
      <c r="AY51" s="69"/>
      <c r="BD51" s="70"/>
      <c r="BE51" s="70"/>
      <c r="BF51" s="70"/>
      <c r="BG51" s="70"/>
      <c r="BH51" s="72"/>
      <c r="BI51" s="72"/>
    </row>
    <row r="52" spans="1:61" s="67" customFormat="1" ht="22.5" customHeight="1">
      <c r="A52" s="84"/>
      <c r="B52" s="84"/>
      <c r="C52" s="70"/>
      <c r="D52" s="99" t="s">
        <v>107</v>
      </c>
      <c r="E52" s="70"/>
      <c r="F52" s="70"/>
      <c r="G52" s="70"/>
      <c r="H52" s="8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9"/>
      <c r="U52" s="68"/>
      <c r="V52" s="68"/>
      <c r="W52" s="70"/>
      <c r="X52" s="78"/>
      <c r="Y52" s="78"/>
      <c r="Z52" s="78"/>
      <c r="AA52" s="79"/>
      <c r="AB52" s="70"/>
      <c r="AC52" s="79"/>
      <c r="AD52" s="79"/>
      <c r="AE52" s="79"/>
      <c r="AF52" s="79"/>
      <c r="AG52" s="79"/>
      <c r="AH52" s="79"/>
      <c r="AI52" s="79"/>
      <c r="AJ52" s="79"/>
      <c r="AK52" s="79"/>
      <c r="AO52" s="70"/>
      <c r="AP52" s="70"/>
      <c r="AQ52" s="70"/>
      <c r="AR52" s="70"/>
      <c r="AS52" s="80"/>
      <c r="AT52" s="72"/>
      <c r="AU52" s="69"/>
      <c r="AV52" s="69"/>
      <c r="AW52" s="69"/>
      <c r="AX52" s="69"/>
      <c r="AY52" s="69"/>
      <c r="BD52" s="70"/>
      <c r="BE52" s="70"/>
      <c r="BF52" s="70"/>
      <c r="BG52" s="70"/>
      <c r="BH52" s="72"/>
      <c r="BI52" s="72"/>
    </row>
    <row r="53" spans="1:61" s="67" customFormat="1" ht="22.5" customHeight="1">
      <c r="A53" s="84"/>
      <c r="B53" s="84"/>
      <c r="C53" s="70"/>
      <c r="D53" s="70"/>
      <c r="E53" s="70"/>
      <c r="F53" s="70"/>
      <c r="G53" s="70"/>
      <c r="H53" s="80"/>
      <c r="I53" s="70"/>
      <c r="J53" s="70"/>
      <c r="K53" s="70"/>
      <c r="L53" s="70"/>
      <c r="N53" s="70"/>
      <c r="O53" s="70"/>
      <c r="P53" s="70"/>
      <c r="Q53" s="70"/>
      <c r="R53" s="70"/>
      <c r="S53" s="70"/>
      <c r="T53" s="79"/>
      <c r="U53" s="68"/>
      <c r="V53" s="68"/>
      <c r="W53" s="70"/>
      <c r="X53" s="78"/>
      <c r="Y53" s="78"/>
      <c r="Z53" s="78"/>
      <c r="AA53" s="79"/>
      <c r="AB53" s="85"/>
      <c r="AC53" s="86"/>
      <c r="AD53" s="159" t="s">
        <v>108</v>
      </c>
      <c r="AE53" s="159"/>
      <c r="AF53" s="159"/>
      <c r="AG53" s="159"/>
      <c r="AH53" s="159"/>
      <c r="AI53" s="159"/>
      <c r="AJ53" s="159"/>
      <c r="AK53" s="86"/>
      <c r="AL53" s="87"/>
      <c r="AO53" s="70"/>
      <c r="AP53" s="70"/>
      <c r="AQ53" s="70"/>
      <c r="AR53" s="70"/>
      <c r="AS53" s="80"/>
      <c r="AT53" s="72"/>
      <c r="AU53" s="69"/>
      <c r="AV53" s="69"/>
      <c r="AW53" s="69"/>
      <c r="AX53" s="69"/>
      <c r="AY53" s="69"/>
      <c r="BD53" s="70"/>
      <c r="BE53" s="70"/>
      <c r="BF53" s="70"/>
      <c r="BG53" s="70"/>
      <c r="BH53" s="72"/>
      <c r="BI53" s="72"/>
    </row>
    <row r="54" spans="1:61" s="67" customFormat="1" ht="22.5" customHeight="1">
      <c r="A54" s="84"/>
      <c r="B54" s="84"/>
      <c r="C54" s="70"/>
      <c r="D54" s="70"/>
      <c r="E54" s="70"/>
      <c r="F54" s="70"/>
      <c r="G54" s="70"/>
      <c r="H54" s="80"/>
      <c r="I54" s="70"/>
      <c r="J54" s="70"/>
      <c r="K54" s="70"/>
      <c r="L54" s="70"/>
      <c r="N54" s="70"/>
      <c r="O54" s="70"/>
      <c r="P54" s="70"/>
      <c r="Q54" s="70"/>
      <c r="R54" s="70"/>
      <c r="S54" s="70"/>
      <c r="T54" s="79"/>
      <c r="U54" s="68"/>
      <c r="V54" s="68"/>
      <c r="W54" s="70"/>
      <c r="X54" s="78"/>
      <c r="Y54" s="78"/>
      <c r="Z54" s="78"/>
      <c r="AA54" s="79"/>
      <c r="AB54" s="88"/>
      <c r="AC54" s="89"/>
      <c r="AD54" s="160"/>
      <c r="AE54" s="160"/>
      <c r="AF54" s="160"/>
      <c r="AG54" s="160"/>
      <c r="AH54" s="160"/>
      <c r="AI54" s="160"/>
      <c r="AJ54" s="160"/>
      <c r="AK54" s="89"/>
      <c r="AL54" s="90"/>
      <c r="AO54" s="70"/>
      <c r="AP54" s="70"/>
      <c r="AQ54" s="70"/>
      <c r="AR54" s="70"/>
      <c r="AS54" s="80"/>
      <c r="AT54" s="72"/>
      <c r="AU54" s="69"/>
      <c r="AV54" s="69"/>
      <c r="AW54" s="69"/>
      <c r="AX54" s="69"/>
      <c r="AY54" s="69"/>
      <c r="BD54" s="70"/>
      <c r="BE54" s="70"/>
      <c r="BF54" s="70"/>
      <c r="BG54" s="70"/>
      <c r="BH54" s="72"/>
      <c r="BI54" s="72"/>
    </row>
    <row r="55" spans="1:61" s="67" customFormat="1" ht="22.5" customHeight="1">
      <c r="A55" s="91"/>
      <c r="B55" s="91"/>
      <c r="K55" s="68"/>
      <c r="L55" s="68"/>
      <c r="M55" s="68"/>
      <c r="N55" s="68"/>
      <c r="Q55" s="77"/>
      <c r="W55" s="79"/>
      <c r="X55" s="79"/>
      <c r="Y55" s="79"/>
      <c r="Z55" s="79"/>
      <c r="AA55" s="79"/>
    </row>
    <row r="56" spans="1:61" s="67" customFormat="1" ht="22.5" customHeight="1">
      <c r="A56" s="157">
        <v>2</v>
      </c>
      <c r="B56" s="158"/>
      <c r="D56" s="67" t="s">
        <v>86</v>
      </c>
      <c r="V56" s="67" t="s">
        <v>87</v>
      </c>
      <c r="W56" s="57"/>
      <c r="X56" s="58"/>
      <c r="Z56" s="58"/>
      <c r="AA56" s="58"/>
      <c r="AB56" s="57"/>
      <c r="AC56" s="57" t="s">
        <v>88</v>
      </c>
      <c r="AD56" s="60"/>
      <c r="AE56" s="57"/>
      <c r="AF56" s="57"/>
      <c r="AG56" s="92" t="s">
        <v>89</v>
      </c>
      <c r="AH56" s="57"/>
      <c r="AI56" s="57"/>
      <c r="AJ56" s="89"/>
      <c r="AK56" s="89"/>
      <c r="AL56" s="89"/>
      <c r="AM56" s="79" t="s">
        <v>90</v>
      </c>
      <c r="AN56" s="79"/>
    </row>
    <row r="57" spans="1:61" s="67" customFormat="1" ht="22.5" customHeight="1">
      <c r="A57" s="68"/>
      <c r="B57" s="68"/>
      <c r="C57" s="68" t="s">
        <v>91</v>
      </c>
      <c r="Q57" s="70"/>
      <c r="R57" s="70"/>
      <c r="S57" s="70"/>
      <c r="T57" s="79"/>
      <c r="U57" s="79"/>
      <c r="V57" s="70"/>
      <c r="W57" s="68"/>
      <c r="X57" s="68"/>
      <c r="Y57" s="93"/>
      <c r="AC57" s="79"/>
      <c r="AD57" s="79"/>
      <c r="AG57" s="68"/>
      <c r="AH57" s="68"/>
      <c r="AI57" s="70"/>
      <c r="AJ57" s="70"/>
      <c r="AK57" s="70"/>
      <c r="AL57" s="70"/>
      <c r="AM57" s="70"/>
      <c r="AN57" s="70"/>
    </row>
    <row r="58" spans="1:61" s="67" customFormat="1" ht="22.5" customHeight="1">
      <c r="A58" s="84"/>
      <c r="B58" s="84"/>
      <c r="C58" s="70"/>
      <c r="D58" s="67" t="s">
        <v>92</v>
      </c>
      <c r="Q58" s="70"/>
      <c r="R58" s="70"/>
      <c r="S58" s="70"/>
      <c r="T58" s="70"/>
      <c r="U58" s="80"/>
      <c r="V58" s="70"/>
      <c r="W58" s="70"/>
      <c r="X58" s="70"/>
      <c r="Y58" s="70"/>
      <c r="AA58" s="70"/>
      <c r="AB58" s="70"/>
      <c r="AC58" s="70"/>
      <c r="AD58" s="70"/>
      <c r="AE58" s="70"/>
      <c r="AF58" s="70"/>
      <c r="AG58" s="79"/>
      <c r="AH58" s="68"/>
      <c r="AI58" s="68"/>
      <c r="AJ58" s="70"/>
      <c r="AK58" s="78"/>
      <c r="AL58" s="78"/>
      <c r="AM58" s="78"/>
      <c r="AN58" s="79"/>
    </row>
    <row r="59" spans="1:61" s="67" customFormat="1" ht="22.5" customHeight="1">
      <c r="A59" s="91"/>
      <c r="B59" s="91"/>
      <c r="D59" s="67" t="s">
        <v>93</v>
      </c>
      <c r="X59" s="68"/>
      <c r="Y59" s="68"/>
      <c r="Z59" s="68"/>
      <c r="AA59" s="68"/>
      <c r="AD59" s="77"/>
      <c r="AI59" s="79"/>
      <c r="AJ59" s="79"/>
      <c r="AK59" s="79"/>
      <c r="AL59" s="79"/>
      <c r="AM59" s="79"/>
      <c r="AN59" s="79"/>
    </row>
    <row r="60" spans="1:61" s="67" customFormat="1" ht="22.5" customHeight="1">
      <c r="A60" s="68"/>
      <c r="B60" s="68"/>
      <c r="C60" s="68" t="s">
        <v>94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 t="s">
        <v>95</v>
      </c>
      <c r="AK60" s="70"/>
      <c r="AL60" s="70"/>
      <c r="AM60" s="70"/>
      <c r="AN60" s="70"/>
    </row>
    <row r="61" spans="1:61" s="67" customFormat="1" ht="22.5" customHeight="1">
      <c r="A61" s="68"/>
      <c r="B61" s="68"/>
      <c r="C61" s="70"/>
      <c r="D61" s="74" t="s">
        <v>96</v>
      </c>
      <c r="Q61" s="70"/>
      <c r="R61" s="70"/>
      <c r="S61" s="57"/>
      <c r="T61" s="57"/>
      <c r="U61" s="57"/>
      <c r="V61" s="94"/>
      <c r="W61" s="94"/>
      <c r="X61" s="94"/>
      <c r="Y61" s="94"/>
      <c r="Z61" s="57"/>
      <c r="AA61" s="94"/>
      <c r="AB61" s="94"/>
      <c r="AC61" s="94"/>
      <c r="AD61" s="94"/>
      <c r="AE61" s="94"/>
      <c r="AF61" s="89"/>
      <c r="AG61" s="89"/>
      <c r="AH61" s="58"/>
      <c r="AI61" s="68"/>
      <c r="AJ61" s="70"/>
      <c r="AK61" s="78"/>
      <c r="AL61" s="78"/>
      <c r="AM61" s="78"/>
      <c r="AN61" s="79"/>
      <c r="AO61" s="67" t="s">
        <v>97</v>
      </c>
    </row>
    <row r="62" spans="1:61" s="67" customFormat="1" ht="22.5" customHeight="1">
      <c r="A62" s="68"/>
      <c r="B62" s="68"/>
      <c r="C62" s="68" t="s">
        <v>19</v>
      </c>
      <c r="Q62" s="70"/>
      <c r="R62" s="70" t="s">
        <v>20</v>
      </c>
      <c r="S62" s="70"/>
      <c r="T62" s="80"/>
      <c r="U62" s="80"/>
      <c r="V62" s="70"/>
      <c r="W62" s="70"/>
      <c r="X62" s="70"/>
      <c r="Y62" s="70"/>
      <c r="AA62" s="70"/>
      <c r="AB62" s="70"/>
      <c r="AC62" s="70"/>
      <c r="AD62" s="70"/>
      <c r="AE62" s="70"/>
      <c r="AF62" s="70"/>
      <c r="AG62" s="79"/>
      <c r="AH62" s="68"/>
      <c r="AI62" s="68" t="s">
        <v>21</v>
      </c>
      <c r="AJ62" s="70"/>
      <c r="AK62" s="78"/>
      <c r="AL62" s="78"/>
      <c r="AM62" s="78"/>
      <c r="AN62" s="79"/>
    </row>
    <row r="63" spans="1:61" s="67" customFormat="1" ht="22.5" customHeight="1">
      <c r="A63" s="68"/>
      <c r="B63" s="68"/>
      <c r="C63" s="68"/>
      <c r="D63" s="70"/>
      <c r="E63" s="70"/>
      <c r="F63" s="70"/>
      <c r="G63" s="80"/>
      <c r="H63" s="80"/>
      <c r="I63" s="70"/>
      <c r="J63" s="70"/>
      <c r="K63" s="70"/>
      <c r="L63" s="70"/>
      <c r="N63" s="70"/>
      <c r="O63" s="70"/>
      <c r="P63" s="70"/>
      <c r="Q63" s="70"/>
      <c r="R63" s="70"/>
      <c r="S63" s="70"/>
      <c r="T63" s="79"/>
      <c r="U63" s="68"/>
      <c r="V63" s="68"/>
      <c r="W63" s="70"/>
      <c r="X63" s="78"/>
      <c r="Y63" s="78"/>
      <c r="Z63" s="70" t="s">
        <v>98</v>
      </c>
      <c r="AA63" s="79"/>
      <c r="AC63" s="70"/>
      <c r="AD63" s="68"/>
      <c r="AE63" s="68"/>
      <c r="AF63" s="70"/>
      <c r="AG63" s="70"/>
      <c r="AH63" s="80"/>
      <c r="AI63" s="80"/>
      <c r="AJ63" s="70"/>
      <c r="AK63" s="70"/>
    </row>
    <row r="64" spans="1:61" s="67" customFormat="1" ht="22.5" customHeight="1">
      <c r="A64" s="68"/>
      <c r="B64" s="68" t="s">
        <v>23</v>
      </c>
      <c r="C64" s="68"/>
      <c r="D64" s="70"/>
      <c r="E64" s="99" t="s">
        <v>109</v>
      </c>
      <c r="F64" s="70"/>
      <c r="G64" s="80"/>
      <c r="H64" s="80"/>
      <c r="I64" s="70"/>
      <c r="J64" s="70"/>
      <c r="K64" s="70"/>
      <c r="L64" s="70"/>
      <c r="N64" s="70"/>
      <c r="O64" s="70"/>
      <c r="P64" s="70"/>
      <c r="Q64" s="70"/>
      <c r="R64" s="70"/>
      <c r="S64" s="70"/>
      <c r="T64" s="79"/>
      <c r="U64" s="68"/>
      <c r="V64" s="68"/>
      <c r="W64" s="70"/>
      <c r="X64" s="78"/>
      <c r="Y64" s="78"/>
      <c r="Z64" s="78"/>
      <c r="AA64" s="79"/>
      <c r="AB64" s="70"/>
      <c r="AC64" s="70"/>
      <c r="AD64" s="68"/>
      <c r="AE64" s="68"/>
      <c r="AF64" s="70"/>
      <c r="AG64" s="70"/>
      <c r="AH64" s="80"/>
      <c r="AI64" s="80"/>
      <c r="AJ64" s="70"/>
      <c r="AK64" s="70"/>
    </row>
    <row r="65" spans="1:38" s="67" customFormat="1" ht="22.5" customHeight="1">
      <c r="A65" s="68"/>
      <c r="B65" s="68"/>
      <c r="C65" s="68"/>
      <c r="D65" s="70"/>
      <c r="E65" s="99" t="s">
        <v>110</v>
      </c>
      <c r="F65" s="70"/>
      <c r="G65" s="80"/>
      <c r="H65" s="80"/>
      <c r="I65" s="70"/>
      <c r="J65" s="70"/>
      <c r="K65" s="70"/>
      <c r="L65" s="70"/>
      <c r="N65" s="70"/>
      <c r="O65" s="70"/>
      <c r="P65" s="70"/>
      <c r="Q65" s="70"/>
      <c r="R65" s="70"/>
      <c r="S65" s="70"/>
      <c r="T65" s="79"/>
      <c r="U65" s="68"/>
      <c r="V65" s="68"/>
      <c r="W65" s="70"/>
      <c r="X65" s="78"/>
      <c r="Y65" s="78"/>
      <c r="Z65" s="78"/>
      <c r="AA65" s="79"/>
      <c r="AB65" s="70"/>
      <c r="AC65" s="70"/>
      <c r="AD65" s="68"/>
      <c r="AE65" s="68"/>
      <c r="AF65" s="70"/>
      <c r="AG65" s="70"/>
      <c r="AH65" s="80"/>
      <c r="AI65" s="80"/>
      <c r="AJ65" s="70"/>
      <c r="AK65" s="70"/>
    </row>
    <row r="66" spans="1:38" s="67" customFormat="1" ht="22.5" customHeight="1">
      <c r="A66" s="68"/>
      <c r="B66" s="68"/>
      <c r="C66" s="68"/>
      <c r="D66" s="70"/>
      <c r="E66" s="99"/>
      <c r="F66" s="70"/>
      <c r="G66" s="80"/>
      <c r="H66" s="80"/>
      <c r="I66" s="70"/>
      <c r="J66" s="70"/>
      <c r="K66" s="70"/>
      <c r="L66" s="70"/>
      <c r="N66" s="70"/>
      <c r="O66" s="70"/>
      <c r="P66" s="70"/>
      <c r="Q66" s="70"/>
      <c r="R66" s="70"/>
      <c r="S66" s="70"/>
      <c r="T66" s="79"/>
      <c r="U66" s="68"/>
      <c r="V66" s="68"/>
      <c r="W66" s="70"/>
      <c r="X66" s="78"/>
      <c r="Y66" s="78"/>
      <c r="Z66" s="78"/>
      <c r="AA66" s="79"/>
      <c r="AB66" s="70"/>
      <c r="AC66" s="70"/>
      <c r="AD66" s="68"/>
      <c r="AE66" s="68"/>
      <c r="AF66" s="70"/>
      <c r="AG66" s="70"/>
      <c r="AH66" s="80"/>
      <c r="AI66" s="80"/>
      <c r="AJ66" s="70"/>
      <c r="AK66" s="70"/>
    </row>
    <row r="67" spans="1:38" s="67" customFormat="1" ht="22.5" customHeight="1">
      <c r="A67" s="68"/>
      <c r="B67" s="68"/>
      <c r="C67" s="68"/>
      <c r="D67" s="70"/>
      <c r="E67" s="99" t="s">
        <v>111</v>
      </c>
      <c r="F67" s="70"/>
      <c r="G67" s="80"/>
      <c r="H67" s="80"/>
      <c r="I67" s="70"/>
      <c r="J67" s="70"/>
      <c r="K67" s="99" t="s">
        <v>112</v>
      </c>
      <c r="L67" s="70"/>
      <c r="N67" s="70"/>
      <c r="O67" s="70"/>
      <c r="P67" s="70"/>
      <c r="Q67" s="70"/>
      <c r="R67" s="70"/>
      <c r="S67" s="70"/>
      <c r="T67" s="79"/>
      <c r="U67" s="68"/>
      <c r="V67" s="68"/>
      <c r="W67" s="70"/>
      <c r="X67" s="78"/>
      <c r="Y67" s="78"/>
      <c r="Z67" s="78"/>
      <c r="AA67" s="79"/>
      <c r="AB67" s="70"/>
      <c r="AC67" s="70"/>
      <c r="AD67" s="68"/>
      <c r="AE67" s="68"/>
      <c r="AF67" s="70"/>
      <c r="AG67" s="70"/>
      <c r="AH67" s="80"/>
      <c r="AI67" s="80"/>
      <c r="AJ67" s="70"/>
      <c r="AK67" s="70"/>
    </row>
    <row r="68" spans="1:38" s="67" customFormat="1" ht="22.5" customHeight="1">
      <c r="A68" s="68"/>
      <c r="B68" s="68"/>
      <c r="C68" s="68"/>
      <c r="D68" s="70"/>
      <c r="E68" s="99" t="s">
        <v>113</v>
      </c>
      <c r="F68" s="70"/>
      <c r="G68" s="80"/>
      <c r="H68" s="80"/>
      <c r="I68" s="70"/>
      <c r="J68" s="70"/>
      <c r="K68" s="70"/>
      <c r="L68" s="70"/>
      <c r="N68" s="70"/>
      <c r="O68" s="70"/>
      <c r="P68" s="70"/>
      <c r="Q68" s="70"/>
      <c r="R68" s="70"/>
      <c r="S68" s="70"/>
      <c r="T68" s="79"/>
      <c r="U68" s="68"/>
      <c r="V68" s="68"/>
      <c r="W68" s="70"/>
      <c r="X68" s="78"/>
      <c r="Y68" s="78"/>
      <c r="Z68" s="78"/>
      <c r="AA68" s="79"/>
      <c r="AB68" s="70"/>
      <c r="AC68" s="70"/>
      <c r="AD68" s="68"/>
      <c r="AE68" s="68"/>
      <c r="AF68" s="70"/>
      <c r="AG68" s="70"/>
      <c r="AH68" s="80"/>
      <c r="AI68" s="80"/>
      <c r="AJ68" s="70"/>
      <c r="AK68" s="70"/>
    </row>
    <row r="69" spans="1:38" s="67" customFormat="1" ht="22.5" customHeight="1">
      <c r="A69" s="68"/>
      <c r="B69" s="68"/>
      <c r="C69" s="68"/>
      <c r="D69" s="70"/>
      <c r="E69" s="70"/>
      <c r="F69" s="70"/>
      <c r="G69" s="80"/>
      <c r="H69" s="80"/>
      <c r="I69" s="99" t="s">
        <v>114</v>
      </c>
      <c r="J69" s="70"/>
      <c r="K69" s="70"/>
      <c r="L69" s="70"/>
      <c r="N69" s="70"/>
      <c r="O69" s="70"/>
      <c r="P69" s="70"/>
      <c r="Q69" s="70"/>
      <c r="R69" s="70"/>
      <c r="S69" s="70"/>
      <c r="T69" s="79"/>
      <c r="U69" s="68"/>
      <c r="V69" s="68"/>
      <c r="W69" s="70"/>
      <c r="X69" s="78"/>
      <c r="Y69" s="78"/>
      <c r="Z69" s="78"/>
      <c r="AA69" s="79"/>
      <c r="AB69" s="70"/>
      <c r="AC69" s="70"/>
      <c r="AD69" s="68"/>
      <c r="AE69" s="68"/>
      <c r="AF69" s="70"/>
      <c r="AG69" s="70"/>
      <c r="AH69" s="80"/>
      <c r="AI69" s="80"/>
      <c r="AJ69" s="70"/>
      <c r="AK69" s="70"/>
    </row>
    <row r="70" spans="1:38" s="67" customFormat="1" ht="22.5" customHeight="1">
      <c r="A70" s="68"/>
      <c r="B70" s="68"/>
      <c r="C70" s="68"/>
      <c r="D70" s="70"/>
      <c r="E70" s="99" t="s">
        <v>115</v>
      </c>
      <c r="F70" s="70"/>
      <c r="G70" s="80"/>
      <c r="H70" s="80"/>
      <c r="I70" s="70"/>
      <c r="J70" s="70"/>
      <c r="K70" s="70"/>
      <c r="L70" s="70"/>
      <c r="N70" s="70"/>
      <c r="O70" s="70"/>
      <c r="P70" s="70"/>
      <c r="Q70" s="70"/>
      <c r="R70" s="70"/>
      <c r="S70" s="70"/>
      <c r="T70" s="79"/>
      <c r="U70" s="68"/>
      <c r="V70" s="68"/>
      <c r="W70" s="70"/>
      <c r="X70" s="78"/>
      <c r="Y70" s="78"/>
      <c r="Z70" s="78"/>
      <c r="AA70" s="79"/>
      <c r="AB70" s="70"/>
      <c r="AC70" s="70"/>
      <c r="AD70" s="68"/>
      <c r="AE70" s="68"/>
      <c r="AF70" s="70"/>
      <c r="AG70" s="70"/>
      <c r="AH70" s="80"/>
      <c r="AI70" s="80"/>
      <c r="AJ70" s="70"/>
      <c r="AK70" s="70"/>
    </row>
    <row r="71" spans="1:38" s="67" customFormat="1" ht="22.5" customHeight="1">
      <c r="A71" s="68"/>
      <c r="B71" s="68"/>
      <c r="C71" s="68"/>
      <c r="D71" s="70"/>
      <c r="E71" s="70"/>
      <c r="F71" s="70"/>
      <c r="G71" s="80"/>
      <c r="H71" s="8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9"/>
      <c r="U71" s="68"/>
      <c r="V71" s="68"/>
      <c r="W71" s="70"/>
      <c r="X71" s="78"/>
      <c r="Y71" s="78"/>
      <c r="Z71" s="78"/>
      <c r="AA71" s="79"/>
      <c r="AB71" s="85"/>
      <c r="AC71" s="86"/>
      <c r="AD71" s="86"/>
      <c r="AE71" s="159" t="s">
        <v>116</v>
      </c>
      <c r="AF71" s="159"/>
      <c r="AG71" s="159"/>
      <c r="AH71" s="159"/>
      <c r="AI71" s="159"/>
      <c r="AJ71" s="159"/>
      <c r="AK71" s="86"/>
      <c r="AL71" s="87"/>
    </row>
    <row r="72" spans="1:38" s="67" customFormat="1" ht="22.5" customHeight="1">
      <c r="A72" s="68"/>
      <c r="B72" s="68"/>
      <c r="C72" s="68"/>
      <c r="D72" s="70"/>
      <c r="E72" s="70"/>
      <c r="F72" s="70"/>
      <c r="G72" s="80"/>
      <c r="H72" s="80"/>
      <c r="I72" s="70"/>
      <c r="J72" s="70"/>
      <c r="K72" s="70"/>
      <c r="L72" s="70"/>
      <c r="N72" s="70"/>
      <c r="O72" s="70"/>
      <c r="P72" s="70"/>
      <c r="Q72" s="70"/>
      <c r="R72" s="70"/>
      <c r="S72" s="70"/>
      <c r="T72" s="79"/>
      <c r="U72" s="68"/>
      <c r="V72" s="68"/>
      <c r="W72" s="70"/>
      <c r="X72" s="78"/>
      <c r="Y72" s="78"/>
      <c r="Z72" s="78"/>
      <c r="AA72" s="79"/>
      <c r="AB72" s="88"/>
      <c r="AC72" s="89"/>
      <c r="AD72" s="89"/>
      <c r="AE72" s="160"/>
      <c r="AF72" s="160"/>
      <c r="AG72" s="160"/>
      <c r="AH72" s="160"/>
      <c r="AI72" s="160"/>
      <c r="AJ72" s="160"/>
      <c r="AK72" s="89"/>
      <c r="AL72" s="90"/>
    </row>
  </sheetData>
  <mergeCells count="9">
    <mergeCell ref="A56:B56"/>
    <mergeCell ref="AD53:AJ54"/>
    <mergeCell ref="AE71:AJ72"/>
    <mergeCell ref="AI1:AJ1"/>
    <mergeCell ref="AI37:AJ37"/>
    <mergeCell ref="J2:K2"/>
    <mergeCell ref="A4:B4"/>
    <mergeCell ref="A20:B20"/>
    <mergeCell ref="A40:B40"/>
  </mergeCells>
  <phoneticPr fontId="3"/>
  <pageMargins left="0.98425196850393704" right="0.19685039370078741" top="0.78740157480314965" bottom="0.59055118110236227" header="0.51181102362204722" footer="0.51181102362204722"/>
  <pageSetup paperSize="9" orientation="portrait" horizontalDpi="4294967293" r:id="rId1"/>
  <headerFooter alignWithMargins="0">
    <oddHeader>&amp;L算数ドリル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J70"/>
  <sheetViews>
    <sheetView workbookViewId="0">
      <selection activeCell="AN31" sqref="AN31"/>
    </sheetView>
  </sheetViews>
  <sheetFormatPr defaultRowHeight="24.95" customHeight="1"/>
  <cols>
    <col min="1" max="36" width="1.8984375" style="1" customWidth="1"/>
    <col min="37" max="37" width="1.69921875" style="1" customWidth="1"/>
    <col min="38" max="16384" width="8.796875" style="1"/>
  </cols>
  <sheetData>
    <row r="1" spans="1:36" ht="24.95" customHeight="1">
      <c r="D1" s="165" t="s">
        <v>117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35" t="s">
        <v>193</v>
      </c>
      <c r="P1" s="122"/>
      <c r="Q1" s="122"/>
      <c r="R1" s="122"/>
      <c r="S1" s="122"/>
      <c r="AC1" s="2" t="s">
        <v>1</v>
      </c>
      <c r="AD1" s="2"/>
      <c r="AE1" s="154">
        <v>1</v>
      </c>
      <c r="AF1" s="155"/>
    </row>
    <row r="2" spans="1:36" ht="24.95" customHeight="1">
      <c r="I2" s="12">
        <v>6</v>
      </c>
      <c r="J2" s="156" t="s">
        <v>2</v>
      </c>
      <c r="K2" s="156"/>
      <c r="L2" s="156"/>
      <c r="M2" s="13" t="s">
        <v>3</v>
      </c>
      <c r="N2" s="12"/>
      <c r="O2" s="13" t="s">
        <v>4</v>
      </c>
      <c r="P2" s="12"/>
      <c r="Q2" s="14" t="s">
        <v>5</v>
      </c>
      <c r="R2" s="12"/>
      <c r="S2" s="12"/>
      <c r="T2" s="13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6" ht="24.9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6"/>
      <c r="V3" s="15"/>
      <c r="W3" s="15"/>
      <c r="X3" s="15"/>
      <c r="Y3" s="15"/>
      <c r="Z3" s="15"/>
      <c r="AA3" s="16"/>
      <c r="AB3" s="16"/>
      <c r="AC3" s="16"/>
      <c r="AD3" s="15"/>
      <c r="AE3" s="15"/>
      <c r="AF3" s="15"/>
      <c r="AG3" s="5"/>
      <c r="AH3" s="5"/>
      <c r="AI3" s="5"/>
      <c r="AJ3" s="5"/>
    </row>
    <row r="4" spans="1:36" s="5" customFormat="1" ht="26.1" customHeight="1">
      <c r="A4" s="146" t="s">
        <v>118</v>
      </c>
      <c r="B4" s="146"/>
      <c r="C4" s="17" t="s">
        <v>119</v>
      </c>
      <c r="E4" s="18"/>
      <c r="F4" s="19"/>
      <c r="G4" s="19"/>
      <c r="H4" s="19"/>
      <c r="I4" s="19"/>
      <c r="J4" s="19"/>
      <c r="K4" s="20"/>
      <c r="L4" s="21"/>
      <c r="M4" s="22"/>
      <c r="N4" s="22"/>
      <c r="O4" s="23"/>
      <c r="P4" s="23"/>
      <c r="Q4" s="23"/>
      <c r="R4" s="23"/>
      <c r="S4" s="23"/>
      <c r="T4" s="23"/>
      <c r="U4" s="23"/>
      <c r="V4" s="22"/>
      <c r="W4" s="23"/>
      <c r="X4" s="23"/>
      <c r="Y4" s="23"/>
      <c r="Z4" s="24"/>
      <c r="AA4" s="22"/>
      <c r="AB4" s="25"/>
      <c r="AC4" s="25"/>
      <c r="AD4" s="25"/>
      <c r="AE4" s="26"/>
      <c r="AF4" s="25"/>
      <c r="AG4" s="25"/>
      <c r="AH4" s="27"/>
    </row>
    <row r="5" spans="1:36" s="5" customFormat="1" ht="25.5" customHeight="1">
      <c r="A5" s="146" t="s">
        <v>137</v>
      </c>
      <c r="B5" s="146"/>
      <c r="C5" s="18"/>
      <c r="D5" s="101"/>
      <c r="E5" s="101"/>
      <c r="F5" s="167">
        <v>1</v>
      </c>
      <c r="G5" s="167"/>
      <c r="H5" s="101"/>
      <c r="I5" s="101"/>
      <c r="J5" s="146" t="s">
        <v>129</v>
      </c>
      <c r="K5" s="146"/>
      <c r="L5" s="101"/>
      <c r="M5" s="101"/>
      <c r="N5" s="167">
        <v>1</v>
      </c>
      <c r="O5" s="167"/>
      <c r="P5" s="101"/>
      <c r="Q5" s="101"/>
      <c r="R5" s="146" t="s">
        <v>130</v>
      </c>
      <c r="S5" s="168"/>
      <c r="T5" s="170">
        <v>1</v>
      </c>
      <c r="U5" s="170"/>
      <c r="V5" s="170"/>
      <c r="W5" s="21"/>
      <c r="X5" s="110"/>
      <c r="Y5" s="111"/>
      <c r="Z5" s="110"/>
      <c r="AA5" s="112"/>
      <c r="AB5" s="113"/>
      <c r="AC5" s="26"/>
      <c r="AD5" s="26"/>
      <c r="AE5" s="26"/>
      <c r="AF5" s="35"/>
      <c r="AG5" s="26"/>
      <c r="AH5" s="36"/>
    </row>
    <row r="6" spans="1:36" s="5" customFormat="1" ht="25.5" customHeight="1">
      <c r="A6" s="166"/>
      <c r="B6" s="166"/>
      <c r="C6" s="110"/>
      <c r="D6" s="166">
        <f ca="1">INT(RAND()*(5-2)+2)*4</f>
        <v>12</v>
      </c>
      <c r="E6" s="166"/>
      <c r="F6" s="166" t="s">
        <v>131</v>
      </c>
      <c r="G6" s="166"/>
      <c r="H6" s="166" t="s">
        <v>138</v>
      </c>
      <c r="I6" s="166"/>
      <c r="J6" s="166"/>
      <c r="K6" s="166"/>
      <c r="L6" s="166">
        <f ca="1">D6/2*3</f>
        <v>18</v>
      </c>
      <c r="M6" s="166"/>
      <c r="N6" s="166" t="s">
        <v>131</v>
      </c>
      <c r="O6" s="166"/>
      <c r="P6" s="166" t="s">
        <v>138</v>
      </c>
      <c r="Q6" s="166"/>
      <c r="R6" s="169"/>
      <c r="S6" s="169"/>
      <c r="T6" s="166">
        <f ca="1">L6*10</f>
        <v>180</v>
      </c>
      <c r="U6" s="166"/>
      <c r="V6" s="166"/>
      <c r="W6" s="110"/>
      <c r="X6" s="110"/>
      <c r="Y6" s="110"/>
      <c r="Z6" s="110"/>
      <c r="AA6" s="110"/>
      <c r="AB6" s="113"/>
      <c r="AC6" s="26"/>
      <c r="AD6" s="26"/>
      <c r="AE6" s="26"/>
      <c r="AF6" s="26"/>
      <c r="AG6" s="26"/>
      <c r="AH6" s="27"/>
    </row>
    <row r="7" spans="1:36" s="5" customFormat="1" ht="26.1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4"/>
      <c r="AC7" s="100"/>
      <c r="AD7" s="26"/>
      <c r="AE7" s="26"/>
      <c r="AF7" s="26"/>
      <c r="AG7" s="26"/>
      <c r="AH7" s="27"/>
    </row>
    <row r="8" spans="1:36" s="5" customFormat="1" ht="26.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24"/>
      <c r="AD8" s="24"/>
      <c r="AE8" s="24"/>
      <c r="AF8" s="35"/>
      <c r="AG8" s="26"/>
      <c r="AH8" s="4"/>
    </row>
    <row r="9" spans="1:36" s="5" customFormat="1" ht="26.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24"/>
      <c r="AD9" s="24"/>
      <c r="AE9" s="24"/>
      <c r="AF9" s="102"/>
      <c r="AG9" s="103"/>
      <c r="AH9" s="104"/>
      <c r="AI9" s="105"/>
      <c r="AJ9" s="106"/>
    </row>
    <row r="10" spans="1:36" s="5" customFormat="1" ht="26.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24"/>
      <c r="AD10" s="24"/>
      <c r="AE10" s="24"/>
      <c r="AF10" s="107"/>
      <c r="AG10" s="108"/>
      <c r="AH10" s="2"/>
      <c r="AI10" s="108"/>
      <c r="AJ10" s="109"/>
    </row>
    <row r="11" spans="1:36" s="5" customFormat="1" ht="25.5" customHeight="1">
      <c r="A11" s="166" t="s">
        <v>139</v>
      </c>
      <c r="B11" s="166"/>
      <c r="C11" s="110"/>
      <c r="D11" s="115"/>
      <c r="E11" s="115"/>
      <c r="F11" s="171">
        <v>1</v>
      </c>
      <c r="G11" s="171"/>
      <c r="H11" s="115"/>
      <c r="I11" s="115"/>
      <c r="J11" s="166" t="s">
        <v>129</v>
      </c>
      <c r="K11" s="166"/>
      <c r="L11" s="115"/>
      <c r="M11" s="115"/>
      <c r="N11" s="171">
        <v>1</v>
      </c>
      <c r="O11" s="171"/>
      <c r="P11" s="115"/>
      <c r="Q11" s="115"/>
      <c r="R11" s="166" t="s">
        <v>130</v>
      </c>
      <c r="S11" s="169"/>
      <c r="T11" s="172">
        <v>1</v>
      </c>
      <c r="U11" s="172"/>
      <c r="V11" s="172"/>
      <c r="W11" s="110"/>
      <c r="X11" s="110"/>
      <c r="Y11" s="110"/>
      <c r="Z11" s="110"/>
      <c r="AA11" s="110"/>
      <c r="AB11" s="110"/>
    </row>
    <row r="12" spans="1:36" s="5" customFormat="1" ht="25.5" customHeight="1">
      <c r="A12" s="166"/>
      <c r="B12" s="166"/>
      <c r="C12" s="110"/>
      <c r="D12" s="166">
        <f ca="1">INT(RAND()*(5-2)+2)*3</f>
        <v>12</v>
      </c>
      <c r="E12" s="166"/>
      <c r="F12" s="166" t="s">
        <v>131</v>
      </c>
      <c r="G12" s="166"/>
      <c r="H12" s="166" t="s">
        <v>140</v>
      </c>
      <c r="I12" s="166"/>
      <c r="J12" s="166"/>
      <c r="K12" s="166"/>
      <c r="L12" s="166">
        <f ca="1">D12/3*4</f>
        <v>16</v>
      </c>
      <c r="M12" s="166"/>
      <c r="N12" s="166" t="s">
        <v>131</v>
      </c>
      <c r="O12" s="166"/>
      <c r="P12" s="166" t="s">
        <v>140</v>
      </c>
      <c r="Q12" s="166"/>
      <c r="R12" s="169"/>
      <c r="S12" s="169"/>
      <c r="T12" s="166">
        <f ca="1">L12*12</f>
        <v>192</v>
      </c>
      <c r="U12" s="166"/>
      <c r="V12" s="166"/>
      <c r="W12" s="110"/>
      <c r="X12" s="110"/>
      <c r="Y12" s="110"/>
      <c r="Z12" s="110"/>
      <c r="AA12" s="110"/>
      <c r="AB12" s="110"/>
    </row>
    <row r="13" spans="1:36" s="18" customFormat="1" ht="25.5" customHeight="1">
      <c r="A13" s="116"/>
      <c r="B13" s="110"/>
      <c r="C13" s="110"/>
      <c r="D13" s="112"/>
      <c r="E13" s="112"/>
      <c r="F13" s="110"/>
      <c r="G13" s="117"/>
      <c r="H13" s="117"/>
      <c r="I13" s="117"/>
      <c r="J13" s="110"/>
      <c r="K13" s="110"/>
      <c r="L13" s="46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5"/>
      <c r="AD13" s="5"/>
      <c r="AE13" s="5"/>
      <c r="AF13" s="5"/>
      <c r="AG13" s="5"/>
      <c r="AH13" s="5"/>
      <c r="AI13" s="5"/>
    </row>
    <row r="14" spans="1:36" s="18" customFormat="1" ht="25.5" customHeight="1">
      <c r="A14" s="110"/>
      <c r="B14" s="110"/>
      <c r="C14" s="112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</row>
    <row r="15" spans="1:36" s="18" customFormat="1" ht="25.5" customHeight="1">
      <c r="A15" s="116"/>
      <c r="B15" s="110"/>
      <c r="C15" s="110"/>
      <c r="D15" s="112"/>
      <c r="E15" s="112"/>
      <c r="F15" s="110"/>
      <c r="G15" s="117"/>
      <c r="H15" s="117"/>
      <c r="I15" s="117"/>
      <c r="J15" s="110"/>
      <c r="K15" s="110"/>
      <c r="L15" s="46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5"/>
      <c r="AD15" s="5"/>
      <c r="AE15" s="5"/>
      <c r="AF15" s="102"/>
      <c r="AG15" s="103"/>
      <c r="AH15" s="104"/>
      <c r="AI15" s="105"/>
      <c r="AJ15" s="106"/>
    </row>
    <row r="16" spans="1:36" s="18" customFormat="1" ht="25.5" customHeight="1">
      <c r="A16" s="116"/>
      <c r="B16" s="110"/>
      <c r="C16" s="110"/>
      <c r="D16" s="112"/>
      <c r="E16" s="112"/>
      <c r="F16" s="110"/>
      <c r="G16" s="117"/>
      <c r="H16" s="117"/>
      <c r="I16" s="117"/>
      <c r="J16" s="110"/>
      <c r="K16" s="110"/>
      <c r="L16" s="46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F16" s="107"/>
      <c r="AG16" s="108"/>
      <c r="AH16" s="2"/>
      <c r="AI16" s="108"/>
      <c r="AJ16" s="109"/>
    </row>
    <row r="17" spans="1:36" s="5" customFormat="1" ht="25.5" customHeight="1">
      <c r="A17" s="166" t="s">
        <v>128</v>
      </c>
      <c r="B17" s="166"/>
      <c r="C17" s="110"/>
      <c r="D17" s="115"/>
      <c r="E17" s="115"/>
      <c r="F17" s="171">
        <v>1</v>
      </c>
      <c r="G17" s="171"/>
      <c r="H17" s="115"/>
      <c r="I17" s="115"/>
      <c r="J17" s="166" t="s">
        <v>129</v>
      </c>
      <c r="K17" s="166"/>
      <c r="L17" s="115"/>
      <c r="M17" s="115"/>
      <c r="N17" s="171">
        <v>1</v>
      </c>
      <c r="O17" s="171"/>
      <c r="P17" s="115"/>
      <c r="Q17" s="115"/>
      <c r="R17" s="166" t="s">
        <v>130</v>
      </c>
      <c r="S17" s="169"/>
      <c r="T17" s="172">
        <v>1</v>
      </c>
      <c r="U17" s="172"/>
      <c r="V17" s="172"/>
      <c r="W17" s="110"/>
      <c r="X17" s="110"/>
      <c r="Y17" s="110"/>
      <c r="Z17" s="110"/>
      <c r="AA17" s="110"/>
      <c r="AB17" s="110"/>
    </row>
    <row r="18" spans="1:36" s="5" customFormat="1" ht="25.5" customHeight="1">
      <c r="A18" s="166"/>
      <c r="B18" s="166"/>
      <c r="C18" s="110"/>
      <c r="D18" s="166">
        <f ca="1">INT(RAND()*(5-2)+2)*4</f>
        <v>12</v>
      </c>
      <c r="E18" s="166"/>
      <c r="F18" s="166" t="s">
        <v>131</v>
      </c>
      <c r="G18" s="166"/>
      <c r="H18" s="166" t="s">
        <v>120</v>
      </c>
      <c r="I18" s="166"/>
      <c r="J18" s="166"/>
      <c r="K18" s="166"/>
      <c r="L18" s="166">
        <f ca="1">D18/4*5</f>
        <v>15</v>
      </c>
      <c r="M18" s="166"/>
      <c r="N18" s="166" t="s">
        <v>131</v>
      </c>
      <c r="O18" s="166"/>
      <c r="P18" s="166" t="s">
        <v>120</v>
      </c>
      <c r="Q18" s="166"/>
      <c r="R18" s="169"/>
      <c r="S18" s="169"/>
      <c r="T18" s="166">
        <f ca="1">L18*20</f>
        <v>300</v>
      </c>
      <c r="U18" s="166"/>
      <c r="V18" s="166"/>
      <c r="W18" s="110"/>
      <c r="X18" s="110"/>
      <c r="Y18" s="110"/>
      <c r="Z18" s="110"/>
      <c r="AA18" s="110"/>
      <c r="AB18" s="110"/>
    </row>
    <row r="19" spans="1:36" s="18" customFormat="1" ht="25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</row>
    <row r="20" spans="1:36" s="18" customFormat="1" ht="25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</row>
    <row r="21" spans="1:36" s="18" customFormat="1" ht="25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2"/>
      <c r="P21" s="112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F21" s="102"/>
      <c r="AG21" s="103"/>
      <c r="AH21" s="104"/>
      <c r="AI21" s="105"/>
      <c r="AJ21" s="106"/>
    </row>
    <row r="22" spans="1:36" s="18" customFormat="1" ht="25.5" customHeight="1">
      <c r="A22" s="110"/>
      <c r="B22" s="117"/>
      <c r="C22" s="117"/>
      <c r="D22" s="117"/>
      <c r="E22" s="117"/>
      <c r="F22" s="117"/>
      <c r="G22" s="117"/>
      <c r="H22" s="117"/>
      <c r="I22" s="117"/>
      <c r="J22" s="117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8"/>
      <c r="AB22" s="110"/>
      <c r="AF22" s="107"/>
      <c r="AG22" s="108"/>
      <c r="AH22" s="2"/>
      <c r="AI22" s="108"/>
      <c r="AJ22" s="109"/>
    </row>
    <row r="23" spans="1:36" s="5" customFormat="1" ht="25.5" customHeight="1">
      <c r="A23" s="166" t="s">
        <v>132</v>
      </c>
      <c r="B23" s="166"/>
      <c r="C23" s="110"/>
      <c r="D23" s="115"/>
      <c r="E23" s="115"/>
      <c r="F23" s="171">
        <v>1</v>
      </c>
      <c r="G23" s="171"/>
      <c r="H23" s="115"/>
      <c r="I23" s="115"/>
      <c r="J23" s="166" t="s">
        <v>133</v>
      </c>
      <c r="K23" s="166"/>
      <c r="L23" s="115"/>
      <c r="M23" s="115"/>
      <c r="N23" s="171">
        <v>1</v>
      </c>
      <c r="O23" s="171"/>
      <c r="P23" s="115"/>
      <c r="Q23" s="115"/>
      <c r="R23" s="166" t="s">
        <v>130</v>
      </c>
      <c r="S23" s="169"/>
      <c r="T23" s="172">
        <v>1</v>
      </c>
      <c r="U23" s="172"/>
      <c r="V23" s="172"/>
      <c r="W23" s="110"/>
      <c r="X23" s="110"/>
      <c r="Y23" s="110"/>
      <c r="Z23" s="110"/>
      <c r="AA23" s="110"/>
      <c r="AB23" s="110"/>
    </row>
    <row r="24" spans="1:36" s="5" customFormat="1" ht="25.5" customHeight="1">
      <c r="A24" s="166"/>
      <c r="B24" s="166"/>
      <c r="C24" s="110"/>
      <c r="D24" s="166">
        <f ca="1">INT(RAND()*(5-2)+2)*2</f>
        <v>6</v>
      </c>
      <c r="E24" s="166"/>
      <c r="F24" s="166" t="s">
        <v>131</v>
      </c>
      <c r="G24" s="166"/>
      <c r="H24" s="166" t="s">
        <v>134</v>
      </c>
      <c r="I24" s="166"/>
      <c r="J24" s="166"/>
      <c r="K24" s="166"/>
      <c r="L24" s="166">
        <f ca="1">D24/2*3</f>
        <v>9</v>
      </c>
      <c r="M24" s="166"/>
      <c r="N24" s="166" t="s">
        <v>131</v>
      </c>
      <c r="O24" s="166"/>
      <c r="P24" s="166" t="s">
        <v>134</v>
      </c>
      <c r="Q24" s="166"/>
      <c r="R24" s="169"/>
      <c r="S24" s="169"/>
      <c r="T24" s="166">
        <f ca="1">L24*12</f>
        <v>108</v>
      </c>
      <c r="U24" s="166"/>
      <c r="V24" s="166"/>
      <c r="W24" s="110"/>
      <c r="X24" s="110"/>
      <c r="Y24" s="110"/>
      <c r="Z24" s="110"/>
      <c r="AA24" s="110"/>
      <c r="AB24" s="110"/>
    </row>
    <row r="25" spans="1:36" s="18" customFormat="1" ht="25.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</row>
    <row r="26" spans="1:36" s="18" customFormat="1" ht="25.5" customHeight="1">
      <c r="A26" s="110"/>
      <c r="B26" s="112"/>
      <c r="C26" s="112"/>
      <c r="D26" s="112"/>
      <c r="E26" s="110"/>
      <c r="F26" s="117"/>
      <c r="G26" s="117"/>
      <c r="H26" s="117"/>
      <c r="I26" s="117"/>
      <c r="J26" s="117"/>
      <c r="K26" s="110"/>
      <c r="L26" s="110"/>
      <c r="M26" s="110"/>
      <c r="N26" s="112"/>
      <c r="O26" s="112"/>
      <c r="P26" s="112"/>
      <c r="Q26" s="110"/>
      <c r="R26" s="117"/>
      <c r="S26" s="117"/>
      <c r="T26" s="117"/>
      <c r="U26" s="117"/>
      <c r="V26" s="117"/>
      <c r="W26" s="110"/>
      <c r="X26" s="110"/>
      <c r="Y26" s="110"/>
      <c r="Z26" s="112"/>
      <c r="AA26" s="112"/>
      <c r="AB26" s="112"/>
      <c r="AD26" s="19"/>
      <c r="AE26" s="19"/>
      <c r="AF26" s="19"/>
      <c r="AG26" s="19"/>
      <c r="AH26" s="19"/>
    </row>
    <row r="27" spans="1:36" s="18" customFormat="1" ht="25.5" customHeight="1">
      <c r="A27" s="110"/>
      <c r="B27" s="110"/>
      <c r="C27" s="112"/>
      <c r="D27" s="112"/>
      <c r="E27" s="110"/>
      <c r="F27" s="117"/>
      <c r="G27" s="117"/>
      <c r="H27" s="117"/>
      <c r="I27" s="117"/>
      <c r="J27" s="117"/>
      <c r="K27" s="110"/>
      <c r="L27" s="110"/>
      <c r="M27" s="110"/>
      <c r="N27" s="112"/>
      <c r="O27" s="112"/>
      <c r="P27" s="112"/>
      <c r="Q27" s="110"/>
      <c r="R27" s="117"/>
      <c r="S27" s="117"/>
      <c r="T27" s="117"/>
      <c r="U27" s="117"/>
      <c r="V27" s="117"/>
      <c r="W27" s="110"/>
      <c r="X27" s="110"/>
      <c r="Y27" s="110"/>
      <c r="Z27" s="112"/>
      <c r="AA27" s="112"/>
      <c r="AB27" s="112"/>
      <c r="AD27" s="19"/>
      <c r="AE27" s="19"/>
      <c r="AF27" s="102"/>
      <c r="AG27" s="103"/>
      <c r="AH27" s="104"/>
      <c r="AI27" s="105"/>
      <c r="AJ27" s="106"/>
    </row>
    <row r="28" spans="1:36" s="18" customFormat="1" ht="25.5" customHeight="1">
      <c r="A28" s="110"/>
      <c r="B28" s="110"/>
      <c r="C28" s="112"/>
      <c r="D28" s="112"/>
      <c r="E28" s="110"/>
      <c r="F28" s="117"/>
      <c r="G28" s="117"/>
      <c r="H28" s="117"/>
      <c r="I28" s="117"/>
      <c r="J28" s="117"/>
      <c r="K28" s="110"/>
      <c r="L28" s="110"/>
      <c r="M28" s="110"/>
      <c r="N28" s="112"/>
      <c r="O28" s="112"/>
      <c r="P28" s="112"/>
      <c r="Q28" s="110"/>
      <c r="R28" s="117"/>
      <c r="S28" s="117"/>
      <c r="T28" s="117"/>
      <c r="U28" s="117"/>
      <c r="V28" s="117"/>
      <c r="W28" s="110"/>
      <c r="X28" s="110"/>
      <c r="Y28" s="110"/>
      <c r="Z28" s="112"/>
      <c r="AA28" s="112"/>
      <c r="AB28" s="112"/>
      <c r="AD28" s="19"/>
      <c r="AE28" s="19"/>
      <c r="AF28" s="107"/>
      <c r="AG28" s="108"/>
      <c r="AH28" s="2"/>
      <c r="AI28" s="108"/>
      <c r="AJ28" s="109"/>
    </row>
    <row r="29" spans="1:36" s="5" customFormat="1" ht="25.5" customHeight="1">
      <c r="A29" s="166" t="s">
        <v>135</v>
      </c>
      <c r="B29" s="166"/>
      <c r="C29" s="110"/>
      <c r="D29" s="115"/>
      <c r="E29" s="115"/>
      <c r="F29" s="171">
        <v>1</v>
      </c>
      <c r="G29" s="171"/>
      <c r="H29" s="115"/>
      <c r="I29" s="115"/>
      <c r="J29" s="166" t="s">
        <v>133</v>
      </c>
      <c r="K29" s="166"/>
      <c r="L29" s="115"/>
      <c r="M29" s="115"/>
      <c r="N29" s="171">
        <v>1</v>
      </c>
      <c r="O29" s="171"/>
      <c r="P29" s="115"/>
      <c r="Q29" s="115"/>
      <c r="R29" s="166" t="s">
        <v>130</v>
      </c>
      <c r="S29" s="169"/>
      <c r="T29" s="172">
        <v>1</v>
      </c>
      <c r="U29" s="172"/>
      <c r="V29" s="172"/>
      <c r="W29" s="110"/>
      <c r="X29" s="110"/>
      <c r="Y29" s="110"/>
      <c r="Z29" s="110"/>
      <c r="AA29" s="110"/>
      <c r="AB29" s="110"/>
    </row>
    <row r="30" spans="1:36" s="5" customFormat="1" ht="25.5" customHeight="1">
      <c r="A30" s="166"/>
      <c r="B30" s="166"/>
      <c r="C30" s="110"/>
      <c r="D30" s="166">
        <f ca="1">INT(RAND()*(5-2)+2)*3</f>
        <v>6</v>
      </c>
      <c r="E30" s="166"/>
      <c r="F30" s="166" t="s">
        <v>131</v>
      </c>
      <c r="G30" s="166"/>
      <c r="H30" s="166" t="s">
        <v>136</v>
      </c>
      <c r="I30" s="166"/>
      <c r="J30" s="166"/>
      <c r="K30" s="166"/>
      <c r="L30" s="166">
        <f ca="1">D30/3*7</f>
        <v>14</v>
      </c>
      <c r="M30" s="166"/>
      <c r="N30" s="166" t="s">
        <v>131</v>
      </c>
      <c r="O30" s="166"/>
      <c r="P30" s="166" t="s">
        <v>136</v>
      </c>
      <c r="Q30" s="166"/>
      <c r="R30" s="169"/>
      <c r="S30" s="169"/>
      <c r="T30" s="166">
        <f ca="1">L30*12</f>
        <v>168</v>
      </c>
      <c r="U30" s="166"/>
      <c r="V30" s="166"/>
      <c r="W30" s="110"/>
      <c r="X30" s="110"/>
      <c r="Y30" s="110"/>
      <c r="Z30" s="110"/>
      <c r="AA30" s="110"/>
      <c r="AB30" s="110"/>
    </row>
    <row r="31" spans="1:36" ht="24.9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36" ht="24.9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36" ht="24.9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36" ht="24.9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F34" s="102"/>
      <c r="AG34" s="103"/>
      <c r="AH34" s="104"/>
      <c r="AI34" s="105"/>
      <c r="AJ34" s="106"/>
    </row>
    <row r="35" spans="1:36" ht="24.9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F35" s="107"/>
      <c r="AG35" s="108"/>
      <c r="AH35" s="2"/>
      <c r="AI35" s="108"/>
      <c r="AJ35" s="109"/>
    </row>
    <row r="36" spans="1:36" ht="24.95" customHeight="1">
      <c r="D36" s="6" t="str">
        <f>IF(D1="","",D1)</f>
        <v>進んだ問題③</v>
      </c>
      <c r="AC36" s="2" t="str">
        <f>IF(AC1="","",AC1)</f>
        <v>№</v>
      </c>
      <c r="AD36" s="2"/>
      <c r="AE36" s="155">
        <f>IF(AE1="","",AE1)</f>
        <v>1</v>
      </c>
      <c r="AF36" s="155"/>
    </row>
    <row r="37" spans="1:36" ht="24.95" customHeight="1">
      <c r="E37" s="7" t="s">
        <v>6</v>
      </c>
      <c r="F37" s="8"/>
      <c r="G37" s="8"/>
      <c r="Q37" s="9" t="str">
        <f>IF(Q2="","",Q2)</f>
        <v>名前</v>
      </c>
      <c r="R37" s="5"/>
      <c r="S37" s="5"/>
      <c r="T37" s="5" t="str">
        <f>IF(T2="","",T2)</f>
        <v/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9" spans="1:36" s="5" customFormat="1" ht="26.1" customHeight="1">
      <c r="A39" s="146" t="s">
        <v>118</v>
      </c>
      <c r="B39" s="146"/>
      <c r="C39" s="17"/>
      <c r="D39" s="17" t="s">
        <v>119</v>
      </c>
      <c r="E39" s="18"/>
      <c r="F39" s="19"/>
      <c r="G39" s="19"/>
      <c r="H39" s="19"/>
      <c r="I39" s="19"/>
      <c r="J39" s="19"/>
      <c r="K39" s="20"/>
      <c r="L39" s="21"/>
      <c r="M39" s="22"/>
      <c r="N39" s="22"/>
      <c r="O39" s="23"/>
      <c r="P39" s="23"/>
      <c r="Q39" s="23"/>
      <c r="R39" s="23"/>
      <c r="S39" s="23"/>
      <c r="T39" s="23"/>
      <c r="U39" s="23"/>
      <c r="V39" s="22"/>
      <c r="W39" s="23"/>
      <c r="X39" s="23"/>
      <c r="Y39" s="23"/>
      <c r="Z39" s="24"/>
      <c r="AA39" s="22"/>
      <c r="AB39" s="25"/>
      <c r="AC39" s="25"/>
      <c r="AD39" s="25"/>
      <c r="AE39" s="26"/>
      <c r="AF39" s="25"/>
      <c r="AG39" s="25"/>
      <c r="AH39" s="27"/>
    </row>
    <row r="40" spans="1:36" s="5" customFormat="1" ht="25.5" customHeight="1">
      <c r="A40" s="146" t="s">
        <v>121</v>
      </c>
      <c r="B40" s="146"/>
      <c r="C40" s="18"/>
      <c r="D40" s="101"/>
      <c r="E40" s="101"/>
      <c r="F40" s="167">
        <v>1</v>
      </c>
      <c r="G40" s="167"/>
      <c r="H40" s="101"/>
      <c r="I40" s="101"/>
      <c r="J40" s="146" t="s">
        <v>122</v>
      </c>
      <c r="K40" s="146"/>
      <c r="L40" s="101"/>
      <c r="M40" s="101"/>
      <c r="N40" s="167">
        <v>1</v>
      </c>
      <c r="O40" s="167"/>
      <c r="P40" s="101"/>
      <c r="Q40" s="101"/>
      <c r="R40" s="146" t="s">
        <v>123</v>
      </c>
      <c r="S40" s="168"/>
      <c r="T40" s="170">
        <v>1</v>
      </c>
      <c r="U40" s="170"/>
      <c r="V40" s="170"/>
      <c r="W40" s="21"/>
      <c r="X40" s="110"/>
      <c r="Y40" s="111"/>
      <c r="Z40" s="110"/>
      <c r="AA40" s="112"/>
      <c r="AB40" s="113"/>
      <c r="AC40" s="113"/>
      <c r="AD40" s="26"/>
      <c r="AE40" s="26"/>
      <c r="AF40" s="35"/>
      <c r="AG40" s="26"/>
      <c r="AH40" s="36"/>
    </row>
    <row r="41" spans="1:36" s="5" customFormat="1" ht="25.5" customHeight="1">
      <c r="A41" s="166"/>
      <c r="B41" s="166"/>
      <c r="C41" s="110"/>
      <c r="D41" s="166">
        <f ca="1">D6</f>
        <v>12</v>
      </c>
      <c r="E41" s="166"/>
      <c r="F41" s="166" t="s">
        <v>124</v>
      </c>
      <c r="G41" s="166"/>
      <c r="H41" s="166" t="s">
        <v>125</v>
      </c>
      <c r="I41" s="166"/>
      <c r="J41" s="166"/>
      <c r="K41" s="166"/>
      <c r="L41" s="166">
        <f ca="1">D41/2*3</f>
        <v>18</v>
      </c>
      <c r="M41" s="166"/>
      <c r="N41" s="166" t="s">
        <v>124</v>
      </c>
      <c r="O41" s="166"/>
      <c r="P41" s="166" t="s">
        <v>125</v>
      </c>
      <c r="Q41" s="166"/>
      <c r="R41" s="169"/>
      <c r="S41" s="169"/>
      <c r="T41" s="166">
        <f ca="1">L41*10</f>
        <v>180</v>
      </c>
      <c r="U41" s="166"/>
      <c r="V41" s="166"/>
      <c r="W41" s="110"/>
      <c r="X41" s="110"/>
      <c r="Y41" s="110"/>
      <c r="Z41" s="110"/>
      <c r="AA41" s="110"/>
      <c r="AB41" s="113"/>
      <c r="AC41" s="113"/>
      <c r="AD41" s="26"/>
      <c r="AE41" s="26"/>
      <c r="AF41" s="26"/>
      <c r="AG41" s="26"/>
      <c r="AH41" s="27"/>
    </row>
    <row r="42" spans="1:36" s="5" customFormat="1" ht="26.1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4"/>
      <c r="AC42" s="114"/>
      <c r="AD42" s="26"/>
      <c r="AE42" s="26"/>
      <c r="AF42" s="26"/>
      <c r="AG42" s="26"/>
      <c r="AH42" s="27"/>
    </row>
    <row r="43" spans="1:36" s="5" customFormat="1" ht="26.1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24"/>
      <c r="AE43" s="24"/>
      <c r="AF43" s="35"/>
      <c r="AG43" s="26"/>
      <c r="AH43" s="4"/>
    </row>
    <row r="44" spans="1:36" s="5" customFormat="1" ht="26.1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24"/>
      <c r="AE44" s="24"/>
      <c r="AF44" s="173">
        <v>25</v>
      </c>
      <c r="AG44" s="174"/>
      <c r="AH44" s="174"/>
      <c r="AI44" s="174"/>
      <c r="AJ44" s="175"/>
    </row>
    <row r="45" spans="1:36" s="5" customFormat="1" ht="26.1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24"/>
      <c r="AE45" s="24"/>
      <c r="AF45" s="176"/>
      <c r="AG45" s="177"/>
      <c r="AH45" s="177"/>
      <c r="AI45" s="177"/>
      <c r="AJ45" s="178"/>
    </row>
    <row r="46" spans="1:36" s="5" customFormat="1" ht="25.5" customHeight="1">
      <c r="A46" s="166" t="s">
        <v>126</v>
      </c>
      <c r="B46" s="166"/>
      <c r="C46" s="110"/>
      <c r="D46" s="115"/>
      <c r="E46" s="115"/>
      <c r="F46" s="171">
        <v>1</v>
      </c>
      <c r="G46" s="171"/>
      <c r="H46" s="115"/>
      <c r="I46" s="115"/>
      <c r="J46" s="166" t="s">
        <v>122</v>
      </c>
      <c r="K46" s="166"/>
      <c r="L46" s="115"/>
      <c r="M46" s="115"/>
      <c r="N46" s="171">
        <v>1</v>
      </c>
      <c r="O46" s="171"/>
      <c r="P46" s="115"/>
      <c r="Q46" s="115"/>
      <c r="R46" s="166" t="s">
        <v>123</v>
      </c>
      <c r="S46" s="169"/>
      <c r="T46" s="172">
        <v>1</v>
      </c>
      <c r="U46" s="172"/>
      <c r="V46" s="172"/>
      <c r="W46" s="110"/>
      <c r="X46" s="110"/>
      <c r="Y46" s="110"/>
      <c r="Z46" s="110"/>
      <c r="AA46" s="110"/>
      <c r="AB46" s="110"/>
      <c r="AC46" s="110"/>
    </row>
    <row r="47" spans="1:36" s="5" customFormat="1" ht="25.5" customHeight="1">
      <c r="A47" s="166"/>
      <c r="B47" s="166"/>
      <c r="C47" s="110"/>
      <c r="D47" s="166">
        <f ca="1">D12</f>
        <v>12</v>
      </c>
      <c r="E47" s="166"/>
      <c r="F47" s="166" t="s">
        <v>124</v>
      </c>
      <c r="G47" s="166"/>
      <c r="H47" s="166" t="s">
        <v>127</v>
      </c>
      <c r="I47" s="166"/>
      <c r="J47" s="166"/>
      <c r="K47" s="166"/>
      <c r="L47" s="166">
        <f ca="1">D47/3*4</f>
        <v>16</v>
      </c>
      <c r="M47" s="166"/>
      <c r="N47" s="166" t="s">
        <v>124</v>
      </c>
      <c r="O47" s="166"/>
      <c r="P47" s="166" t="s">
        <v>127</v>
      </c>
      <c r="Q47" s="166"/>
      <c r="R47" s="169"/>
      <c r="S47" s="169"/>
      <c r="T47" s="166">
        <f ca="1">L47*12</f>
        <v>192</v>
      </c>
      <c r="U47" s="166"/>
      <c r="V47" s="166"/>
      <c r="W47" s="110"/>
      <c r="X47" s="110"/>
      <c r="Y47" s="110"/>
      <c r="Z47" s="110"/>
      <c r="AA47" s="110"/>
      <c r="AB47" s="110"/>
      <c r="AC47" s="110"/>
    </row>
    <row r="48" spans="1:36" s="18" customFormat="1" ht="25.5" customHeight="1">
      <c r="A48" s="116"/>
      <c r="B48" s="110"/>
      <c r="C48" s="110"/>
      <c r="D48" s="112"/>
      <c r="E48" s="112"/>
      <c r="F48" s="110"/>
      <c r="G48" s="117"/>
      <c r="H48" s="117"/>
      <c r="I48" s="117"/>
      <c r="J48" s="110"/>
      <c r="K48" s="110"/>
      <c r="L48" s="46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5"/>
      <c r="AE48" s="5"/>
      <c r="AF48" s="5"/>
      <c r="AG48" s="5"/>
      <c r="AH48" s="5"/>
      <c r="AI48" s="5"/>
    </row>
    <row r="49" spans="1:36" s="18" customFormat="1" ht="25.5" customHeight="1">
      <c r="A49" s="110"/>
      <c r="B49" s="110"/>
      <c r="C49" s="112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</row>
    <row r="50" spans="1:36" s="18" customFormat="1" ht="25.5" customHeight="1">
      <c r="A50" s="116"/>
      <c r="B50" s="110"/>
      <c r="C50" s="110"/>
      <c r="D50" s="112"/>
      <c r="E50" s="112"/>
      <c r="F50" s="110"/>
      <c r="G50" s="117"/>
      <c r="H50" s="117"/>
      <c r="I50" s="117"/>
      <c r="J50" s="110"/>
      <c r="K50" s="110"/>
      <c r="L50" s="46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5"/>
      <c r="AE50" s="5"/>
      <c r="AF50" s="173">
        <v>28</v>
      </c>
      <c r="AG50" s="174"/>
      <c r="AH50" s="174"/>
      <c r="AI50" s="174"/>
      <c r="AJ50" s="175"/>
    </row>
    <row r="51" spans="1:36" s="18" customFormat="1" ht="25.5" customHeight="1">
      <c r="A51" s="116"/>
      <c r="B51" s="110"/>
      <c r="C51" s="110"/>
      <c r="D51" s="112"/>
      <c r="E51" s="112"/>
      <c r="F51" s="110"/>
      <c r="G51" s="117"/>
      <c r="H51" s="117"/>
      <c r="I51" s="117"/>
      <c r="J51" s="110"/>
      <c r="K51" s="110"/>
      <c r="L51" s="46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F51" s="176"/>
      <c r="AG51" s="177"/>
      <c r="AH51" s="177"/>
      <c r="AI51" s="177"/>
      <c r="AJ51" s="178"/>
    </row>
    <row r="52" spans="1:36" s="5" customFormat="1" ht="25.5" customHeight="1">
      <c r="A52" s="166" t="s">
        <v>128</v>
      </c>
      <c r="B52" s="166"/>
      <c r="C52" s="110"/>
      <c r="D52" s="115"/>
      <c r="E52" s="115"/>
      <c r="F52" s="171">
        <v>1</v>
      </c>
      <c r="G52" s="171"/>
      <c r="H52" s="115"/>
      <c r="I52" s="115"/>
      <c r="J52" s="166" t="s">
        <v>129</v>
      </c>
      <c r="K52" s="166"/>
      <c r="L52" s="115"/>
      <c r="M52" s="115"/>
      <c r="N52" s="171">
        <v>1</v>
      </c>
      <c r="O52" s="171"/>
      <c r="P52" s="115"/>
      <c r="Q52" s="115"/>
      <c r="R52" s="166" t="s">
        <v>130</v>
      </c>
      <c r="S52" s="169"/>
      <c r="T52" s="172">
        <v>1</v>
      </c>
      <c r="U52" s="172"/>
      <c r="V52" s="172"/>
      <c r="W52" s="110"/>
      <c r="X52" s="110"/>
      <c r="Y52" s="110"/>
      <c r="Z52" s="110"/>
      <c r="AA52" s="110"/>
      <c r="AB52" s="110"/>
      <c r="AC52" s="110"/>
    </row>
    <row r="53" spans="1:36" s="5" customFormat="1" ht="25.5" customHeight="1">
      <c r="A53" s="166"/>
      <c r="B53" s="166"/>
      <c r="C53" s="110"/>
      <c r="D53" s="166">
        <f ca="1">D18</f>
        <v>12</v>
      </c>
      <c r="E53" s="166"/>
      <c r="F53" s="166" t="s">
        <v>131</v>
      </c>
      <c r="G53" s="166"/>
      <c r="H53" s="166" t="s">
        <v>120</v>
      </c>
      <c r="I53" s="166"/>
      <c r="J53" s="166"/>
      <c r="K53" s="166"/>
      <c r="L53" s="166">
        <f ca="1">D53/4*5</f>
        <v>15</v>
      </c>
      <c r="M53" s="166"/>
      <c r="N53" s="166" t="s">
        <v>131</v>
      </c>
      <c r="O53" s="166"/>
      <c r="P53" s="166" t="s">
        <v>120</v>
      </c>
      <c r="Q53" s="166"/>
      <c r="R53" s="169"/>
      <c r="S53" s="169"/>
      <c r="T53" s="166">
        <f ca="1">L53*20</f>
        <v>300</v>
      </c>
      <c r="U53" s="166"/>
      <c r="V53" s="166"/>
      <c r="W53" s="110"/>
      <c r="X53" s="110"/>
      <c r="Y53" s="110"/>
      <c r="Z53" s="110"/>
      <c r="AA53" s="110"/>
      <c r="AB53" s="110"/>
      <c r="AC53" s="110"/>
    </row>
    <row r="54" spans="1:36" s="18" customFormat="1" ht="25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</row>
    <row r="55" spans="1:36" s="18" customFormat="1" ht="25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</row>
    <row r="56" spans="1:36" s="18" customFormat="1" ht="25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2"/>
      <c r="P56" s="112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F56" s="173">
        <v>45</v>
      </c>
      <c r="AG56" s="174"/>
      <c r="AH56" s="174"/>
      <c r="AI56" s="174"/>
      <c r="AJ56" s="175"/>
    </row>
    <row r="57" spans="1:36" s="18" customFormat="1" ht="25.5" customHeight="1">
      <c r="A57" s="110"/>
      <c r="B57" s="117"/>
      <c r="C57" s="117"/>
      <c r="D57" s="117"/>
      <c r="E57" s="117"/>
      <c r="F57" s="117"/>
      <c r="G57" s="117"/>
      <c r="H57" s="117"/>
      <c r="I57" s="117"/>
      <c r="J57" s="117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8"/>
      <c r="AB57" s="110"/>
      <c r="AC57" s="110"/>
      <c r="AF57" s="176"/>
      <c r="AG57" s="177"/>
      <c r="AH57" s="177"/>
      <c r="AI57" s="177"/>
      <c r="AJ57" s="178"/>
    </row>
    <row r="58" spans="1:36" s="5" customFormat="1" ht="25.5" customHeight="1">
      <c r="A58" s="166" t="s">
        <v>132</v>
      </c>
      <c r="B58" s="166"/>
      <c r="C58" s="110"/>
      <c r="D58" s="115"/>
      <c r="E58" s="115"/>
      <c r="F58" s="171">
        <v>1</v>
      </c>
      <c r="G58" s="171"/>
      <c r="H58" s="115"/>
      <c r="I58" s="115"/>
      <c r="J58" s="166" t="s">
        <v>133</v>
      </c>
      <c r="K58" s="166"/>
      <c r="L58" s="115"/>
      <c r="M58" s="115"/>
      <c r="N58" s="171">
        <v>1</v>
      </c>
      <c r="O58" s="171"/>
      <c r="P58" s="115"/>
      <c r="Q58" s="115"/>
      <c r="R58" s="166" t="s">
        <v>130</v>
      </c>
      <c r="S58" s="169"/>
      <c r="T58" s="172">
        <v>1</v>
      </c>
      <c r="U58" s="172"/>
      <c r="V58" s="172"/>
      <c r="W58" s="110"/>
      <c r="X58" s="110"/>
      <c r="Y58" s="110"/>
      <c r="Z58" s="110"/>
      <c r="AA58" s="110"/>
      <c r="AB58" s="110"/>
      <c r="AC58" s="110"/>
    </row>
    <row r="59" spans="1:36" s="5" customFormat="1" ht="25.5" customHeight="1">
      <c r="A59" s="166"/>
      <c r="B59" s="166"/>
      <c r="C59" s="110"/>
      <c r="D59" s="166">
        <f ca="1">D24</f>
        <v>6</v>
      </c>
      <c r="E59" s="166"/>
      <c r="F59" s="166" t="s">
        <v>131</v>
      </c>
      <c r="G59" s="166"/>
      <c r="H59" s="166" t="s">
        <v>134</v>
      </c>
      <c r="I59" s="166"/>
      <c r="J59" s="166"/>
      <c r="K59" s="166"/>
      <c r="L59" s="166">
        <f ca="1">D59/2*3</f>
        <v>9</v>
      </c>
      <c r="M59" s="166"/>
      <c r="N59" s="166" t="s">
        <v>131</v>
      </c>
      <c r="O59" s="166"/>
      <c r="P59" s="166" t="s">
        <v>134</v>
      </c>
      <c r="Q59" s="166"/>
      <c r="R59" s="169"/>
      <c r="S59" s="169"/>
      <c r="T59" s="166">
        <f ca="1">L59*12</f>
        <v>108</v>
      </c>
      <c r="U59" s="166"/>
      <c r="V59" s="166"/>
      <c r="W59" s="110"/>
      <c r="X59" s="110"/>
      <c r="Y59" s="110"/>
      <c r="Z59" s="110"/>
      <c r="AA59" s="110"/>
      <c r="AB59" s="110"/>
      <c r="AC59" s="110"/>
    </row>
    <row r="60" spans="1:36" s="18" customFormat="1" ht="25.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</row>
    <row r="61" spans="1:36" s="18" customFormat="1" ht="25.5" customHeight="1">
      <c r="A61" s="110"/>
      <c r="B61" s="112"/>
      <c r="C61" s="112"/>
      <c r="D61" s="112"/>
      <c r="E61" s="110"/>
      <c r="F61" s="117"/>
      <c r="G61" s="117"/>
      <c r="H61" s="117"/>
      <c r="I61" s="117"/>
      <c r="J61" s="117"/>
      <c r="K61" s="110"/>
      <c r="L61" s="110"/>
      <c r="M61" s="110"/>
      <c r="N61" s="112"/>
      <c r="O61" s="112"/>
      <c r="P61" s="112"/>
      <c r="Q61" s="110"/>
      <c r="R61" s="117"/>
      <c r="S61" s="117"/>
      <c r="T61" s="117"/>
      <c r="U61" s="117"/>
      <c r="V61" s="117"/>
      <c r="W61" s="110"/>
      <c r="X61" s="110"/>
      <c r="Y61" s="110"/>
      <c r="Z61" s="112"/>
      <c r="AA61" s="112"/>
      <c r="AB61" s="112"/>
      <c r="AC61" s="110"/>
      <c r="AD61" s="19"/>
      <c r="AE61" s="19"/>
      <c r="AF61" s="19"/>
      <c r="AG61" s="19"/>
      <c r="AH61" s="19"/>
    </row>
    <row r="62" spans="1:36" s="18" customFormat="1" ht="25.5" customHeight="1">
      <c r="A62" s="110"/>
      <c r="B62" s="110"/>
      <c r="C62" s="112"/>
      <c r="D62" s="112"/>
      <c r="E62" s="110"/>
      <c r="F62" s="117"/>
      <c r="G62" s="117"/>
      <c r="H62" s="117"/>
      <c r="I62" s="117"/>
      <c r="J62" s="117"/>
      <c r="K62" s="110"/>
      <c r="L62" s="110"/>
      <c r="M62" s="110"/>
      <c r="N62" s="112"/>
      <c r="O62" s="112"/>
      <c r="P62" s="112"/>
      <c r="Q62" s="110"/>
      <c r="R62" s="117"/>
      <c r="S62" s="117"/>
      <c r="T62" s="117"/>
      <c r="U62" s="117"/>
      <c r="V62" s="117"/>
      <c r="W62" s="110"/>
      <c r="X62" s="110"/>
      <c r="Y62" s="110"/>
      <c r="Z62" s="112"/>
      <c r="AA62" s="112"/>
      <c r="AB62" s="112"/>
      <c r="AC62" s="110"/>
      <c r="AD62" s="19"/>
      <c r="AE62" s="19"/>
      <c r="AF62" s="173">
        <v>6</v>
      </c>
      <c r="AG62" s="174"/>
      <c r="AH62" s="174"/>
      <c r="AI62" s="174"/>
      <c r="AJ62" s="175"/>
    </row>
    <row r="63" spans="1:36" s="18" customFormat="1" ht="25.5" customHeight="1">
      <c r="A63" s="110"/>
      <c r="B63" s="110"/>
      <c r="C63" s="112"/>
      <c r="D63" s="112"/>
      <c r="E63" s="110"/>
      <c r="F63" s="117"/>
      <c r="G63" s="117"/>
      <c r="H63" s="117"/>
      <c r="I63" s="117"/>
      <c r="J63" s="117"/>
      <c r="K63" s="110"/>
      <c r="L63" s="110"/>
      <c r="M63" s="110"/>
      <c r="N63" s="112"/>
      <c r="O63" s="112"/>
      <c r="P63" s="112"/>
      <c r="Q63" s="110"/>
      <c r="R63" s="117"/>
      <c r="S63" s="117"/>
      <c r="T63" s="117"/>
      <c r="U63" s="117"/>
      <c r="V63" s="117"/>
      <c r="W63" s="110"/>
      <c r="X63" s="110"/>
      <c r="Y63" s="110"/>
      <c r="Z63" s="112"/>
      <c r="AA63" s="112"/>
      <c r="AB63" s="112"/>
      <c r="AC63" s="110"/>
      <c r="AD63" s="19"/>
      <c r="AE63" s="19"/>
      <c r="AF63" s="176"/>
      <c r="AG63" s="177"/>
      <c r="AH63" s="177"/>
      <c r="AI63" s="177"/>
      <c r="AJ63" s="178"/>
    </row>
    <row r="64" spans="1:36" s="5" customFormat="1" ht="25.5" customHeight="1">
      <c r="A64" s="166" t="s">
        <v>135</v>
      </c>
      <c r="B64" s="166"/>
      <c r="C64" s="110"/>
      <c r="D64" s="115"/>
      <c r="E64" s="115"/>
      <c r="F64" s="171">
        <v>1</v>
      </c>
      <c r="G64" s="171"/>
      <c r="H64" s="115"/>
      <c r="I64" s="115"/>
      <c r="J64" s="166" t="s">
        <v>133</v>
      </c>
      <c r="K64" s="166"/>
      <c r="L64" s="115"/>
      <c r="M64" s="115"/>
      <c r="N64" s="171">
        <v>1</v>
      </c>
      <c r="O64" s="171"/>
      <c r="P64" s="115"/>
      <c r="Q64" s="115"/>
      <c r="R64" s="166" t="s">
        <v>130</v>
      </c>
      <c r="S64" s="169"/>
      <c r="T64" s="172">
        <v>1</v>
      </c>
      <c r="U64" s="172"/>
      <c r="V64" s="172"/>
      <c r="W64" s="110"/>
      <c r="X64" s="110"/>
      <c r="Y64" s="110"/>
      <c r="Z64" s="110"/>
      <c r="AA64" s="110"/>
      <c r="AB64" s="110"/>
      <c r="AC64" s="110"/>
    </row>
    <row r="65" spans="1:36" s="5" customFormat="1" ht="25.5" customHeight="1">
      <c r="A65" s="166"/>
      <c r="B65" s="166"/>
      <c r="C65" s="110"/>
      <c r="D65" s="166">
        <f ca="1">D30</f>
        <v>6</v>
      </c>
      <c r="E65" s="166"/>
      <c r="F65" s="166" t="s">
        <v>131</v>
      </c>
      <c r="G65" s="166"/>
      <c r="H65" s="166" t="s">
        <v>136</v>
      </c>
      <c r="I65" s="166"/>
      <c r="J65" s="166"/>
      <c r="K65" s="166"/>
      <c r="L65" s="166">
        <f ca="1">D65/3*7</f>
        <v>14</v>
      </c>
      <c r="M65" s="166"/>
      <c r="N65" s="166" t="s">
        <v>131</v>
      </c>
      <c r="O65" s="166"/>
      <c r="P65" s="166" t="s">
        <v>136</v>
      </c>
      <c r="Q65" s="166"/>
      <c r="R65" s="169"/>
      <c r="S65" s="169"/>
      <c r="T65" s="166">
        <f ca="1">L65*12</f>
        <v>168</v>
      </c>
      <c r="U65" s="166"/>
      <c r="V65" s="166"/>
      <c r="W65" s="110"/>
      <c r="X65" s="110"/>
      <c r="Y65" s="110"/>
      <c r="Z65" s="110"/>
      <c r="AA65" s="110"/>
      <c r="AB65" s="110"/>
      <c r="AC65" s="110"/>
    </row>
    <row r="66" spans="1:36" ht="24.9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</row>
    <row r="67" spans="1:36" ht="24.9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</row>
    <row r="68" spans="1:36" ht="24.9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</row>
    <row r="69" spans="1:36" ht="24.9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F69" s="173">
        <v>16</v>
      </c>
      <c r="AG69" s="174"/>
      <c r="AH69" s="174"/>
      <c r="AI69" s="174"/>
      <c r="AJ69" s="175"/>
    </row>
    <row r="70" spans="1:36" ht="24.9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F70" s="176"/>
      <c r="AG70" s="177"/>
      <c r="AH70" s="177"/>
      <c r="AI70" s="177"/>
      <c r="AJ70" s="178"/>
    </row>
  </sheetData>
  <mergeCells count="141">
    <mergeCell ref="AF69:AJ70"/>
    <mergeCell ref="AF44:AJ45"/>
    <mergeCell ref="AF50:AJ51"/>
    <mergeCell ref="AF56:AJ57"/>
    <mergeCell ref="AF62:AJ63"/>
    <mergeCell ref="F65:G65"/>
    <mergeCell ref="H65:I65"/>
    <mergeCell ref="L65:M65"/>
    <mergeCell ref="N65:O65"/>
    <mergeCell ref="P65:Q65"/>
    <mergeCell ref="T65:V65"/>
    <mergeCell ref="N59:O59"/>
    <mergeCell ref="P59:Q59"/>
    <mergeCell ref="T59:V59"/>
    <mergeCell ref="A64:B65"/>
    <mergeCell ref="F64:G64"/>
    <mergeCell ref="J64:K65"/>
    <mergeCell ref="N64:O64"/>
    <mergeCell ref="R64:S65"/>
    <mergeCell ref="T64:V64"/>
    <mergeCell ref="D65:E65"/>
    <mergeCell ref="A58:B59"/>
    <mergeCell ref="F58:G58"/>
    <mergeCell ref="J58:K59"/>
    <mergeCell ref="N58:O58"/>
    <mergeCell ref="R58:S59"/>
    <mergeCell ref="T58:V58"/>
    <mergeCell ref="D59:E59"/>
    <mergeCell ref="F59:G59"/>
    <mergeCell ref="H59:I59"/>
    <mergeCell ref="L59:M59"/>
    <mergeCell ref="F53:G53"/>
    <mergeCell ref="H53:I53"/>
    <mergeCell ref="L53:M53"/>
    <mergeCell ref="N53:O53"/>
    <mergeCell ref="P53:Q53"/>
    <mergeCell ref="T53:V53"/>
    <mergeCell ref="N47:O47"/>
    <mergeCell ref="P47:Q47"/>
    <mergeCell ref="T47:V47"/>
    <mergeCell ref="A52:B53"/>
    <mergeCell ref="F52:G52"/>
    <mergeCell ref="J52:K53"/>
    <mergeCell ref="N52:O52"/>
    <mergeCell ref="R52:S53"/>
    <mergeCell ref="T52:V52"/>
    <mergeCell ref="D53:E53"/>
    <mergeCell ref="A46:B47"/>
    <mergeCell ref="F46:G46"/>
    <mergeCell ref="J46:K47"/>
    <mergeCell ref="N46:O46"/>
    <mergeCell ref="R46:S47"/>
    <mergeCell ref="T46:V46"/>
    <mergeCell ref="D47:E47"/>
    <mergeCell ref="F47:G47"/>
    <mergeCell ref="H47:I47"/>
    <mergeCell ref="L47:M47"/>
    <mergeCell ref="T40:V40"/>
    <mergeCell ref="D41:E41"/>
    <mergeCell ref="F41:G41"/>
    <mergeCell ref="H41:I41"/>
    <mergeCell ref="L41:M41"/>
    <mergeCell ref="N41:O41"/>
    <mergeCell ref="P41:Q41"/>
    <mergeCell ref="T41:V41"/>
    <mergeCell ref="A39:B39"/>
    <mergeCell ref="A40:B41"/>
    <mergeCell ref="F40:G40"/>
    <mergeCell ref="J40:K41"/>
    <mergeCell ref="N40:O40"/>
    <mergeCell ref="R40:S41"/>
    <mergeCell ref="F30:G30"/>
    <mergeCell ref="H30:I30"/>
    <mergeCell ref="L30:M30"/>
    <mergeCell ref="N30:O30"/>
    <mergeCell ref="P30:Q30"/>
    <mergeCell ref="T30:V30"/>
    <mergeCell ref="N24:O24"/>
    <mergeCell ref="P24:Q24"/>
    <mergeCell ref="T24:V24"/>
    <mergeCell ref="A29:B30"/>
    <mergeCell ref="F29:G29"/>
    <mergeCell ref="J29:K30"/>
    <mergeCell ref="N29:O29"/>
    <mergeCell ref="R29:S30"/>
    <mergeCell ref="T29:V29"/>
    <mergeCell ref="D30:E30"/>
    <mergeCell ref="A23:B24"/>
    <mergeCell ref="F23:G23"/>
    <mergeCell ref="J23:K24"/>
    <mergeCell ref="N23:O23"/>
    <mergeCell ref="R23:S24"/>
    <mergeCell ref="T23:V23"/>
    <mergeCell ref="D24:E24"/>
    <mergeCell ref="F24:G24"/>
    <mergeCell ref="H24:I24"/>
    <mergeCell ref="L24:M24"/>
    <mergeCell ref="T17:V17"/>
    <mergeCell ref="D18:E18"/>
    <mergeCell ref="F18:G18"/>
    <mergeCell ref="H18:I18"/>
    <mergeCell ref="L18:M18"/>
    <mergeCell ref="N18:O18"/>
    <mergeCell ref="P18:Q18"/>
    <mergeCell ref="T18:V18"/>
    <mergeCell ref="H12:I12"/>
    <mergeCell ref="L12:M12"/>
    <mergeCell ref="N12:O12"/>
    <mergeCell ref="P12:Q12"/>
    <mergeCell ref="T12:V12"/>
    <mergeCell ref="A17:B18"/>
    <mergeCell ref="F17:G17"/>
    <mergeCell ref="J17:K18"/>
    <mergeCell ref="N17:O17"/>
    <mergeCell ref="R17:S18"/>
    <mergeCell ref="T6:V6"/>
    <mergeCell ref="T5:V5"/>
    <mergeCell ref="A11:B12"/>
    <mergeCell ref="F11:G11"/>
    <mergeCell ref="J11:K12"/>
    <mergeCell ref="N11:O11"/>
    <mergeCell ref="R11:S12"/>
    <mergeCell ref="T11:V11"/>
    <mergeCell ref="D12:E12"/>
    <mergeCell ref="F12:G12"/>
    <mergeCell ref="A4:B4"/>
    <mergeCell ref="A5:B6"/>
    <mergeCell ref="J5:K6"/>
    <mergeCell ref="N5:O5"/>
    <mergeCell ref="L6:M6"/>
    <mergeCell ref="N6:O6"/>
    <mergeCell ref="D1:N1"/>
    <mergeCell ref="AE1:AF1"/>
    <mergeCell ref="AE36:AF36"/>
    <mergeCell ref="J2:L2"/>
    <mergeCell ref="D6:E6"/>
    <mergeCell ref="F6:G6"/>
    <mergeCell ref="H6:I6"/>
    <mergeCell ref="F5:G5"/>
    <mergeCell ref="P6:Q6"/>
    <mergeCell ref="R5:S6"/>
  </mergeCells>
  <phoneticPr fontId="3"/>
  <pageMargins left="0.98425196850393704" right="0.19685039370078741" top="0.39370078740157483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K104"/>
  <sheetViews>
    <sheetView topLeftCell="A52" workbookViewId="0">
      <selection activeCell="AN31" sqref="AN31"/>
    </sheetView>
  </sheetViews>
  <sheetFormatPr defaultRowHeight="24.95" customHeight="1"/>
  <cols>
    <col min="1" max="36" width="1.8984375" style="1" customWidth="1"/>
    <col min="37" max="37" width="1.69921875" style="1" customWidth="1"/>
    <col min="38" max="16384" width="8.796875" style="1"/>
  </cols>
  <sheetData>
    <row r="1" spans="1:36" ht="24.95" customHeight="1">
      <c r="D1" s="122" t="s">
        <v>141</v>
      </c>
      <c r="E1" s="122"/>
      <c r="F1" s="122"/>
      <c r="G1" s="122"/>
      <c r="H1" s="122"/>
      <c r="I1" s="122"/>
      <c r="J1" s="122"/>
      <c r="K1" s="122"/>
      <c r="L1" s="122"/>
      <c r="M1" s="122"/>
      <c r="N1" s="135" t="s">
        <v>192</v>
      </c>
      <c r="O1" s="122"/>
      <c r="P1" s="122"/>
      <c r="Q1" s="122"/>
      <c r="R1" s="122"/>
      <c r="S1" s="122"/>
      <c r="AC1" s="2" t="s">
        <v>1</v>
      </c>
      <c r="AD1" s="2"/>
      <c r="AE1" s="154">
        <v>1</v>
      </c>
      <c r="AF1" s="155"/>
    </row>
    <row r="2" spans="1:36" ht="24.95" customHeight="1">
      <c r="I2" s="12">
        <v>6</v>
      </c>
      <c r="J2" s="156" t="s">
        <v>2</v>
      </c>
      <c r="K2" s="156"/>
      <c r="L2" s="156"/>
      <c r="M2" s="13" t="s">
        <v>3</v>
      </c>
      <c r="N2" s="12"/>
      <c r="O2" s="13" t="s">
        <v>4</v>
      </c>
      <c r="P2" s="12"/>
      <c r="Q2" s="14" t="s">
        <v>5</v>
      </c>
      <c r="R2" s="12"/>
      <c r="S2" s="12"/>
      <c r="T2" s="13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6" ht="24.9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6"/>
      <c r="V3" s="15"/>
      <c r="W3" s="15"/>
      <c r="X3" s="15"/>
      <c r="Y3" s="15"/>
      <c r="Z3" s="15"/>
      <c r="AA3" s="16"/>
      <c r="AB3" s="16"/>
      <c r="AC3" s="16"/>
      <c r="AD3" s="15"/>
      <c r="AE3" s="15"/>
      <c r="AF3" s="15"/>
      <c r="AG3" s="5"/>
      <c r="AH3" s="5"/>
      <c r="AI3" s="5"/>
      <c r="AJ3" s="5"/>
    </row>
    <row r="4" spans="1:36" s="5" customFormat="1" ht="26.1" customHeight="1">
      <c r="A4" s="148">
        <v>1</v>
      </c>
      <c r="B4" s="149"/>
      <c r="C4" s="17" t="s">
        <v>47</v>
      </c>
      <c r="D4" s="18" t="s">
        <v>153</v>
      </c>
      <c r="E4" s="18"/>
      <c r="F4" s="19"/>
      <c r="G4" s="19"/>
      <c r="H4" s="19"/>
      <c r="I4" s="19"/>
      <c r="J4" s="19"/>
      <c r="K4" s="20"/>
      <c r="L4" s="21"/>
      <c r="M4" s="22"/>
      <c r="N4" s="22"/>
      <c r="O4" s="23"/>
      <c r="P4" s="23"/>
      <c r="Q4" s="23"/>
      <c r="R4" s="23"/>
      <c r="S4" s="23"/>
      <c r="T4" s="23"/>
      <c r="U4" s="23"/>
      <c r="V4" s="22"/>
      <c r="W4" s="23"/>
      <c r="X4" s="23"/>
      <c r="Y4" s="23"/>
      <c r="Z4" s="24"/>
      <c r="AA4" s="22"/>
      <c r="AB4" s="25"/>
      <c r="AC4" s="25"/>
      <c r="AD4" s="25"/>
      <c r="AE4" s="26"/>
      <c r="AF4" s="25"/>
      <c r="AG4" s="25"/>
      <c r="AH4" s="27"/>
    </row>
    <row r="5" spans="1:36" s="5" customFormat="1" ht="25.5" customHeight="1">
      <c r="A5" s="17"/>
      <c r="B5" s="17"/>
      <c r="C5" s="18"/>
      <c r="D5" s="18" t="s">
        <v>152</v>
      </c>
      <c r="E5" s="18"/>
      <c r="F5" s="17"/>
      <c r="G5" s="17"/>
      <c r="H5" s="18"/>
      <c r="I5" s="18"/>
      <c r="J5" s="17"/>
      <c r="K5" s="17"/>
      <c r="L5" s="18"/>
      <c r="M5" s="18"/>
      <c r="N5" s="17"/>
      <c r="O5" s="17"/>
      <c r="P5" s="18"/>
      <c r="Q5" s="18"/>
      <c r="R5" s="17"/>
      <c r="S5" s="19"/>
      <c r="T5" s="19"/>
      <c r="U5" s="19"/>
      <c r="V5" s="19"/>
      <c r="W5" s="21"/>
      <c r="X5" s="18"/>
      <c r="Y5" s="111"/>
      <c r="Z5" s="18"/>
      <c r="AA5" s="17"/>
      <c r="AB5" s="120"/>
      <c r="AC5" s="26"/>
      <c r="AD5" s="26"/>
      <c r="AE5" s="26"/>
      <c r="AF5" s="35"/>
      <c r="AG5" s="26"/>
      <c r="AH5" s="36"/>
    </row>
    <row r="6" spans="1:36" s="5" customFormat="1" ht="25.5" customHeight="1">
      <c r="A6" s="17"/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  <c r="S6" s="19"/>
      <c r="T6" s="17"/>
      <c r="U6" s="17"/>
      <c r="V6" s="17"/>
      <c r="W6" s="18"/>
      <c r="X6" s="18"/>
      <c r="Y6" s="18"/>
      <c r="Z6" s="18"/>
      <c r="AA6" s="18"/>
      <c r="AB6" s="120"/>
      <c r="AC6" s="26"/>
      <c r="AD6" s="26"/>
      <c r="AE6" s="26"/>
      <c r="AF6" s="26"/>
      <c r="AG6" s="26"/>
      <c r="AH6" s="27"/>
    </row>
    <row r="7" spans="1:36" s="5" customFormat="1" ht="26.1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21"/>
      <c r="AC7" s="100"/>
      <c r="AD7" s="26"/>
      <c r="AE7" s="26"/>
      <c r="AF7" s="26"/>
      <c r="AG7" s="26"/>
      <c r="AH7" s="27"/>
    </row>
    <row r="8" spans="1:36" s="5" customFormat="1" ht="26.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4"/>
      <c r="AD8" s="24"/>
      <c r="AE8" s="24"/>
      <c r="AF8" s="35"/>
      <c r="AG8" s="26"/>
      <c r="AH8" s="4"/>
    </row>
    <row r="9" spans="1:36" s="5" customFormat="1" ht="26.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4"/>
      <c r="AD9" s="24"/>
      <c r="AE9" s="24"/>
      <c r="AF9" s="24"/>
      <c r="AG9" s="24"/>
      <c r="AH9" s="4"/>
    </row>
    <row r="10" spans="1:36" s="5" customFormat="1" ht="26.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4"/>
      <c r="AD10" s="24"/>
      <c r="AE10" s="24"/>
      <c r="AF10" s="24"/>
      <c r="AG10" s="24"/>
      <c r="AI10" s="24"/>
    </row>
    <row r="11" spans="1:36" s="5" customFormat="1" ht="25.5" customHeight="1">
      <c r="A11" s="17"/>
      <c r="B11" s="17"/>
      <c r="C11" s="18"/>
      <c r="D11" s="18"/>
      <c r="E11" s="18"/>
      <c r="F11" s="17"/>
      <c r="G11" s="17"/>
      <c r="H11" s="18"/>
      <c r="I11" s="18"/>
      <c r="J11" s="17"/>
      <c r="K11" s="17"/>
      <c r="L11" s="18"/>
      <c r="M11" s="18"/>
      <c r="N11" s="17"/>
      <c r="O11" s="17"/>
      <c r="P11" s="18"/>
      <c r="Q11" s="18"/>
      <c r="R11" s="17"/>
      <c r="S11" s="19"/>
      <c r="T11" s="19"/>
      <c r="U11" s="19"/>
      <c r="V11" s="19"/>
      <c r="W11" s="18"/>
      <c r="X11" s="18"/>
      <c r="Y11" s="18"/>
      <c r="Z11" s="18"/>
      <c r="AA11" s="18"/>
      <c r="AB11" s="18"/>
    </row>
    <row r="12" spans="1:36" s="5" customFormat="1" ht="25.5" customHeight="1">
      <c r="A12" s="17"/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/>
      <c r="S12" s="19"/>
      <c r="T12" s="17"/>
      <c r="U12" s="17"/>
      <c r="V12" s="17"/>
      <c r="W12" s="18"/>
      <c r="X12" s="18"/>
      <c r="Y12" s="18"/>
      <c r="Z12" s="18"/>
      <c r="AA12" s="18"/>
      <c r="AB12" s="18"/>
    </row>
    <row r="13" spans="1:36" s="18" customFormat="1" ht="25.5" customHeight="1">
      <c r="A13" s="45"/>
      <c r="D13" s="17"/>
      <c r="E13" s="17"/>
      <c r="G13" s="19"/>
      <c r="H13" s="19"/>
      <c r="I13" s="19"/>
      <c r="L13" s="46"/>
      <c r="AC13" s="5"/>
      <c r="AD13" s="5"/>
      <c r="AE13" s="5"/>
      <c r="AF13" s="5"/>
      <c r="AG13" s="5"/>
      <c r="AH13" s="5"/>
      <c r="AI13" s="5"/>
    </row>
    <row r="14" spans="1:36" s="18" customFormat="1" ht="25.5" customHeight="1">
      <c r="C14" s="17"/>
      <c r="E14" s="18" t="s">
        <v>142</v>
      </c>
      <c r="Q14" s="18" t="s">
        <v>143</v>
      </c>
      <c r="AC14" s="18" t="s">
        <v>144</v>
      </c>
    </row>
    <row r="15" spans="1:36" s="18" customFormat="1" ht="25.5" customHeight="1">
      <c r="A15" s="45"/>
      <c r="B15" s="18" t="s">
        <v>145</v>
      </c>
      <c r="D15" s="17"/>
      <c r="E15" s="17"/>
      <c r="G15" s="19"/>
      <c r="H15" s="19"/>
      <c r="I15" s="19"/>
      <c r="L15" s="46"/>
      <c r="AC15" s="5"/>
      <c r="AD15" s="5"/>
      <c r="AE15" s="5"/>
    </row>
    <row r="16" spans="1:36" s="18" customFormat="1" ht="25.5" customHeight="1">
      <c r="A16" s="45"/>
      <c r="D16" s="17"/>
      <c r="E16" s="17"/>
      <c r="G16" s="19"/>
      <c r="H16" s="19"/>
      <c r="I16" s="19"/>
      <c r="L16" s="46"/>
    </row>
    <row r="17" spans="1:37" s="5" customFormat="1" ht="33.75" customHeight="1">
      <c r="A17" s="17"/>
      <c r="B17" s="17"/>
      <c r="C17" s="18"/>
      <c r="D17" s="18"/>
      <c r="E17" s="18"/>
      <c r="F17" s="17"/>
      <c r="G17" s="17"/>
      <c r="H17" s="18"/>
      <c r="I17" s="18"/>
      <c r="J17" s="17"/>
      <c r="K17" s="17"/>
      <c r="L17" s="18"/>
      <c r="M17" s="18"/>
      <c r="N17" s="17"/>
      <c r="O17" s="17"/>
      <c r="P17" s="18"/>
      <c r="Q17" s="18"/>
      <c r="R17" s="17"/>
      <c r="S17" s="19"/>
      <c r="T17" s="19"/>
      <c r="U17" s="19"/>
      <c r="V17" s="19"/>
      <c r="W17" s="18"/>
      <c r="X17" s="18"/>
      <c r="Y17" s="18"/>
      <c r="Z17" s="18"/>
      <c r="AA17" s="18"/>
      <c r="AB17" s="18"/>
      <c r="AC17" s="184"/>
      <c r="AD17" s="185"/>
      <c r="AE17" s="185"/>
      <c r="AF17" s="185"/>
      <c r="AG17" s="185"/>
      <c r="AH17" s="185"/>
      <c r="AI17" s="185"/>
      <c r="AJ17" s="186"/>
      <c r="AK17" s="18"/>
    </row>
    <row r="18" spans="1:37" s="18" customFormat="1" ht="25.5" customHeight="1"/>
    <row r="19" spans="1:37" s="18" customFormat="1" ht="25.5" customHeight="1">
      <c r="A19" s="148">
        <v>2</v>
      </c>
      <c r="B19" s="149"/>
      <c r="D19" s="18" t="s">
        <v>146</v>
      </c>
    </row>
    <row r="20" spans="1:37" s="18" customFormat="1" ht="25.5" customHeight="1">
      <c r="D20" s="18" t="s">
        <v>150</v>
      </c>
      <c r="O20" s="17"/>
      <c r="P20" s="17"/>
      <c r="AF20" s="24"/>
      <c r="AG20" s="24"/>
      <c r="AH20" s="4"/>
      <c r="AI20" s="5"/>
      <c r="AJ20" s="5"/>
    </row>
    <row r="21" spans="1:37" s="18" customFormat="1" ht="25.5" customHeight="1">
      <c r="B21" s="19"/>
      <c r="C21" s="19"/>
      <c r="D21" s="17" t="s">
        <v>151</v>
      </c>
      <c r="E21" s="19"/>
      <c r="F21" s="19"/>
      <c r="G21" s="19"/>
      <c r="H21" s="19"/>
      <c r="I21" s="19"/>
      <c r="J21" s="19"/>
      <c r="K21" s="18" t="s">
        <v>154</v>
      </c>
      <c r="AA21" s="50"/>
      <c r="AF21" s="24"/>
      <c r="AG21" s="24"/>
      <c r="AH21" s="5"/>
      <c r="AI21" s="24"/>
      <c r="AJ21" s="5"/>
    </row>
    <row r="22" spans="1:37" s="18" customFormat="1" ht="25.5" customHeight="1">
      <c r="B22" s="19"/>
      <c r="C22" s="19"/>
      <c r="D22" s="17"/>
      <c r="E22" s="19"/>
      <c r="F22" s="19"/>
      <c r="G22" s="19"/>
      <c r="H22" s="19"/>
      <c r="I22" s="19"/>
      <c r="J22" s="19"/>
      <c r="AA22" s="50"/>
      <c r="AF22" s="24"/>
      <c r="AG22" s="24"/>
      <c r="AH22" s="5"/>
      <c r="AI22" s="24"/>
      <c r="AJ22" s="5"/>
    </row>
    <row r="23" spans="1:37" s="18" customFormat="1" ht="25.5" customHeight="1">
      <c r="B23" s="19"/>
      <c r="C23" s="19"/>
      <c r="D23" s="17"/>
      <c r="E23" s="19"/>
      <c r="F23" s="19"/>
      <c r="G23" s="19"/>
      <c r="H23" s="19"/>
      <c r="I23" s="19"/>
      <c r="J23" s="19"/>
      <c r="AA23" s="50"/>
      <c r="AF23" s="24"/>
      <c r="AG23" s="24"/>
      <c r="AH23" s="5"/>
      <c r="AI23" s="24"/>
      <c r="AJ23" s="5"/>
    </row>
    <row r="24" spans="1:37" s="5" customFormat="1" ht="25.5" customHeight="1">
      <c r="A24" s="17"/>
      <c r="B24" s="17"/>
      <c r="C24" s="18"/>
      <c r="D24" s="18"/>
      <c r="E24" s="18"/>
      <c r="F24" s="17"/>
      <c r="G24" s="17"/>
      <c r="H24" s="18"/>
      <c r="I24" s="18"/>
      <c r="J24" s="17"/>
      <c r="K24" s="17"/>
      <c r="L24" s="18"/>
      <c r="M24" s="18"/>
      <c r="N24" s="17"/>
      <c r="O24" s="17"/>
      <c r="P24" s="18"/>
      <c r="Q24" s="18"/>
      <c r="R24" s="17"/>
      <c r="S24" s="19"/>
      <c r="T24" s="19"/>
      <c r="U24" s="19"/>
      <c r="V24" s="19"/>
      <c r="W24" s="18"/>
      <c r="X24" s="18"/>
      <c r="Y24" s="18"/>
      <c r="Z24" s="18"/>
      <c r="AA24" s="18"/>
      <c r="AB24" s="18"/>
    </row>
    <row r="25" spans="1:37" s="5" customFormat="1" ht="25.5" customHeight="1">
      <c r="A25" s="17"/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  <c r="S25" s="19"/>
      <c r="T25" s="17"/>
      <c r="U25" s="17"/>
      <c r="V25" s="17"/>
      <c r="W25" s="18"/>
      <c r="X25" s="18"/>
      <c r="Y25" s="18"/>
      <c r="Z25" s="18"/>
      <c r="AA25" s="18"/>
      <c r="AB25" s="18"/>
    </row>
    <row r="26" spans="1:37" s="18" customFormat="1" ht="25.5" customHeight="1"/>
    <row r="27" spans="1:37" s="18" customFormat="1" ht="25.5" customHeight="1">
      <c r="B27" s="17"/>
      <c r="C27" s="17"/>
      <c r="D27" s="17"/>
      <c r="F27" s="19"/>
      <c r="G27" s="19"/>
      <c r="H27" s="19"/>
      <c r="I27" s="19"/>
      <c r="J27" s="19"/>
      <c r="N27" s="17"/>
      <c r="O27" s="17"/>
      <c r="P27" s="17"/>
      <c r="R27" s="19"/>
      <c r="S27" s="19"/>
      <c r="T27" s="19"/>
      <c r="U27" s="19"/>
      <c r="V27" s="19"/>
      <c r="Z27" s="17"/>
      <c r="AA27" s="17"/>
      <c r="AB27" s="17"/>
      <c r="AD27" s="19"/>
      <c r="AE27" s="19"/>
      <c r="AF27" s="19"/>
      <c r="AG27" s="19"/>
      <c r="AH27" s="19"/>
    </row>
    <row r="28" spans="1:37" s="18" customFormat="1" ht="25.5" customHeight="1">
      <c r="C28" s="17"/>
      <c r="D28" s="17"/>
      <c r="F28" s="19"/>
      <c r="G28" s="19"/>
      <c r="H28" s="19"/>
      <c r="I28" s="19"/>
      <c r="J28" s="19"/>
      <c r="N28" s="17"/>
      <c r="O28" s="17"/>
      <c r="P28" s="17"/>
      <c r="R28" s="19"/>
      <c r="S28" s="19"/>
      <c r="T28" s="19"/>
      <c r="U28" s="19"/>
      <c r="V28" s="19"/>
      <c r="Z28" s="17"/>
      <c r="AA28" s="17"/>
      <c r="AB28" s="17"/>
      <c r="AD28" s="19"/>
      <c r="AE28" s="19"/>
      <c r="AF28" s="24"/>
      <c r="AG28" s="24"/>
      <c r="AH28" s="4"/>
      <c r="AI28" s="5"/>
      <c r="AJ28" s="5"/>
    </row>
    <row r="29" spans="1:37" s="18" customFormat="1" ht="25.5" customHeight="1">
      <c r="C29" s="17"/>
      <c r="D29" s="17"/>
      <c r="F29" s="19"/>
      <c r="G29" s="19"/>
      <c r="H29" s="19"/>
      <c r="I29" s="19"/>
      <c r="J29" s="19"/>
      <c r="N29" s="17"/>
      <c r="O29" s="17"/>
      <c r="P29" s="17"/>
      <c r="R29" s="19"/>
      <c r="S29" s="19"/>
      <c r="T29" s="19"/>
      <c r="U29" s="19"/>
      <c r="V29" s="19"/>
      <c r="Z29" s="17"/>
      <c r="AA29" s="17"/>
      <c r="AB29" s="17"/>
      <c r="AD29" s="19"/>
      <c r="AE29" s="19"/>
      <c r="AF29" s="24"/>
      <c r="AG29" s="24"/>
      <c r="AH29" s="5"/>
      <c r="AI29" s="24"/>
      <c r="AJ29" s="5"/>
    </row>
    <row r="30" spans="1:37" s="5" customFormat="1" ht="25.5" customHeight="1">
      <c r="A30" s="17"/>
      <c r="B30" s="17"/>
      <c r="C30" s="18"/>
      <c r="D30" s="18"/>
      <c r="E30" s="18" t="s">
        <v>147</v>
      </c>
      <c r="F30" s="17"/>
      <c r="G30" s="17"/>
      <c r="H30" s="18"/>
      <c r="I30" s="18"/>
      <c r="J30" s="17"/>
      <c r="K30" s="17"/>
      <c r="L30" s="18"/>
      <c r="M30" s="18"/>
      <c r="N30" s="17"/>
      <c r="O30" s="17"/>
      <c r="P30" s="18"/>
      <c r="Q30" s="18" t="s">
        <v>148</v>
      </c>
      <c r="R30" s="17"/>
      <c r="S30" s="19"/>
      <c r="T30" s="19"/>
      <c r="U30" s="19"/>
      <c r="V30" s="19"/>
      <c r="W30" s="18"/>
      <c r="X30" s="18"/>
      <c r="Y30" s="18"/>
      <c r="Z30" s="18"/>
      <c r="AA30" s="18"/>
      <c r="AB30" s="18"/>
      <c r="AF30" s="18" t="s">
        <v>149</v>
      </c>
    </row>
    <row r="31" spans="1:37" s="18" customFormat="1" ht="25.5" customHeight="1">
      <c r="A31" s="45"/>
      <c r="B31" s="18" t="s">
        <v>145</v>
      </c>
      <c r="D31" s="17"/>
      <c r="E31" s="17"/>
      <c r="G31" s="19"/>
      <c r="H31" s="19"/>
      <c r="I31" s="19"/>
      <c r="L31" s="46"/>
      <c r="AC31" s="5"/>
      <c r="AD31" s="5"/>
      <c r="AE31" s="5"/>
    </row>
    <row r="32" spans="1:37" s="18" customFormat="1" ht="25.5" customHeight="1">
      <c r="A32" s="45"/>
      <c r="D32" s="17"/>
      <c r="E32" s="17"/>
      <c r="G32" s="19"/>
      <c r="H32" s="19"/>
      <c r="I32" s="19"/>
      <c r="L32" s="46"/>
    </row>
    <row r="33" spans="1:37" s="5" customFormat="1" ht="33.75" customHeight="1">
      <c r="A33" s="17"/>
      <c r="B33" s="17"/>
      <c r="C33" s="18"/>
      <c r="D33" s="18"/>
      <c r="E33" s="18"/>
      <c r="F33" s="17"/>
      <c r="G33" s="17"/>
      <c r="H33" s="18"/>
      <c r="I33" s="18"/>
      <c r="J33" s="17"/>
      <c r="K33" s="17"/>
      <c r="L33" s="18"/>
      <c r="M33" s="18"/>
      <c r="N33" s="17"/>
      <c r="O33" s="17"/>
      <c r="P33" s="18"/>
      <c r="Q33" s="18"/>
      <c r="R33" s="17"/>
      <c r="S33" s="19"/>
      <c r="T33" s="19"/>
      <c r="U33" s="19"/>
      <c r="V33" s="19"/>
      <c r="W33" s="18"/>
      <c r="X33" s="18"/>
      <c r="Y33" s="18"/>
      <c r="Z33" s="18"/>
      <c r="AA33" s="18"/>
      <c r="AB33" s="18"/>
      <c r="AC33" s="123"/>
      <c r="AD33" s="123"/>
      <c r="AE33" s="123"/>
      <c r="AF33" s="123"/>
      <c r="AG33" s="123"/>
      <c r="AH33" s="123"/>
      <c r="AI33" s="123"/>
      <c r="AJ33" s="123"/>
      <c r="AK33" s="18"/>
    </row>
    <row r="34" spans="1:37" s="5" customFormat="1" ht="34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7" ht="24.95" customHeight="1">
      <c r="D35" s="6" t="str">
        <f>IF(D1="","",D1)</f>
        <v>進んだ問題④</v>
      </c>
      <c r="AC35" s="2" t="str">
        <f>IF(AC1="","",AC1)</f>
        <v>№</v>
      </c>
      <c r="AD35" s="2"/>
      <c r="AE35" s="155">
        <f>IF(AE1="","",AE1)</f>
        <v>1</v>
      </c>
      <c r="AF35" s="155"/>
    </row>
    <row r="36" spans="1:37" ht="24.95" customHeight="1">
      <c r="E36" s="7" t="s">
        <v>6</v>
      </c>
      <c r="F36" s="8"/>
      <c r="G36" s="8"/>
      <c r="Q36" s="9" t="str">
        <f>IF(Q2="","",Q2)</f>
        <v>名前</v>
      </c>
      <c r="R36" s="5"/>
      <c r="S36" s="5"/>
      <c r="T36" s="5" t="str">
        <f>IF(T2="","",T2)</f>
        <v/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7" s="5" customFormat="1" ht="26.1" customHeight="1">
      <c r="A37" s="148">
        <v>1</v>
      </c>
      <c r="B37" s="149"/>
      <c r="C37" s="17" t="s">
        <v>47</v>
      </c>
      <c r="D37" s="18" t="s">
        <v>153</v>
      </c>
      <c r="E37" s="18"/>
      <c r="F37" s="19"/>
      <c r="G37" s="19"/>
      <c r="H37" s="19"/>
      <c r="I37" s="19"/>
      <c r="J37" s="19"/>
      <c r="K37" s="20"/>
      <c r="L37" s="21"/>
      <c r="M37" s="22"/>
      <c r="N37" s="22"/>
      <c r="O37" s="23"/>
      <c r="P37" s="23"/>
      <c r="Q37" s="23"/>
      <c r="R37" s="23"/>
      <c r="S37" s="23"/>
      <c r="T37" s="23"/>
      <c r="U37" s="23"/>
      <c r="V37" s="22"/>
      <c r="W37" s="23"/>
      <c r="X37" s="23"/>
      <c r="Y37" s="23"/>
      <c r="Z37" s="24"/>
      <c r="AA37" s="22"/>
      <c r="AB37" s="25"/>
      <c r="AC37" s="25"/>
      <c r="AD37" s="25"/>
      <c r="AE37" s="26"/>
      <c r="AF37" s="25"/>
      <c r="AG37" s="25"/>
      <c r="AH37" s="27"/>
    </row>
    <row r="38" spans="1:37" s="5" customFormat="1" ht="25.5" customHeight="1">
      <c r="A38" s="17"/>
      <c r="B38" s="17"/>
      <c r="C38" s="18"/>
      <c r="D38" s="18" t="s">
        <v>152</v>
      </c>
      <c r="E38" s="18"/>
      <c r="F38" s="17"/>
      <c r="G38" s="17"/>
      <c r="H38" s="18"/>
      <c r="I38" s="18"/>
      <c r="J38" s="17"/>
      <c r="K38" s="17"/>
      <c r="L38" s="18"/>
      <c r="M38" s="18"/>
      <c r="N38" s="17"/>
      <c r="O38" s="17"/>
      <c r="P38" s="18"/>
      <c r="Q38" s="18"/>
      <c r="R38" s="17"/>
      <c r="S38" s="19"/>
      <c r="T38" s="19"/>
      <c r="U38" s="19"/>
      <c r="V38" s="19"/>
      <c r="W38" s="21"/>
      <c r="X38" s="18"/>
      <c r="Y38" s="111"/>
      <c r="Z38" s="18"/>
      <c r="AA38" s="17"/>
      <c r="AB38" s="120"/>
      <c r="AC38" s="26"/>
      <c r="AD38" s="26"/>
      <c r="AE38" s="26"/>
      <c r="AF38" s="35"/>
      <c r="AG38" s="26"/>
      <c r="AH38" s="36"/>
    </row>
    <row r="39" spans="1:37" s="5" customFormat="1" ht="25.5" customHeight="1">
      <c r="A39" s="17"/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9"/>
      <c r="S39" s="19"/>
      <c r="T39" s="17"/>
      <c r="U39" s="17"/>
      <c r="V39" s="17"/>
      <c r="W39" s="18"/>
      <c r="X39" s="18"/>
      <c r="Y39" s="18"/>
      <c r="Z39" s="18"/>
      <c r="AA39" s="18"/>
      <c r="AB39" s="120"/>
      <c r="AC39" s="26"/>
      <c r="AD39" s="26"/>
      <c r="AE39" s="26"/>
      <c r="AF39" s="26"/>
      <c r="AG39" s="26"/>
      <c r="AH39" s="27"/>
    </row>
    <row r="40" spans="1:37" s="5" customFormat="1" ht="26.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21"/>
      <c r="AC40" s="100"/>
      <c r="AD40" s="26"/>
      <c r="AE40" s="26"/>
      <c r="AF40" s="26"/>
      <c r="AG40" s="26"/>
      <c r="AH40" s="27"/>
    </row>
    <row r="41" spans="1:37" s="5" customFormat="1" ht="26.1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4"/>
      <c r="AD41" s="24"/>
      <c r="AE41" s="24"/>
      <c r="AF41" s="35"/>
      <c r="AG41" s="26"/>
      <c r="AH41" s="4"/>
    </row>
    <row r="42" spans="1:37" s="5" customFormat="1" ht="26.1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4"/>
      <c r="AD42" s="24"/>
      <c r="AE42" s="24"/>
      <c r="AF42" s="24"/>
      <c r="AG42" s="24"/>
      <c r="AH42" s="4"/>
    </row>
    <row r="43" spans="1:37" s="5" customFormat="1" ht="26.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4"/>
      <c r="AD43" s="24"/>
      <c r="AE43" s="24"/>
      <c r="AF43" s="24"/>
      <c r="AG43" s="24"/>
      <c r="AI43" s="24"/>
    </row>
    <row r="44" spans="1:37" s="5" customFormat="1" ht="25.5" customHeight="1">
      <c r="A44" s="17"/>
      <c r="B44" s="17"/>
      <c r="C44" s="18"/>
      <c r="D44" s="18"/>
      <c r="E44" s="18"/>
      <c r="F44" s="17"/>
      <c r="G44" s="17"/>
      <c r="H44" s="18"/>
      <c r="I44" s="18"/>
      <c r="J44" s="17"/>
      <c r="K44" s="17"/>
      <c r="L44" s="18"/>
      <c r="M44" s="18"/>
      <c r="N44" s="17"/>
      <c r="O44" s="17"/>
      <c r="P44" s="18"/>
      <c r="Q44" s="18"/>
      <c r="R44" s="17"/>
      <c r="S44" s="19"/>
      <c r="T44" s="19"/>
      <c r="U44" s="19"/>
      <c r="V44" s="19"/>
      <c r="W44" s="18"/>
      <c r="X44" s="18"/>
      <c r="Y44" s="18"/>
      <c r="Z44" s="18"/>
      <c r="AA44" s="18"/>
      <c r="AB44" s="18"/>
    </row>
    <row r="45" spans="1:37" s="5" customFormat="1" ht="25.5" customHeight="1">
      <c r="A45" s="17"/>
      <c r="B45" s="17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9"/>
      <c r="S45" s="19"/>
      <c r="T45" s="17"/>
      <c r="U45" s="17"/>
      <c r="V45" s="17"/>
      <c r="W45" s="18"/>
      <c r="X45" s="18"/>
      <c r="Y45" s="18"/>
      <c r="Z45" s="18"/>
      <c r="AA45" s="18"/>
      <c r="AB45" s="18"/>
    </row>
    <row r="46" spans="1:37" s="18" customFormat="1" ht="25.5" customHeight="1">
      <c r="A46" s="45"/>
      <c r="D46" s="17"/>
      <c r="E46" s="17"/>
      <c r="G46" s="19"/>
      <c r="H46" s="19"/>
      <c r="I46" s="19"/>
      <c r="L46" s="46"/>
      <c r="AC46" s="5"/>
      <c r="AD46" s="5"/>
      <c r="AE46" s="5"/>
      <c r="AF46" s="5"/>
      <c r="AG46" s="5"/>
      <c r="AH46" s="5"/>
      <c r="AI46" s="5"/>
    </row>
    <row r="47" spans="1:37" s="18" customFormat="1" ht="25.5" customHeight="1">
      <c r="A47" s="101"/>
      <c r="B47" s="101"/>
      <c r="C47" s="129"/>
      <c r="D47" s="101"/>
      <c r="E47" s="101" t="s">
        <v>142</v>
      </c>
      <c r="F47" s="101"/>
      <c r="G47" s="101"/>
      <c r="H47" s="101"/>
      <c r="I47" s="101"/>
      <c r="J47" s="101"/>
      <c r="K47" s="101"/>
      <c r="L47" s="101"/>
      <c r="Q47" s="18" t="s">
        <v>143</v>
      </c>
      <c r="AC47" s="18" t="s">
        <v>144</v>
      </c>
    </row>
    <row r="48" spans="1:37" s="18" customFormat="1" ht="25.5" customHeight="1">
      <c r="A48" s="53" t="s">
        <v>174</v>
      </c>
      <c r="B48" s="54"/>
      <c r="C48" s="54"/>
      <c r="D48" s="130"/>
      <c r="E48" s="131" t="s">
        <v>175</v>
      </c>
      <c r="F48" s="131"/>
      <c r="G48" s="131"/>
      <c r="H48" s="130"/>
      <c r="I48" s="132" t="s">
        <v>176</v>
      </c>
      <c r="J48" s="54"/>
      <c r="K48" s="54"/>
      <c r="L48" s="130"/>
      <c r="M48" s="133"/>
      <c r="N48" s="11"/>
      <c r="O48" s="11"/>
      <c r="P48" s="11"/>
      <c r="Q48" s="11"/>
      <c r="R48" s="11" t="s">
        <v>180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 t="s">
        <v>180</v>
      </c>
      <c r="AE48" s="11"/>
      <c r="AF48" s="11"/>
      <c r="AG48" s="11"/>
      <c r="AH48" s="11"/>
      <c r="AI48" s="11"/>
      <c r="AJ48" s="11"/>
    </row>
    <row r="49" spans="1:37" s="18" customFormat="1" ht="25.5" customHeight="1">
      <c r="A49" s="179" t="s">
        <v>172</v>
      </c>
      <c r="B49" s="180"/>
      <c r="C49" s="180"/>
      <c r="D49" s="181"/>
      <c r="E49" s="179" t="s">
        <v>173</v>
      </c>
      <c r="F49" s="180"/>
      <c r="G49" s="180"/>
      <c r="H49" s="181"/>
      <c r="I49" s="179" t="s">
        <v>173</v>
      </c>
      <c r="J49" s="180"/>
      <c r="K49" s="180"/>
      <c r="L49" s="181"/>
      <c r="M49" s="11"/>
      <c r="N49" s="11"/>
      <c r="O49" s="11" t="s">
        <v>177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7" s="18" customFormat="1" ht="25.5" customHeight="1">
      <c r="A50" s="179" t="s">
        <v>181</v>
      </c>
      <c r="B50" s="180"/>
      <c r="C50" s="180"/>
      <c r="D50" s="181"/>
      <c r="E50" s="179" t="s">
        <v>182</v>
      </c>
      <c r="F50" s="180"/>
      <c r="G50" s="180"/>
      <c r="H50" s="181"/>
      <c r="I50" s="179" t="s">
        <v>181</v>
      </c>
      <c r="J50" s="180"/>
      <c r="K50" s="180"/>
      <c r="L50" s="181"/>
      <c r="M50" s="11"/>
      <c r="N50" s="11"/>
      <c r="O50" s="11" t="s">
        <v>178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7" s="5" customFormat="1" ht="33.75" customHeight="1">
      <c r="A51" s="179" t="s">
        <v>181</v>
      </c>
      <c r="B51" s="180"/>
      <c r="C51" s="180"/>
      <c r="D51" s="181"/>
      <c r="E51" s="179" t="s">
        <v>181</v>
      </c>
      <c r="F51" s="180"/>
      <c r="G51" s="180"/>
      <c r="H51" s="181"/>
      <c r="I51" s="179" t="s">
        <v>182</v>
      </c>
      <c r="J51" s="180"/>
      <c r="K51" s="180"/>
      <c r="L51" s="181"/>
      <c r="M51" s="11"/>
      <c r="N51" s="10"/>
      <c r="O51" s="182" t="s">
        <v>179</v>
      </c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3"/>
      <c r="AC51" s="179" t="s">
        <v>183</v>
      </c>
      <c r="AD51" s="180"/>
      <c r="AE51" s="180"/>
      <c r="AF51" s="180"/>
      <c r="AG51" s="180"/>
      <c r="AH51" s="180"/>
      <c r="AI51" s="180"/>
      <c r="AJ51" s="181"/>
      <c r="AK51" s="18"/>
    </row>
    <row r="52" spans="1:37" s="18" customFormat="1" ht="4.5" customHeight="1"/>
    <row r="53" spans="1:37" s="18" customFormat="1" ht="25.5" customHeight="1">
      <c r="A53" s="148">
        <v>2</v>
      </c>
      <c r="B53" s="149"/>
      <c r="D53" s="18" t="s">
        <v>146</v>
      </c>
    </row>
    <row r="54" spans="1:37" s="18" customFormat="1" ht="25.5" customHeight="1">
      <c r="D54" s="18" t="s">
        <v>150</v>
      </c>
      <c r="O54" s="17"/>
      <c r="P54" s="17"/>
      <c r="AF54" s="24"/>
      <c r="AG54" s="24"/>
      <c r="AH54" s="4"/>
      <c r="AI54" s="5"/>
      <c r="AJ54" s="5"/>
    </row>
    <row r="55" spans="1:37" s="18" customFormat="1" ht="25.5" customHeight="1">
      <c r="B55" s="19"/>
      <c r="C55" s="19"/>
      <c r="D55" s="17" t="s">
        <v>151</v>
      </c>
      <c r="E55" s="19"/>
      <c r="F55" s="19"/>
      <c r="G55" s="19"/>
      <c r="H55" s="19"/>
      <c r="I55" s="19"/>
      <c r="J55" s="19"/>
      <c r="K55" s="18" t="s">
        <v>154</v>
      </c>
      <c r="AA55" s="50"/>
      <c r="AF55" s="24"/>
      <c r="AG55" s="24"/>
      <c r="AH55" s="5"/>
      <c r="AI55" s="24"/>
      <c r="AJ55" s="5"/>
    </row>
    <row r="56" spans="1:37" s="18" customFormat="1" ht="25.5" customHeight="1">
      <c r="B56" s="19"/>
      <c r="C56" s="19"/>
      <c r="D56" s="17"/>
      <c r="E56" s="19"/>
      <c r="F56" s="19"/>
      <c r="G56" s="19"/>
      <c r="H56" s="19"/>
      <c r="I56" s="19"/>
      <c r="J56" s="19"/>
      <c r="AA56" s="50"/>
      <c r="AF56" s="24"/>
      <c r="AG56" s="24"/>
      <c r="AH56" s="5"/>
      <c r="AI56" s="24"/>
      <c r="AJ56" s="5"/>
    </row>
    <row r="57" spans="1:37" s="18" customFormat="1" ht="25.5" customHeight="1">
      <c r="B57" s="19"/>
      <c r="C57" s="19"/>
      <c r="D57" s="17"/>
      <c r="E57" s="19"/>
      <c r="F57" s="19"/>
      <c r="G57" s="19"/>
      <c r="H57" s="19"/>
      <c r="I57" s="19"/>
      <c r="J57" s="19"/>
      <c r="AA57" s="50"/>
      <c r="AF57" s="24"/>
      <c r="AG57" s="24"/>
      <c r="AH57" s="5"/>
      <c r="AI57" s="24"/>
      <c r="AJ57" s="5"/>
    </row>
    <row r="58" spans="1:37" s="5" customFormat="1" ht="25.5" customHeight="1">
      <c r="A58" s="17"/>
      <c r="B58" s="17"/>
      <c r="C58" s="18"/>
      <c r="D58" s="18"/>
      <c r="E58" s="18"/>
      <c r="F58" s="17"/>
      <c r="G58" s="17"/>
      <c r="H58" s="18"/>
      <c r="I58" s="18"/>
      <c r="J58" s="17"/>
      <c r="K58" s="17"/>
      <c r="L58" s="18"/>
      <c r="M58" s="18"/>
      <c r="N58" s="17"/>
      <c r="O58" s="17"/>
      <c r="P58" s="18"/>
      <c r="Q58" s="18"/>
      <c r="R58" s="17"/>
      <c r="S58" s="19"/>
      <c r="T58" s="19"/>
      <c r="U58" s="19"/>
      <c r="V58" s="19"/>
      <c r="W58" s="18"/>
      <c r="X58" s="18"/>
      <c r="Y58" s="18"/>
      <c r="Z58" s="18"/>
      <c r="AA58" s="18"/>
      <c r="AB58" s="18"/>
    </row>
    <row r="59" spans="1:37" s="5" customFormat="1" ht="25.5" customHeight="1">
      <c r="A59" s="17"/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9"/>
      <c r="S59" s="19"/>
      <c r="T59" s="17"/>
      <c r="U59" s="17"/>
      <c r="V59" s="17"/>
      <c r="W59" s="18"/>
      <c r="X59" s="18"/>
      <c r="Y59" s="18"/>
      <c r="Z59" s="18"/>
      <c r="AA59" s="18"/>
      <c r="AB59" s="18"/>
    </row>
    <row r="60" spans="1:37" s="18" customFormat="1" ht="25.5" customHeight="1"/>
    <row r="61" spans="1:37" s="18" customFormat="1" ht="25.5" customHeight="1">
      <c r="B61" s="17"/>
      <c r="C61" s="17"/>
      <c r="D61" s="17"/>
      <c r="F61" s="19"/>
      <c r="G61" s="19"/>
      <c r="H61" s="19"/>
      <c r="I61" s="19"/>
      <c r="J61" s="19"/>
      <c r="N61" s="17"/>
      <c r="O61" s="17"/>
      <c r="P61" s="17"/>
      <c r="R61" s="19"/>
      <c r="S61" s="19"/>
      <c r="T61" s="19"/>
      <c r="U61" s="19"/>
      <c r="V61" s="19"/>
      <c r="Z61" s="17"/>
      <c r="AA61" s="17"/>
      <c r="AB61" s="17"/>
      <c r="AD61" s="19"/>
      <c r="AE61" s="19"/>
      <c r="AF61" s="19"/>
      <c r="AG61" s="19"/>
      <c r="AH61" s="19"/>
    </row>
    <row r="62" spans="1:37" s="18" customFormat="1" ht="25.5" customHeight="1">
      <c r="C62" s="17"/>
      <c r="D62" s="17"/>
      <c r="F62" s="19"/>
      <c r="G62" s="19"/>
      <c r="H62" s="19"/>
      <c r="I62" s="19"/>
      <c r="J62" s="19"/>
      <c r="N62" s="17"/>
      <c r="O62" s="17"/>
      <c r="P62" s="17"/>
      <c r="R62" s="19"/>
      <c r="S62" s="19"/>
      <c r="T62" s="19"/>
      <c r="U62" s="19"/>
      <c r="V62" s="19"/>
      <c r="Z62" s="17"/>
      <c r="AA62" s="17"/>
      <c r="AB62" s="17"/>
      <c r="AD62" s="19"/>
      <c r="AE62" s="19"/>
      <c r="AF62" s="24"/>
      <c r="AG62" s="24"/>
      <c r="AH62" s="4"/>
      <c r="AI62" s="5"/>
      <c r="AJ62" s="5"/>
    </row>
    <row r="63" spans="1:37" s="18" customFormat="1" ht="25.5" customHeight="1">
      <c r="C63" s="17"/>
      <c r="D63" s="17"/>
      <c r="F63" s="19"/>
      <c r="G63" s="19"/>
      <c r="H63" s="19"/>
      <c r="I63" s="19"/>
      <c r="J63" s="19"/>
      <c r="N63" s="17"/>
      <c r="O63" s="17"/>
      <c r="P63" s="17"/>
      <c r="R63" s="19"/>
      <c r="S63" s="19"/>
      <c r="T63" s="19"/>
      <c r="U63" s="19"/>
      <c r="V63" s="19"/>
      <c r="Z63" s="17"/>
      <c r="AA63" s="17"/>
      <c r="AB63" s="17"/>
      <c r="AD63" s="19"/>
      <c r="AE63" s="19"/>
      <c r="AF63" s="24"/>
      <c r="AG63" s="24"/>
      <c r="AH63" s="5"/>
      <c r="AI63" s="24"/>
      <c r="AJ63" s="5"/>
    </row>
    <row r="64" spans="1:37" s="5" customFormat="1" ht="25.5" customHeight="1">
      <c r="A64" s="17"/>
      <c r="B64" s="17"/>
      <c r="C64" s="18"/>
      <c r="D64" s="18"/>
      <c r="E64" s="18" t="s">
        <v>147</v>
      </c>
      <c r="F64" s="17"/>
      <c r="G64" s="17"/>
      <c r="H64" s="18"/>
      <c r="I64" s="18"/>
      <c r="J64" s="17"/>
      <c r="K64" s="17"/>
      <c r="L64" s="18"/>
      <c r="M64" s="18"/>
      <c r="N64" s="17"/>
      <c r="O64" s="17"/>
      <c r="P64" s="18"/>
      <c r="Q64" s="18" t="s">
        <v>148</v>
      </c>
      <c r="R64" s="17"/>
      <c r="S64" s="19"/>
      <c r="T64" s="19"/>
      <c r="U64" s="19"/>
      <c r="V64" s="19"/>
      <c r="W64" s="18"/>
      <c r="X64" s="18"/>
      <c r="Y64" s="18"/>
      <c r="Z64" s="18"/>
      <c r="AA64" s="18"/>
      <c r="AB64" s="18"/>
      <c r="AF64" s="18" t="s">
        <v>149</v>
      </c>
    </row>
    <row r="65" spans="1:37" s="18" customFormat="1" ht="25.5" customHeight="1">
      <c r="A65" s="11" t="s">
        <v>189</v>
      </c>
      <c r="B65" s="11" t="s">
        <v>184</v>
      </c>
      <c r="C65" s="11"/>
      <c r="D65" s="10"/>
      <c r="E65" s="10"/>
      <c r="F65" s="11"/>
      <c r="G65" s="55"/>
      <c r="H65" s="55"/>
      <c r="I65" s="55"/>
      <c r="J65" s="11"/>
      <c r="K65" s="11"/>
      <c r="L65" s="10"/>
      <c r="M65" s="11"/>
      <c r="N65" s="11"/>
      <c r="O65" s="11"/>
      <c r="P65" s="11"/>
      <c r="Q65" s="11"/>
      <c r="AC65" s="5"/>
      <c r="AD65" s="5"/>
      <c r="AE65" s="5"/>
    </row>
    <row r="66" spans="1:37" s="18" customFormat="1" ht="25.5" customHeight="1">
      <c r="A66" s="134"/>
      <c r="B66" s="11" t="s">
        <v>185</v>
      </c>
      <c r="C66" s="11"/>
      <c r="D66" s="10"/>
      <c r="E66" s="10"/>
      <c r="F66" s="11"/>
      <c r="G66" s="55"/>
      <c r="H66" s="55"/>
      <c r="I66" s="55"/>
      <c r="J66" s="11"/>
      <c r="K66" s="11"/>
      <c r="L66" s="10"/>
      <c r="M66" s="11"/>
      <c r="N66" s="11"/>
      <c r="O66" s="11"/>
      <c r="P66" s="11"/>
      <c r="Q66" s="11"/>
    </row>
    <row r="67" spans="1:37" s="5" customFormat="1" ht="33.75" customHeight="1">
      <c r="A67" s="10" t="s">
        <v>190</v>
      </c>
      <c r="B67" s="10" t="s">
        <v>188</v>
      </c>
      <c r="C67" s="11"/>
      <c r="D67" s="11"/>
      <c r="E67" s="11"/>
      <c r="F67" s="10"/>
      <c r="G67" s="10"/>
      <c r="H67" s="11"/>
      <c r="I67" s="11"/>
      <c r="J67" s="10"/>
      <c r="K67" s="10"/>
      <c r="L67" s="11"/>
      <c r="M67" s="11"/>
      <c r="N67" s="10"/>
      <c r="O67" s="10"/>
      <c r="P67" s="11"/>
      <c r="Q67" s="11"/>
      <c r="R67" s="17"/>
      <c r="S67" s="19"/>
      <c r="T67" s="19"/>
      <c r="U67" s="19"/>
      <c r="V67" s="19"/>
      <c r="W67" s="18"/>
      <c r="X67" s="18"/>
      <c r="Y67" s="18"/>
      <c r="Z67" s="18"/>
      <c r="AA67" s="18"/>
      <c r="AB67" s="18"/>
      <c r="AC67" s="123"/>
      <c r="AD67" s="123"/>
      <c r="AE67" s="123"/>
      <c r="AF67" s="123"/>
      <c r="AG67" s="123"/>
      <c r="AH67" s="123"/>
      <c r="AI67" s="123"/>
      <c r="AJ67" s="123"/>
      <c r="AK67" s="18"/>
    </row>
    <row r="68" spans="1:37" s="5" customFormat="1" ht="34.5" customHeight="1">
      <c r="A68" s="11"/>
      <c r="B68" s="11" t="s">
        <v>186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37" s="5" customFormat="1" ht="24.95" customHeight="1">
      <c r="A69" s="11" t="s">
        <v>191</v>
      </c>
      <c r="B69" s="11" t="s">
        <v>187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F69" s="10"/>
      <c r="AG69" s="10"/>
      <c r="AH69" s="10"/>
      <c r="AI69" s="10"/>
      <c r="AJ69" s="10"/>
    </row>
    <row r="70" spans="1:37" s="5" customFormat="1" ht="24.95" customHeight="1"/>
    <row r="71" spans="1:37" s="5" customFormat="1" ht="24.95" customHeight="1"/>
    <row r="72" spans="1:37" s="5" customFormat="1" ht="24.95" customHeight="1"/>
    <row r="73" spans="1:37" s="5" customFormat="1" ht="24.95" customHeight="1"/>
    <row r="74" spans="1:37" s="5" customFormat="1" ht="24.95" customHeight="1"/>
    <row r="75" spans="1:37" s="5" customFormat="1" ht="24.95" customHeight="1"/>
    <row r="76" spans="1:37" s="5" customFormat="1" ht="24.95" customHeight="1"/>
    <row r="77" spans="1:37" s="5" customFormat="1" ht="24.95" customHeight="1"/>
    <row r="78" spans="1:37" s="5" customFormat="1" ht="24.95" customHeight="1"/>
    <row r="79" spans="1:37" s="5" customFormat="1" ht="24.95" customHeight="1"/>
    <row r="80" spans="1:37" s="5" customFormat="1" ht="24.95" customHeight="1"/>
    <row r="81" s="5" customFormat="1" ht="24.95" customHeight="1"/>
    <row r="82" s="5" customFormat="1" ht="24.95" customHeight="1"/>
    <row r="83" s="5" customFormat="1" ht="24.95" customHeight="1"/>
    <row r="84" s="5" customFormat="1" ht="24.95" customHeight="1"/>
    <row r="85" s="5" customFormat="1" ht="24.95" customHeight="1"/>
    <row r="86" s="5" customFormat="1" ht="24.95" customHeight="1"/>
    <row r="87" s="5" customFormat="1" ht="24.95" customHeight="1"/>
    <row r="88" s="5" customFormat="1" ht="24.95" customHeight="1"/>
    <row r="89" s="5" customFormat="1" ht="24.95" customHeight="1"/>
    <row r="90" s="5" customFormat="1" ht="24.95" customHeight="1"/>
    <row r="91" s="5" customFormat="1" ht="24.95" customHeight="1"/>
    <row r="92" s="5" customFormat="1" ht="24.95" customHeight="1"/>
    <row r="93" s="5" customFormat="1" ht="24.95" customHeight="1"/>
    <row r="94" s="5" customFormat="1" ht="24.95" customHeight="1"/>
    <row r="95" s="5" customFormat="1" ht="24.95" customHeight="1"/>
    <row r="96" s="5" customFormat="1" ht="24.95" customHeight="1"/>
    <row r="97" s="5" customFormat="1" ht="24.95" customHeight="1"/>
    <row r="98" s="5" customFormat="1" ht="24.95" customHeight="1"/>
    <row r="99" s="5" customFormat="1" ht="24.95" customHeight="1"/>
    <row r="100" s="5" customFormat="1" ht="24.95" customHeight="1"/>
    <row r="101" s="5" customFormat="1" ht="24.95" customHeight="1"/>
    <row r="102" s="5" customFormat="1" ht="24.95" customHeight="1"/>
    <row r="103" s="5" customFormat="1" ht="24.95" customHeight="1"/>
    <row r="104" s="5" customFormat="1" ht="24.95" customHeight="1"/>
  </sheetData>
  <mergeCells count="19">
    <mergeCell ref="A37:B37"/>
    <mergeCell ref="AC51:AJ51"/>
    <mergeCell ref="A53:B53"/>
    <mergeCell ref="AC17:AJ17"/>
    <mergeCell ref="A19:B19"/>
    <mergeCell ref="AE1:AF1"/>
    <mergeCell ref="AE35:AF35"/>
    <mergeCell ref="J2:L2"/>
    <mergeCell ref="A4:B4"/>
    <mergeCell ref="A51:D51"/>
    <mergeCell ref="E51:H51"/>
    <mergeCell ref="I51:L51"/>
    <mergeCell ref="O51:AB51"/>
    <mergeCell ref="A49:D49"/>
    <mergeCell ref="E49:H49"/>
    <mergeCell ref="I49:L49"/>
    <mergeCell ref="A50:D50"/>
    <mergeCell ref="E50:H50"/>
    <mergeCell ref="I50:L50"/>
  </mergeCells>
  <phoneticPr fontId="3"/>
  <pageMargins left="0.98425196850393704" right="0.19685039370078741" top="0.39370078740157483" bottom="0.19685039370078741" header="0.51181102362204722" footer="0.51181102362204722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L108"/>
  <sheetViews>
    <sheetView topLeftCell="A43" workbookViewId="0">
      <selection activeCell="AN31" sqref="AN31"/>
    </sheetView>
  </sheetViews>
  <sheetFormatPr defaultRowHeight="24.95" customHeight="1"/>
  <cols>
    <col min="1" max="36" width="1.8984375" style="1" customWidth="1"/>
    <col min="37" max="37" width="1.69921875" style="1" customWidth="1"/>
    <col min="38" max="16384" width="8.796875" style="1"/>
  </cols>
  <sheetData>
    <row r="1" spans="1:36" ht="24.95" customHeight="1">
      <c r="D1" s="122" t="s">
        <v>159</v>
      </c>
      <c r="E1" s="122"/>
      <c r="F1" s="122"/>
      <c r="G1" s="122"/>
      <c r="H1" s="122"/>
      <c r="I1" s="122"/>
      <c r="J1" s="122"/>
      <c r="K1" s="122"/>
      <c r="L1" s="122"/>
      <c r="M1" s="122"/>
      <c r="N1" s="135" t="s">
        <v>196</v>
      </c>
      <c r="O1" s="122"/>
      <c r="P1" s="122"/>
      <c r="Q1" s="122"/>
      <c r="R1" s="122"/>
      <c r="S1" s="122"/>
      <c r="AC1" s="2" t="s">
        <v>1</v>
      </c>
      <c r="AD1" s="2"/>
      <c r="AE1" s="154">
        <v>1</v>
      </c>
      <c r="AF1" s="155"/>
    </row>
    <row r="2" spans="1:36" ht="24.95" customHeight="1">
      <c r="I2" s="12">
        <v>6</v>
      </c>
      <c r="J2" s="156" t="s">
        <v>2</v>
      </c>
      <c r="K2" s="156"/>
      <c r="L2" s="156"/>
      <c r="M2" s="13" t="s">
        <v>3</v>
      </c>
      <c r="N2" s="12"/>
      <c r="O2" s="13" t="s">
        <v>4</v>
      </c>
      <c r="P2" s="12"/>
      <c r="Q2" s="14" t="s">
        <v>5</v>
      </c>
      <c r="R2" s="12"/>
      <c r="S2" s="12"/>
      <c r="T2" s="13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6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6"/>
      <c r="V3" s="15"/>
      <c r="W3" s="15"/>
      <c r="X3" s="15"/>
      <c r="Y3" s="15"/>
      <c r="Z3" s="15"/>
      <c r="AA3" s="16"/>
      <c r="AB3" s="16"/>
      <c r="AC3" s="16"/>
      <c r="AD3" s="15"/>
      <c r="AE3" s="15"/>
      <c r="AF3" s="15"/>
      <c r="AG3" s="5"/>
      <c r="AH3" s="5"/>
      <c r="AI3" s="5"/>
      <c r="AJ3" s="5"/>
    </row>
    <row r="4" spans="1:36" s="5" customFormat="1" ht="22.5" customHeight="1">
      <c r="A4" s="148">
        <v>1</v>
      </c>
      <c r="B4" s="149"/>
      <c r="C4" s="17" t="s">
        <v>74</v>
      </c>
      <c r="D4" s="18" t="s">
        <v>162</v>
      </c>
      <c r="E4" s="18"/>
      <c r="F4" s="19"/>
      <c r="G4" s="19"/>
      <c r="H4" s="19"/>
      <c r="I4" s="19"/>
      <c r="J4" s="19"/>
      <c r="K4" s="20"/>
      <c r="L4" s="21"/>
      <c r="M4" s="22"/>
      <c r="N4" s="22"/>
      <c r="O4" s="23"/>
      <c r="P4" s="23"/>
      <c r="Q4" s="23"/>
      <c r="R4" s="23"/>
      <c r="S4" s="23"/>
      <c r="T4" s="23"/>
      <c r="U4" s="23"/>
      <c r="V4" s="22"/>
      <c r="W4" s="23"/>
      <c r="X4" s="23"/>
      <c r="Y4" s="23"/>
      <c r="Z4" s="24"/>
      <c r="AA4" s="22"/>
      <c r="AB4" s="25"/>
      <c r="AC4" s="25"/>
      <c r="AD4" s="25"/>
      <c r="AE4" s="26"/>
      <c r="AF4" s="25"/>
      <c r="AG4" s="25"/>
      <c r="AH4" s="27"/>
    </row>
    <row r="5" spans="1:36" s="5" customFormat="1" ht="22.5" customHeight="1">
      <c r="A5" s="49"/>
      <c r="B5" s="49"/>
      <c r="C5" s="17"/>
      <c r="D5" s="18" t="s">
        <v>168</v>
      </c>
      <c r="E5" s="18"/>
      <c r="F5" s="19"/>
      <c r="G5" s="19"/>
      <c r="H5" s="19"/>
      <c r="I5" s="19"/>
      <c r="J5" s="19"/>
      <c r="K5" s="20"/>
      <c r="L5" s="21"/>
      <c r="M5" s="22"/>
      <c r="N5" s="22"/>
      <c r="O5" s="23"/>
      <c r="P5" s="23"/>
      <c r="Q5" s="23"/>
      <c r="R5" s="23"/>
      <c r="S5" s="23"/>
      <c r="T5" s="23"/>
      <c r="U5" s="23"/>
      <c r="V5" s="22"/>
      <c r="W5" s="23"/>
      <c r="X5" s="23"/>
      <c r="Y5" s="23"/>
      <c r="Z5" s="24"/>
      <c r="AA5" s="22"/>
      <c r="AB5" s="25"/>
      <c r="AC5" s="25"/>
      <c r="AD5" s="25"/>
      <c r="AE5" s="26"/>
      <c r="AF5" s="25"/>
      <c r="AG5" s="25"/>
      <c r="AH5" s="27"/>
    </row>
    <row r="6" spans="1:36" s="5" customFormat="1" ht="22.5" customHeight="1">
      <c r="A6" s="17"/>
      <c r="B6" s="17"/>
      <c r="C6" s="18"/>
      <c r="D6" s="18" t="s">
        <v>169</v>
      </c>
      <c r="E6" s="18"/>
      <c r="F6" s="17"/>
      <c r="G6" s="17"/>
      <c r="H6" s="18"/>
      <c r="I6" s="18"/>
      <c r="J6" s="17"/>
      <c r="K6" s="17"/>
      <c r="L6" s="18"/>
      <c r="M6" s="18"/>
      <c r="N6" s="17"/>
      <c r="O6" s="17"/>
      <c r="P6" s="18"/>
      <c r="Q6" s="18"/>
      <c r="R6" s="17"/>
      <c r="S6" s="19"/>
      <c r="T6" s="19"/>
      <c r="U6" s="19"/>
      <c r="V6" s="19"/>
      <c r="W6" s="21"/>
      <c r="X6" s="18"/>
      <c r="Y6" s="111"/>
      <c r="Z6" s="18"/>
      <c r="AA6" s="17"/>
      <c r="AB6" s="120"/>
      <c r="AC6" s="26"/>
      <c r="AD6" s="26"/>
      <c r="AE6" s="26"/>
      <c r="AF6" s="35"/>
      <c r="AG6" s="26"/>
      <c r="AH6" s="36"/>
    </row>
    <row r="7" spans="1:36" s="5" customFormat="1" ht="22.5" customHeight="1">
      <c r="A7" s="17"/>
      <c r="B7" s="17"/>
      <c r="C7" s="18"/>
      <c r="D7" s="17" t="s">
        <v>170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  <c r="T7" s="17"/>
      <c r="U7" s="17"/>
      <c r="V7" s="17"/>
      <c r="W7" s="18"/>
      <c r="X7" s="18"/>
      <c r="Y7" s="18"/>
      <c r="Z7" s="18"/>
      <c r="AA7" s="18"/>
      <c r="AB7" s="120"/>
      <c r="AC7" s="26"/>
      <c r="AD7" s="26"/>
      <c r="AE7" s="26"/>
      <c r="AF7" s="26"/>
      <c r="AG7" s="26"/>
      <c r="AH7" s="27"/>
    </row>
    <row r="8" spans="1:36" s="5" customFormat="1" ht="16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21"/>
      <c r="AC8" s="100"/>
      <c r="AD8" s="26"/>
      <c r="AE8" s="26"/>
      <c r="AF8" s="26"/>
      <c r="AG8" s="26"/>
      <c r="AH8" s="27"/>
    </row>
    <row r="9" spans="1:36" s="5" customFormat="1" ht="26.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21"/>
      <c r="AC9" s="100"/>
      <c r="AD9" s="26"/>
      <c r="AE9" s="26"/>
      <c r="AF9" s="26"/>
      <c r="AG9" s="26"/>
      <c r="AH9" s="27"/>
    </row>
    <row r="10" spans="1:36" s="5" customFormat="1" ht="26.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4"/>
      <c r="AD10" s="24"/>
      <c r="AE10" s="24"/>
      <c r="AF10" s="35"/>
      <c r="AG10" s="26"/>
      <c r="AH10" s="4"/>
    </row>
    <row r="11" spans="1:36" s="5" customFormat="1" ht="26.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4"/>
      <c r="AD11" s="24"/>
      <c r="AE11" s="24"/>
      <c r="AF11" s="24"/>
      <c r="AG11" s="24"/>
      <c r="AH11" s="4"/>
    </row>
    <row r="12" spans="1:36" s="5" customFormat="1" ht="26.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4"/>
      <c r="AD12" s="24"/>
      <c r="AE12" s="24"/>
      <c r="AF12" s="24"/>
      <c r="AG12" s="24"/>
      <c r="AI12" s="24"/>
    </row>
    <row r="13" spans="1:36" s="5" customFormat="1" ht="25.5" customHeight="1">
      <c r="A13" s="17"/>
      <c r="B13" s="17"/>
      <c r="C13" s="18"/>
      <c r="D13" s="18"/>
      <c r="E13" s="18"/>
      <c r="F13" s="17"/>
      <c r="G13" s="17"/>
      <c r="H13" s="18"/>
      <c r="I13" s="18"/>
      <c r="J13" s="17"/>
      <c r="K13" s="17"/>
      <c r="L13" s="18"/>
      <c r="M13" s="18"/>
      <c r="N13" s="17"/>
      <c r="O13" s="17"/>
      <c r="P13" s="18"/>
      <c r="Q13" s="18"/>
      <c r="R13" s="17"/>
      <c r="S13" s="19"/>
      <c r="T13" s="19"/>
      <c r="U13" s="19"/>
      <c r="V13" s="19"/>
      <c r="W13" s="18"/>
      <c r="X13" s="18"/>
      <c r="Y13" s="18"/>
      <c r="Z13" s="18"/>
      <c r="AA13" s="18"/>
      <c r="AB13" s="18"/>
    </row>
    <row r="14" spans="1:36" s="5" customFormat="1" ht="25.5" customHeight="1">
      <c r="A14" s="17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9"/>
      <c r="S14" s="19"/>
      <c r="T14" s="17"/>
      <c r="U14" s="17"/>
      <c r="V14" s="17"/>
      <c r="W14" s="18"/>
      <c r="X14" s="18"/>
      <c r="Y14" s="18"/>
      <c r="Z14" s="18"/>
      <c r="AA14" s="18"/>
      <c r="AB14" s="18"/>
    </row>
    <row r="15" spans="1:36" s="18" customFormat="1" ht="25.5" customHeight="1">
      <c r="A15" s="45"/>
      <c r="D15" s="17"/>
      <c r="E15" s="17"/>
      <c r="G15" s="19"/>
      <c r="H15" s="19"/>
      <c r="I15" s="19"/>
      <c r="L15" s="46"/>
      <c r="AC15" s="5"/>
      <c r="AD15" s="5"/>
      <c r="AE15" s="5"/>
      <c r="AF15" s="5"/>
      <c r="AG15" s="5"/>
      <c r="AH15" s="5"/>
      <c r="AI15" s="5"/>
    </row>
    <row r="16" spans="1:36" s="18" customFormat="1" ht="25.5" customHeight="1">
      <c r="C16" s="17"/>
      <c r="E16" s="18" t="s">
        <v>155</v>
      </c>
      <c r="M16" s="18" t="s">
        <v>160</v>
      </c>
      <c r="U16" s="18" t="s">
        <v>148</v>
      </c>
      <c r="AC16" s="18" t="s">
        <v>156</v>
      </c>
    </row>
    <row r="17" spans="1:37" s="18" customFormat="1" ht="34.5" customHeight="1">
      <c r="C17" s="17"/>
      <c r="D17" s="148"/>
      <c r="E17" s="192"/>
      <c r="F17" s="192"/>
      <c r="G17" s="192"/>
      <c r="H17" s="149"/>
      <c r="I17" s="18" t="s">
        <v>163</v>
      </c>
      <c r="M17" s="148"/>
      <c r="N17" s="192"/>
      <c r="O17" s="192"/>
      <c r="P17" s="192"/>
      <c r="Q17" s="149"/>
      <c r="R17" s="18" t="s">
        <v>163</v>
      </c>
      <c r="U17" s="148"/>
      <c r="V17" s="192"/>
      <c r="W17" s="192"/>
      <c r="X17" s="192"/>
      <c r="Y17" s="149"/>
      <c r="Z17" s="18" t="s">
        <v>163</v>
      </c>
      <c r="AC17" s="148"/>
      <c r="AD17" s="192"/>
      <c r="AE17" s="192"/>
      <c r="AF17" s="192"/>
      <c r="AG17" s="149"/>
      <c r="AH17" s="18" t="s">
        <v>163</v>
      </c>
    </row>
    <row r="18" spans="1:37" s="18" customFormat="1" ht="25.5" customHeight="1">
      <c r="A18" s="45"/>
      <c r="B18" s="18" t="s">
        <v>157</v>
      </c>
      <c r="D18" s="17"/>
      <c r="E18" s="17"/>
      <c r="G18" s="19"/>
      <c r="H18" s="19"/>
      <c r="I18" s="19"/>
      <c r="L18" s="46"/>
      <c r="AC18" s="5"/>
      <c r="AD18" s="5"/>
      <c r="AE18" s="5"/>
    </row>
    <row r="19" spans="1:37" s="18" customFormat="1" ht="25.5" customHeight="1">
      <c r="A19" s="45"/>
      <c r="D19" s="17"/>
      <c r="E19" s="17"/>
      <c r="G19" s="19"/>
      <c r="H19" s="19"/>
      <c r="I19" s="19"/>
      <c r="L19" s="46"/>
    </row>
    <row r="20" spans="1:37" s="5" customFormat="1" ht="33.75" customHeight="1">
      <c r="A20" s="17"/>
      <c r="B20" s="17"/>
      <c r="C20" s="18"/>
      <c r="D20" s="18"/>
      <c r="E20" s="18"/>
      <c r="F20" s="17"/>
      <c r="G20" s="17"/>
      <c r="H20" s="18"/>
      <c r="I20" s="18"/>
      <c r="J20" s="17"/>
      <c r="K20" s="17"/>
      <c r="L20" s="18"/>
      <c r="M20" s="18"/>
      <c r="N20" s="17"/>
      <c r="O20" s="17"/>
      <c r="P20" s="18"/>
      <c r="Q20" s="18"/>
      <c r="R20" s="17"/>
      <c r="S20" s="19"/>
      <c r="T20" s="19"/>
      <c r="U20" s="19"/>
      <c r="V20" s="19"/>
      <c r="W20" s="18"/>
      <c r="X20" s="18"/>
      <c r="Y20" s="18"/>
      <c r="Z20" s="18"/>
      <c r="AA20" s="18"/>
      <c r="AB20" s="18"/>
      <c r="AC20" s="123"/>
      <c r="AD20" s="123"/>
      <c r="AE20" s="123"/>
      <c r="AF20" s="123"/>
      <c r="AG20" s="123"/>
      <c r="AH20" s="123"/>
      <c r="AI20" s="123"/>
      <c r="AJ20" s="123"/>
      <c r="AK20" s="18"/>
    </row>
    <row r="21" spans="1:37" s="18" customFormat="1" ht="8.25" customHeight="1"/>
    <row r="22" spans="1:37" s="18" customFormat="1" ht="25.5" customHeight="1">
      <c r="A22" s="148">
        <v>2</v>
      </c>
      <c r="B22" s="149"/>
      <c r="D22" s="193" t="s">
        <v>171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s="18" customFormat="1" ht="25.5" customHeight="1"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</row>
    <row r="24" spans="1:37" s="18" customFormat="1" ht="25.5" customHeight="1">
      <c r="B24" s="19"/>
      <c r="C24" s="19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</row>
    <row r="25" spans="1:37" s="18" customFormat="1" ht="25.5" customHeight="1">
      <c r="B25" s="19"/>
      <c r="C25" s="19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s="18" customFormat="1" ht="25.5" customHeight="1">
      <c r="B26" s="19"/>
      <c r="C26" s="19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</row>
    <row r="27" spans="1:37" s="5" customFormat="1" ht="25.5" customHeight="1">
      <c r="A27" s="17"/>
      <c r="B27" s="17"/>
      <c r="C27" s="18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</row>
    <row r="28" spans="1:37" s="5" customFormat="1" ht="25.5" customHeight="1">
      <c r="A28" s="17"/>
      <c r="B28" s="17"/>
      <c r="C28" s="18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</row>
    <row r="29" spans="1:37" s="5" customFormat="1" ht="25.5" customHeight="1">
      <c r="A29" s="17"/>
      <c r="B29" s="17"/>
      <c r="C29" s="18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</row>
    <row r="30" spans="1:37" s="18" customFormat="1" ht="31.5" customHeight="1"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 t="s">
        <v>164</v>
      </c>
      <c r="V30" s="125"/>
      <c r="W30" s="125" t="s">
        <v>161</v>
      </c>
      <c r="X30" s="125" t="s">
        <v>161</v>
      </c>
      <c r="Y30" s="125" t="s">
        <v>165</v>
      </c>
      <c r="Z30" s="125" t="s">
        <v>161</v>
      </c>
      <c r="AA30" s="125"/>
      <c r="AB30" s="125"/>
      <c r="AD30" s="125" t="s">
        <v>166</v>
      </c>
      <c r="AE30" s="125"/>
      <c r="AF30" s="125" t="s">
        <v>161</v>
      </c>
      <c r="AI30" s="125" t="s">
        <v>167</v>
      </c>
      <c r="AJ30" s="125"/>
      <c r="AK30" s="125"/>
    </row>
    <row r="31" spans="1:37" s="18" customFormat="1" ht="10.5" customHeight="1">
      <c r="C31" s="17"/>
      <c r="D31" s="17"/>
      <c r="F31" s="19"/>
      <c r="G31" s="19"/>
      <c r="H31" s="19"/>
      <c r="I31" s="19"/>
      <c r="J31" s="19"/>
      <c r="N31" s="17"/>
      <c r="O31" s="17"/>
      <c r="P31" s="17"/>
      <c r="R31" s="19"/>
      <c r="S31" s="19"/>
      <c r="T31" s="19"/>
      <c r="U31" s="19"/>
      <c r="V31" s="19"/>
      <c r="Z31" s="17"/>
      <c r="AA31" s="17"/>
      <c r="AB31" s="17"/>
      <c r="AD31" s="19"/>
      <c r="AE31" s="19"/>
      <c r="AF31" s="24"/>
      <c r="AG31" s="24"/>
      <c r="AH31" s="5"/>
      <c r="AI31" s="24"/>
      <c r="AJ31" s="5"/>
    </row>
    <row r="32" spans="1:37" s="5" customFormat="1" ht="34.5" customHeight="1">
      <c r="A32" s="17"/>
      <c r="B32" s="17"/>
      <c r="C32" s="18"/>
      <c r="D32" s="124"/>
      <c r="E32" s="18" t="s">
        <v>161</v>
      </c>
      <c r="F32" s="17"/>
      <c r="G32" s="17"/>
      <c r="H32" s="18"/>
      <c r="I32" s="18"/>
      <c r="J32" s="17"/>
      <c r="K32" s="17"/>
      <c r="L32" s="18"/>
      <c r="M32" s="18"/>
      <c r="N32" s="17"/>
      <c r="O32" s="17"/>
      <c r="P32" s="18"/>
      <c r="Q32" s="18" t="s">
        <v>161</v>
      </c>
      <c r="R32" s="17"/>
      <c r="S32" s="126"/>
      <c r="T32" s="127"/>
      <c r="U32" s="127"/>
      <c r="V32" s="128"/>
      <c r="W32" s="18"/>
      <c r="X32" s="126"/>
      <c r="Y32" s="127"/>
      <c r="Z32" s="127"/>
      <c r="AA32" s="128"/>
      <c r="AB32" s="18"/>
      <c r="AC32" s="126"/>
      <c r="AD32" s="127"/>
      <c r="AE32" s="127"/>
      <c r="AF32" s="128"/>
      <c r="AH32" s="126"/>
      <c r="AI32" s="127"/>
      <c r="AJ32" s="127"/>
      <c r="AK32" s="128"/>
    </row>
    <row r="33" spans="1:35" s="18" customFormat="1" ht="25.5" customHeight="1">
      <c r="A33" s="45"/>
      <c r="B33" s="18" t="s">
        <v>158</v>
      </c>
      <c r="D33" s="17"/>
      <c r="E33" s="17"/>
      <c r="G33" s="19"/>
      <c r="H33" s="19"/>
      <c r="I33" s="19"/>
      <c r="L33" s="46"/>
      <c r="AC33" s="5"/>
      <c r="AD33" s="5"/>
      <c r="AE33" s="5"/>
    </row>
    <row r="34" spans="1:35" s="18" customFormat="1" ht="25.5" customHeight="1">
      <c r="A34" s="45"/>
      <c r="D34" s="17"/>
      <c r="E34" s="17"/>
      <c r="G34" s="19"/>
      <c r="H34" s="19"/>
      <c r="I34" s="19"/>
      <c r="L34" s="46"/>
    </row>
    <row r="35" spans="1:35" s="18" customFormat="1" ht="25.5" customHeight="1">
      <c r="A35" s="45"/>
      <c r="D35" s="17"/>
      <c r="E35" s="17"/>
      <c r="G35" s="19"/>
      <c r="H35" s="19"/>
      <c r="I35" s="19"/>
      <c r="L35" s="46"/>
    </row>
    <row r="36" spans="1:35" s="18" customFormat="1" ht="25.5" customHeight="1">
      <c r="A36" s="45"/>
      <c r="D36" s="17"/>
      <c r="E36" s="17"/>
      <c r="G36" s="19"/>
      <c r="H36" s="19"/>
      <c r="I36" s="19"/>
      <c r="L36" s="46"/>
    </row>
    <row r="37" spans="1:35" s="18" customFormat="1" ht="25.5" customHeight="1">
      <c r="A37" s="45"/>
      <c r="D37" s="17"/>
      <c r="E37" s="17"/>
      <c r="G37" s="19"/>
      <c r="H37" s="19"/>
      <c r="I37" s="19"/>
      <c r="L37" s="46"/>
    </row>
    <row r="38" spans="1:35" ht="24.95" customHeight="1">
      <c r="D38" s="6" t="str">
        <f>IF(D1="","",D1)</f>
        <v>進んだ問題⑤</v>
      </c>
      <c r="AC38" s="2" t="str">
        <f>IF(AC1="","",AC1)</f>
        <v>№</v>
      </c>
      <c r="AD38" s="2"/>
      <c r="AE38" s="155">
        <f>IF(AE1="","",AE1)</f>
        <v>1</v>
      </c>
      <c r="AF38" s="155"/>
    </row>
    <row r="39" spans="1:35" ht="24.95" customHeight="1">
      <c r="E39" s="7" t="s">
        <v>6</v>
      </c>
      <c r="F39" s="8"/>
      <c r="G39" s="8"/>
      <c r="Q39" s="9" t="str">
        <f>IF(Q2="","",Q2)</f>
        <v>名前</v>
      </c>
      <c r="R39" s="5"/>
      <c r="S39" s="5"/>
      <c r="T39" s="5" t="str">
        <f>IF(T2="","",T2)</f>
        <v/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5" s="5" customFormat="1" ht="22.5" customHeight="1">
      <c r="A40" s="148">
        <v>1</v>
      </c>
      <c r="B40" s="149"/>
      <c r="C40" s="17" t="s">
        <v>74</v>
      </c>
      <c r="D40" s="18" t="s">
        <v>162</v>
      </c>
      <c r="E40" s="18"/>
      <c r="F40" s="19"/>
      <c r="G40" s="19"/>
      <c r="H40" s="19"/>
      <c r="I40" s="19"/>
      <c r="J40" s="19"/>
      <c r="K40" s="20"/>
      <c r="L40" s="21"/>
      <c r="M40" s="22"/>
      <c r="N40" s="22"/>
      <c r="O40" s="23"/>
      <c r="P40" s="23"/>
      <c r="Q40" s="23"/>
      <c r="R40" s="23"/>
      <c r="S40" s="23"/>
      <c r="T40" s="23"/>
      <c r="U40" s="23"/>
      <c r="V40" s="22"/>
      <c r="W40" s="23"/>
      <c r="X40" s="23"/>
      <c r="Y40" s="23"/>
      <c r="Z40" s="24"/>
      <c r="AA40" s="22"/>
      <c r="AB40" s="25"/>
      <c r="AC40" s="25"/>
      <c r="AD40" s="25"/>
      <c r="AE40" s="26"/>
      <c r="AF40" s="25"/>
      <c r="AG40" s="25"/>
      <c r="AH40" s="27"/>
    </row>
    <row r="41" spans="1:35" s="5" customFormat="1" ht="22.5" customHeight="1">
      <c r="A41" s="49"/>
      <c r="B41" s="49"/>
      <c r="C41" s="17"/>
      <c r="D41" s="18" t="s">
        <v>168</v>
      </c>
      <c r="E41" s="18"/>
      <c r="F41" s="19"/>
      <c r="G41" s="19"/>
      <c r="H41" s="19"/>
      <c r="I41" s="19"/>
      <c r="J41" s="19"/>
      <c r="K41" s="20"/>
      <c r="L41" s="21"/>
      <c r="M41" s="22"/>
      <c r="N41" s="22"/>
      <c r="O41" s="23"/>
      <c r="P41" s="23"/>
      <c r="Q41" s="23"/>
      <c r="R41" s="23"/>
      <c r="S41" s="23"/>
      <c r="T41" s="23"/>
      <c r="U41" s="23"/>
      <c r="V41" s="22"/>
      <c r="W41" s="23"/>
      <c r="X41" s="23"/>
      <c r="Y41" s="23"/>
      <c r="Z41" s="24"/>
      <c r="AA41" s="22"/>
      <c r="AB41" s="25"/>
      <c r="AC41" s="25"/>
      <c r="AD41" s="25"/>
      <c r="AE41" s="26"/>
      <c r="AF41" s="25"/>
      <c r="AG41" s="25"/>
      <c r="AH41" s="27"/>
    </row>
    <row r="42" spans="1:35" s="5" customFormat="1" ht="22.5" customHeight="1">
      <c r="A42" s="17"/>
      <c r="B42" s="17"/>
      <c r="C42" s="18"/>
      <c r="D42" s="18" t="s">
        <v>169</v>
      </c>
      <c r="E42" s="18"/>
      <c r="F42" s="17"/>
      <c r="G42" s="17"/>
      <c r="H42" s="18"/>
      <c r="I42" s="18"/>
      <c r="J42" s="17"/>
      <c r="K42" s="17"/>
      <c r="L42" s="18"/>
      <c r="M42" s="18"/>
      <c r="N42" s="17"/>
      <c r="O42" s="17"/>
      <c r="P42" s="18"/>
      <c r="Q42" s="18"/>
      <c r="R42" s="17"/>
      <c r="S42" s="19"/>
      <c r="T42" s="19"/>
      <c r="U42" s="19"/>
      <c r="V42" s="19"/>
      <c r="W42" s="21"/>
      <c r="X42" s="18"/>
      <c r="Y42" s="111"/>
      <c r="Z42" s="18"/>
      <c r="AA42" s="17"/>
      <c r="AB42" s="120"/>
      <c r="AC42" s="26"/>
      <c r="AD42" s="26"/>
      <c r="AE42" s="26"/>
      <c r="AF42" s="35"/>
      <c r="AG42" s="26"/>
      <c r="AH42" s="36"/>
    </row>
    <row r="43" spans="1:35" s="5" customFormat="1" ht="22.5" customHeight="1">
      <c r="A43" s="17"/>
      <c r="B43" s="17"/>
      <c r="C43" s="18"/>
      <c r="D43" s="17" t="s">
        <v>170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9"/>
      <c r="S43" s="19"/>
      <c r="T43" s="17"/>
      <c r="U43" s="17"/>
      <c r="V43" s="17"/>
      <c r="W43" s="18"/>
      <c r="X43" s="18"/>
      <c r="Y43" s="18"/>
      <c r="Z43" s="18"/>
      <c r="AA43" s="18"/>
      <c r="AB43" s="120"/>
      <c r="AC43" s="26"/>
      <c r="AD43" s="26"/>
      <c r="AE43" s="26"/>
      <c r="AF43" s="26"/>
      <c r="AG43" s="26"/>
      <c r="AH43" s="27"/>
    </row>
    <row r="44" spans="1:35" s="5" customFormat="1" ht="6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21"/>
      <c r="AC44" s="100"/>
      <c r="AD44" s="26"/>
      <c r="AE44" s="26"/>
      <c r="AF44" s="26"/>
      <c r="AG44" s="26"/>
      <c r="AH44" s="27"/>
    </row>
    <row r="45" spans="1:35" s="5" customFormat="1" ht="26.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21"/>
      <c r="AC45" s="100"/>
      <c r="AD45" s="26"/>
      <c r="AE45" s="26"/>
      <c r="AF45" s="26"/>
      <c r="AG45" s="26"/>
      <c r="AH45" s="27"/>
    </row>
    <row r="46" spans="1:35" s="5" customFormat="1" ht="26.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4"/>
      <c r="AD46" s="24"/>
      <c r="AE46" s="24"/>
      <c r="AF46" s="35"/>
      <c r="AG46" s="26"/>
      <c r="AH46" s="4"/>
    </row>
    <row r="47" spans="1:35" s="5" customFormat="1" ht="26.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4"/>
      <c r="AD47" s="24"/>
      <c r="AE47" s="24"/>
      <c r="AF47" s="24"/>
      <c r="AG47" s="24"/>
      <c r="AH47" s="4"/>
    </row>
    <row r="48" spans="1:35" s="5" customFormat="1" ht="26.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4"/>
      <c r="AD48" s="24"/>
      <c r="AE48" s="24"/>
      <c r="AF48" s="24"/>
      <c r="AG48" s="24"/>
      <c r="AI48" s="24"/>
    </row>
    <row r="49" spans="1:38" s="5" customFormat="1" ht="25.5" customHeight="1">
      <c r="A49" s="17"/>
      <c r="B49" s="17"/>
      <c r="C49" s="18"/>
      <c r="D49" s="18"/>
      <c r="E49" s="18"/>
      <c r="F49" s="17"/>
      <c r="G49" s="17"/>
      <c r="H49" s="18"/>
      <c r="I49" s="18"/>
      <c r="J49" s="17"/>
      <c r="K49" s="17"/>
      <c r="L49" s="18"/>
      <c r="M49" s="18"/>
      <c r="N49" s="17"/>
      <c r="O49" s="17"/>
      <c r="P49" s="18"/>
      <c r="Q49" s="18"/>
      <c r="R49" s="17"/>
      <c r="S49" s="19"/>
      <c r="T49" s="19"/>
      <c r="U49" s="19"/>
      <c r="V49" s="19"/>
      <c r="W49" s="18"/>
      <c r="X49" s="18"/>
      <c r="Y49" s="18"/>
      <c r="Z49" s="18"/>
      <c r="AA49" s="18"/>
      <c r="AB49" s="18"/>
    </row>
    <row r="50" spans="1:38" s="5" customFormat="1" ht="25.5" customHeight="1">
      <c r="A50" s="17"/>
      <c r="B50" s="1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9"/>
      <c r="S50" s="19"/>
      <c r="T50" s="17"/>
      <c r="U50" s="17"/>
      <c r="V50" s="17"/>
      <c r="W50" s="18"/>
      <c r="X50" s="18"/>
      <c r="Y50" s="18"/>
      <c r="Z50" s="18"/>
      <c r="AA50" s="18"/>
      <c r="AB50" s="18"/>
    </row>
    <row r="51" spans="1:38" s="18" customFormat="1" ht="25.5" customHeight="1">
      <c r="A51" s="45"/>
      <c r="D51" s="17"/>
      <c r="E51" s="17"/>
      <c r="G51" s="19"/>
      <c r="H51" s="19"/>
      <c r="I51" s="19"/>
      <c r="L51" s="46"/>
      <c r="AC51" s="5"/>
      <c r="AD51" s="5"/>
      <c r="AE51" s="5"/>
      <c r="AF51" s="5"/>
      <c r="AG51" s="5"/>
      <c r="AH51" s="5"/>
      <c r="AI51" s="5"/>
    </row>
    <row r="52" spans="1:38" s="18" customFormat="1" ht="25.5" customHeight="1">
      <c r="C52" s="17"/>
      <c r="E52" s="18" t="s">
        <v>155</v>
      </c>
      <c r="M52" s="18" t="s">
        <v>160</v>
      </c>
      <c r="U52" s="18" t="s">
        <v>148</v>
      </c>
      <c r="AC52" s="18" t="s">
        <v>156</v>
      </c>
    </row>
    <row r="53" spans="1:38" s="18" customFormat="1" ht="34.5" customHeight="1">
      <c r="C53" s="17"/>
      <c r="D53" s="173">
        <v>19</v>
      </c>
      <c r="E53" s="174"/>
      <c r="F53" s="174"/>
      <c r="G53" s="174"/>
      <c r="H53" s="175"/>
      <c r="I53" s="18" t="s">
        <v>163</v>
      </c>
      <c r="M53" s="173">
        <v>21</v>
      </c>
      <c r="N53" s="174"/>
      <c r="O53" s="180"/>
      <c r="P53" s="180"/>
      <c r="Q53" s="181"/>
      <c r="R53" s="18" t="s">
        <v>163</v>
      </c>
      <c r="U53" s="179">
        <v>20</v>
      </c>
      <c r="V53" s="180"/>
      <c r="W53" s="180"/>
      <c r="X53" s="180"/>
      <c r="Y53" s="181"/>
      <c r="Z53" s="18" t="s">
        <v>163</v>
      </c>
      <c r="AC53" s="179">
        <v>18</v>
      </c>
      <c r="AD53" s="180"/>
      <c r="AE53" s="180"/>
      <c r="AF53" s="180"/>
      <c r="AG53" s="181"/>
      <c r="AH53" s="18" t="s">
        <v>163</v>
      </c>
    </row>
    <row r="54" spans="1:38" s="18" customFormat="1" ht="21.75" customHeight="1">
      <c r="A54" s="187"/>
      <c r="B54" s="187"/>
      <c r="C54" s="191" t="s">
        <v>201</v>
      </c>
      <c r="D54" s="191"/>
      <c r="E54" s="191"/>
      <c r="F54" s="191" t="s">
        <v>202</v>
      </c>
      <c r="G54" s="191"/>
      <c r="H54" s="191"/>
      <c r="I54" s="191" t="s">
        <v>203</v>
      </c>
      <c r="J54" s="191"/>
      <c r="K54" s="191"/>
      <c r="L54" s="191" t="s">
        <v>204</v>
      </c>
      <c r="M54" s="191"/>
      <c r="N54" s="191"/>
      <c r="O54" s="138" t="s">
        <v>197</v>
      </c>
      <c r="P54" s="139"/>
      <c r="Q54" s="140"/>
      <c r="R54" s="139"/>
      <c r="S54" s="139"/>
      <c r="T54" s="139"/>
      <c r="U54" s="140"/>
      <c r="V54" s="140"/>
      <c r="W54" s="140"/>
      <c r="X54" s="140"/>
      <c r="Y54" s="140"/>
      <c r="Z54" s="139"/>
      <c r="AA54" s="139"/>
      <c r="AB54" s="139"/>
      <c r="AC54" s="140"/>
      <c r="AD54" s="140"/>
      <c r="AE54" s="140"/>
      <c r="AF54" s="140"/>
      <c r="AG54" s="140"/>
      <c r="AH54" s="139"/>
      <c r="AI54" s="139"/>
      <c r="AJ54" s="139"/>
      <c r="AK54" s="139"/>
      <c r="AL54" s="137"/>
    </row>
    <row r="55" spans="1:38" s="18" customFormat="1" ht="21.75" customHeight="1">
      <c r="A55" s="188">
        <v>18</v>
      </c>
      <c r="B55" s="188"/>
      <c r="C55" s="187" t="s">
        <v>205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39" t="s">
        <v>198</v>
      </c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7"/>
    </row>
    <row r="56" spans="1:38" s="18" customFormat="1" ht="21.75" customHeight="1">
      <c r="A56" s="188">
        <v>19</v>
      </c>
      <c r="B56" s="188"/>
      <c r="C56" s="187" t="s">
        <v>206</v>
      </c>
      <c r="D56" s="187"/>
      <c r="E56" s="187"/>
      <c r="F56" s="187" t="s">
        <v>206</v>
      </c>
      <c r="G56" s="187"/>
      <c r="H56" s="187"/>
      <c r="I56" s="187" t="s">
        <v>207</v>
      </c>
      <c r="J56" s="187"/>
      <c r="K56" s="187"/>
      <c r="L56" s="187"/>
      <c r="M56" s="187"/>
      <c r="N56" s="187"/>
      <c r="O56" s="139" t="s">
        <v>199</v>
      </c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7"/>
    </row>
    <row r="57" spans="1:38" s="5" customFormat="1" ht="21.75" customHeight="1">
      <c r="A57" s="188">
        <v>20</v>
      </c>
      <c r="B57" s="188"/>
      <c r="C57" s="187" t="s">
        <v>206</v>
      </c>
      <c r="D57" s="187"/>
      <c r="E57" s="187"/>
      <c r="F57" s="187" t="s">
        <v>207</v>
      </c>
      <c r="G57" s="187"/>
      <c r="H57" s="187"/>
      <c r="I57" s="187" t="s">
        <v>206</v>
      </c>
      <c r="J57" s="187"/>
      <c r="K57" s="187"/>
      <c r="L57" s="187"/>
      <c r="M57" s="187"/>
      <c r="N57" s="187"/>
      <c r="O57" s="138" t="s">
        <v>209</v>
      </c>
      <c r="P57" s="139"/>
      <c r="Q57" s="139"/>
      <c r="R57" s="138"/>
      <c r="S57" s="141"/>
      <c r="T57" s="141"/>
      <c r="U57" s="141"/>
      <c r="V57" s="141"/>
      <c r="W57" s="139"/>
      <c r="X57" s="139"/>
      <c r="Y57" s="139"/>
      <c r="Z57" s="139"/>
      <c r="AA57" s="139"/>
      <c r="AB57" s="139"/>
      <c r="AC57" s="138"/>
      <c r="AD57" s="138"/>
      <c r="AE57" s="138"/>
      <c r="AF57" s="138"/>
      <c r="AG57" s="138"/>
      <c r="AH57" s="138"/>
      <c r="AI57" s="138"/>
      <c r="AJ57" s="138"/>
      <c r="AK57" s="139"/>
    </row>
    <row r="58" spans="1:38" s="5" customFormat="1" ht="21.75" customHeight="1">
      <c r="A58" s="188">
        <v>21</v>
      </c>
      <c r="B58" s="188"/>
      <c r="C58" s="187" t="s">
        <v>208</v>
      </c>
      <c r="D58" s="187"/>
      <c r="E58" s="187"/>
      <c r="F58" s="187" t="s">
        <v>205</v>
      </c>
      <c r="G58" s="187"/>
      <c r="H58" s="187"/>
      <c r="I58" s="187" t="s">
        <v>205</v>
      </c>
      <c r="J58" s="187"/>
      <c r="K58" s="187"/>
      <c r="L58" s="187"/>
      <c r="M58" s="187"/>
      <c r="N58" s="187"/>
      <c r="O58" s="138" t="s">
        <v>200</v>
      </c>
      <c r="P58" s="139"/>
      <c r="Q58" s="139"/>
      <c r="R58" s="138"/>
      <c r="S58" s="141"/>
      <c r="T58" s="141"/>
      <c r="U58" s="141"/>
      <c r="V58" s="141"/>
      <c r="W58" s="139"/>
      <c r="X58" s="139"/>
      <c r="Y58" s="139"/>
      <c r="Z58" s="139"/>
      <c r="AA58" s="139"/>
      <c r="AB58" s="139"/>
      <c r="AC58" s="138"/>
      <c r="AD58" s="138"/>
      <c r="AE58" s="138"/>
      <c r="AF58" s="138"/>
      <c r="AG58" s="138"/>
      <c r="AH58" s="138"/>
      <c r="AI58" s="138"/>
      <c r="AJ58" s="138"/>
      <c r="AK58" s="139"/>
    </row>
    <row r="59" spans="1:38" s="18" customFormat="1" ht="25.5" customHeight="1">
      <c r="A59" s="192"/>
      <c r="B59" s="192"/>
      <c r="C59" s="136"/>
      <c r="D59" s="193" t="s">
        <v>171</v>
      </c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</row>
    <row r="60" spans="1:38" s="18" customFormat="1" ht="25.5" customHeight="1">
      <c r="A60" s="189">
        <v>2</v>
      </c>
      <c r="B60" s="190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</row>
    <row r="61" spans="1:38" s="18" customFormat="1" ht="25.5" customHeight="1">
      <c r="B61" s="19"/>
      <c r="C61" s="19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</row>
    <row r="62" spans="1:38" s="18" customFormat="1" ht="25.5" customHeight="1">
      <c r="B62" s="19"/>
      <c r="C62" s="19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</row>
    <row r="63" spans="1:38" s="18" customFormat="1" ht="25.5" customHeight="1">
      <c r="B63" s="19"/>
      <c r="C63" s="19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</row>
    <row r="64" spans="1:38" s="5" customFormat="1" ht="25.5" customHeight="1">
      <c r="A64" s="17"/>
      <c r="B64" s="17"/>
      <c r="C64" s="18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</row>
    <row r="65" spans="1:37" s="5" customFormat="1" ht="25.5" customHeight="1">
      <c r="A65" s="17"/>
      <c r="B65" s="17"/>
      <c r="C65" s="18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</row>
    <row r="66" spans="1:37" s="5" customFormat="1" ht="25.5" customHeight="1">
      <c r="A66" s="17"/>
      <c r="B66" s="17"/>
      <c r="C66" s="18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</row>
    <row r="67" spans="1:37" s="18" customFormat="1" ht="31.5" customHeight="1"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 t="s">
        <v>164</v>
      </c>
      <c r="V67" s="125"/>
      <c r="W67" s="125" t="s">
        <v>161</v>
      </c>
      <c r="X67" s="125" t="s">
        <v>161</v>
      </c>
      <c r="Y67" s="125" t="s">
        <v>165</v>
      </c>
      <c r="Z67" s="125" t="s">
        <v>161</v>
      </c>
      <c r="AA67" s="125"/>
      <c r="AB67" s="125"/>
      <c r="AD67" s="125" t="s">
        <v>166</v>
      </c>
      <c r="AE67" s="125"/>
      <c r="AF67" s="125" t="s">
        <v>161</v>
      </c>
      <c r="AI67" s="125" t="s">
        <v>167</v>
      </c>
      <c r="AJ67" s="125"/>
      <c r="AK67" s="125"/>
    </row>
    <row r="68" spans="1:37" s="18" customFormat="1" ht="10.5" customHeight="1">
      <c r="C68" s="17"/>
      <c r="D68" s="17"/>
      <c r="F68" s="19"/>
      <c r="G68" s="19"/>
      <c r="H68" s="19"/>
      <c r="I68" s="19"/>
      <c r="J68" s="19"/>
      <c r="N68" s="17"/>
      <c r="O68" s="17"/>
      <c r="P68" s="17"/>
      <c r="R68" s="19"/>
      <c r="S68" s="19"/>
      <c r="T68" s="19"/>
      <c r="U68" s="19"/>
      <c r="V68" s="19"/>
      <c r="Z68" s="17"/>
      <c r="AA68" s="17"/>
      <c r="AB68" s="17"/>
      <c r="AD68" s="19"/>
      <c r="AE68" s="19"/>
      <c r="AF68" s="24"/>
      <c r="AG68" s="24"/>
      <c r="AH68" s="5"/>
      <c r="AI68" s="24"/>
      <c r="AJ68" s="5"/>
    </row>
    <row r="69" spans="1:37" s="5" customFormat="1" ht="34.5" customHeight="1">
      <c r="K69" s="17"/>
      <c r="L69" s="18"/>
      <c r="M69" s="18"/>
      <c r="N69" s="17"/>
      <c r="O69" s="17"/>
      <c r="P69" s="18"/>
      <c r="Q69" s="18" t="s">
        <v>161</v>
      </c>
      <c r="R69" s="17"/>
      <c r="S69" s="126"/>
      <c r="T69" s="131" t="s">
        <v>212</v>
      </c>
      <c r="U69" s="142"/>
      <c r="V69" s="143"/>
      <c r="W69" s="11"/>
      <c r="X69" s="144"/>
      <c r="Y69" s="131" t="s">
        <v>210</v>
      </c>
      <c r="Z69" s="142"/>
      <c r="AA69" s="143"/>
      <c r="AB69" s="11"/>
      <c r="AC69" s="132" t="s">
        <v>218</v>
      </c>
      <c r="AD69" s="142"/>
      <c r="AE69" s="142"/>
      <c r="AF69" s="143"/>
      <c r="AG69" s="11"/>
      <c r="AH69" s="144"/>
      <c r="AI69" s="131" t="s">
        <v>217</v>
      </c>
      <c r="AJ69" s="142"/>
      <c r="AK69" s="128"/>
    </row>
    <row r="70" spans="1:37" s="18" customFormat="1" ht="25.5" customHeight="1">
      <c r="A70" s="187"/>
      <c r="B70" s="187"/>
      <c r="C70" s="187" t="s">
        <v>210</v>
      </c>
      <c r="D70" s="187"/>
      <c r="E70" s="187" t="s">
        <v>211</v>
      </c>
      <c r="F70" s="187"/>
      <c r="G70" s="187" t="s">
        <v>212</v>
      </c>
      <c r="H70" s="187"/>
      <c r="I70" s="187" t="s">
        <v>219</v>
      </c>
      <c r="J70" s="187"/>
      <c r="K70" s="11"/>
      <c r="L70" s="10"/>
      <c r="M70" s="187"/>
      <c r="N70" s="187"/>
      <c r="O70" s="187" t="s">
        <v>210</v>
      </c>
      <c r="P70" s="187"/>
      <c r="Q70" s="187" t="s">
        <v>211</v>
      </c>
      <c r="R70" s="187"/>
      <c r="S70" s="187" t="s">
        <v>212</v>
      </c>
      <c r="T70" s="187"/>
      <c r="U70" s="187" t="s">
        <v>219</v>
      </c>
      <c r="V70" s="187"/>
      <c r="W70" s="139" t="s">
        <v>213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7" s="18" customFormat="1" ht="25.5" customHeight="1">
      <c r="A71" s="187" t="s">
        <v>164</v>
      </c>
      <c r="B71" s="188"/>
      <c r="C71" s="187" t="s">
        <v>220</v>
      </c>
      <c r="D71" s="187"/>
      <c r="E71" s="187" t="s">
        <v>220</v>
      </c>
      <c r="F71" s="187"/>
      <c r="G71" s="187" t="s">
        <v>220</v>
      </c>
      <c r="H71" s="187"/>
      <c r="I71" s="187" t="s">
        <v>221</v>
      </c>
      <c r="J71" s="187"/>
      <c r="K71" s="11"/>
      <c r="L71" s="10"/>
      <c r="M71" s="187" t="s">
        <v>164</v>
      </c>
      <c r="N71" s="188"/>
      <c r="O71" s="187" t="s">
        <v>220</v>
      </c>
      <c r="P71" s="187"/>
      <c r="Q71" s="187" t="s">
        <v>222</v>
      </c>
      <c r="R71" s="187"/>
      <c r="S71" s="187" t="s">
        <v>222</v>
      </c>
      <c r="T71" s="187"/>
      <c r="U71" s="187" t="s">
        <v>220</v>
      </c>
      <c r="V71" s="187"/>
      <c r="W71" s="139" t="s">
        <v>214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7" s="18" customFormat="1" ht="25.5" customHeight="1">
      <c r="A72" s="187" t="s">
        <v>165</v>
      </c>
      <c r="B72" s="188"/>
      <c r="C72" s="187" t="s">
        <v>220</v>
      </c>
      <c r="D72" s="187"/>
      <c r="E72" s="187" t="s">
        <v>222</v>
      </c>
      <c r="F72" s="187"/>
      <c r="G72" s="187" t="s">
        <v>222</v>
      </c>
      <c r="H72" s="187"/>
      <c r="I72" s="187" t="s">
        <v>220</v>
      </c>
      <c r="J72" s="187"/>
      <c r="K72" s="11"/>
      <c r="L72" s="10"/>
      <c r="M72" s="187" t="s">
        <v>165</v>
      </c>
      <c r="N72" s="188"/>
      <c r="O72" s="187" t="s">
        <v>222</v>
      </c>
      <c r="P72" s="187"/>
      <c r="Q72" s="187" t="s">
        <v>220</v>
      </c>
      <c r="R72" s="187"/>
      <c r="S72" s="187" t="s">
        <v>220</v>
      </c>
      <c r="T72" s="187"/>
      <c r="U72" s="187" t="s">
        <v>220</v>
      </c>
      <c r="V72" s="187"/>
      <c r="W72" s="139" t="s">
        <v>215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7" s="18" customFormat="1" ht="25.5" customHeight="1">
      <c r="A73" s="187" t="s">
        <v>166</v>
      </c>
      <c r="B73" s="188"/>
      <c r="C73" s="187" t="s">
        <v>223</v>
      </c>
      <c r="D73" s="187"/>
      <c r="E73" s="187" t="s">
        <v>224</v>
      </c>
      <c r="F73" s="187"/>
      <c r="G73" s="187" t="s">
        <v>224</v>
      </c>
      <c r="H73" s="187"/>
      <c r="I73" s="187" t="s">
        <v>223</v>
      </c>
      <c r="J73" s="187"/>
      <c r="K73" s="11"/>
      <c r="L73" s="10"/>
      <c r="M73" s="187" t="s">
        <v>166</v>
      </c>
      <c r="N73" s="188"/>
      <c r="O73" s="187" t="s">
        <v>223</v>
      </c>
      <c r="P73" s="187"/>
      <c r="Q73" s="187" t="s">
        <v>223</v>
      </c>
      <c r="R73" s="187"/>
      <c r="S73" s="187" t="s">
        <v>223</v>
      </c>
      <c r="T73" s="187"/>
      <c r="U73" s="187" t="s">
        <v>225</v>
      </c>
      <c r="V73" s="187"/>
      <c r="W73" s="145" t="s">
        <v>216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7" s="18" customFormat="1" ht="25.5" customHeight="1">
      <c r="A74" s="187" t="s">
        <v>167</v>
      </c>
      <c r="B74" s="188"/>
      <c r="C74" s="187" t="s">
        <v>226</v>
      </c>
      <c r="D74" s="187"/>
      <c r="E74" s="187" t="s">
        <v>226</v>
      </c>
      <c r="F74" s="187"/>
      <c r="G74" s="187" t="s">
        <v>227</v>
      </c>
      <c r="H74" s="187"/>
      <c r="I74" s="187" t="s">
        <v>226</v>
      </c>
      <c r="J74" s="187"/>
      <c r="K74" s="11"/>
      <c r="L74" s="10"/>
      <c r="M74" s="187" t="s">
        <v>167</v>
      </c>
      <c r="N74" s="188"/>
      <c r="O74" s="187" t="s">
        <v>226</v>
      </c>
      <c r="P74" s="187"/>
      <c r="Q74" s="187" t="s">
        <v>227</v>
      </c>
      <c r="R74" s="187"/>
      <c r="S74" s="187" t="s">
        <v>226</v>
      </c>
      <c r="T74" s="187"/>
      <c r="U74" s="187" t="s">
        <v>226</v>
      </c>
      <c r="V74" s="187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7" s="5" customFormat="1" ht="24.95" customHeight="1"/>
    <row r="76" spans="1:37" s="5" customFormat="1" ht="24.95" customHeight="1"/>
    <row r="77" spans="1:37" s="5" customFormat="1" ht="24.95" customHeight="1"/>
    <row r="78" spans="1:37" s="5" customFormat="1" ht="24.95" customHeight="1"/>
    <row r="79" spans="1:37" s="5" customFormat="1" ht="24.95" customHeight="1"/>
    <row r="80" spans="1:37" s="5" customFormat="1" ht="24.95" customHeight="1"/>
    <row r="81" s="5" customFormat="1" ht="24.95" customHeight="1"/>
    <row r="82" s="5" customFormat="1" ht="24.95" customHeight="1"/>
    <row r="83" s="5" customFormat="1" ht="24.95" customHeight="1"/>
    <row r="84" s="5" customFormat="1" ht="24.95" customHeight="1"/>
    <row r="85" s="5" customFormat="1" ht="24.95" customHeight="1"/>
    <row r="86" s="5" customFormat="1" ht="24.95" customHeight="1"/>
    <row r="87" s="5" customFormat="1" ht="24.95" customHeight="1"/>
    <row r="88" s="5" customFormat="1" ht="24.95" customHeight="1"/>
    <row r="89" s="5" customFormat="1" ht="24.95" customHeight="1"/>
    <row r="90" s="5" customFormat="1" ht="24.95" customHeight="1"/>
    <row r="91" s="5" customFormat="1" ht="24.95" customHeight="1"/>
    <row r="92" s="5" customFormat="1" ht="24.95" customHeight="1"/>
    <row r="93" s="5" customFormat="1" ht="24.95" customHeight="1"/>
    <row r="94" s="5" customFormat="1" ht="24.95" customHeight="1"/>
    <row r="95" s="5" customFormat="1" ht="24.95" customHeight="1"/>
    <row r="96" s="5" customFormat="1" ht="24.95" customHeight="1"/>
    <row r="97" s="5" customFormat="1" ht="24.95" customHeight="1"/>
    <row r="98" s="5" customFormat="1" ht="24.95" customHeight="1"/>
    <row r="99" s="5" customFormat="1" ht="24.95" customHeight="1"/>
    <row r="100" s="5" customFormat="1" ht="24.95" customHeight="1"/>
    <row r="101" s="5" customFormat="1" ht="24.95" customHeight="1"/>
    <row r="102" s="5" customFormat="1" ht="24.95" customHeight="1"/>
    <row r="103" s="5" customFormat="1" ht="24.95" customHeight="1"/>
    <row r="104" s="5" customFormat="1" ht="24.95" customHeight="1"/>
    <row r="105" s="5" customFormat="1" ht="24.95" customHeight="1"/>
    <row r="106" s="5" customFormat="1" ht="24.95" customHeight="1"/>
    <row r="107" s="5" customFormat="1" ht="24.95" customHeight="1"/>
    <row r="108" s="5" customFormat="1" ht="24.95" customHeight="1"/>
  </sheetData>
  <mergeCells count="93">
    <mergeCell ref="AC53:AG53"/>
    <mergeCell ref="A59:B59"/>
    <mergeCell ref="D59:AK66"/>
    <mergeCell ref="A40:B40"/>
    <mergeCell ref="D53:H53"/>
    <mergeCell ref="M53:Q53"/>
    <mergeCell ref="U53:Y53"/>
    <mergeCell ref="A55:B55"/>
    <mergeCell ref="F54:H54"/>
    <mergeCell ref="I54:K54"/>
    <mergeCell ref="AE38:AF38"/>
    <mergeCell ref="J2:L2"/>
    <mergeCell ref="A4:B4"/>
    <mergeCell ref="D17:H17"/>
    <mergeCell ref="M17:Q17"/>
    <mergeCell ref="U17:Y17"/>
    <mergeCell ref="AC17:AG17"/>
    <mergeCell ref="D22:AK29"/>
    <mergeCell ref="A22:B22"/>
    <mergeCell ref="L55:N55"/>
    <mergeCell ref="AE1:AF1"/>
    <mergeCell ref="A74:B74"/>
    <mergeCell ref="C70:D70"/>
    <mergeCell ref="E70:F70"/>
    <mergeCell ref="G70:H70"/>
    <mergeCell ref="I70:J70"/>
    <mergeCell ref="C71:D71"/>
    <mergeCell ref="E71:F71"/>
    <mergeCell ref="G71:H71"/>
    <mergeCell ref="L57:N57"/>
    <mergeCell ref="L54:N54"/>
    <mergeCell ref="A54:B54"/>
    <mergeCell ref="A56:B56"/>
    <mergeCell ref="A57:B57"/>
    <mergeCell ref="C54:E54"/>
    <mergeCell ref="C55:E55"/>
    <mergeCell ref="C57:E57"/>
    <mergeCell ref="F55:H55"/>
    <mergeCell ref="I55:K55"/>
    <mergeCell ref="I58:K58"/>
    <mergeCell ref="L58:N58"/>
    <mergeCell ref="A60:B60"/>
    <mergeCell ref="A71:B71"/>
    <mergeCell ref="M70:N70"/>
    <mergeCell ref="C56:E56"/>
    <mergeCell ref="F56:H56"/>
    <mergeCell ref="I56:K56"/>
    <mergeCell ref="L56:N56"/>
    <mergeCell ref="I57:K57"/>
    <mergeCell ref="A72:B72"/>
    <mergeCell ref="A73:B73"/>
    <mergeCell ref="A70:B70"/>
    <mergeCell ref="F57:H57"/>
    <mergeCell ref="A58:B58"/>
    <mergeCell ref="E73:F73"/>
    <mergeCell ref="G73:H73"/>
    <mergeCell ref="C58:E58"/>
    <mergeCell ref="F58:H58"/>
    <mergeCell ref="I72:J72"/>
    <mergeCell ref="U71:V71"/>
    <mergeCell ref="U73:V73"/>
    <mergeCell ref="Q72:R72"/>
    <mergeCell ref="S72:T72"/>
    <mergeCell ref="U72:V72"/>
    <mergeCell ref="I71:J71"/>
    <mergeCell ref="C74:D74"/>
    <mergeCell ref="E74:F74"/>
    <mergeCell ref="G74:H74"/>
    <mergeCell ref="I74:J74"/>
    <mergeCell ref="C73:D73"/>
    <mergeCell ref="M72:N72"/>
    <mergeCell ref="I73:J73"/>
    <mergeCell ref="C72:D72"/>
    <mergeCell ref="E72:F72"/>
    <mergeCell ref="G72:H72"/>
    <mergeCell ref="U74:V74"/>
    <mergeCell ref="M74:N74"/>
    <mergeCell ref="O74:P74"/>
    <mergeCell ref="Q74:R74"/>
    <mergeCell ref="S74:T74"/>
    <mergeCell ref="O70:P70"/>
    <mergeCell ref="Q70:R70"/>
    <mergeCell ref="S70:T70"/>
    <mergeCell ref="O72:P72"/>
    <mergeCell ref="M73:N73"/>
    <mergeCell ref="O73:P73"/>
    <mergeCell ref="Q73:R73"/>
    <mergeCell ref="S73:T73"/>
    <mergeCell ref="U70:V70"/>
    <mergeCell ref="M71:N71"/>
    <mergeCell ref="O71:P71"/>
    <mergeCell ref="Q71:R71"/>
    <mergeCell ref="S71:T71"/>
  </mergeCells>
  <phoneticPr fontId="3"/>
  <pageMargins left="0.98425196850393704" right="0.19685039370078741" top="0.39370078740157483" bottom="0.19685039370078741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進んだ問題①</vt:lpstr>
      <vt:lpstr>進んだ問題②</vt:lpstr>
      <vt:lpstr>進んだ問題③</vt:lpstr>
      <vt:lpstr>進んだ問題④</vt:lpstr>
      <vt:lpstr>進んだ問題⑤</vt:lpstr>
      <vt:lpstr>進んだ問題①!Print_Area</vt:lpstr>
      <vt:lpstr>進んだ問題②!Print_Area</vt:lpstr>
      <vt:lpstr>進んだ問題③!Print_Area</vt:lpstr>
      <vt:lpstr>進んだ問題④!Print_Area</vt:lpstr>
      <vt:lpstr>進んだ問題⑤!Print_Area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2019-02-09T10:26:43Z</cp:lastPrinted>
  <dcterms:created xsi:type="dcterms:W3CDTF">2009-03-27T11:25:46Z</dcterms:created>
  <dcterms:modified xsi:type="dcterms:W3CDTF">2019-02-09T10:27:34Z</dcterms:modified>
</cp:coreProperties>
</file>