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24226"/>
  <mc:AlternateContent xmlns:mc="http://schemas.openxmlformats.org/markup-compatibility/2006">
    <mc:Choice Requires="x15">
      <x15ac:absPath xmlns:x15ac="http://schemas.microsoft.com/office/spreadsheetml/2010/11/ac" url="E:\001doryoku\学級経営\"/>
    </mc:Choice>
  </mc:AlternateContent>
  <xr:revisionPtr revIDLastSave="0" documentId="8_{6158D4DD-3A85-4354-9422-F4A625BC612E}" xr6:coauthVersionLast="45" xr6:coauthVersionMax="45" xr10:uidLastSave="{00000000-0000-0000-0000-000000000000}"/>
  <bookViews>
    <workbookView xWindow="-120" yWindow="-120" windowWidth="28110" windowHeight="16440" tabRatio="920" xr2:uid="{00000000-000D-0000-FFFF-FFFF00000000}"/>
  </bookViews>
  <sheets>
    <sheet name="基" sheetId="199" r:id="rId1"/>
    <sheet name="４月" sheetId="198" r:id="rId2"/>
    <sheet name="5月" sheetId="205" r:id="rId3"/>
    <sheet name="6月" sheetId="206" r:id="rId4"/>
    <sheet name="7月" sheetId="207" r:id="rId5"/>
    <sheet name="8月" sheetId="215" r:id="rId6"/>
    <sheet name="9月" sheetId="208" r:id="rId7"/>
    <sheet name="10月" sheetId="209" r:id="rId8"/>
    <sheet name="11月" sheetId="210" r:id="rId9"/>
    <sheet name="12月" sheetId="211" r:id="rId10"/>
    <sheet name="1月" sheetId="212" r:id="rId11"/>
    <sheet name="2月" sheetId="213" r:id="rId12"/>
    <sheet name="3月" sheetId="214" r:id="rId13"/>
    <sheet name="国語" sheetId="159" r:id="rId14"/>
    <sheet name="書写" sheetId="163" r:id="rId15"/>
    <sheet name="社会" sheetId="158" r:id="rId16"/>
    <sheet name="算数" sheetId="160" r:id="rId17"/>
    <sheet name="理科" sheetId="161" r:id="rId18"/>
    <sheet name="音楽" sheetId="201" r:id="rId19"/>
    <sheet name="図工" sheetId="202" r:id="rId20"/>
    <sheet name="道徳" sheetId="156" r:id="rId21"/>
    <sheet name="体育" sheetId="165" r:id="rId22"/>
    <sheet name="外国" sheetId="162" r:id="rId23"/>
    <sheet name="総合" sheetId="166" r:id="rId24"/>
    <sheet name="学活" sheetId="175" r:id="rId25"/>
  </sheets>
  <externalReferences>
    <externalReference r:id="rId26"/>
  </externalReferences>
  <definedNames>
    <definedName name="_xlnm.Print_Area" localSheetId="7">'10月'!$A$1:$FA$128</definedName>
    <definedName name="_xlnm.Print_Area" localSheetId="8">'11月'!$A$1:$FA$128</definedName>
    <definedName name="_xlnm.Print_Area" localSheetId="9">'12月'!$A$1:$FA$128</definedName>
    <definedName name="_xlnm.Print_Area" localSheetId="10">'1月'!$A$1:$FA$128</definedName>
    <definedName name="_xlnm.Print_Area" localSheetId="11">'2月'!$A$1:$FA$128</definedName>
    <definedName name="_xlnm.Print_Area" localSheetId="12">'3月'!$A$1:$FA$128</definedName>
    <definedName name="_xlnm.Print_Area" localSheetId="1">'４月'!$A$1:$FA$128</definedName>
    <definedName name="_xlnm.Print_Area" localSheetId="2">'5月'!$A$1:$FA$128</definedName>
    <definedName name="_xlnm.Print_Area" localSheetId="3">'6月'!$A$1:$FA$128</definedName>
    <definedName name="_xlnm.Print_Area" localSheetId="4">'7月'!$A$1:$GL$128</definedName>
    <definedName name="_xlnm.Print_Area" localSheetId="5">'8月'!$A$1:$FA$128</definedName>
    <definedName name="_xlnm.Print_Area" localSheetId="6">'9月'!$A$1:$GM$128</definedName>
    <definedName name="_xlnm.Print_Area" localSheetId="0">基!$A$1:$AK$128</definedName>
    <definedName name="国語__21" localSheetId="7">#REF!</definedName>
    <definedName name="国語__21" localSheetId="8">#REF!</definedName>
    <definedName name="国語__21" localSheetId="9">#REF!</definedName>
    <definedName name="国語__21" localSheetId="10">#REF!</definedName>
    <definedName name="国語__21" localSheetId="11">#REF!</definedName>
    <definedName name="国語__21" localSheetId="12">#REF!</definedName>
    <definedName name="国語__21" localSheetId="1">#REF!</definedName>
    <definedName name="国語__21" localSheetId="2">#REF!</definedName>
    <definedName name="国語__21" localSheetId="3">#REF!</definedName>
    <definedName name="国語__21" localSheetId="4">#REF!</definedName>
    <definedName name="国語__21" localSheetId="5">#REF!</definedName>
    <definedName name="国語__21" localSheetId="6">#REF!</definedName>
    <definedName name="国語__21" localSheetId="18">#REF!</definedName>
    <definedName name="国語__21" localSheetId="22">#REF!</definedName>
    <definedName name="国語__21" localSheetId="24">#REF!</definedName>
    <definedName name="国語__21" localSheetId="0">#REF!</definedName>
    <definedName name="国語__21" localSheetId="13">#REF!</definedName>
    <definedName name="国語__21" localSheetId="16">#REF!</definedName>
    <definedName name="国語__21" localSheetId="19">#REF!</definedName>
    <definedName name="国語__21" localSheetId="23">#REF!</definedName>
    <definedName name="国語__21" localSheetId="21">#REF!</definedName>
    <definedName name="国語__21" localSheetId="20">#REF!</definedName>
    <definedName name="国語__21" localSheetId="17">#REF!</definedName>
    <definedName name="国語__21">#REF!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127" i="215" l="1"/>
  <c r="Y127" i="215"/>
  <c r="W127" i="215"/>
  <c r="U127" i="215"/>
  <c r="S127" i="215"/>
  <c r="Q127" i="215"/>
  <c r="M127" i="215"/>
  <c r="K127" i="215"/>
  <c r="I127" i="215"/>
  <c r="G127" i="215"/>
  <c r="E127" i="215"/>
  <c r="D131" i="215"/>
  <c r="AG127" i="215"/>
  <c r="EK1" i="215"/>
  <c r="DP1" i="215"/>
  <c r="CX1" i="215"/>
  <c r="CC1" i="215"/>
  <c r="BK1" i="215"/>
  <c r="AP1" i="215"/>
  <c r="X1" i="215"/>
  <c r="C1" i="215"/>
  <c r="GJ126" i="208" l="1"/>
  <c r="AI128" i="199"/>
  <c r="AI127" i="199"/>
  <c r="AI126" i="199"/>
  <c r="FD131" i="207"/>
  <c r="FD130" i="207"/>
  <c r="FD132" i="207" s="1"/>
  <c r="GI127" i="207"/>
  <c r="GG127" i="207"/>
  <c r="GA127" i="207"/>
  <c r="FY127" i="207"/>
  <c r="FW127" i="207"/>
  <c r="FU127" i="207"/>
  <c r="FS127" i="207"/>
  <c r="FQ127" i="207"/>
  <c r="FM127" i="207"/>
  <c r="FK127" i="207"/>
  <c r="FI127" i="207"/>
  <c r="FG127" i="207"/>
  <c r="FE127" i="207"/>
  <c r="GH126" i="207"/>
  <c r="GB126" i="207"/>
  <c r="FZ126" i="207"/>
  <c r="FX126" i="207"/>
  <c r="FV126" i="207"/>
  <c r="FT126" i="207"/>
  <c r="FR126" i="207"/>
  <c r="FN126" i="207"/>
  <c r="FL126" i="207"/>
  <c r="FJ126" i="207"/>
  <c r="FH126" i="207"/>
  <c r="FF126" i="207"/>
  <c r="FD126" i="207"/>
  <c r="FC3" i="207"/>
  <c r="FI3" i="207" s="1"/>
  <c r="FO3" i="207" s="1"/>
  <c r="FU3" i="207" s="1"/>
  <c r="GA3" i="207" s="1"/>
  <c r="GG3" i="207" s="1"/>
  <c r="FX1" i="207"/>
  <c r="FC1" i="207"/>
  <c r="DQ131" i="207"/>
  <c r="DQ130" i="207"/>
  <c r="DQ132" i="207" s="1"/>
  <c r="EV127" i="207"/>
  <c r="ET127" i="207"/>
  <c r="EN127" i="207"/>
  <c r="EL127" i="207"/>
  <c r="EJ127" i="207"/>
  <c r="EH127" i="207"/>
  <c r="EF127" i="207"/>
  <c r="ED127" i="207"/>
  <c r="DZ127" i="207"/>
  <c r="DX127" i="207"/>
  <c r="DV127" i="207"/>
  <c r="DT127" i="207"/>
  <c r="DR127" i="207"/>
  <c r="EU126" i="207"/>
  <c r="EO126" i="207"/>
  <c r="EM126" i="207"/>
  <c r="EK126" i="207"/>
  <c r="EI126" i="207"/>
  <c r="EG126" i="207"/>
  <c r="EE126" i="207"/>
  <c r="EA126" i="207"/>
  <c r="DY126" i="207"/>
  <c r="DW126" i="207"/>
  <c r="DU126" i="207"/>
  <c r="DS126" i="207"/>
  <c r="DQ126" i="207"/>
  <c r="DP3" i="207"/>
  <c r="DV3" i="207" s="1"/>
  <c r="EB3" i="207" s="1"/>
  <c r="EH3" i="207" s="1"/>
  <c r="EN3" i="207" s="1"/>
  <c r="ET3" i="207" s="1"/>
  <c r="EK1" i="207"/>
  <c r="DP1" i="207"/>
  <c r="DG3" i="207"/>
  <c r="P151" i="215"/>
  <c r="Q151" i="215" s="1"/>
  <c r="R151" i="215" s="1"/>
  <c r="S151" i="215" s="1"/>
  <c r="T151" i="215" s="1"/>
  <c r="U151" i="215" s="1"/>
  <c r="V151" i="215" s="1"/>
  <c r="W151" i="215" s="1"/>
  <c r="X151" i="215" s="1"/>
  <c r="Y151" i="215" s="1"/>
  <c r="O151" i="215"/>
  <c r="O150" i="215"/>
  <c r="P150" i="215" s="1"/>
  <c r="Q150" i="215" s="1"/>
  <c r="R150" i="215" s="1"/>
  <c r="S150" i="215" s="1"/>
  <c r="T150" i="215" s="1"/>
  <c r="U150" i="215" s="1"/>
  <c r="V150" i="215" s="1"/>
  <c r="W150" i="215" s="1"/>
  <c r="X150" i="215" s="1"/>
  <c r="Y150" i="215" s="1"/>
  <c r="P149" i="215"/>
  <c r="Q149" i="215" s="1"/>
  <c r="R149" i="215" s="1"/>
  <c r="S149" i="215" s="1"/>
  <c r="T149" i="215" s="1"/>
  <c r="U149" i="215" s="1"/>
  <c r="V149" i="215" s="1"/>
  <c r="W149" i="215" s="1"/>
  <c r="X149" i="215" s="1"/>
  <c r="Y149" i="215" s="1"/>
  <c r="O149" i="215"/>
  <c r="O148" i="215"/>
  <c r="P148" i="215" s="1"/>
  <c r="Q148" i="215" s="1"/>
  <c r="R148" i="215" s="1"/>
  <c r="S148" i="215" s="1"/>
  <c r="T148" i="215" s="1"/>
  <c r="U148" i="215" s="1"/>
  <c r="V148" i="215" s="1"/>
  <c r="W148" i="215" s="1"/>
  <c r="X148" i="215" s="1"/>
  <c r="Y148" i="215" s="1"/>
  <c r="P147" i="215"/>
  <c r="Q147" i="215" s="1"/>
  <c r="R147" i="215" s="1"/>
  <c r="S147" i="215" s="1"/>
  <c r="T147" i="215" s="1"/>
  <c r="U147" i="215" s="1"/>
  <c r="V147" i="215" s="1"/>
  <c r="W147" i="215" s="1"/>
  <c r="X147" i="215" s="1"/>
  <c r="Y147" i="215" s="1"/>
  <c r="O147" i="215"/>
  <c r="O146" i="215"/>
  <c r="P146" i="215" s="1"/>
  <c r="Q146" i="215" s="1"/>
  <c r="R146" i="215" s="1"/>
  <c r="S146" i="215" s="1"/>
  <c r="T146" i="215" s="1"/>
  <c r="U146" i="215" s="1"/>
  <c r="V146" i="215" s="1"/>
  <c r="W146" i="215" s="1"/>
  <c r="X146" i="215" s="1"/>
  <c r="Y146" i="215" s="1"/>
  <c r="DQ130" i="215"/>
  <c r="CD130" i="215"/>
  <c r="AQ130" i="215"/>
  <c r="D130" i="215"/>
  <c r="D132" i="215" s="1"/>
  <c r="AQ131" i="215" s="1"/>
  <c r="EV127" i="215"/>
  <c r="ET127" i="215"/>
  <c r="EN127" i="215"/>
  <c r="EL127" i="215"/>
  <c r="EJ127" i="215"/>
  <c r="EH127" i="215"/>
  <c r="EF127" i="215"/>
  <c r="ED127" i="215"/>
  <c r="DZ127" i="215"/>
  <c r="DX127" i="215"/>
  <c r="DV127" i="215"/>
  <c r="DT127" i="215"/>
  <c r="DR127" i="215"/>
  <c r="DI127" i="215"/>
  <c r="DG127" i="215"/>
  <c r="DA127" i="215"/>
  <c r="CY127" i="215"/>
  <c r="CW127" i="215"/>
  <c r="CU127" i="215"/>
  <c r="CS127" i="215"/>
  <c r="CQ127" i="215"/>
  <c r="CM127" i="215"/>
  <c r="CK127" i="215"/>
  <c r="CI127" i="215"/>
  <c r="CG127" i="215"/>
  <c r="CE127" i="215"/>
  <c r="BV127" i="215"/>
  <c r="BT127" i="215"/>
  <c r="BN127" i="215"/>
  <c r="BL127" i="215"/>
  <c r="BJ127" i="215"/>
  <c r="BH127" i="215"/>
  <c r="BF127" i="215"/>
  <c r="BD127" i="215"/>
  <c r="AZ127" i="215"/>
  <c r="AX127" i="215"/>
  <c r="AV127" i="215"/>
  <c r="AT127" i="215"/>
  <c r="AR127" i="215"/>
  <c r="EU126" i="215"/>
  <c r="EO126" i="215"/>
  <c r="EM126" i="215"/>
  <c r="EK126" i="215"/>
  <c r="EI126" i="215"/>
  <c r="EG126" i="215"/>
  <c r="EE126" i="215"/>
  <c r="EA126" i="215"/>
  <c r="DY126" i="215"/>
  <c r="DW126" i="215"/>
  <c r="DU126" i="215"/>
  <c r="DS126" i="215"/>
  <c r="DQ126" i="215"/>
  <c r="EW126" i="215" s="1"/>
  <c r="DH126" i="215"/>
  <c r="DB126" i="215"/>
  <c r="CZ126" i="215"/>
  <c r="CX126" i="215"/>
  <c r="CV126" i="215"/>
  <c r="CT126" i="215"/>
  <c r="CR126" i="215"/>
  <c r="CN126" i="215"/>
  <c r="CL126" i="215"/>
  <c r="CJ126" i="215"/>
  <c r="CH126" i="215"/>
  <c r="CF126" i="215"/>
  <c r="CD126" i="215"/>
  <c r="DJ126" i="215" s="1"/>
  <c r="BU126" i="215"/>
  <c r="BO126" i="215"/>
  <c r="BM126" i="215"/>
  <c r="BK126" i="215"/>
  <c r="BI126" i="215"/>
  <c r="BG126" i="215"/>
  <c r="BE126" i="215"/>
  <c r="BA126" i="215"/>
  <c r="AY126" i="215"/>
  <c r="AW126" i="215"/>
  <c r="AU126" i="215"/>
  <c r="AS126" i="215"/>
  <c r="AQ126" i="215"/>
  <c r="BW126" i="215" s="1"/>
  <c r="AH126" i="215"/>
  <c r="AB126" i="215"/>
  <c r="Z126" i="215"/>
  <c r="X126" i="215"/>
  <c r="V126" i="215"/>
  <c r="T126" i="215"/>
  <c r="R126" i="215"/>
  <c r="N126" i="215"/>
  <c r="L126" i="215"/>
  <c r="J126" i="215"/>
  <c r="H126" i="215"/>
  <c r="F126" i="215"/>
  <c r="D126" i="215"/>
  <c r="AJ126" i="215" s="1"/>
  <c r="O3" i="215"/>
  <c r="U3" i="215" s="1"/>
  <c r="AA3" i="215" s="1"/>
  <c r="AG3" i="215" s="1"/>
  <c r="AP3" i="215" s="1"/>
  <c r="AV3" i="215" s="1"/>
  <c r="BB3" i="215" s="1"/>
  <c r="BH3" i="215" s="1"/>
  <c r="BN3" i="215" s="1"/>
  <c r="BT3" i="215" s="1"/>
  <c r="CC3" i="215" s="1"/>
  <c r="CI3" i="215" s="1"/>
  <c r="CO3" i="215" s="1"/>
  <c r="CU3" i="215" s="1"/>
  <c r="DA3" i="215" s="1"/>
  <c r="DG3" i="215" s="1"/>
  <c r="DP3" i="215" s="1"/>
  <c r="DV3" i="215" s="1"/>
  <c r="EB3" i="215" s="1"/>
  <c r="EH3" i="215" s="1"/>
  <c r="EN3" i="215" s="1"/>
  <c r="ET3" i="215" s="1"/>
  <c r="I3" i="215"/>
  <c r="GJ126" i="207" l="1"/>
  <c r="EW126" i="207"/>
  <c r="AQ132" i="215"/>
  <c r="CD131" i="215" s="1"/>
  <c r="CD132" i="215" s="1"/>
  <c r="DQ131" i="215" s="1"/>
  <c r="DQ132" i="215" s="1"/>
  <c r="AJ127" i="198"/>
  <c r="EU126" i="205" l="1"/>
  <c r="EU126" i="206"/>
  <c r="EU126" i="208"/>
  <c r="EU126" i="209"/>
  <c r="EU126" i="210"/>
  <c r="EU126" i="211"/>
  <c r="EU126" i="212"/>
  <c r="EU126" i="213"/>
  <c r="EU126" i="214"/>
  <c r="EU126" i="198"/>
  <c r="DH126" i="205"/>
  <c r="DH126" i="206"/>
  <c r="DH126" i="207"/>
  <c r="DH126" i="208"/>
  <c r="DH126" i="209"/>
  <c r="DH126" i="210"/>
  <c r="DH126" i="211"/>
  <c r="DH126" i="212"/>
  <c r="DH126" i="213"/>
  <c r="DH126" i="214"/>
  <c r="DH126" i="198"/>
  <c r="BU126" i="205"/>
  <c r="BU126" i="206"/>
  <c r="BU126" i="207"/>
  <c r="BU126" i="208"/>
  <c r="BU126" i="209"/>
  <c r="BU126" i="210"/>
  <c r="BU126" i="211"/>
  <c r="BU126" i="212"/>
  <c r="BU126" i="213"/>
  <c r="BU126" i="214"/>
  <c r="BU126" i="198"/>
  <c r="AH126" i="205"/>
  <c r="AH126" i="206"/>
  <c r="AH126" i="207"/>
  <c r="AH126" i="208"/>
  <c r="AH126" i="209"/>
  <c r="AH126" i="210"/>
  <c r="AH126" i="211"/>
  <c r="AH126" i="212"/>
  <c r="AH126" i="213"/>
  <c r="AH126" i="214"/>
  <c r="AH126" i="198"/>
  <c r="AA32" i="199" l="1"/>
  <c r="AA27" i="199"/>
  <c r="U16" i="199"/>
  <c r="U11" i="199"/>
  <c r="O86" i="199"/>
  <c r="O81" i="199"/>
  <c r="I67" i="199"/>
  <c r="I62" i="199"/>
  <c r="I51" i="199"/>
  <c r="I46" i="199"/>
  <c r="I16" i="199"/>
  <c r="I11" i="199"/>
  <c r="C11" i="199"/>
  <c r="C16" i="199" l="1"/>
  <c r="DQ126" i="214" l="1"/>
  <c r="CD126" i="214"/>
  <c r="AQ126" i="214"/>
  <c r="DQ126" i="213"/>
  <c r="CD126" i="213"/>
  <c r="AQ126" i="213"/>
  <c r="DQ126" i="212"/>
  <c r="CD126" i="212"/>
  <c r="AQ126" i="212"/>
  <c r="DQ126" i="211"/>
  <c r="CD126" i="211"/>
  <c r="AQ126" i="211"/>
  <c r="DQ126" i="210"/>
  <c r="CD126" i="210"/>
  <c r="AQ126" i="210"/>
  <c r="DQ126" i="209"/>
  <c r="CD126" i="209"/>
  <c r="AQ126" i="209"/>
  <c r="FD126" i="208"/>
  <c r="DQ126" i="208"/>
  <c r="CD126" i="208"/>
  <c r="AQ126" i="208"/>
  <c r="CD126" i="207"/>
  <c r="DQ126" i="206"/>
  <c r="CD126" i="206"/>
  <c r="AQ126" i="206"/>
  <c r="AQ126" i="207"/>
  <c r="D126" i="214"/>
  <c r="D126" i="213"/>
  <c r="D126" i="212"/>
  <c r="D126" i="211"/>
  <c r="D126" i="210"/>
  <c r="D126" i="209"/>
  <c r="D126" i="208"/>
  <c r="D126" i="207"/>
  <c r="D126" i="206"/>
  <c r="DQ126" i="205"/>
  <c r="CD126" i="205"/>
  <c r="AQ126" i="205"/>
  <c r="D126" i="205"/>
  <c r="DQ126" i="198"/>
  <c r="CD126" i="198"/>
  <c r="AQ126" i="198"/>
  <c r="D126" i="198"/>
  <c r="C3" i="214" l="1"/>
  <c r="ET3" i="213"/>
  <c r="C3" i="211" l="1"/>
  <c r="C3" i="210" l="1"/>
  <c r="C3" i="209"/>
  <c r="I3" i="208" l="1"/>
  <c r="C1" i="207"/>
  <c r="FD130" i="208" l="1"/>
  <c r="CD130" i="207"/>
  <c r="AQ130" i="207"/>
  <c r="D130" i="207"/>
  <c r="DQ130" i="208"/>
  <c r="CD130" i="208"/>
  <c r="AQ130" i="208"/>
  <c r="D130" i="208"/>
  <c r="DQ130" i="209"/>
  <c r="CD130" i="209"/>
  <c r="AQ130" i="209"/>
  <c r="D130" i="209"/>
  <c r="DQ130" i="210"/>
  <c r="CD130" i="210"/>
  <c r="AQ130" i="210"/>
  <c r="D130" i="210"/>
  <c r="DQ130" i="211"/>
  <c r="CD130" i="211"/>
  <c r="AQ130" i="211"/>
  <c r="D130" i="211"/>
  <c r="DQ130" i="212"/>
  <c r="CD130" i="212"/>
  <c r="AQ130" i="212"/>
  <c r="D130" i="212"/>
  <c r="DQ130" i="213"/>
  <c r="CD130" i="213"/>
  <c r="AQ130" i="213"/>
  <c r="D130" i="213"/>
  <c r="DQ130" i="206"/>
  <c r="CD130" i="206"/>
  <c r="AQ130" i="206"/>
  <c r="D130" i="206"/>
  <c r="DQ130" i="214"/>
  <c r="CD130" i="214"/>
  <c r="AQ130" i="214"/>
  <c r="D130" i="214"/>
  <c r="DQ130" i="205"/>
  <c r="CD130" i="205"/>
  <c r="AQ130" i="205"/>
  <c r="D130" i="205"/>
  <c r="DQ130" i="198"/>
  <c r="CD130" i="198"/>
  <c r="D130" i="198"/>
  <c r="D132" i="198" s="1"/>
  <c r="AQ131" i="198" s="1"/>
  <c r="AQ130" i="198"/>
  <c r="AQ132" i="198" l="1"/>
  <c r="CD131" i="198" s="1"/>
  <c r="CD132" i="198" s="1"/>
  <c r="DQ131" i="198" s="1"/>
  <c r="DQ132" i="198" s="1"/>
  <c r="D131" i="205" s="1"/>
  <c r="D132" i="205" s="1"/>
  <c r="AQ131" i="205" s="1"/>
  <c r="AQ132" i="205" s="1"/>
  <c r="CD131" i="205" s="1"/>
  <c r="CD132" i="205" s="1"/>
  <c r="DQ131" i="205" s="1"/>
  <c r="DQ132" i="205" s="1"/>
  <c r="D131" i="206" s="1"/>
  <c r="D132" i="206" s="1"/>
  <c r="AQ131" i="206" s="1"/>
  <c r="AQ132" i="206" s="1"/>
  <c r="CD131" i="206" s="1"/>
  <c r="CD132" i="206" s="1"/>
  <c r="DQ131" i="206" s="1"/>
  <c r="DQ132" i="206" s="1"/>
  <c r="D131" i="207" s="1"/>
  <c r="D132" i="207" s="1"/>
  <c r="AQ131" i="207" s="1"/>
  <c r="AQ132" i="207" s="1"/>
  <c r="CD131" i="207" s="1"/>
  <c r="CD132" i="207" s="1"/>
  <c r="D131" i="208" s="1"/>
  <c r="D132" i="208" s="1"/>
  <c r="AQ131" i="208" s="1"/>
  <c r="AQ132" i="208" s="1"/>
  <c r="CD131" i="208" s="1"/>
  <c r="CD132" i="208" s="1"/>
  <c r="DQ131" i="208" s="1"/>
  <c r="DQ132" i="208" s="1"/>
  <c r="FD131" i="208" s="1"/>
  <c r="FD132" i="208" s="1"/>
  <c r="D131" i="209" s="1"/>
  <c r="D132" i="209" s="1"/>
  <c r="AQ131" i="209" s="1"/>
  <c r="AQ132" i="209" s="1"/>
  <c r="CD131" i="209" s="1"/>
  <c r="CD132" i="209" s="1"/>
  <c r="DQ131" i="209" s="1"/>
  <c r="DQ132" i="209" s="1"/>
  <c r="D131" i="210" s="1"/>
  <c r="D132" i="210" s="1"/>
  <c r="AQ131" i="210" s="1"/>
  <c r="AQ132" i="210" s="1"/>
  <c r="CD131" i="210" s="1"/>
  <c r="CD132" i="210" s="1"/>
  <c r="DQ131" i="210" s="1"/>
  <c r="DQ132" i="210" s="1"/>
  <c r="D131" i="211" s="1"/>
  <c r="D132" i="211" s="1"/>
  <c r="AQ131" i="211" s="1"/>
  <c r="AQ132" i="211" s="1"/>
  <c r="CD131" i="211" s="1"/>
  <c r="CD132" i="211" s="1"/>
  <c r="DQ131" i="211" s="1"/>
  <c r="DQ132" i="211" s="1"/>
  <c r="D131" i="212" s="1"/>
  <c r="D132" i="212" s="1"/>
  <c r="AQ131" i="212" s="1"/>
  <c r="AQ132" i="212" s="1"/>
  <c r="CD131" i="212" s="1"/>
  <c r="CD132" i="212" s="1"/>
  <c r="DQ131" i="212" s="1"/>
  <c r="DQ132" i="212" s="1"/>
  <c r="D131" i="213" s="1"/>
  <c r="D132" i="213" s="1"/>
  <c r="AQ131" i="213" s="1"/>
  <c r="AQ132" i="213" s="1"/>
  <c r="CD131" i="213" s="1"/>
  <c r="CD132" i="213" s="1"/>
  <c r="DQ131" i="213" s="1"/>
  <c r="DQ132" i="213" s="1"/>
  <c r="D131" i="214" s="1"/>
  <c r="D132" i="214" s="1"/>
  <c r="AQ131" i="214" s="1"/>
  <c r="AQ132" i="214" s="1"/>
  <c r="CD131" i="214" s="1"/>
  <c r="CD132" i="214" s="1"/>
  <c r="DQ131" i="214" s="1"/>
  <c r="DQ132" i="214" s="1"/>
  <c r="O151" i="205" l="1"/>
  <c r="P151" i="205" s="1"/>
  <c r="Q151" i="205" s="1"/>
  <c r="R151" i="205" s="1"/>
  <c r="S151" i="205" s="1"/>
  <c r="T151" i="205" s="1"/>
  <c r="U151" i="205" s="1"/>
  <c r="V151" i="205" s="1"/>
  <c r="W151" i="205" s="1"/>
  <c r="X151" i="205" s="1"/>
  <c r="Y151" i="205" s="1"/>
  <c r="O150" i="205"/>
  <c r="P150" i="205" s="1"/>
  <c r="Q150" i="205" s="1"/>
  <c r="R150" i="205" s="1"/>
  <c r="S150" i="205" s="1"/>
  <c r="T150" i="205" s="1"/>
  <c r="U150" i="205" s="1"/>
  <c r="V150" i="205" s="1"/>
  <c r="W150" i="205" s="1"/>
  <c r="X150" i="205" s="1"/>
  <c r="Y150" i="205" s="1"/>
  <c r="O149" i="205"/>
  <c r="P149" i="205" s="1"/>
  <c r="Q149" i="205" s="1"/>
  <c r="R149" i="205" s="1"/>
  <c r="S149" i="205" s="1"/>
  <c r="T149" i="205" s="1"/>
  <c r="U149" i="205" s="1"/>
  <c r="V149" i="205" s="1"/>
  <c r="W149" i="205" s="1"/>
  <c r="X149" i="205" s="1"/>
  <c r="Y149" i="205" s="1"/>
  <c r="O148" i="205"/>
  <c r="P148" i="205" s="1"/>
  <c r="Q148" i="205" s="1"/>
  <c r="R148" i="205" s="1"/>
  <c r="S148" i="205" s="1"/>
  <c r="T148" i="205" s="1"/>
  <c r="U148" i="205" s="1"/>
  <c r="V148" i="205" s="1"/>
  <c r="W148" i="205" s="1"/>
  <c r="X148" i="205" s="1"/>
  <c r="Y148" i="205" s="1"/>
  <c r="O147" i="205"/>
  <c r="P147" i="205" s="1"/>
  <c r="Q147" i="205" s="1"/>
  <c r="R147" i="205" s="1"/>
  <c r="S147" i="205" s="1"/>
  <c r="T147" i="205" s="1"/>
  <c r="U147" i="205" s="1"/>
  <c r="V147" i="205" s="1"/>
  <c r="W147" i="205" s="1"/>
  <c r="X147" i="205" s="1"/>
  <c r="Y147" i="205" s="1"/>
  <c r="O146" i="205"/>
  <c r="P146" i="205" s="1"/>
  <c r="Q146" i="205" s="1"/>
  <c r="R146" i="205" s="1"/>
  <c r="S146" i="205" s="1"/>
  <c r="T146" i="205" s="1"/>
  <c r="U146" i="205" s="1"/>
  <c r="V146" i="205" s="1"/>
  <c r="W146" i="205" s="1"/>
  <c r="X146" i="205" s="1"/>
  <c r="Y146" i="205" s="1"/>
  <c r="O151" i="206"/>
  <c r="P151" i="206" s="1"/>
  <c r="Q151" i="206" s="1"/>
  <c r="R151" i="206" s="1"/>
  <c r="S151" i="206" s="1"/>
  <c r="T151" i="206" s="1"/>
  <c r="U151" i="206" s="1"/>
  <c r="V151" i="206" s="1"/>
  <c r="W151" i="206" s="1"/>
  <c r="X151" i="206" s="1"/>
  <c r="Y151" i="206" s="1"/>
  <c r="O150" i="206"/>
  <c r="P150" i="206" s="1"/>
  <c r="Q150" i="206" s="1"/>
  <c r="R150" i="206" s="1"/>
  <c r="S150" i="206" s="1"/>
  <c r="T150" i="206" s="1"/>
  <c r="U150" i="206" s="1"/>
  <c r="V150" i="206" s="1"/>
  <c r="W150" i="206" s="1"/>
  <c r="X150" i="206" s="1"/>
  <c r="Y150" i="206" s="1"/>
  <c r="O149" i="206"/>
  <c r="P149" i="206" s="1"/>
  <c r="Q149" i="206" s="1"/>
  <c r="R149" i="206" s="1"/>
  <c r="S149" i="206" s="1"/>
  <c r="T149" i="206" s="1"/>
  <c r="U149" i="206" s="1"/>
  <c r="V149" i="206" s="1"/>
  <c r="W149" i="206" s="1"/>
  <c r="X149" i="206" s="1"/>
  <c r="Y149" i="206" s="1"/>
  <c r="O148" i="206"/>
  <c r="P148" i="206" s="1"/>
  <c r="Q148" i="206" s="1"/>
  <c r="R148" i="206" s="1"/>
  <c r="S148" i="206" s="1"/>
  <c r="T148" i="206" s="1"/>
  <c r="U148" i="206" s="1"/>
  <c r="V148" i="206" s="1"/>
  <c r="W148" i="206" s="1"/>
  <c r="X148" i="206" s="1"/>
  <c r="Y148" i="206" s="1"/>
  <c r="O147" i="206"/>
  <c r="P147" i="206" s="1"/>
  <c r="Q147" i="206" s="1"/>
  <c r="R147" i="206" s="1"/>
  <c r="S147" i="206" s="1"/>
  <c r="T147" i="206" s="1"/>
  <c r="U147" i="206" s="1"/>
  <c r="V147" i="206" s="1"/>
  <c r="W147" i="206" s="1"/>
  <c r="X147" i="206" s="1"/>
  <c r="Y147" i="206" s="1"/>
  <c r="O146" i="206"/>
  <c r="P146" i="206" s="1"/>
  <c r="Q146" i="206" s="1"/>
  <c r="R146" i="206" s="1"/>
  <c r="S146" i="206" s="1"/>
  <c r="T146" i="206" s="1"/>
  <c r="U146" i="206" s="1"/>
  <c r="V146" i="206" s="1"/>
  <c r="W146" i="206" s="1"/>
  <c r="X146" i="206" s="1"/>
  <c r="Y146" i="206" s="1"/>
  <c r="O151" i="207"/>
  <c r="P151" i="207" s="1"/>
  <c r="Q151" i="207" s="1"/>
  <c r="R151" i="207" s="1"/>
  <c r="S151" i="207" s="1"/>
  <c r="T151" i="207" s="1"/>
  <c r="U151" i="207" s="1"/>
  <c r="V151" i="207" s="1"/>
  <c r="W151" i="207" s="1"/>
  <c r="X151" i="207" s="1"/>
  <c r="Y151" i="207" s="1"/>
  <c r="O150" i="207"/>
  <c r="P150" i="207" s="1"/>
  <c r="Q150" i="207" s="1"/>
  <c r="R150" i="207" s="1"/>
  <c r="S150" i="207" s="1"/>
  <c r="T150" i="207" s="1"/>
  <c r="U150" i="207" s="1"/>
  <c r="V150" i="207" s="1"/>
  <c r="W150" i="207" s="1"/>
  <c r="X150" i="207" s="1"/>
  <c r="Y150" i="207" s="1"/>
  <c r="O149" i="207"/>
  <c r="P149" i="207" s="1"/>
  <c r="Q149" i="207" s="1"/>
  <c r="R149" i="207" s="1"/>
  <c r="S149" i="207" s="1"/>
  <c r="T149" i="207" s="1"/>
  <c r="U149" i="207" s="1"/>
  <c r="V149" i="207" s="1"/>
  <c r="W149" i="207" s="1"/>
  <c r="X149" i="207" s="1"/>
  <c r="Y149" i="207" s="1"/>
  <c r="O148" i="207"/>
  <c r="P148" i="207" s="1"/>
  <c r="Q148" i="207" s="1"/>
  <c r="R148" i="207" s="1"/>
  <c r="S148" i="207" s="1"/>
  <c r="T148" i="207" s="1"/>
  <c r="U148" i="207" s="1"/>
  <c r="V148" i="207" s="1"/>
  <c r="W148" i="207" s="1"/>
  <c r="X148" i="207" s="1"/>
  <c r="Y148" i="207" s="1"/>
  <c r="O147" i="207"/>
  <c r="P147" i="207" s="1"/>
  <c r="Q147" i="207" s="1"/>
  <c r="R147" i="207" s="1"/>
  <c r="S147" i="207" s="1"/>
  <c r="T147" i="207" s="1"/>
  <c r="U147" i="207" s="1"/>
  <c r="V147" i="207" s="1"/>
  <c r="W147" i="207" s="1"/>
  <c r="X147" i="207" s="1"/>
  <c r="Y147" i="207" s="1"/>
  <c r="O146" i="207"/>
  <c r="P146" i="207" s="1"/>
  <c r="Q146" i="207" s="1"/>
  <c r="R146" i="207" s="1"/>
  <c r="S146" i="207" s="1"/>
  <c r="T146" i="207" s="1"/>
  <c r="U146" i="207" s="1"/>
  <c r="V146" i="207" s="1"/>
  <c r="W146" i="207" s="1"/>
  <c r="X146" i="207" s="1"/>
  <c r="Y146" i="207" s="1"/>
  <c r="O151" i="208"/>
  <c r="P151" i="208" s="1"/>
  <c r="Q151" i="208" s="1"/>
  <c r="R151" i="208" s="1"/>
  <c r="S151" i="208" s="1"/>
  <c r="T151" i="208" s="1"/>
  <c r="U151" i="208" s="1"/>
  <c r="V151" i="208" s="1"/>
  <c r="W151" i="208" s="1"/>
  <c r="X151" i="208" s="1"/>
  <c r="Y151" i="208" s="1"/>
  <c r="O150" i="208"/>
  <c r="P150" i="208" s="1"/>
  <c r="Q150" i="208" s="1"/>
  <c r="R150" i="208" s="1"/>
  <c r="S150" i="208" s="1"/>
  <c r="T150" i="208" s="1"/>
  <c r="U150" i="208" s="1"/>
  <c r="V150" i="208" s="1"/>
  <c r="W150" i="208" s="1"/>
  <c r="X150" i="208" s="1"/>
  <c r="Y150" i="208" s="1"/>
  <c r="O149" i="208"/>
  <c r="P149" i="208" s="1"/>
  <c r="Q149" i="208" s="1"/>
  <c r="R149" i="208" s="1"/>
  <c r="S149" i="208" s="1"/>
  <c r="T149" i="208" s="1"/>
  <c r="U149" i="208" s="1"/>
  <c r="V149" i="208" s="1"/>
  <c r="W149" i="208" s="1"/>
  <c r="X149" i="208" s="1"/>
  <c r="Y149" i="208" s="1"/>
  <c r="O148" i="208"/>
  <c r="P148" i="208" s="1"/>
  <c r="Q148" i="208" s="1"/>
  <c r="R148" i="208" s="1"/>
  <c r="S148" i="208" s="1"/>
  <c r="T148" i="208" s="1"/>
  <c r="U148" i="208" s="1"/>
  <c r="V148" i="208" s="1"/>
  <c r="W148" i="208" s="1"/>
  <c r="X148" i="208" s="1"/>
  <c r="Y148" i="208" s="1"/>
  <c r="O147" i="208"/>
  <c r="P147" i="208" s="1"/>
  <c r="Q147" i="208" s="1"/>
  <c r="R147" i="208" s="1"/>
  <c r="S147" i="208" s="1"/>
  <c r="T147" i="208" s="1"/>
  <c r="U147" i="208" s="1"/>
  <c r="V147" i="208" s="1"/>
  <c r="W147" i="208" s="1"/>
  <c r="X147" i="208" s="1"/>
  <c r="Y147" i="208" s="1"/>
  <c r="O146" i="208"/>
  <c r="P146" i="208" s="1"/>
  <c r="Q146" i="208" s="1"/>
  <c r="R146" i="208" s="1"/>
  <c r="S146" i="208" s="1"/>
  <c r="T146" i="208" s="1"/>
  <c r="U146" i="208" s="1"/>
  <c r="V146" i="208" s="1"/>
  <c r="W146" i="208" s="1"/>
  <c r="X146" i="208" s="1"/>
  <c r="Y146" i="208" s="1"/>
  <c r="O151" i="209"/>
  <c r="P151" i="209" s="1"/>
  <c r="Q151" i="209" s="1"/>
  <c r="R151" i="209" s="1"/>
  <c r="S151" i="209" s="1"/>
  <c r="T151" i="209" s="1"/>
  <c r="U151" i="209" s="1"/>
  <c r="V151" i="209" s="1"/>
  <c r="W151" i="209" s="1"/>
  <c r="X151" i="209" s="1"/>
  <c r="Y151" i="209" s="1"/>
  <c r="O150" i="209"/>
  <c r="P150" i="209" s="1"/>
  <c r="Q150" i="209" s="1"/>
  <c r="R150" i="209" s="1"/>
  <c r="S150" i="209" s="1"/>
  <c r="T150" i="209" s="1"/>
  <c r="U150" i="209" s="1"/>
  <c r="V150" i="209" s="1"/>
  <c r="W150" i="209" s="1"/>
  <c r="X150" i="209" s="1"/>
  <c r="Y150" i="209" s="1"/>
  <c r="O149" i="209"/>
  <c r="P149" i="209" s="1"/>
  <c r="Q149" i="209" s="1"/>
  <c r="R149" i="209" s="1"/>
  <c r="S149" i="209" s="1"/>
  <c r="T149" i="209" s="1"/>
  <c r="U149" i="209" s="1"/>
  <c r="V149" i="209" s="1"/>
  <c r="W149" i="209" s="1"/>
  <c r="X149" i="209" s="1"/>
  <c r="Y149" i="209" s="1"/>
  <c r="O148" i="209"/>
  <c r="P148" i="209" s="1"/>
  <c r="Q148" i="209" s="1"/>
  <c r="R148" i="209" s="1"/>
  <c r="S148" i="209" s="1"/>
  <c r="T148" i="209" s="1"/>
  <c r="U148" i="209" s="1"/>
  <c r="V148" i="209" s="1"/>
  <c r="W148" i="209" s="1"/>
  <c r="X148" i="209" s="1"/>
  <c r="Y148" i="209" s="1"/>
  <c r="O147" i="209"/>
  <c r="P147" i="209" s="1"/>
  <c r="Q147" i="209" s="1"/>
  <c r="R147" i="209" s="1"/>
  <c r="S147" i="209" s="1"/>
  <c r="T147" i="209" s="1"/>
  <c r="U147" i="209" s="1"/>
  <c r="V147" i="209" s="1"/>
  <c r="W147" i="209" s="1"/>
  <c r="X147" i="209" s="1"/>
  <c r="Y147" i="209" s="1"/>
  <c r="O146" i="209"/>
  <c r="P146" i="209" s="1"/>
  <c r="Q146" i="209" s="1"/>
  <c r="R146" i="209" s="1"/>
  <c r="S146" i="209" s="1"/>
  <c r="T146" i="209" s="1"/>
  <c r="U146" i="209" s="1"/>
  <c r="V146" i="209" s="1"/>
  <c r="W146" i="209" s="1"/>
  <c r="X146" i="209" s="1"/>
  <c r="Y146" i="209" s="1"/>
  <c r="O151" i="210"/>
  <c r="P151" i="210" s="1"/>
  <c r="Q151" i="210" s="1"/>
  <c r="R151" i="210" s="1"/>
  <c r="S151" i="210" s="1"/>
  <c r="T151" i="210" s="1"/>
  <c r="U151" i="210" s="1"/>
  <c r="V151" i="210" s="1"/>
  <c r="W151" i="210" s="1"/>
  <c r="X151" i="210" s="1"/>
  <c r="Y151" i="210" s="1"/>
  <c r="O150" i="210"/>
  <c r="P150" i="210" s="1"/>
  <c r="Q150" i="210" s="1"/>
  <c r="R150" i="210" s="1"/>
  <c r="S150" i="210" s="1"/>
  <c r="T150" i="210" s="1"/>
  <c r="U150" i="210" s="1"/>
  <c r="V150" i="210" s="1"/>
  <c r="W150" i="210" s="1"/>
  <c r="X150" i="210" s="1"/>
  <c r="Y150" i="210" s="1"/>
  <c r="O149" i="210"/>
  <c r="P149" i="210" s="1"/>
  <c r="Q149" i="210" s="1"/>
  <c r="R149" i="210" s="1"/>
  <c r="S149" i="210" s="1"/>
  <c r="T149" i="210" s="1"/>
  <c r="U149" i="210" s="1"/>
  <c r="V149" i="210" s="1"/>
  <c r="W149" i="210" s="1"/>
  <c r="X149" i="210" s="1"/>
  <c r="Y149" i="210" s="1"/>
  <c r="O148" i="210"/>
  <c r="P148" i="210" s="1"/>
  <c r="Q148" i="210" s="1"/>
  <c r="R148" i="210" s="1"/>
  <c r="S148" i="210" s="1"/>
  <c r="T148" i="210" s="1"/>
  <c r="U148" i="210" s="1"/>
  <c r="V148" i="210" s="1"/>
  <c r="W148" i="210" s="1"/>
  <c r="X148" i="210" s="1"/>
  <c r="Y148" i="210" s="1"/>
  <c r="O147" i="210"/>
  <c r="P147" i="210" s="1"/>
  <c r="Q147" i="210" s="1"/>
  <c r="R147" i="210" s="1"/>
  <c r="S147" i="210" s="1"/>
  <c r="T147" i="210" s="1"/>
  <c r="U147" i="210" s="1"/>
  <c r="V147" i="210" s="1"/>
  <c r="W147" i="210" s="1"/>
  <c r="X147" i="210" s="1"/>
  <c r="Y147" i="210" s="1"/>
  <c r="O146" i="210"/>
  <c r="P146" i="210" s="1"/>
  <c r="Q146" i="210" s="1"/>
  <c r="R146" i="210" s="1"/>
  <c r="S146" i="210" s="1"/>
  <c r="T146" i="210" s="1"/>
  <c r="U146" i="210" s="1"/>
  <c r="V146" i="210" s="1"/>
  <c r="W146" i="210" s="1"/>
  <c r="X146" i="210" s="1"/>
  <c r="Y146" i="210" s="1"/>
  <c r="O151" i="211"/>
  <c r="P151" i="211" s="1"/>
  <c r="Q151" i="211" s="1"/>
  <c r="R151" i="211" s="1"/>
  <c r="S151" i="211" s="1"/>
  <c r="T151" i="211" s="1"/>
  <c r="U151" i="211" s="1"/>
  <c r="V151" i="211" s="1"/>
  <c r="W151" i="211" s="1"/>
  <c r="X151" i="211" s="1"/>
  <c r="Y151" i="211" s="1"/>
  <c r="O150" i="211"/>
  <c r="P150" i="211" s="1"/>
  <c r="Q150" i="211" s="1"/>
  <c r="R150" i="211" s="1"/>
  <c r="S150" i="211" s="1"/>
  <c r="T150" i="211" s="1"/>
  <c r="U150" i="211" s="1"/>
  <c r="V150" i="211" s="1"/>
  <c r="W150" i="211" s="1"/>
  <c r="X150" i="211" s="1"/>
  <c r="Y150" i="211" s="1"/>
  <c r="O149" i="211"/>
  <c r="P149" i="211" s="1"/>
  <c r="Q149" i="211" s="1"/>
  <c r="R149" i="211" s="1"/>
  <c r="S149" i="211" s="1"/>
  <c r="T149" i="211" s="1"/>
  <c r="U149" i="211" s="1"/>
  <c r="V149" i="211" s="1"/>
  <c r="W149" i="211" s="1"/>
  <c r="X149" i="211" s="1"/>
  <c r="Y149" i="211" s="1"/>
  <c r="O148" i="211"/>
  <c r="P148" i="211" s="1"/>
  <c r="Q148" i="211" s="1"/>
  <c r="R148" i="211" s="1"/>
  <c r="S148" i="211" s="1"/>
  <c r="T148" i="211" s="1"/>
  <c r="U148" i="211" s="1"/>
  <c r="V148" i="211" s="1"/>
  <c r="W148" i="211" s="1"/>
  <c r="X148" i="211" s="1"/>
  <c r="Y148" i="211" s="1"/>
  <c r="O147" i="211"/>
  <c r="P147" i="211" s="1"/>
  <c r="Q147" i="211" s="1"/>
  <c r="R147" i="211" s="1"/>
  <c r="S147" i="211" s="1"/>
  <c r="T147" i="211" s="1"/>
  <c r="U147" i="211" s="1"/>
  <c r="V147" i="211" s="1"/>
  <c r="W147" i="211" s="1"/>
  <c r="X147" i="211" s="1"/>
  <c r="Y147" i="211" s="1"/>
  <c r="O146" i="211"/>
  <c r="P146" i="211" s="1"/>
  <c r="Q146" i="211" s="1"/>
  <c r="R146" i="211" s="1"/>
  <c r="S146" i="211" s="1"/>
  <c r="T146" i="211" s="1"/>
  <c r="U146" i="211" s="1"/>
  <c r="V146" i="211" s="1"/>
  <c r="W146" i="211" s="1"/>
  <c r="X146" i="211" s="1"/>
  <c r="Y146" i="211" s="1"/>
  <c r="O151" i="212"/>
  <c r="P151" i="212" s="1"/>
  <c r="Q151" i="212" s="1"/>
  <c r="R151" i="212" s="1"/>
  <c r="S151" i="212" s="1"/>
  <c r="T151" i="212" s="1"/>
  <c r="U151" i="212" s="1"/>
  <c r="V151" i="212" s="1"/>
  <c r="W151" i="212" s="1"/>
  <c r="X151" i="212" s="1"/>
  <c r="Y151" i="212" s="1"/>
  <c r="O150" i="212"/>
  <c r="P150" i="212" s="1"/>
  <c r="Q150" i="212" s="1"/>
  <c r="R150" i="212" s="1"/>
  <c r="S150" i="212" s="1"/>
  <c r="T150" i="212" s="1"/>
  <c r="U150" i="212" s="1"/>
  <c r="V150" i="212" s="1"/>
  <c r="W150" i="212" s="1"/>
  <c r="X150" i="212" s="1"/>
  <c r="Y150" i="212" s="1"/>
  <c r="O149" i="212"/>
  <c r="P149" i="212" s="1"/>
  <c r="Q149" i="212" s="1"/>
  <c r="R149" i="212" s="1"/>
  <c r="S149" i="212" s="1"/>
  <c r="T149" i="212" s="1"/>
  <c r="U149" i="212" s="1"/>
  <c r="V149" i="212" s="1"/>
  <c r="W149" i="212" s="1"/>
  <c r="X149" i="212" s="1"/>
  <c r="Y149" i="212" s="1"/>
  <c r="O148" i="212"/>
  <c r="P148" i="212" s="1"/>
  <c r="Q148" i="212" s="1"/>
  <c r="R148" i="212" s="1"/>
  <c r="S148" i="212" s="1"/>
  <c r="T148" i="212" s="1"/>
  <c r="U148" i="212" s="1"/>
  <c r="V148" i="212" s="1"/>
  <c r="W148" i="212" s="1"/>
  <c r="X148" i="212" s="1"/>
  <c r="Y148" i="212" s="1"/>
  <c r="O147" i="212"/>
  <c r="P147" i="212" s="1"/>
  <c r="Q147" i="212" s="1"/>
  <c r="R147" i="212" s="1"/>
  <c r="S147" i="212" s="1"/>
  <c r="T147" i="212" s="1"/>
  <c r="U147" i="212" s="1"/>
  <c r="V147" i="212" s="1"/>
  <c r="W147" i="212" s="1"/>
  <c r="X147" i="212" s="1"/>
  <c r="Y147" i="212" s="1"/>
  <c r="O146" i="212"/>
  <c r="P146" i="212" s="1"/>
  <c r="Q146" i="212" s="1"/>
  <c r="R146" i="212" s="1"/>
  <c r="S146" i="212" s="1"/>
  <c r="T146" i="212" s="1"/>
  <c r="U146" i="212" s="1"/>
  <c r="V146" i="212" s="1"/>
  <c r="W146" i="212" s="1"/>
  <c r="X146" i="212" s="1"/>
  <c r="Y146" i="212" s="1"/>
  <c r="O151" i="213"/>
  <c r="P151" i="213" s="1"/>
  <c r="Q151" i="213" s="1"/>
  <c r="R151" i="213" s="1"/>
  <c r="S151" i="213" s="1"/>
  <c r="T151" i="213" s="1"/>
  <c r="U151" i="213" s="1"/>
  <c r="V151" i="213" s="1"/>
  <c r="W151" i="213" s="1"/>
  <c r="X151" i="213" s="1"/>
  <c r="Y151" i="213" s="1"/>
  <c r="O150" i="213"/>
  <c r="P150" i="213" s="1"/>
  <c r="Q150" i="213" s="1"/>
  <c r="R150" i="213" s="1"/>
  <c r="S150" i="213" s="1"/>
  <c r="T150" i="213" s="1"/>
  <c r="U150" i="213" s="1"/>
  <c r="V150" i="213" s="1"/>
  <c r="W150" i="213" s="1"/>
  <c r="X150" i="213" s="1"/>
  <c r="Y150" i="213" s="1"/>
  <c r="O149" i="213"/>
  <c r="P149" i="213" s="1"/>
  <c r="Q149" i="213" s="1"/>
  <c r="R149" i="213" s="1"/>
  <c r="S149" i="213" s="1"/>
  <c r="T149" i="213" s="1"/>
  <c r="U149" i="213" s="1"/>
  <c r="V149" i="213" s="1"/>
  <c r="W149" i="213" s="1"/>
  <c r="X149" i="213" s="1"/>
  <c r="Y149" i="213" s="1"/>
  <c r="O148" i="213"/>
  <c r="P148" i="213" s="1"/>
  <c r="Q148" i="213" s="1"/>
  <c r="R148" i="213" s="1"/>
  <c r="S148" i="213" s="1"/>
  <c r="T148" i="213" s="1"/>
  <c r="U148" i="213" s="1"/>
  <c r="V148" i="213" s="1"/>
  <c r="W148" i="213" s="1"/>
  <c r="X148" i="213" s="1"/>
  <c r="Y148" i="213" s="1"/>
  <c r="O147" i="213"/>
  <c r="P147" i="213" s="1"/>
  <c r="Q147" i="213" s="1"/>
  <c r="R147" i="213" s="1"/>
  <c r="S147" i="213" s="1"/>
  <c r="T147" i="213" s="1"/>
  <c r="U147" i="213" s="1"/>
  <c r="V147" i="213" s="1"/>
  <c r="W147" i="213" s="1"/>
  <c r="X147" i="213" s="1"/>
  <c r="Y147" i="213" s="1"/>
  <c r="O146" i="213"/>
  <c r="P146" i="213" s="1"/>
  <c r="Q146" i="213" s="1"/>
  <c r="R146" i="213" s="1"/>
  <c r="S146" i="213" s="1"/>
  <c r="T146" i="213" s="1"/>
  <c r="U146" i="213" s="1"/>
  <c r="V146" i="213" s="1"/>
  <c r="W146" i="213" s="1"/>
  <c r="X146" i="213" s="1"/>
  <c r="Y146" i="213" s="1"/>
  <c r="O151" i="214"/>
  <c r="P151" i="214" s="1"/>
  <c r="Q151" i="214" s="1"/>
  <c r="R151" i="214" s="1"/>
  <c r="S151" i="214" s="1"/>
  <c r="T151" i="214" s="1"/>
  <c r="U151" i="214" s="1"/>
  <c r="V151" i="214" s="1"/>
  <c r="W151" i="214" s="1"/>
  <c r="X151" i="214" s="1"/>
  <c r="Y151" i="214" s="1"/>
  <c r="O150" i="214"/>
  <c r="P150" i="214" s="1"/>
  <c r="Q150" i="214" s="1"/>
  <c r="R150" i="214" s="1"/>
  <c r="S150" i="214" s="1"/>
  <c r="T150" i="214" s="1"/>
  <c r="U150" i="214" s="1"/>
  <c r="V150" i="214" s="1"/>
  <c r="W150" i="214" s="1"/>
  <c r="X150" i="214" s="1"/>
  <c r="Y150" i="214" s="1"/>
  <c r="O149" i="214"/>
  <c r="P149" i="214" s="1"/>
  <c r="Q149" i="214" s="1"/>
  <c r="R149" i="214" s="1"/>
  <c r="S149" i="214" s="1"/>
  <c r="T149" i="214" s="1"/>
  <c r="U149" i="214" s="1"/>
  <c r="V149" i="214" s="1"/>
  <c r="W149" i="214" s="1"/>
  <c r="X149" i="214" s="1"/>
  <c r="Y149" i="214" s="1"/>
  <c r="O148" i="214"/>
  <c r="P148" i="214" s="1"/>
  <c r="Q148" i="214" s="1"/>
  <c r="R148" i="214" s="1"/>
  <c r="S148" i="214" s="1"/>
  <c r="T148" i="214" s="1"/>
  <c r="U148" i="214" s="1"/>
  <c r="V148" i="214" s="1"/>
  <c r="W148" i="214" s="1"/>
  <c r="X148" i="214" s="1"/>
  <c r="Y148" i="214" s="1"/>
  <c r="O147" i="214"/>
  <c r="P147" i="214" s="1"/>
  <c r="Q147" i="214" s="1"/>
  <c r="R147" i="214" s="1"/>
  <c r="S147" i="214" s="1"/>
  <c r="T147" i="214" s="1"/>
  <c r="U147" i="214" s="1"/>
  <c r="V147" i="214" s="1"/>
  <c r="W147" i="214" s="1"/>
  <c r="X147" i="214" s="1"/>
  <c r="Y147" i="214" s="1"/>
  <c r="O146" i="214"/>
  <c r="P146" i="214" s="1"/>
  <c r="Q146" i="214" s="1"/>
  <c r="R146" i="214" s="1"/>
  <c r="S146" i="214" s="1"/>
  <c r="T146" i="214" s="1"/>
  <c r="U146" i="214" s="1"/>
  <c r="V146" i="214" s="1"/>
  <c r="W146" i="214" s="1"/>
  <c r="X146" i="214" s="1"/>
  <c r="Y146" i="214" s="1"/>
  <c r="O151" i="198"/>
  <c r="P151" i="198" s="1"/>
  <c r="Q151" i="198" s="1"/>
  <c r="R151" i="198" s="1"/>
  <c r="S151" i="198" s="1"/>
  <c r="T151" i="198" s="1"/>
  <c r="U151" i="198" s="1"/>
  <c r="V151" i="198" s="1"/>
  <c r="W151" i="198" s="1"/>
  <c r="X151" i="198" s="1"/>
  <c r="Y151" i="198" s="1"/>
  <c r="O150" i="198"/>
  <c r="P150" i="198" s="1"/>
  <c r="Q150" i="198" s="1"/>
  <c r="R150" i="198" s="1"/>
  <c r="S150" i="198" s="1"/>
  <c r="T150" i="198" s="1"/>
  <c r="U150" i="198" s="1"/>
  <c r="V150" i="198" s="1"/>
  <c r="W150" i="198" s="1"/>
  <c r="X150" i="198" s="1"/>
  <c r="Y150" i="198" s="1"/>
  <c r="O149" i="198"/>
  <c r="P149" i="198" s="1"/>
  <c r="Q149" i="198" s="1"/>
  <c r="R149" i="198" s="1"/>
  <c r="S149" i="198" s="1"/>
  <c r="T149" i="198" s="1"/>
  <c r="U149" i="198" s="1"/>
  <c r="V149" i="198" s="1"/>
  <c r="W149" i="198" s="1"/>
  <c r="X149" i="198" s="1"/>
  <c r="Y149" i="198" s="1"/>
  <c r="O148" i="198"/>
  <c r="P148" i="198" s="1"/>
  <c r="Q148" i="198" s="1"/>
  <c r="R148" i="198" s="1"/>
  <c r="S148" i="198" s="1"/>
  <c r="T148" i="198" s="1"/>
  <c r="U148" i="198" s="1"/>
  <c r="V148" i="198" s="1"/>
  <c r="W148" i="198" s="1"/>
  <c r="X148" i="198" s="1"/>
  <c r="Y148" i="198" s="1"/>
  <c r="O147" i="198"/>
  <c r="P147" i="198" s="1"/>
  <c r="Q147" i="198" s="1"/>
  <c r="R147" i="198" s="1"/>
  <c r="S147" i="198" s="1"/>
  <c r="T147" i="198" s="1"/>
  <c r="U147" i="198" s="1"/>
  <c r="V147" i="198" s="1"/>
  <c r="W147" i="198" s="1"/>
  <c r="X147" i="198" s="1"/>
  <c r="Y147" i="198" s="1"/>
  <c r="O146" i="198"/>
  <c r="P146" i="198" s="1"/>
  <c r="Q146" i="198" s="1"/>
  <c r="R146" i="198" s="1"/>
  <c r="S146" i="198" s="1"/>
  <c r="T146" i="198" s="1"/>
  <c r="U146" i="198" s="1"/>
  <c r="V146" i="198" s="1"/>
  <c r="W146" i="198" s="1"/>
  <c r="X146" i="198" s="1"/>
  <c r="Y146" i="198" s="1"/>
  <c r="C46" i="199" l="1"/>
  <c r="O16" i="199" l="1"/>
  <c r="O11" i="199"/>
  <c r="AA51" i="199"/>
  <c r="AA46" i="199"/>
  <c r="I102" i="199"/>
  <c r="I97" i="199"/>
  <c r="O67" i="199"/>
  <c r="O62" i="199"/>
  <c r="C32" i="199"/>
  <c r="C27" i="199"/>
  <c r="AA102" i="199"/>
  <c r="AA97" i="199"/>
  <c r="U32" i="199"/>
  <c r="U27" i="199"/>
  <c r="AA16" i="199"/>
  <c r="AA11" i="199"/>
  <c r="O51" i="199"/>
  <c r="O46" i="199"/>
  <c r="AA67" i="199"/>
  <c r="AA62" i="199"/>
  <c r="O32" i="199"/>
  <c r="O27" i="199"/>
  <c r="AG51" i="199"/>
  <c r="AG46" i="199"/>
  <c r="U86" i="199"/>
  <c r="U81" i="199"/>
  <c r="AG16" i="199"/>
  <c r="AG11" i="199"/>
  <c r="I32" i="199"/>
  <c r="I27" i="199"/>
  <c r="C102" i="199"/>
  <c r="C97" i="199"/>
  <c r="C86" i="199"/>
  <c r="C81" i="199"/>
  <c r="C67" i="199"/>
  <c r="C62" i="199"/>
  <c r="AG67" i="199"/>
  <c r="AG62" i="199"/>
  <c r="E127" i="214" l="1"/>
  <c r="G127" i="214"/>
  <c r="I127" i="214"/>
  <c r="K127" i="214"/>
  <c r="M127" i="214"/>
  <c r="Q127" i="214"/>
  <c r="S127" i="214"/>
  <c r="U127" i="214"/>
  <c r="W127" i="214"/>
  <c r="Y127" i="214"/>
  <c r="AA127" i="214"/>
  <c r="AG127" i="214"/>
  <c r="E127" i="213"/>
  <c r="G127" i="213"/>
  <c r="I127" i="213"/>
  <c r="K127" i="213"/>
  <c r="M127" i="213"/>
  <c r="Q127" i="213"/>
  <c r="S127" i="213"/>
  <c r="U127" i="213"/>
  <c r="W127" i="213"/>
  <c r="Y127" i="213"/>
  <c r="AA127" i="213"/>
  <c r="AG127" i="213"/>
  <c r="E127" i="212"/>
  <c r="G127" i="212"/>
  <c r="I127" i="212"/>
  <c r="K127" i="212"/>
  <c r="M127" i="212"/>
  <c r="Q127" i="212"/>
  <c r="S127" i="212"/>
  <c r="U127" i="212"/>
  <c r="W127" i="212"/>
  <c r="Y127" i="212"/>
  <c r="AA127" i="212"/>
  <c r="AG127" i="212"/>
  <c r="E127" i="211"/>
  <c r="G127" i="211"/>
  <c r="I127" i="211"/>
  <c r="K127" i="211"/>
  <c r="M127" i="211"/>
  <c r="Q127" i="211"/>
  <c r="S127" i="211"/>
  <c r="U127" i="211"/>
  <c r="W127" i="211"/>
  <c r="Y127" i="211"/>
  <c r="AA127" i="211"/>
  <c r="AG127" i="211"/>
  <c r="E127" i="210"/>
  <c r="G127" i="210"/>
  <c r="I127" i="210"/>
  <c r="K127" i="210"/>
  <c r="M127" i="210"/>
  <c r="Q127" i="210"/>
  <c r="S127" i="210"/>
  <c r="U127" i="210"/>
  <c r="W127" i="210"/>
  <c r="Y127" i="210"/>
  <c r="AA127" i="210"/>
  <c r="AG127" i="210"/>
  <c r="E127" i="209"/>
  <c r="G127" i="209"/>
  <c r="I127" i="209"/>
  <c r="K127" i="209"/>
  <c r="M127" i="209"/>
  <c r="Q127" i="209"/>
  <c r="S127" i="209"/>
  <c r="U127" i="209"/>
  <c r="W127" i="209"/>
  <c r="Y127" i="209"/>
  <c r="AA127" i="209"/>
  <c r="AG127" i="209"/>
  <c r="E127" i="208"/>
  <c r="G127" i="208"/>
  <c r="I127" i="208"/>
  <c r="K127" i="208"/>
  <c r="M127" i="208"/>
  <c r="Q127" i="208"/>
  <c r="S127" i="208"/>
  <c r="U127" i="208"/>
  <c r="W127" i="208"/>
  <c r="Y127" i="208"/>
  <c r="AA127" i="208"/>
  <c r="AG127" i="208"/>
  <c r="E127" i="207"/>
  <c r="G127" i="207"/>
  <c r="I127" i="207"/>
  <c r="K127" i="207"/>
  <c r="M127" i="207"/>
  <c r="Q127" i="207"/>
  <c r="S127" i="207"/>
  <c r="U127" i="207"/>
  <c r="W127" i="207"/>
  <c r="Y127" i="207"/>
  <c r="AA127" i="207"/>
  <c r="AG127" i="207"/>
  <c r="E127" i="206"/>
  <c r="G127" i="206"/>
  <c r="I127" i="206"/>
  <c r="K127" i="206"/>
  <c r="M127" i="206"/>
  <c r="Q127" i="206"/>
  <c r="S127" i="206"/>
  <c r="U127" i="206"/>
  <c r="W127" i="206"/>
  <c r="Y127" i="206"/>
  <c r="AA127" i="206"/>
  <c r="AG127" i="206"/>
  <c r="EV127" i="214"/>
  <c r="ET127" i="214"/>
  <c r="EN127" i="214"/>
  <c r="EL127" i="214"/>
  <c r="EJ127" i="214"/>
  <c r="EH127" i="214"/>
  <c r="EF127" i="214"/>
  <c r="ED127" i="214"/>
  <c r="DZ127" i="214"/>
  <c r="DX127" i="214"/>
  <c r="DV127" i="214"/>
  <c r="DT127" i="214"/>
  <c r="DR127" i="214"/>
  <c r="DI127" i="214"/>
  <c r="DG127" i="214"/>
  <c r="DA127" i="214"/>
  <c r="CY127" i="214"/>
  <c r="CW127" i="214"/>
  <c r="CU127" i="214"/>
  <c r="CS127" i="214"/>
  <c r="CQ127" i="214"/>
  <c r="CM127" i="214"/>
  <c r="CK127" i="214"/>
  <c r="CI127" i="214"/>
  <c r="CG127" i="214"/>
  <c r="CE127" i="214"/>
  <c r="BV127" i="214"/>
  <c r="BT127" i="214"/>
  <c r="BN127" i="214"/>
  <c r="BL127" i="214"/>
  <c r="BJ127" i="214"/>
  <c r="BH127" i="214"/>
  <c r="BF127" i="214"/>
  <c r="BD127" i="214"/>
  <c r="AZ127" i="214"/>
  <c r="AX127" i="214"/>
  <c r="AV127" i="214"/>
  <c r="AT127" i="214"/>
  <c r="AR127" i="214"/>
  <c r="EO126" i="214"/>
  <c r="EM126" i="214"/>
  <c r="EK126" i="214"/>
  <c r="EI126" i="214"/>
  <c r="EG126" i="214"/>
  <c r="EE126" i="214"/>
  <c r="EA126" i="214"/>
  <c r="DY126" i="214"/>
  <c r="DW126" i="214"/>
  <c r="DU126" i="214"/>
  <c r="DS126" i="214"/>
  <c r="DB126" i="214"/>
  <c r="CZ126" i="214"/>
  <c r="CX126" i="214"/>
  <c r="CV126" i="214"/>
  <c r="CT126" i="214"/>
  <c r="CR126" i="214"/>
  <c r="CN126" i="214"/>
  <c r="CL126" i="214"/>
  <c r="CJ126" i="214"/>
  <c r="CH126" i="214"/>
  <c r="CF126" i="214"/>
  <c r="BO126" i="214"/>
  <c r="BM126" i="214"/>
  <c r="BK126" i="214"/>
  <c r="BI126" i="214"/>
  <c r="BG126" i="214"/>
  <c r="BE126" i="214"/>
  <c r="BA126" i="214"/>
  <c r="AY126" i="214"/>
  <c r="AW126" i="214"/>
  <c r="AU126" i="214"/>
  <c r="AS126" i="214"/>
  <c r="AB126" i="214"/>
  <c r="Z126" i="214"/>
  <c r="X126" i="214"/>
  <c r="V126" i="214"/>
  <c r="T126" i="214"/>
  <c r="R126" i="214"/>
  <c r="N126" i="214"/>
  <c r="L126" i="214"/>
  <c r="J126" i="214"/>
  <c r="H126" i="214"/>
  <c r="F126" i="214"/>
  <c r="I3" i="214"/>
  <c r="O3" i="214" s="1"/>
  <c r="U3" i="214" s="1"/>
  <c r="AA3" i="214" s="1"/>
  <c r="AG3" i="214" s="1"/>
  <c r="AP3" i="214" s="1"/>
  <c r="AV3" i="214" s="1"/>
  <c r="BB3" i="214" s="1"/>
  <c r="BH3" i="214" s="1"/>
  <c r="BN3" i="214" s="1"/>
  <c r="BT3" i="214" s="1"/>
  <c r="CC3" i="214" s="1"/>
  <c r="CI3" i="214" s="1"/>
  <c r="CO3" i="214" s="1"/>
  <c r="CU3" i="214" s="1"/>
  <c r="DA3" i="214" s="1"/>
  <c r="DG3" i="214" s="1"/>
  <c r="DP3" i="214" s="1"/>
  <c r="DV3" i="214" s="1"/>
  <c r="EB3" i="214" s="1"/>
  <c r="EH3" i="214" s="1"/>
  <c r="EN3" i="214" s="1"/>
  <c r="ET3" i="214" s="1"/>
  <c r="EK1" i="214"/>
  <c r="DP1" i="214"/>
  <c r="CX1" i="214"/>
  <c r="CC1" i="214"/>
  <c r="BK1" i="214"/>
  <c r="BG1" i="214"/>
  <c r="CT1" i="214" s="1"/>
  <c r="EG1" i="214" s="1"/>
  <c r="AP1" i="214"/>
  <c r="X1" i="214"/>
  <c r="C1" i="214"/>
  <c r="EV127" i="213"/>
  <c r="ET127" i="213"/>
  <c r="EN127" i="213"/>
  <c r="EL127" i="213"/>
  <c r="EJ127" i="213"/>
  <c r="EH127" i="213"/>
  <c r="EF127" i="213"/>
  <c r="ED127" i="213"/>
  <c r="DZ127" i="213"/>
  <c r="DX127" i="213"/>
  <c r="DV127" i="213"/>
  <c r="DT127" i="213"/>
  <c r="DR127" i="213"/>
  <c r="DI127" i="213"/>
  <c r="DG127" i="213"/>
  <c r="DA127" i="213"/>
  <c r="CY127" i="213"/>
  <c r="CW127" i="213"/>
  <c r="CU127" i="213"/>
  <c r="CS127" i="213"/>
  <c r="CQ127" i="213"/>
  <c r="CM127" i="213"/>
  <c r="CK127" i="213"/>
  <c r="CI127" i="213"/>
  <c r="CG127" i="213"/>
  <c r="CE127" i="213"/>
  <c r="BV127" i="213"/>
  <c r="BT127" i="213"/>
  <c r="BN127" i="213"/>
  <c r="BL127" i="213"/>
  <c r="BJ127" i="213"/>
  <c r="BH127" i="213"/>
  <c r="BF127" i="213"/>
  <c r="BD127" i="213"/>
  <c r="AZ127" i="213"/>
  <c r="AX127" i="213"/>
  <c r="AV127" i="213"/>
  <c r="AT127" i="213"/>
  <c r="AR127" i="213"/>
  <c r="EO126" i="213"/>
  <c r="EM126" i="213"/>
  <c r="EK126" i="213"/>
  <c r="EI126" i="213"/>
  <c r="EG126" i="213"/>
  <c r="EE126" i="213"/>
  <c r="EA126" i="213"/>
  <c r="DY126" i="213"/>
  <c r="DW126" i="213"/>
  <c r="DU126" i="213"/>
  <c r="DS126" i="213"/>
  <c r="DB126" i="213"/>
  <c r="CZ126" i="213"/>
  <c r="CX126" i="213"/>
  <c r="CV126" i="213"/>
  <c r="CT126" i="213"/>
  <c r="CR126" i="213"/>
  <c r="CN126" i="213"/>
  <c r="CL126" i="213"/>
  <c r="CJ126" i="213"/>
  <c r="CH126" i="213"/>
  <c r="CF126" i="213"/>
  <c r="BO126" i="213"/>
  <c r="BM126" i="213"/>
  <c r="BK126" i="213"/>
  <c r="BI126" i="213"/>
  <c r="BG126" i="213"/>
  <c r="BE126" i="213"/>
  <c r="BA126" i="213"/>
  <c r="AY126" i="213"/>
  <c r="AW126" i="213"/>
  <c r="AU126" i="213"/>
  <c r="AS126" i="213"/>
  <c r="AB126" i="213"/>
  <c r="Z126" i="213"/>
  <c r="X126" i="213"/>
  <c r="V126" i="213"/>
  <c r="T126" i="213"/>
  <c r="R126" i="213"/>
  <c r="N126" i="213"/>
  <c r="L126" i="213"/>
  <c r="J126" i="213"/>
  <c r="H126" i="213"/>
  <c r="F126" i="213"/>
  <c r="I3" i="213"/>
  <c r="O3" i="213" s="1"/>
  <c r="U3" i="213" s="1"/>
  <c r="AA3" i="213" s="1"/>
  <c r="AG3" i="213" s="1"/>
  <c r="AP3" i="213" s="1"/>
  <c r="AV3" i="213" s="1"/>
  <c r="BB3" i="213" s="1"/>
  <c r="BH3" i="213" s="1"/>
  <c r="BN3" i="213" s="1"/>
  <c r="BT3" i="213" s="1"/>
  <c r="CC3" i="213" s="1"/>
  <c r="CI3" i="213" s="1"/>
  <c r="CO3" i="213" s="1"/>
  <c r="CU3" i="213" s="1"/>
  <c r="DA3" i="213" s="1"/>
  <c r="DG3" i="213" s="1"/>
  <c r="DP3" i="213" s="1"/>
  <c r="DV3" i="213" s="1"/>
  <c r="EB3" i="213" s="1"/>
  <c r="EH3" i="213" s="1"/>
  <c r="EN3" i="213" s="1"/>
  <c r="EK1" i="213"/>
  <c r="DP1" i="213"/>
  <c r="CX1" i="213"/>
  <c r="CC1" i="213"/>
  <c r="BK1" i="213"/>
  <c r="BG1" i="213"/>
  <c r="CT1" i="213" s="1"/>
  <c r="EG1" i="213" s="1"/>
  <c r="AP1" i="213"/>
  <c r="X1" i="213"/>
  <c r="C1" i="213"/>
  <c r="EV127" i="212"/>
  <c r="ET127" i="212"/>
  <c r="EN127" i="212"/>
  <c r="EL127" i="212"/>
  <c r="EJ127" i="212"/>
  <c r="EH127" i="212"/>
  <c r="EF127" i="212"/>
  <c r="ED127" i="212"/>
  <c r="DZ127" i="212"/>
  <c r="DX127" i="212"/>
  <c r="DV127" i="212"/>
  <c r="DT127" i="212"/>
  <c r="DR127" i="212"/>
  <c r="DI127" i="212"/>
  <c r="DG127" i="212"/>
  <c r="DA127" i="212"/>
  <c r="CY127" i="212"/>
  <c r="CW127" i="212"/>
  <c r="CU127" i="212"/>
  <c r="CS127" i="212"/>
  <c r="CQ127" i="212"/>
  <c r="CM127" i="212"/>
  <c r="CK127" i="212"/>
  <c r="CI127" i="212"/>
  <c r="CG127" i="212"/>
  <c r="CE127" i="212"/>
  <c r="BV127" i="212"/>
  <c r="BT127" i="212"/>
  <c r="BN127" i="212"/>
  <c r="BL127" i="212"/>
  <c r="BJ127" i="212"/>
  <c r="BH127" i="212"/>
  <c r="BF127" i="212"/>
  <c r="BD127" i="212"/>
  <c r="AZ127" i="212"/>
  <c r="AX127" i="212"/>
  <c r="AV127" i="212"/>
  <c r="AT127" i="212"/>
  <c r="AR127" i="212"/>
  <c r="EO126" i="212"/>
  <c r="EM126" i="212"/>
  <c r="EK126" i="212"/>
  <c r="EI126" i="212"/>
  <c r="EG126" i="212"/>
  <c r="EE126" i="212"/>
  <c r="EA126" i="212"/>
  <c r="DY126" i="212"/>
  <c r="DW126" i="212"/>
  <c r="DU126" i="212"/>
  <c r="DS126" i="212"/>
  <c r="DB126" i="212"/>
  <c r="CZ126" i="212"/>
  <c r="CX126" i="212"/>
  <c r="CV126" i="212"/>
  <c r="CT126" i="212"/>
  <c r="CR126" i="212"/>
  <c r="CN126" i="212"/>
  <c r="CL126" i="212"/>
  <c r="CJ126" i="212"/>
  <c r="CH126" i="212"/>
  <c r="CF126" i="212"/>
  <c r="BO126" i="212"/>
  <c r="BM126" i="212"/>
  <c r="BK126" i="212"/>
  <c r="BI126" i="212"/>
  <c r="BG126" i="212"/>
  <c r="BE126" i="212"/>
  <c r="BA126" i="212"/>
  <c r="AY126" i="212"/>
  <c r="AW126" i="212"/>
  <c r="AU126" i="212"/>
  <c r="AS126" i="212"/>
  <c r="AB126" i="212"/>
  <c r="Z126" i="212"/>
  <c r="X126" i="212"/>
  <c r="V126" i="212"/>
  <c r="T126" i="212"/>
  <c r="R126" i="212"/>
  <c r="N126" i="212"/>
  <c r="L126" i="212"/>
  <c r="J126" i="212"/>
  <c r="H126" i="212"/>
  <c r="F126" i="212"/>
  <c r="I3" i="212"/>
  <c r="O3" i="212" s="1"/>
  <c r="U3" i="212" s="1"/>
  <c r="AA3" i="212" s="1"/>
  <c r="AG3" i="212" s="1"/>
  <c r="AP3" i="212" s="1"/>
  <c r="AV3" i="212" s="1"/>
  <c r="BB3" i="212" s="1"/>
  <c r="BH3" i="212" s="1"/>
  <c r="BN3" i="212" s="1"/>
  <c r="BT3" i="212" s="1"/>
  <c r="CC3" i="212" s="1"/>
  <c r="CI3" i="212" s="1"/>
  <c r="CO3" i="212" s="1"/>
  <c r="CU3" i="212" s="1"/>
  <c r="DA3" i="212" s="1"/>
  <c r="DG3" i="212" s="1"/>
  <c r="DP3" i="212" s="1"/>
  <c r="DV3" i="212" s="1"/>
  <c r="EB3" i="212" s="1"/>
  <c r="EH3" i="212" s="1"/>
  <c r="EN3" i="212" s="1"/>
  <c r="ET3" i="212" s="1"/>
  <c r="EK1" i="212"/>
  <c r="DP1" i="212"/>
  <c r="CX1" i="212"/>
  <c r="CC1" i="212"/>
  <c r="BK1" i="212"/>
  <c r="BG1" i="212"/>
  <c r="CT1" i="212" s="1"/>
  <c r="EG1" i="212" s="1"/>
  <c r="AP1" i="212"/>
  <c r="X1" i="212"/>
  <c r="C1" i="212"/>
  <c r="EV127" i="211"/>
  <c r="ET127" i="211"/>
  <c r="EN127" i="211"/>
  <c r="EL127" i="211"/>
  <c r="EJ127" i="211"/>
  <c r="EH127" i="211"/>
  <c r="EF127" i="211"/>
  <c r="ED127" i="211"/>
  <c r="DZ127" i="211"/>
  <c r="DX127" i="211"/>
  <c r="DV127" i="211"/>
  <c r="DT127" i="211"/>
  <c r="DR127" i="211"/>
  <c r="DI127" i="211"/>
  <c r="DG127" i="211"/>
  <c r="DA127" i="211"/>
  <c r="CY127" i="211"/>
  <c r="CW127" i="211"/>
  <c r="CU127" i="211"/>
  <c r="CS127" i="211"/>
  <c r="CQ127" i="211"/>
  <c r="CM127" i="211"/>
  <c r="CK127" i="211"/>
  <c r="CI127" i="211"/>
  <c r="CG127" i="211"/>
  <c r="CE127" i="211"/>
  <c r="BV127" i="211"/>
  <c r="BT127" i="211"/>
  <c r="BN127" i="211"/>
  <c r="BL127" i="211"/>
  <c r="BJ127" i="211"/>
  <c r="BH127" i="211"/>
  <c r="BF127" i="211"/>
  <c r="BD127" i="211"/>
  <c r="AZ127" i="211"/>
  <c r="AX127" i="211"/>
  <c r="AV127" i="211"/>
  <c r="AT127" i="211"/>
  <c r="AR127" i="211"/>
  <c r="EO126" i="211"/>
  <c r="EM126" i="211"/>
  <c r="EK126" i="211"/>
  <c r="EI126" i="211"/>
  <c r="EG126" i="211"/>
  <c r="EE126" i="211"/>
  <c r="EA126" i="211"/>
  <c r="DY126" i="211"/>
  <c r="DW126" i="211"/>
  <c r="DU126" i="211"/>
  <c r="DS126" i="211"/>
  <c r="DB126" i="211"/>
  <c r="CZ126" i="211"/>
  <c r="CX126" i="211"/>
  <c r="CV126" i="211"/>
  <c r="CT126" i="211"/>
  <c r="CR126" i="211"/>
  <c r="CN126" i="211"/>
  <c r="CL126" i="211"/>
  <c r="CJ126" i="211"/>
  <c r="CH126" i="211"/>
  <c r="CF126" i="211"/>
  <c r="BO126" i="211"/>
  <c r="BM126" i="211"/>
  <c r="BK126" i="211"/>
  <c r="BI126" i="211"/>
  <c r="BG126" i="211"/>
  <c r="BE126" i="211"/>
  <c r="BA126" i="211"/>
  <c r="AY126" i="211"/>
  <c r="AW126" i="211"/>
  <c r="AU126" i="211"/>
  <c r="AS126" i="211"/>
  <c r="AB126" i="211"/>
  <c r="Z126" i="211"/>
  <c r="X126" i="211"/>
  <c r="V126" i="211"/>
  <c r="T126" i="211"/>
  <c r="R126" i="211"/>
  <c r="N126" i="211"/>
  <c r="L126" i="211"/>
  <c r="J126" i="211"/>
  <c r="H126" i="211"/>
  <c r="F126" i="211"/>
  <c r="I3" i="211"/>
  <c r="O3" i="211" s="1"/>
  <c r="U3" i="211" s="1"/>
  <c r="AA3" i="211" s="1"/>
  <c r="AG3" i="211" s="1"/>
  <c r="AP3" i="211" s="1"/>
  <c r="AV3" i="211" s="1"/>
  <c r="BB3" i="211" s="1"/>
  <c r="BH3" i="211" s="1"/>
  <c r="BN3" i="211" s="1"/>
  <c r="BT3" i="211" s="1"/>
  <c r="CC3" i="211" s="1"/>
  <c r="CI3" i="211" s="1"/>
  <c r="CO3" i="211" s="1"/>
  <c r="CU3" i="211" s="1"/>
  <c r="DA3" i="211" s="1"/>
  <c r="DG3" i="211" s="1"/>
  <c r="DP3" i="211" s="1"/>
  <c r="DV3" i="211" s="1"/>
  <c r="EB3" i="211" s="1"/>
  <c r="EH3" i="211" s="1"/>
  <c r="EN3" i="211" s="1"/>
  <c r="EK1" i="211"/>
  <c r="DP1" i="211"/>
  <c r="CX1" i="211"/>
  <c r="CC1" i="211"/>
  <c r="BK1" i="211"/>
  <c r="BG1" i="211"/>
  <c r="CT1" i="211" s="1"/>
  <c r="EG1" i="211" s="1"/>
  <c r="AP1" i="211"/>
  <c r="X1" i="211"/>
  <c r="C1" i="211"/>
  <c r="EV127" i="210"/>
  <c r="ET127" i="210"/>
  <c r="EN127" i="210"/>
  <c r="EL127" i="210"/>
  <c r="EJ127" i="210"/>
  <c r="EH127" i="210"/>
  <c r="EF127" i="210"/>
  <c r="ED127" i="210"/>
  <c r="DZ127" i="210"/>
  <c r="DX127" i="210"/>
  <c r="DV127" i="210"/>
  <c r="DT127" i="210"/>
  <c r="DR127" i="210"/>
  <c r="DI127" i="210"/>
  <c r="DG127" i="210"/>
  <c r="DA127" i="210"/>
  <c r="CY127" i="210"/>
  <c r="CW127" i="210"/>
  <c r="CU127" i="210"/>
  <c r="CS127" i="210"/>
  <c r="CQ127" i="210"/>
  <c r="CM127" i="210"/>
  <c r="CK127" i="210"/>
  <c r="CI127" i="210"/>
  <c r="CG127" i="210"/>
  <c r="CE127" i="210"/>
  <c r="BV127" i="210"/>
  <c r="BT127" i="210"/>
  <c r="BN127" i="210"/>
  <c r="BL127" i="210"/>
  <c r="BJ127" i="210"/>
  <c r="BH127" i="210"/>
  <c r="BF127" i="210"/>
  <c r="BD127" i="210"/>
  <c r="AZ127" i="210"/>
  <c r="AX127" i="210"/>
  <c r="AV127" i="210"/>
  <c r="AT127" i="210"/>
  <c r="AR127" i="210"/>
  <c r="EO126" i="210"/>
  <c r="EM126" i="210"/>
  <c r="EK126" i="210"/>
  <c r="EI126" i="210"/>
  <c r="EG126" i="210"/>
  <c r="EE126" i="210"/>
  <c r="EA126" i="210"/>
  <c r="DY126" i="210"/>
  <c r="DW126" i="210"/>
  <c r="DU126" i="210"/>
  <c r="DS126" i="210"/>
  <c r="DB126" i="210"/>
  <c r="CZ126" i="210"/>
  <c r="CX126" i="210"/>
  <c r="CV126" i="210"/>
  <c r="CT126" i="210"/>
  <c r="CR126" i="210"/>
  <c r="CN126" i="210"/>
  <c r="CL126" i="210"/>
  <c r="CJ126" i="210"/>
  <c r="CH126" i="210"/>
  <c r="CF126" i="210"/>
  <c r="BO126" i="210"/>
  <c r="BM126" i="210"/>
  <c r="BK126" i="210"/>
  <c r="BI126" i="210"/>
  <c r="BG126" i="210"/>
  <c r="BE126" i="210"/>
  <c r="BA126" i="210"/>
  <c r="AY126" i="210"/>
  <c r="AW126" i="210"/>
  <c r="AU126" i="210"/>
  <c r="AS126" i="210"/>
  <c r="AB126" i="210"/>
  <c r="Z126" i="210"/>
  <c r="X126" i="210"/>
  <c r="V126" i="210"/>
  <c r="T126" i="210"/>
  <c r="R126" i="210"/>
  <c r="N126" i="210"/>
  <c r="L126" i="210"/>
  <c r="J126" i="210"/>
  <c r="H126" i="210"/>
  <c r="F126" i="210"/>
  <c r="I3" i="210"/>
  <c r="O3" i="210" s="1"/>
  <c r="U3" i="210" s="1"/>
  <c r="AA3" i="210" s="1"/>
  <c r="AG3" i="210" s="1"/>
  <c r="AP3" i="210" s="1"/>
  <c r="AV3" i="210" s="1"/>
  <c r="BB3" i="210" s="1"/>
  <c r="BH3" i="210" s="1"/>
  <c r="BN3" i="210" s="1"/>
  <c r="BT3" i="210" s="1"/>
  <c r="CC3" i="210" s="1"/>
  <c r="CI3" i="210" s="1"/>
  <c r="CO3" i="210" s="1"/>
  <c r="CU3" i="210" s="1"/>
  <c r="DA3" i="210" s="1"/>
  <c r="DG3" i="210" s="1"/>
  <c r="DP3" i="210" s="1"/>
  <c r="DV3" i="210" s="1"/>
  <c r="EB3" i="210" s="1"/>
  <c r="EH3" i="210" s="1"/>
  <c r="EN3" i="210" s="1"/>
  <c r="ET3" i="210" s="1"/>
  <c r="EK1" i="210"/>
  <c r="DP1" i="210"/>
  <c r="CX1" i="210"/>
  <c r="CC1" i="210"/>
  <c r="BK1" i="210"/>
  <c r="BG1" i="210"/>
  <c r="CT1" i="210" s="1"/>
  <c r="EG1" i="210" s="1"/>
  <c r="AP1" i="210"/>
  <c r="X1" i="210"/>
  <c r="C1" i="210"/>
  <c r="EV127" i="209"/>
  <c r="ET127" i="209"/>
  <c r="EN127" i="209"/>
  <c r="EL127" i="209"/>
  <c r="EJ127" i="209"/>
  <c r="EH127" i="209"/>
  <c r="EF127" i="209"/>
  <c r="ED127" i="209"/>
  <c r="DZ127" i="209"/>
  <c r="DX127" i="209"/>
  <c r="DV127" i="209"/>
  <c r="DT127" i="209"/>
  <c r="DR127" i="209"/>
  <c r="DI127" i="209"/>
  <c r="DG127" i="209"/>
  <c r="DA127" i="209"/>
  <c r="CY127" i="209"/>
  <c r="CW127" i="209"/>
  <c r="CU127" i="209"/>
  <c r="CS127" i="209"/>
  <c r="CQ127" i="209"/>
  <c r="CM127" i="209"/>
  <c r="CK127" i="209"/>
  <c r="CI127" i="209"/>
  <c r="CG127" i="209"/>
  <c r="CE127" i="209"/>
  <c r="BV127" i="209"/>
  <c r="BT127" i="209"/>
  <c r="BN127" i="209"/>
  <c r="BL127" i="209"/>
  <c r="BJ127" i="209"/>
  <c r="BH127" i="209"/>
  <c r="BF127" i="209"/>
  <c r="BD127" i="209"/>
  <c r="AZ127" i="209"/>
  <c r="AX127" i="209"/>
  <c r="AV127" i="209"/>
  <c r="AT127" i="209"/>
  <c r="AR127" i="209"/>
  <c r="EO126" i="209"/>
  <c r="EM126" i="209"/>
  <c r="EK126" i="209"/>
  <c r="EI126" i="209"/>
  <c r="EG126" i="209"/>
  <c r="EE126" i="209"/>
  <c r="EA126" i="209"/>
  <c r="DY126" i="209"/>
  <c r="DW126" i="209"/>
  <c r="DU126" i="209"/>
  <c r="DS126" i="209"/>
  <c r="DB126" i="209"/>
  <c r="CZ126" i="209"/>
  <c r="CX126" i="209"/>
  <c r="CV126" i="209"/>
  <c r="CT126" i="209"/>
  <c r="CR126" i="209"/>
  <c r="CN126" i="209"/>
  <c r="CL126" i="209"/>
  <c r="CJ126" i="209"/>
  <c r="CH126" i="209"/>
  <c r="CF126" i="209"/>
  <c r="BO126" i="209"/>
  <c r="BM126" i="209"/>
  <c r="BK126" i="209"/>
  <c r="BI126" i="209"/>
  <c r="BG126" i="209"/>
  <c r="BE126" i="209"/>
  <c r="BA126" i="209"/>
  <c r="AY126" i="209"/>
  <c r="AW126" i="209"/>
  <c r="AU126" i="209"/>
  <c r="AS126" i="209"/>
  <c r="AB126" i="209"/>
  <c r="Z126" i="209"/>
  <c r="X126" i="209"/>
  <c r="V126" i="209"/>
  <c r="T126" i="209"/>
  <c r="R126" i="209"/>
  <c r="N126" i="209"/>
  <c r="L126" i="209"/>
  <c r="J126" i="209"/>
  <c r="H126" i="209"/>
  <c r="F126" i="209"/>
  <c r="I3" i="209"/>
  <c r="O3" i="209" s="1"/>
  <c r="U3" i="209" s="1"/>
  <c r="AA3" i="209" s="1"/>
  <c r="AG3" i="209" s="1"/>
  <c r="AP3" i="209" s="1"/>
  <c r="AV3" i="209" s="1"/>
  <c r="BB3" i="209" s="1"/>
  <c r="BH3" i="209" s="1"/>
  <c r="BN3" i="209" s="1"/>
  <c r="BT3" i="209" s="1"/>
  <c r="CC3" i="209" s="1"/>
  <c r="CI3" i="209" s="1"/>
  <c r="CO3" i="209" s="1"/>
  <c r="CU3" i="209" s="1"/>
  <c r="DA3" i="209" s="1"/>
  <c r="DG3" i="209" s="1"/>
  <c r="DP3" i="209" s="1"/>
  <c r="DV3" i="209" s="1"/>
  <c r="EB3" i="209" s="1"/>
  <c r="EH3" i="209" s="1"/>
  <c r="EN3" i="209" s="1"/>
  <c r="ET3" i="209" s="1"/>
  <c r="EK1" i="209"/>
  <c r="DP1" i="209"/>
  <c r="CX1" i="209"/>
  <c r="CC1" i="209"/>
  <c r="BK1" i="209"/>
  <c r="BG1" i="209"/>
  <c r="CT1" i="209" s="1"/>
  <c r="EG1" i="209" s="1"/>
  <c r="AP1" i="209"/>
  <c r="X1" i="209"/>
  <c r="C1" i="209"/>
  <c r="GI127" i="208"/>
  <c r="GG127" i="208"/>
  <c r="GA127" i="208"/>
  <c r="FY127" i="208"/>
  <c r="FW127" i="208"/>
  <c r="FU127" i="208"/>
  <c r="FS127" i="208"/>
  <c r="FQ127" i="208"/>
  <c r="FM127" i="208"/>
  <c r="FK127" i="208"/>
  <c r="FI127" i="208"/>
  <c r="FG127" i="208"/>
  <c r="FE127" i="208"/>
  <c r="EV127" i="208"/>
  <c r="ET127" i="208"/>
  <c r="EN127" i="208"/>
  <c r="EL127" i="208"/>
  <c r="EJ127" i="208"/>
  <c r="EH127" i="208"/>
  <c r="EF127" i="208"/>
  <c r="ED127" i="208"/>
  <c r="DZ127" i="208"/>
  <c r="DX127" i="208"/>
  <c r="DV127" i="208"/>
  <c r="DT127" i="208"/>
  <c r="DR127" i="208"/>
  <c r="DI127" i="208"/>
  <c r="DG127" i="208"/>
  <c r="DA127" i="208"/>
  <c r="CY127" i="208"/>
  <c r="CW127" i="208"/>
  <c r="CU127" i="208"/>
  <c r="CS127" i="208"/>
  <c r="CQ127" i="208"/>
  <c r="CM127" i="208"/>
  <c r="CK127" i="208"/>
  <c r="CI127" i="208"/>
  <c r="CG127" i="208"/>
  <c r="CE127" i="208"/>
  <c r="BV127" i="208"/>
  <c r="BT127" i="208"/>
  <c r="BN127" i="208"/>
  <c r="BL127" i="208"/>
  <c r="BJ127" i="208"/>
  <c r="BH127" i="208"/>
  <c r="BF127" i="208"/>
  <c r="BD127" i="208"/>
  <c r="AZ127" i="208"/>
  <c r="AX127" i="208"/>
  <c r="AV127" i="208"/>
  <c r="AT127" i="208"/>
  <c r="AR127" i="208"/>
  <c r="GH126" i="208"/>
  <c r="GB126" i="208"/>
  <c r="FZ126" i="208"/>
  <c r="FX126" i="208"/>
  <c r="FV126" i="208"/>
  <c r="FT126" i="208"/>
  <c r="FR126" i="208"/>
  <c r="FN126" i="208"/>
  <c r="FL126" i="208"/>
  <c r="FJ126" i="208"/>
  <c r="FH126" i="208"/>
  <c r="FF126" i="208"/>
  <c r="EO126" i="208"/>
  <c r="EM126" i="208"/>
  <c r="EK126" i="208"/>
  <c r="EI126" i="208"/>
  <c r="EG126" i="208"/>
  <c r="EE126" i="208"/>
  <c r="EA126" i="208"/>
  <c r="DY126" i="208"/>
  <c r="DW126" i="208"/>
  <c r="DU126" i="208"/>
  <c r="DS126" i="208"/>
  <c r="DB126" i="208"/>
  <c r="CZ126" i="208"/>
  <c r="CX126" i="208"/>
  <c r="CV126" i="208"/>
  <c r="CT126" i="208"/>
  <c r="CR126" i="208"/>
  <c r="CN126" i="208"/>
  <c r="CL126" i="208"/>
  <c r="CJ126" i="208"/>
  <c r="CH126" i="208"/>
  <c r="CF126" i="208"/>
  <c r="BO126" i="208"/>
  <c r="BM126" i="208"/>
  <c r="BK126" i="208"/>
  <c r="BI126" i="208"/>
  <c r="BG126" i="208"/>
  <c r="BE126" i="208"/>
  <c r="BA126" i="208"/>
  <c r="AY126" i="208"/>
  <c r="AW126" i="208"/>
  <c r="AU126" i="208"/>
  <c r="AS126" i="208"/>
  <c r="AB126" i="208"/>
  <c r="Z126" i="208"/>
  <c r="X126" i="208"/>
  <c r="V126" i="208"/>
  <c r="T126" i="208"/>
  <c r="R126" i="208"/>
  <c r="N126" i="208"/>
  <c r="L126" i="208"/>
  <c r="J126" i="208"/>
  <c r="H126" i="208"/>
  <c r="F126" i="208"/>
  <c r="O3" i="208"/>
  <c r="U3" i="208" s="1"/>
  <c r="AA3" i="208" s="1"/>
  <c r="AG3" i="208" s="1"/>
  <c r="AP3" i="208" s="1"/>
  <c r="AV3" i="208" s="1"/>
  <c r="BB3" i="208" s="1"/>
  <c r="BH3" i="208" s="1"/>
  <c r="BN3" i="208" s="1"/>
  <c r="BT3" i="208" s="1"/>
  <c r="CC3" i="208" s="1"/>
  <c r="CI3" i="208" s="1"/>
  <c r="CO3" i="208" s="1"/>
  <c r="CU3" i="208" s="1"/>
  <c r="DA3" i="208" s="1"/>
  <c r="DG3" i="208" s="1"/>
  <c r="DP3" i="208" s="1"/>
  <c r="DV3" i="208" s="1"/>
  <c r="EB3" i="208" s="1"/>
  <c r="EH3" i="208" s="1"/>
  <c r="EN3" i="208" s="1"/>
  <c r="ET3" i="208" s="1"/>
  <c r="FC3" i="208" s="1"/>
  <c r="FI3" i="208" s="1"/>
  <c r="FO3" i="208" s="1"/>
  <c r="FU3" i="208" s="1"/>
  <c r="GA3" i="208" s="1"/>
  <c r="GG3" i="208" s="1"/>
  <c r="FX1" i="208"/>
  <c r="FC1" i="208"/>
  <c r="EK1" i="208"/>
  <c r="DP1" i="208"/>
  <c r="CX1" i="208"/>
  <c r="CC1" i="208"/>
  <c r="BK1" i="208"/>
  <c r="BG1" i="208"/>
  <c r="CT1" i="208" s="1"/>
  <c r="EG1" i="208" s="1"/>
  <c r="FT1" i="208" s="1"/>
  <c r="AP1" i="208"/>
  <c r="X1" i="208"/>
  <c r="C1" i="208"/>
  <c r="DI127" i="207"/>
  <c r="DG127" i="207"/>
  <c r="DA127" i="207"/>
  <c r="CY127" i="207"/>
  <c r="CW127" i="207"/>
  <c r="CU127" i="207"/>
  <c r="CS127" i="207"/>
  <c r="CQ127" i="207"/>
  <c r="CM127" i="207"/>
  <c r="CK127" i="207"/>
  <c r="CI127" i="207"/>
  <c r="CG127" i="207"/>
  <c r="CE127" i="207"/>
  <c r="BV127" i="207"/>
  <c r="BT127" i="207"/>
  <c r="BN127" i="207"/>
  <c r="BL127" i="207"/>
  <c r="BJ127" i="207"/>
  <c r="BH127" i="207"/>
  <c r="BF127" i="207"/>
  <c r="BD127" i="207"/>
  <c r="AZ127" i="207"/>
  <c r="AX127" i="207"/>
  <c r="AV127" i="207"/>
  <c r="AT127" i="207"/>
  <c r="AR127" i="207"/>
  <c r="DB126" i="207"/>
  <c r="CZ126" i="207"/>
  <c r="CX126" i="207"/>
  <c r="CV126" i="207"/>
  <c r="CT126" i="207"/>
  <c r="CR126" i="207"/>
  <c r="CN126" i="207"/>
  <c r="CL126" i="207"/>
  <c r="CJ126" i="207"/>
  <c r="CH126" i="207"/>
  <c r="CF126" i="207"/>
  <c r="BO126" i="207"/>
  <c r="BM126" i="207"/>
  <c r="BK126" i="207"/>
  <c r="BI126" i="207"/>
  <c r="BG126" i="207"/>
  <c r="BE126" i="207"/>
  <c r="BA126" i="207"/>
  <c r="AY126" i="207"/>
  <c r="AW126" i="207"/>
  <c r="AU126" i="207"/>
  <c r="AS126" i="207"/>
  <c r="AB126" i="207"/>
  <c r="Z126" i="207"/>
  <c r="X126" i="207"/>
  <c r="V126" i="207"/>
  <c r="T126" i="207"/>
  <c r="R126" i="207"/>
  <c r="N126" i="207"/>
  <c r="L126" i="207"/>
  <c r="J126" i="207"/>
  <c r="H126" i="207"/>
  <c r="F126" i="207"/>
  <c r="CX1" i="207"/>
  <c r="CC1" i="207"/>
  <c r="BK1" i="207"/>
  <c r="BG1" i="207"/>
  <c r="CT1" i="207" s="1"/>
  <c r="AP1" i="207"/>
  <c r="X1" i="207"/>
  <c r="EV127" i="206"/>
  <c r="ET127" i="206"/>
  <c r="EN127" i="206"/>
  <c r="EL127" i="206"/>
  <c r="EJ127" i="206"/>
  <c r="EH127" i="206"/>
  <c r="EF127" i="206"/>
  <c r="ED127" i="206"/>
  <c r="DZ127" i="206"/>
  <c r="DX127" i="206"/>
  <c r="DV127" i="206"/>
  <c r="DT127" i="206"/>
  <c r="DR127" i="206"/>
  <c r="DI127" i="206"/>
  <c r="DG127" i="206"/>
  <c r="DA127" i="206"/>
  <c r="CY127" i="206"/>
  <c r="CW127" i="206"/>
  <c r="CU127" i="206"/>
  <c r="CS127" i="206"/>
  <c r="CQ127" i="206"/>
  <c r="CM127" i="206"/>
  <c r="CK127" i="206"/>
  <c r="CI127" i="206"/>
  <c r="CG127" i="206"/>
  <c r="CE127" i="206"/>
  <c r="BV127" i="206"/>
  <c r="BT127" i="206"/>
  <c r="BN127" i="206"/>
  <c r="BL127" i="206"/>
  <c r="BJ127" i="206"/>
  <c r="BH127" i="206"/>
  <c r="BF127" i="206"/>
  <c r="BD127" i="206"/>
  <c r="AZ127" i="206"/>
  <c r="AX127" i="206"/>
  <c r="AV127" i="206"/>
  <c r="AT127" i="206"/>
  <c r="AR127" i="206"/>
  <c r="EO126" i="206"/>
  <c r="EM126" i="206"/>
  <c r="EK126" i="206"/>
  <c r="EI126" i="206"/>
  <c r="EG126" i="206"/>
  <c r="EE126" i="206"/>
  <c r="EA126" i="206"/>
  <c r="DY126" i="206"/>
  <c r="DW126" i="206"/>
  <c r="DU126" i="206"/>
  <c r="DS126" i="206"/>
  <c r="DB126" i="206"/>
  <c r="CZ126" i="206"/>
  <c r="CX126" i="206"/>
  <c r="CV126" i="206"/>
  <c r="CT126" i="206"/>
  <c r="CR126" i="206"/>
  <c r="CN126" i="206"/>
  <c r="CL126" i="206"/>
  <c r="CJ126" i="206"/>
  <c r="CH126" i="206"/>
  <c r="CF126" i="206"/>
  <c r="BO126" i="206"/>
  <c r="BM126" i="206"/>
  <c r="BK126" i="206"/>
  <c r="BI126" i="206"/>
  <c r="BG126" i="206"/>
  <c r="BE126" i="206"/>
  <c r="BA126" i="206"/>
  <c r="AY126" i="206"/>
  <c r="AW126" i="206"/>
  <c r="AU126" i="206"/>
  <c r="AS126" i="206"/>
  <c r="AB126" i="206"/>
  <c r="Z126" i="206"/>
  <c r="X126" i="206"/>
  <c r="V126" i="206"/>
  <c r="T126" i="206"/>
  <c r="R126" i="206"/>
  <c r="N126" i="206"/>
  <c r="L126" i="206"/>
  <c r="J126" i="206"/>
  <c r="H126" i="206"/>
  <c r="F126" i="206"/>
  <c r="EK1" i="206"/>
  <c r="DP1" i="206"/>
  <c r="CX1" i="206"/>
  <c r="CC1" i="206"/>
  <c r="BK1" i="206"/>
  <c r="BG1" i="206"/>
  <c r="CT1" i="206" s="1"/>
  <c r="EG1" i="206" s="1"/>
  <c r="AP1" i="206"/>
  <c r="X1" i="206"/>
  <c r="C1" i="206"/>
  <c r="E127" i="205"/>
  <c r="G127" i="205"/>
  <c r="I127" i="205"/>
  <c r="K127" i="205"/>
  <c r="M127" i="205"/>
  <c r="Q127" i="205"/>
  <c r="S127" i="205"/>
  <c r="U127" i="205"/>
  <c r="W127" i="205"/>
  <c r="Y127" i="205"/>
  <c r="AA127" i="205"/>
  <c r="AG127" i="205"/>
  <c r="EV127" i="205"/>
  <c r="ET127" i="205"/>
  <c r="EN127" i="205"/>
  <c r="EL127" i="205"/>
  <c r="EJ127" i="205"/>
  <c r="EH127" i="205"/>
  <c r="EF127" i="205"/>
  <c r="ED127" i="205"/>
  <c r="DZ127" i="205"/>
  <c r="DX127" i="205"/>
  <c r="DV127" i="205"/>
  <c r="DT127" i="205"/>
  <c r="DR127" i="205"/>
  <c r="DI127" i="205"/>
  <c r="DG127" i="205"/>
  <c r="DA127" i="205"/>
  <c r="CY127" i="205"/>
  <c r="CW127" i="205"/>
  <c r="CU127" i="205"/>
  <c r="CS127" i="205"/>
  <c r="CQ127" i="205"/>
  <c r="CM127" i="205"/>
  <c r="CK127" i="205"/>
  <c r="CI127" i="205"/>
  <c r="CG127" i="205"/>
  <c r="CE127" i="205"/>
  <c r="BV127" i="205"/>
  <c r="BT127" i="205"/>
  <c r="BN127" i="205"/>
  <c r="BL127" i="205"/>
  <c r="BJ127" i="205"/>
  <c r="BH127" i="205"/>
  <c r="BF127" i="205"/>
  <c r="BD127" i="205"/>
  <c r="AZ127" i="205"/>
  <c r="AX127" i="205"/>
  <c r="AV127" i="205"/>
  <c r="AT127" i="205"/>
  <c r="AR127" i="205"/>
  <c r="EO126" i="205"/>
  <c r="EM126" i="205"/>
  <c r="EK126" i="205"/>
  <c r="EI126" i="205"/>
  <c r="EG126" i="205"/>
  <c r="EE126" i="205"/>
  <c r="EA126" i="205"/>
  <c r="DY126" i="205"/>
  <c r="DW126" i="205"/>
  <c r="DU126" i="205"/>
  <c r="DS126" i="205"/>
  <c r="DB126" i="205"/>
  <c r="CZ126" i="205"/>
  <c r="CX126" i="205"/>
  <c r="CV126" i="205"/>
  <c r="CT126" i="205"/>
  <c r="CR126" i="205"/>
  <c r="CN126" i="205"/>
  <c r="CL126" i="205"/>
  <c r="CJ126" i="205"/>
  <c r="CH126" i="205"/>
  <c r="CF126" i="205"/>
  <c r="BO126" i="205"/>
  <c r="BM126" i="205"/>
  <c r="BK126" i="205"/>
  <c r="BI126" i="205"/>
  <c r="BG126" i="205"/>
  <c r="BE126" i="205"/>
  <c r="BA126" i="205"/>
  <c r="AY126" i="205"/>
  <c r="AW126" i="205"/>
  <c r="AU126" i="205"/>
  <c r="AS126" i="205"/>
  <c r="AB126" i="205"/>
  <c r="Z126" i="205"/>
  <c r="X126" i="205"/>
  <c r="V126" i="205"/>
  <c r="T126" i="205"/>
  <c r="R126" i="205"/>
  <c r="N126" i="205"/>
  <c r="L126" i="205"/>
  <c r="J126" i="205"/>
  <c r="H126" i="205"/>
  <c r="F126" i="205"/>
  <c r="EK1" i="205"/>
  <c r="DP1" i="205"/>
  <c r="CX1" i="205"/>
  <c r="CC1" i="205"/>
  <c r="BK1" i="205"/>
  <c r="BG1" i="205"/>
  <c r="CT1" i="205" s="1"/>
  <c r="EG1" i="205" s="1"/>
  <c r="AP1" i="205"/>
  <c r="X1" i="205"/>
  <c r="C1" i="205"/>
  <c r="EV127" i="198"/>
  <c r="ET127" i="198"/>
  <c r="EN127" i="198"/>
  <c r="EL127" i="198"/>
  <c r="EJ127" i="198"/>
  <c r="EH127" i="198"/>
  <c r="EF127" i="198"/>
  <c r="ED127" i="198"/>
  <c r="DZ127" i="198"/>
  <c r="DX127" i="198"/>
  <c r="DV127" i="198"/>
  <c r="DT127" i="198"/>
  <c r="DR127" i="198"/>
  <c r="DI127" i="198"/>
  <c r="DG127" i="198"/>
  <c r="DA127" i="198"/>
  <c r="CY127" i="198"/>
  <c r="CW127" i="198"/>
  <c r="CU127" i="198"/>
  <c r="CS127" i="198"/>
  <c r="CQ127" i="198"/>
  <c r="CM127" i="198"/>
  <c r="CK127" i="198"/>
  <c r="CI127" i="198"/>
  <c r="CG127" i="198"/>
  <c r="CE127" i="198"/>
  <c r="AR127" i="198"/>
  <c r="AT127" i="198"/>
  <c r="AV127" i="198"/>
  <c r="AX127" i="198"/>
  <c r="AZ127" i="198"/>
  <c r="BD127" i="198"/>
  <c r="BF127" i="198"/>
  <c r="BH127" i="198"/>
  <c r="BJ127" i="198"/>
  <c r="BL127" i="198"/>
  <c r="BN127" i="198"/>
  <c r="BT127" i="198"/>
  <c r="BV127" i="198"/>
  <c r="BG1" i="198"/>
  <c r="CT1" i="198" s="1"/>
  <c r="EG1" i="198" s="1"/>
  <c r="BW126" i="207" l="1"/>
  <c r="EW126" i="206"/>
  <c r="EW126" i="212"/>
  <c r="BW126" i="208"/>
  <c r="BW126" i="214"/>
  <c r="EW126" i="213"/>
  <c r="EW126" i="211"/>
  <c r="EW126" i="210"/>
  <c r="BW126" i="209"/>
  <c r="EW126" i="209"/>
  <c r="BW126" i="206"/>
  <c r="DJ126" i="214"/>
  <c r="AJ126" i="214"/>
  <c r="EW126" i="214"/>
  <c r="AJ126" i="213"/>
  <c r="BW126" i="213"/>
  <c r="DJ126" i="213"/>
  <c r="BW126" i="212"/>
  <c r="AJ126" i="212"/>
  <c r="DJ126" i="212"/>
  <c r="AJ126" i="211"/>
  <c r="BW126" i="211"/>
  <c r="DJ126" i="211"/>
  <c r="AJ126" i="210"/>
  <c r="BW126" i="210"/>
  <c r="DJ126" i="210"/>
  <c r="AJ126" i="209"/>
  <c r="DJ126" i="209"/>
  <c r="DJ126" i="208"/>
  <c r="AJ126" i="208"/>
  <c r="EW126" i="208"/>
  <c r="AJ126" i="207"/>
  <c r="DJ126" i="207"/>
  <c r="AJ126" i="206"/>
  <c r="DJ126" i="206"/>
  <c r="AJ126" i="205"/>
  <c r="BW126" i="205"/>
  <c r="EW126" i="205"/>
  <c r="DJ126" i="205"/>
  <c r="EO126" i="198" l="1"/>
  <c r="EM126" i="198"/>
  <c r="EK126" i="198"/>
  <c r="EI126" i="198"/>
  <c r="EG126" i="198"/>
  <c r="EE126" i="198"/>
  <c r="EA126" i="198"/>
  <c r="DY126" i="198"/>
  <c r="DW126" i="198"/>
  <c r="DU126" i="198"/>
  <c r="DS126" i="198"/>
  <c r="EK1" i="198"/>
  <c r="DP1" i="198"/>
  <c r="DB126" i="198"/>
  <c r="CZ126" i="198"/>
  <c r="CX126" i="198"/>
  <c r="CV126" i="198"/>
  <c r="CT126" i="198"/>
  <c r="CR126" i="198"/>
  <c r="CN126" i="198"/>
  <c r="CL126" i="198"/>
  <c r="CJ126" i="198"/>
  <c r="CH126" i="198"/>
  <c r="CF126" i="198"/>
  <c r="CX1" i="198"/>
  <c r="CC1" i="198"/>
  <c r="BO126" i="198"/>
  <c r="BM126" i="198"/>
  <c r="BK126" i="198"/>
  <c r="BI126" i="198"/>
  <c r="BG126" i="198"/>
  <c r="BE126" i="198"/>
  <c r="BA126" i="198"/>
  <c r="AY126" i="198"/>
  <c r="AW126" i="198"/>
  <c r="AU126" i="198"/>
  <c r="AS126" i="198"/>
  <c r="BK1" i="198"/>
  <c r="AP1" i="198"/>
  <c r="C51" i="199"/>
  <c r="C3" i="198"/>
  <c r="X1" i="198"/>
  <c r="C1" i="198"/>
  <c r="H3" i="199"/>
  <c r="N3" i="199" s="1"/>
  <c r="T3" i="199" s="1"/>
  <c r="Z3" i="199" s="1"/>
  <c r="AF3" i="199" s="1"/>
  <c r="V126" i="198"/>
  <c r="AB126" i="198"/>
  <c r="Z126" i="198"/>
  <c r="T126" i="198"/>
  <c r="R126" i="198"/>
  <c r="N126" i="198"/>
  <c r="L126" i="198"/>
  <c r="J126" i="198"/>
  <c r="H126" i="198"/>
  <c r="F126" i="198"/>
  <c r="X126" i="198"/>
  <c r="I3" i="198"/>
  <c r="O3" i="198" s="1"/>
  <c r="U3" i="198" s="1"/>
  <c r="AA3" i="198" s="1"/>
  <c r="EW126" i="198" l="1"/>
  <c r="DJ126" i="198"/>
  <c r="BW126" i="198"/>
  <c r="E126" i="199"/>
  <c r="E128" i="199" s="1"/>
  <c r="U126" i="199"/>
  <c r="U128" i="199" s="1"/>
  <c r="AC126" i="199"/>
  <c r="AC128" i="199" s="1"/>
  <c r="M126" i="199"/>
  <c r="M128" i="199" s="1"/>
  <c r="I126" i="199"/>
  <c r="I128" i="199" s="1"/>
  <c r="Q126" i="199"/>
  <c r="Q128" i="199" s="1"/>
  <c r="Y126" i="199"/>
  <c r="Y128" i="199" s="1"/>
  <c r="C126" i="199"/>
  <c r="C128" i="199" s="1"/>
  <c r="G126" i="199"/>
  <c r="G128" i="199" s="1"/>
  <c r="K126" i="199"/>
  <c r="K128" i="199" s="1"/>
  <c r="S126" i="199"/>
  <c r="S128" i="199" s="1"/>
  <c r="W126" i="199"/>
  <c r="W128" i="199" s="1"/>
  <c r="AA126" i="199"/>
  <c r="AA128" i="199" s="1"/>
  <c r="AG126" i="199"/>
  <c r="AG128" i="199" s="1"/>
  <c r="AJ126" i="198"/>
  <c r="AG3" i="198"/>
  <c r="AP3" i="198" s="1"/>
  <c r="AV3" i="198" s="1"/>
  <c r="BB3" i="198" s="1"/>
  <c r="BH3" i="198" s="1"/>
  <c r="BN3" i="198" s="1"/>
  <c r="BT3" i="198" s="1"/>
  <c r="CC3" i="198" s="1"/>
  <c r="CI3" i="198" s="1"/>
  <c r="CO3" i="198" s="1"/>
  <c r="CU3" i="198" s="1"/>
  <c r="DA3" i="198" s="1"/>
  <c r="DG3" i="198" s="1"/>
  <c r="DP3" i="198" s="1"/>
  <c r="DV3" i="198" s="1"/>
  <c r="EB3" i="198" s="1"/>
  <c r="EH3" i="198" s="1"/>
  <c r="EN3" i="198" s="1"/>
  <c r="ET3" i="198" s="1"/>
  <c r="C3" i="205" s="1"/>
  <c r="I3" i="205" s="1"/>
  <c r="O3" i="205" s="1"/>
  <c r="U3" i="205" s="1"/>
  <c r="AA3" i="205" s="1"/>
  <c r="AG3" i="205" s="1"/>
  <c r="AP3" i="205" s="1"/>
  <c r="AV3" i="205" s="1"/>
  <c r="BB3" i="205" s="1"/>
  <c r="BH3" i="205" s="1"/>
  <c r="BN3" i="205" s="1"/>
  <c r="BT3" i="205" s="1"/>
  <c r="CC3" i="205" s="1"/>
  <c r="CI3" i="205" s="1"/>
  <c r="CO3" i="205" s="1"/>
  <c r="CU3" i="205" s="1"/>
  <c r="DA3" i="205" s="1"/>
  <c r="DG3" i="205" s="1"/>
  <c r="DP3" i="205" s="1"/>
  <c r="DV3" i="205" s="1"/>
  <c r="EB3" i="205" s="1"/>
  <c r="EH3" i="205" s="1"/>
  <c r="EN3" i="205" s="1"/>
  <c r="ET3" i="205" s="1"/>
  <c r="C3" i="206" s="1"/>
  <c r="I3" i="206" s="1"/>
  <c r="O3" i="206" s="1"/>
  <c r="U3" i="206" s="1"/>
  <c r="AA3" i="206" s="1"/>
  <c r="AG3" i="206" s="1"/>
  <c r="AP3" i="206" s="1"/>
  <c r="AV3" i="206" s="1"/>
  <c r="BB3" i="206" s="1"/>
  <c r="BH3" i="206" s="1"/>
  <c r="BN3" i="206" s="1"/>
  <c r="BT3" i="206" s="1"/>
  <c r="CC3" i="206" s="1"/>
  <c r="CI3" i="206" s="1"/>
  <c r="CO3" i="206" s="1"/>
  <c r="CU3" i="206" s="1"/>
  <c r="DA3" i="206" s="1"/>
  <c r="DG3" i="206" s="1"/>
  <c r="DP3" i="206" s="1"/>
  <c r="DV3" i="206" s="1"/>
  <c r="EB3" i="206" s="1"/>
  <c r="EH3" i="206" s="1"/>
  <c r="EN3" i="206" s="1"/>
  <c r="ET3" i="206" s="1"/>
  <c r="C3" i="207" s="1"/>
  <c r="I3" i="207" s="1"/>
  <c r="O3" i="207" s="1"/>
  <c r="U3" i="207" s="1"/>
  <c r="AA3" i="207" s="1"/>
  <c r="AG3" i="207" s="1"/>
  <c r="AP3" i="207" s="1"/>
  <c r="AV3" i="207" s="1"/>
  <c r="BB3" i="207" s="1"/>
  <c r="BH3" i="207" s="1"/>
  <c r="BN3" i="207" s="1"/>
  <c r="BT3" i="207" s="1"/>
  <c r="CC3" i="207" s="1"/>
  <c r="CI3" i="207" s="1"/>
  <c r="CO3" i="207" s="1"/>
  <c r="CU3" i="207" s="1"/>
  <c r="DA3" i="207" s="1"/>
  <c r="X128" i="198" l="1"/>
  <c r="BK127" i="198" s="1"/>
  <c r="BK128" i="198" s="1"/>
  <c r="CX127" i="198" s="1"/>
  <c r="CX128" i="198" s="1"/>
  <c r="EK127" i="198" s="1"/>
  <c r="EK128" i="198" s="1"/>
  <c r="J128" i="198"/>
  <c r="AW127" i="198" s="1"/>
  <c r="AW128" i="198" s="1"/>
  <c r="CJ127" i="198" s="1"/>
  <c r="CJ128" i="198" s="1"/>
  <c r="DW127" i="198" s="1"/>
  <c r="DW128" i="198" s="1"/>
  <c r="H128" i="198"/>
  <c r="AU127" i="198" s="1"/>
  <c r="AU128" i="198" s="1"/>
  <c r="CH127" i="198" s="1"/>
  <c r="CH128" i="198" s="1"/>
  <c r="DU127" i="198" s="1"/>
  <c r="DU128" i="198" s="1"/>
  <c r="Z128" i="198"/>
  <c r="BM127" i="198" s="1"/>
  <c r="BM128" i="198" s="1"/>
  <c r="CZ127" i="198" s="1"/>
  <c r="CZ128" i="198" s="1"/>
  <c r="EM127" i="198" s="1"/>
  <c r="EM128" i="198" s="1"/>
  <c r="F128" i="198"/>
  <c r="AS127" i="198" s="1"/>
  <c r="AS128" i="198" s="1"/>
  <c r="CF127" i="198" s="1"/>
  <c r="CF128" i="198" s="1"/>
  <c r="DS127" i="198" s="1"/>
  <c r="DS128" i="198" s="1"/>
  <c r="AB128" i="198"/>
  <c r="BO127" i="198" s="1"/>
  <c r="BO128" i="198" s="1"/>
  <c r="DB127" i="198" s="1"/>
  <c r="DB128" i="198" s="1"/>
  <c r="EO127" i="198" s="1"/>
  <c r="EO128" i="198" s="1"/>
  <c r="D128" i="198"/>
  <c r="T128" i="198"/>
  <c r="BG127" i="198" s="1"/>
  <c r="BG128" i="198" s="1"/>
  <c r="CT127" i="198" s="1"/>
  <c r="CT128" i="198" s="1"/>
  <c r="EG127" i="198" s="1"/>
  <c r="EG128" i="198" s="1"/>
  <c r="R128" i="198"/>
  <c r="BE127" i="198" s="1"/>
  <c r="BE128" i="198" s="1"/>
  <c r="CR127" i="198" s="1"/>
  <c r="CR128" i="198" s="1"/>
  <c r="EE127" i="198" s="1"/>
  <c r="EE128" i="198" s="1"/>
  <c r="V128" i="198"/>
  <c r="BI127" i="198" s="1"/>
  <c r="BI128" i="198" s="1"/>
  <c r="CV127" i="198" s="1"/>
  <c r="CV128" i="198" s="1"/>
  <c r="EI127" i="198" s="1"/>
  <c r="EI128" i="198" s="1"/>
  <c r="N128" i="198"/>
  <c r="BA127" i="198" s="1"/>
  <c r="BA128" i="198" s="1"/>
  <c r="CN127" i="198" s="1"/>
  <c r="CN128" i="198" s="1"/>
  <c r="EA127" i="198" s="1"/>
  <c r="EA128" i="198" s="1"/>
  <c r="AH128" i="198"/>
  <c r="BU127" i="198" s="1"/>
  <c r="BU128" i="198" s="1"/>
  <c r="DH127" i="198" s="1"/>
  <c r="DH128" i="198" s="1"/>
  <c r="EU127" i="198" s="1"/>
  <c r="EU128" i="198" s="1"/>
  <c r="L128" i="198"/>
  <c r="AY127" i="198" s="1"/>
  <c r="AY128" i="198" s="1"/>
  <c r="CL127" i="198" s="1"/>
  <c r="CL128" i="198" s="1"/>
  <c r="DY127" i="198" s="1"/>
  <c r="DY128" i="198" s="1"/>
  <c r="AQ127" i="198" l="1"/>
  <c r="AJ128" i="198"/>
  <c r="L127" i="205"/>
  <c r="L128" i="205" s="1"/>
  <c r="AY127" i="205" s="1"/>
  <c r="AY128" i="205" s="1"/>
  <c r="CL127" i="205" s="1"/>
  <c r="CL128" i="205" s="1"/>
  <c r="DY127" i="205" s="1"/>
  <c r="DY128" i="205" s="1"/>
  <c r="L127" i="206" s="1"/>
  <c r="L128" i="206" s="1"/>
  <c r="AY127" i="206" s="1"/>
  <c r="AY128" i="206" s="1"/>
  <c r="CL127" i="206" s="1"/>
  <c r="CL128" i="206" s="1"/>
  <c r="DY127" i="206" s="1"/>
  <c r="DY128" i="206" s="1"/>
  <c r="L127" i="207" s="1"/>
  <c r="L128" i="207" s="1"/>
  <c r="AY127" i="207" s="1"/>
  <c r="AY128" i="207" s="1"/>
  <c r="CL127" i="207" s="1"/>
  <c r="CL128" i="207" s="1"/>
  <c r="N127" i="205"/>
  <c r="N128" i="205" s="1"/>
  <c r="BA127" i="205" s="1"/>
  <c r="BA128" i="205" s="1"/>
  <c r="CN127" i="205" s="1"/>
  <c r="CN128" i="205" s="1"/>
  <c r="EA127" i="205" s="1"/>
  <c r="EA128" i="205" s="1"/>
  <c r="N127" i="206" s="1"/>
  <c r="N128" i="206" s="1"/>
  <c r="BA127" i="206" s="1"/>
  <c r="BA128" i="206" s="1"/>
  <c r="CN127" i="206" s="1"/>
  <c r="CN128" i="206" s="1"/>
  <c r="EA127" i="206" s="1"/>
  <c r="EA128" i="206" s="1"/>
  <c r="N127" i="207" s="1"/>
  <c r="N128" i="207" s="1"/>
  <c r="BA127" i="207" s="1"/>
  <c r="BA128" i="207" s="1"/>
  <c r="CN127" i="207" s="1"/>
  <c r="CN128" i="207" s="1"/>
  <c r="V127" i="205"/>
  <c r="V128" i="205" s="1"/>
  <c r="BI127" i="205" s="1"/>
  <c r="BI128" i="205" s="1"/>
  <c r="CV127" i="205" s="1"/>
  <c r="CV128" i="205" s="1"/>
  <c r="EI127" i="205" s="1"/>
  <c r="EI128" i="205" s="1"/>
  <c r="V127" i="206" s="1"/>
  <c r="V128" i="206" s="1"/>
  <c r="BI127" i="206" s="1"/>
  <c r="BI128" i="206" s="1"/>
  <c r="CV127" i="206" s="1"/>
  <c r="CV128" i="206" s="1"/>
  <c r="EI127" i="206" s="1"/>
  <c r="EI128" i="206" s="1"/>
  <c r="V127" i="207" s="1"/>
  <c r="V128" i="207" s="1"/>
  <c r="BI127" i="207" s="1"/>
  <c r="BI128" i="207" s="1"/>
  <c r="CV127" i="207" s="1"/>
  <c r="CV128" i="207" s="1"/>
  <c r="T127" i="205"/>
  <c r="T128" i="205" s="1"/>
  <c r="BG127" i="205" s="1"/>
  <c r="BG128" i="205" s="1"/>
  <c r="CT127" i="205" s="1"/>
  <c r="CT128" i="205" s="1"/>
  <c r="EG127" i="205" s="1"/>
  <c r="EG128" i="205" s="1"/>
  <c r="T127" i="206" s="1"/>
  <c r="T128" i="206" s="1"/>
  <c r="BG127" i="206" s="1"/>
  <c r="BG128" i="206" s="1"/>
  <c r="CT127" i="206" s="1"/>
  <c r="CT128" i="206" s="1"/>
  <c r="EG127" i="206" s="1"/>
  <c r="EG128" i="206" s="1"/>
  <c r="T127" i="207" s="1"/>
  <c r="T128" i="207" s="1"/>
  <c r="BG127" i="207" s="1"/>
  <c r="BG128" i="207" s="1"/>
  <c r="CT127" i="207" s="1"/>
  <c r="CT128" i="207" s="1"/>
  <c r="AB127" i="205"/>
  <c r="AB128" i="205" s="1"/>
  <c r="BO127" i="205" s="1"/>
  <c r="BO128" i="205" s="1"/>
  <c r="DB127" i="205" s="1"/>
  <c r="DB128" i="205" s="1"/>
  <c r="EO127" i="205" s="1"/>
  <c r="EO128" i="205" s="1"/>
  <c r="AB127" i="206" s="1"/>
  <c r="AB128" i="206" s="1"/>
  <c r="BO127" i="206" s="1"/>
  <c r="BO128" i="206" s="1"/>
  <c r="DB127" i="206" s="1"/>
  <c r="DB128" i="206" s="1"/>
  <c r="EO127" i="206" s="1"/>
  <c r="EO128" i="206" s="1"/>
  <c r="AB127" i="207" s="1"/>
  <c r="AB128" i="207" s="1"/>
  <c r="BO127" i="207" s="1"/>
  <c r="BO128" i="207" s="1"/>
  <c r="DB127" i="207" s="1"/>
  <c r="DB128" i="207" s="1"/>
  <c r="Z127" i="205"/>
  <c r="Z128" i="205" s="1"/>
  <c r="BM127" i="205" s="1"/>
  <c r="BM128" i="205" s="1"/>
  <c r="CZ127" i="205" s="1"/>
  <c r="CZ128" i="205" s="1"/>
  <c r="EM127" i="205" s="1"/>
  <c r="EM128" i="205" s="1"/>
  <c r="Z127" i="206" s="1"/>
  <c r="Z128" i="206" s="1"/>
  <c r="BM127" i="206" s="1"/>
  <c r="BM128" i="206" s="1"/>
  <c r="CZ127" i="206" s="1"/>
  <c r="CZ128" i="206" s="1"/>
  <c r="EM127" i="206" s="1"/>
  <c r="EM128" i="206" s="1"/>
  <c r="Z127" i="207" s="1"/>
  <c r="Z128" i="207" s="1"/>
  <c r="BM127" i="207" s="1"/>
  <c r="BM128" i="207" s="1"/>
  <c r="CZ127" i="207" s="1"/>
  <c r="CZ128" i="207" s="1"/>
  <c r="H127" i="205"/>
  <c r="H128" i="205" s="1"/>
  <c r="AU127" i="205" s="1"/>
  <c r="AU128" i="205" s="1"/>
  <c r="CH127" i="205" s="1"/>
  <c r="CH128" i="205" s="1"/>
  <c r="DU127" i="205" s="1"/>
  <c r="DU128" i="205" s="1"/>
  <c r="H127" i="206" s="1"/>
  <c r="H128" i="206" s="1"/>
  <c r="AU127" i="206" s="1"/>
  <c r="AU128" i="206" s="1"/>
  <c r="CH127" i="206" s="1"/>
  <c r="CH128" i="206" s="1"/>
  <c r="DU127" i="206" s="1"/>
  <c r="DU128" i="206" s="1"/>
  <c r="H127" i="207" s="1"/>
  <c r="H128" i="207" s="1"/>
  <c r="AU127" i="207" s="1"/>
  <c r="AU128" i="207" s="1"/>
  <c r="CH127" i="207" s="1"/>
  <c r="CH128" i="207" s="1"/>
  <c r="J127" i="205"/>
  <c r="J128" i="205" s="1"/>
  <c r="AW127" i="205" s="1"/>
  <c r="AW128" i="205" s="1"/>
  <c r="CJ127" i="205" s="1"/>
  <c r="CJ128" i="205" s="1"/>
  <c r="DW127" i="205" s="1"/>
  <c r="DW128" i="205" s="1"/>
  <c r="J127" i="206" s="1"/>
  <c r="J128" i="206" s="1"/>
  <c r="AW127" i="206" s="1"/>
  <c r="AW128" i="206" s="1"/>
  <c r="CJ127" i="206" s="1"/>
  <c r="CJ128" i="206" s="1"/>
  <c r="DW127" i="206" s="1"/>
  <c r="DW128" i="206" s="1"/>
  <c r="J127" i="207" s="1"/>
  <c r="J128" i="207" s="1"/>
  <c r="AW127" i="207" s="1"/>
  <c r="AW128" i="207" s="1"/>
  <c r="CJ127" i="207" s="1"/>
  <c r="CJ128" i="207" s="1"/>
  <c r="AH127" i="205"/>
  <c r="AH128" i="205" s="1"/>
  <c r="BU127" i="205" s="1"/>
  <c r="BU128" i="205" s="1"/>
  <c r="DH127" i="205" s="1"/>
  <c r="DH128" i="205" s="1"/>
  <c r="EU127" i="205" s="1"/>
  <c r="EU128" i="205" s="1"/>
  <c r="AH127" i="206" s="1"/>
  <c r="AH128" i="206" s="1"/>
  <c r="BU127" i="206" s="1"/>
  <c r="BU128" i="206" s="1"/>
  <c r="DH127" i="206" s="1"/>
  <c r="DH128" i="206" s="1"/>
  <c r="EU127" i="206" s="1"/>
  <c r="EU128" i="206" s="1"/>
  <c r="AH127" i="207" s="1"/>
  <c r="AH128" i="207" s="1"/>
  <c r="BU127" i="207" s="1"/>
  <c r="BU128" i="207" s="1"/>
  <c r="DH127" i="207" s="1"/>
  <c r="DH128" i="207" s="1"/>
  <c r="R127" i="205"/>
  <c r="R128" i="205" s="1"/>
  <c r="BE127" i="205" s="1"/>
  <c r="BE128" i="205" s="1"/>
  <c r="CR127" i="205" s="1"/>
  <c r="CR128" i="205" s="1"/>
  <c r="EE127" i="205" s="1"/>
  <c r="EE128" i="205" s="1"/>
  <c r="R127" i="206" s="1"/>
  <c r="R128" i="206" s="1"/>
  <c r="BE127" i="206" s="1"/>
  <c r="BE128" i="206" s="1"/>
  <c r="CR127" i="206" s="1"/>
  <c r="CR128" i="206" s="1"/>
  <c r="EE127" i="206" s="1"/>
  <c r="EE128" i="206" s="1"/>
  <c r="R127" i="207" s="1"/>
  <c r="R128" i="207" s="1"/>
  <c r="BE127" i="207" s="1"/>
  <c r="BE128" i="207" s="1"/>
  <c r="CR127" i="207" s="1"/>
  <c r="CR128" i="207" s="1"/>
  <c r="F127" i="205"/>
  <c r="F128" i="205" s="1"/>
  <c r="AS127" i="205" s="1"/>
  <c r="AS128" i="205" s="1"/>
  <c r="CF127" i="205" s="1"/>
  <c r="CF128" i="205" s="1"/>
  <c r="DS127" i="205" s="1"/>
  <c r="DS128" i="205" s="1"/>
  <c r="F127" i="206" s="1"/>
  <c r="F128" i="206" s="1"/>
  <c r="AS127" i="206" s="1"/>
  <c r="AS128" i="206" s="1"/>
  <c r="CF127" i="206" s="1"/>
  <c r="CF128" i="206" s="1"/>
  <c r="DS127" i="206" s="1"/>
  <c r="DS128" i="206" s="1"/>
  <c r="F127" i="207" s="1"/>
  <c r="F128" i="207" s="1"/>
  <c r="AS127" i="207" s="1"/>
  <c r="AS128" i="207" s="1"/>
  <c r="CF127" i="207" s="1"/>
  <c r="CF128" i="207" s="1"/>
  <c r="X127" i="205"/>
  <c r="X128" i="205" s="1"/>
  <c r="BK127" i="205" s="1"/>
  <c r="BK128" i="205" s="1"/>
  <c r="CX127" i="205" s="1"/>
  <c r="CX128" i="205" s="1"/>
  <c r="EK127" i="205" s="1"/>
  <c r="EK128" i="205" s="1"/>
  <c r="X127" i="206" s="1"/>
  <c r="X128" i="206" s="1"/>
  <c r="BK127" i="206" s="1"/>
  <c r="BK128" i="206" s="1"/>
  <c r="CX127" i="206" s="1"/>
  <c r="CX128" i="206" s="1"/>
  <c r="EK127" i="206" s="1"/>
  <c r="EK128" i="206" s="1"/>
  <c r="X127" i="207" s="1"/>
  <c r="X128" i="207" s="1"/>
  <c r="BK127" i="207" s="1"/>
  <c r="BK128" i="207" s="1"/>
  <c r="CX127" i="207" s="1"/>
  <c r="CX128" i="207" s="1"/>
  <c r="DS127" i="207" l="1"/>
  <c r="DS128" i="207" s="1"/>
  <c r="FF127" i="207" s="1"/>
  <c r="FF128" i="207" s="1"/>
  <c r="F127" i="215" s="1"/>
  <c r="F128" i="215" s="1"/>
  <c r="AS127" i="215" s="1"/>
  <c r="AS128" i="215" s="1"/>
  <c r="CF127" i="215" s="1"/>
  <c r="CF128" i="215" s="1"/>
  <c r="DS127" i="215" s="1"/>
  <c r="DS128" i="215" s="1"/>
  <c r="F127" i="208" s="1"/>
  <c r="F128" i="208" s="1"/>
  <c r="AS127" i="208" s="1"/>
  <c r="AS128" i="208" s="1"/>
  <c r="CF127" i="208" s="1"/>
  <c r="CF128" i="208" s="1"/>
  <c r="DS127" i="208" s="1"/>
  <c r="DS128" i="208" s="1"/>
  <c r="FF127" i="208" s="1"/>
  <c r="FF128" i="208" s="1"/>
  <c r="F127" i="209" s="1"/>
  <c r="F128" i="209" s="1"/>
  <c r="AS127" i="209" s="1"/>
  <c r="AS128" i="209" s="1"/>
  <c r="CF127" i="209" s="1"/>
  <c r="CF128" i="209" s="1"/>
  <c r="DS127" i="209" s="1"/>
  <c r="DS128" i="209" s="1"/>
  <c r="F127" i="210" s="1"/>
  <c r="F128" i="210" s="1"/>
  <c r="AS127" i="210" s="1"/>
  <c r="AS128" i="210" s="1"/>
  <c r="CF127" i="210" s="1"/>
  <c r="CF128" i="210" s="1"/>
  <c r="DS127" i="210" s="1"/>
  <c r="DS128" i="210" s="1"/>
  <c r="F127" i="211" s="1"/>
  <c r="F128" i="211" s="1"/>
  <c r="AS127" i="211" s="1"/>
  <c r="AS128" i="211" s="1"/>
  <c r="CF127" i="211" s="1"/>
  <c r="CF128" i="211" s="1"/>
  <c r="DS127" i="211" s="1"/>
  <c r="DS128" i="211" s="1"/>
  <c r="F127" i="212" s="1"/>
  <c r="F128" i="212" s="1"/>
  <c r="AS127" i="212" s="1"/>
  <c r="AS128" i="212" s="1"/>
  <c r="CF127" i="212" s="1"/>
  <c r="CF128" i="212" s="1"/>
  <c r="DS127" i="212" s="1"/>
  <c r="DS128" i="212" s="1"/>
  <c r="F127" i="213" s="1"/>
  <c r="F128" i="213" s="1"/>
  <c r="AS127" i="213" s="1"/>
  <c r="AS128" i="213" s="1"/>
  <c r="CF127" i="213" s="1"/>
  <c r="CF128" i="213" s="1"/>
  <c r="DS127" i="213" s="1"/>
  <c r="DS128" i="213" s="1"/>
  <c r="F127" i="214" s="1"/>
  <c r="F128" i="214" s="1"/>
  <c r="AS127" i="214" s="1"/>
  <c r="AS128" i="214" s="1"/>
  <c r="CF127" i="214" s="1"/>
  <c r="CF128" i="214" s="1"/>
  <c r="DS127" i="214" s="1"/>
  <c r="DS128" i="214" s="1"/>
  <c r="DW127" i="207"/>
  <c r="DW128" i="207" s="1"/>
  <c r="FJ127" i="207" s="1"/>
  <c r="FJ128" i="207" s="1"/>
  <c r="J127" i="215" s="1"/>
  <c r="J128" i="215" s="1"/>
  <c r="AW127" i="215" s="1"/>
  <c r="AW128" i="215" s="1"/>
  <c r="CJ127" i="215" s="1"/>
  <c r="CJ128" i="215" s="1"/>
  <c r="DW127" i="215" s="1"/>
  <c r="DW128" i="215" s="1"/>
  <c r="J127" i="208" s="1"/>
  <c r="J128" i="208" s="1"/>
  <c r="AW127" i="208" s="1"/>
  <c r="AW128" i="208" s="1"/>
  <c r="CJ127" i="208" s="1"/>
  <c r="CJ128" i="208" s="1"/>
  <c r="DW127" i="208" s="1"/>
  <c r="DW128" i="208" s="1"/>
  <c r="FJ127" i="208" s="1"/>
  <c r="FJ128" i="208" s="1"/>
  <c r="J127" i="209" s="1"/>
  <c r="J128" i="209" s="1"/>
  <c r="AW127" i="209" s="1"/>
  <c r="AW128" i="209" s="1"/>
  <c r="CJ127" i="209" s="1"/>
  <c r="CJ128" i="209" s="1"/>
  <c r="DW127" i="209" s="1"/>
  <c r="DW128" i="209" s="1"/>
  <c r="J127" i="210" s="1"/>
  <c r="J128" i="210" s="1"/>
  <c r="AW127" i="210" s="1"/>
  <c r="AW128" i="210" s="1"/>
  <c r="CJ127" i="210" s="1"/>
  <c r="CJ128" i="210" s="1"/>
  <c r="DW127" i="210" s="1"/>
  <c r="DW128" i="210" s="1"/>
  <c r="J127" i="211" s="1"/>
  <c r="J128" i="211" s="1"/>
  <c r="AW127" i="211" s="1"/>
  <c r="AW128" i="211" s="1"/>
  <c r="CJ127" i="211" s="1"/>
  <c r="CJ128" i="211" s="1"/>
  <c r="DW127" i="211" s="1"/>
  <c r="DW128" i="211" s="1"/>
  <c r="J127" i="212" s="1"/>
  <c r="J128" i="212" s="1"/>
  <c r="AW127" i="212" s="1"/>
  <c r="AW128" i="212" s="1"/>
  <c r="CJ127" i="212" s="1"/>
  <c r="CJ128" i="212" s="1"/>
  <c r="DW127" i="212" s="1"/>
  <c r="DW128" i="212" s="1"/>
  <c r="J127" i="213" s="1"/>
  <c r="J128" i="213" s="1"/>
  <c r="AW127" i="213" s="1"/>
  <c r="AW128" i="213" s="1"/>
  <c r="CJ127" i="213" s="1"/>
  <c r="CJ128" i="213" s="1"/>
  <c r="DW127" i="213" s="1"/>
  <c r="DW128" i="213" s="1"/>
  <c r="J127" i="214" s="1"/>
  <c r="J128" i="214" s="1"/>
  <c r="AW127" i="214" s="1"/>
  <c r="AW128" i="214" s="1"/>
  <c r="CJ127" i="214" s="1"/>
  <c r="CJ128" i="214" s="1"/>
  <c r="DW127" i="214" s="1"/>
  <c r="DW128" i="214" s="1"/>
  <c r="EM127" i="207"/>
  <c r="EM128" i="207" s="1"/>
  <c r="FZ127" i="207" s="1"/>
  <c r="FZ128" i="207" s="1"/>
  <c r="Z127" i="215" s="1"/>
  <c r="Z128" i="215" s="1"/>
  <c r="BM127" i="215" s="1"/>
  <c r="BM128" i="215" s="1"/>
  <c r="CZ127" i="215" s="1"/>
  <c r="CZ128" i="215" s="1"/>
  <c r="EM127" i="215" s="1"/>
  <c r="EM128" i="215" s="1"/>
  <c r="Z127" i="208" s="1"/>
  <c r="Z128" i="208" s="1"/>
  <c r="BM127" i="208" s="1"/>
  <c r="BM128" i="208" s="1"/>
  <c r="CZ127" i="208" s="1"/>
  <c r="CZ128" i="208" s="1"/>
  <c r="EM127" i="208" s="1"/>
  <c r="EM128" i="208" s="1"/>
  <c r="FZ127" i="208" s="1"/>
  <c r="FZ128" i="208" s="1"/>
  <c r="Z127" i="209" s="1"/>
  <c r="Z128" i="209" s="1"/>
  <c r="BM127" i="209" s="1"/>
  <c r="BM128" i="209" s="1"/>
  <c r="CZ127" i="209" s="1"/>
  <c r="CZ128" i="209" s="1"/>
  <c r="EM127" i="209" s="1"/>
  <c r="EM128" i="209" s="1"/>
  <c r="Z127" i="210" s="1"/>
  <c r="Z128" i="210" s="1"/>
  <c r="BM127" i="210" s="1"/>
  <c r="BM128" i="210" s="1"/>
  <c r="CZ127" i="210" s="1"/>
  <c r="CZ128" i="210" s="1"/>
  <c r="EM127" i="210" s="1"/>
  <c r="EM128" i="210" s="1"/>
  <c r="Z127" i="211" s="1"/>
  <c r="Z128" i="211" s="1"/>
  <c r="BM127" i="211" s="1"/>
  <c r="BM128" i="211" s="1"/>
  <c r="CZ127" i="211" s="1"/>
  <c r="CZ128" i="211" s="1"/>
  <c r="EM127" i="211" s="1"/>
  <c r="EM128" i="211" s="1"/>
  <c r="Z127" i="212" s="1"/>
  <c r="Z128" i="212" s="1"/>
  <c r="BM127" i="212" s="1"/>
  <c r="BM128" i="212" s="1"/>
  <c r="CZ127" i="212" s="1"/>
  <c r="CZ128" i="212" s="1"/>
  <c r="EM127" i="212" s="1"/>
  <c r="EM128" i="212" s="1"/>
  <c r="Z127" i="213" s="1"/>
  <c r="Z128" i="213" s="1"/>
  <c r="BM127" i="213" s="1"/>
  <c r="BM128" i="213" s="1"/>
  <c r="CZ127" i="213" s="1"/>
  <c r="CZ128" i="213" s="1"/>
  <c r="EM127" i="213" s="1"/>
  <c r="EM128" i="213" s="1"/>
  <c r="Z127" i="214" s="1"/>
  <c r="Z128" i="214" s="1"/>
  <c r="BM127" i="214" s="1"/>
  <c r="BM128" i="214" s="1"/>
  <c r="CZ127" i="214" s="1"/>
  <c r="CZ128" i="214" s="1"/>
  <c r="EM127" i="214" s="1"/>
  <c r="EM128" i="214" s="1"/>
  <c r="EG127" i="207"/>
  <c r="EG128" i="207" s="1"/>
  <c r="FT127" i="207" s="1"/>
  <c r="FT128" i="207" s="1"/>
  <c r="T127" i="215" s="1"/>
  <c r="T128" i="215" s="1"/>
  <c r="BG127" i="215" s="1"/>
  <c r="BG128" i="215" s="1"/>
  <c r="CT127" i="215" s="1"/>
  <c r="CT128" i="215" s="1"/>
  <c r="EG127" i="215" s="1"/>
  <c r="EG128" i="215" s="1"/>
  <c r="T127" i="208" s="1"/>
  <c r="T128" i="208" s="1"/>
  <c r="BG127" i="208" s="1"/>
  <c r="BG128" i="208" s="1"/>
  <c r="CT127" i="208" s="1"/>
  <c r="CT128" i="208" s="1"/>
  <c r="EG127" i="208" s="1"/>
  <c r="EG128" i="208" s="1"/>
  <c r="FT127" i="208" s="1"/>
  <c r="FT128" i="208" s="1"/>
  <c r="T127" i="209" s="1"/>
  <c r="T128" i="209" s="1"/>
  <c r="BG127" i="209" s="1"/>
  <c r="BG128" i="209" s="1"/>
  <c r="CT127" i="209" s="1"/>
  <c r="CT128" i="209" s="1"/>
  <c r="EG127" i="209" s="1"/>
  <c r="EG128" i="209" s="1"/>
  <c r="T127" i="210" s="1"/>
  <c r="T128" i="210" s="1"/>
  <c r="BG127" i="210" s="1"/>
  <c r="BG128" i="210" s="1"/>
  <c r="CT127" i="210" s="1"/>
  <c r="CT128" i="210" s="1"/>
  <c r="EG127" i="210" s="1"/>
  <c r="EG128" i="210" s="1"/>
  <c r="T127" i="211" s="1"/>
  <c r="T128" i="211" s="1"/>
  <c r="BG127" i="211" s="1"/>
  <c r="BG128" i="211" s="1"/>
  <c r="CT127" i="211" s="1"/>
  <c r="CT128" i="211" s="1"/>
  <c r="EG127" i="211" s="1"/>
  <c r="EG128" i="211" s="1"/>
  <c r="T127" i="212" s="1"/>
  <c r="T128" i="212" s="1"/>
  <c r="BG127" i="212" s="1"/>
  <c r="BG128" i="212" s="1"/>
  <c r="CT127" i="212" s="1"/>
  <c r="CT128" i="212" s="1"/>
  <c r="EG127" i="212" s="1"/>
  <c r="EG128" i="212" s="1"/>
  <c r="T127" i="213" s="1"/>
  <c r="T128" i="213" s="1"/>
  <c r="BG127" i="213" s="1"/>
  <c r="BG128" i="213" s="1"/>
  <c r="CT127" i="213" s="1"/>
  <c r="CT128" i="213" s="1"/>
  <c r="EG127" i="213" s="1"/>
  <c r="EG128" i="213" s="1"/>
  <c r="T127" i="214" s="1"/>
  <c r="T128" i="214" s="1"/>
  <c r="BG127" i="214" s="1"/>
  <c r="BG128" i="214" s="1"/>
  <c r="CT127" i="214" s="1"/>
  <c r="CT128" i="214" s="1"/>
  <c r="EG127" i="214" s="1"/>
  <c r="EG128" i="214" s="1"/>
  <c r="EA127" i="207"/>
  <c r="EA128" i="207" s="1"/>
  <c r="FN127" i="207" s="1"/>
  <c r="FN128" i="207" s="1"/>
  <c r="N127" i="215" s="1"/>
  <c r="N128" i="215" s="1"/>
  <c r="BA127" i="215" s="1"/>
  <c r="BA128" i="215" s="1"/>
  <c r="CN127" i="215" s="1"/>
  <c r="CN128" i="215" s="1"/>
  <c r="EA127" i="215" s="1"/>
  <c r="EA128" i="215" s="1"/>
  <c r="N127" i="208" s="1"/>
  <c r="N128" i="208" s="1"/>
  <c r="BA127" i="208" s="1"/>
  <c r="BA128" i="208" s="1"/>
  <c r="CN127" i="208" s="1"/>
  <c r="CN128" i="208" s="1"/>
  <c r="EA127" i="208" s="1"/>
  <c r="EA128" i="208" s="1"/>
  <c r="FN127" i="208" s="1"/>
  <c r="FN128" i="208" s="1"/>
  <c r="N127" i="209" s="1"/>
  <c r="N128" i="209" s="1"/>
  <c r="BA127" i="209" s="1"/>
  <c r="BA128" i="209" s="1"/>
  <c r="CN127" i="209" s="1"/>
  <c r="CN128" i="209" s="1"/>
  <c r="EA127" i="209" s="1"/>
  <c r="EA128" i="209" s="1"/>
  <c r="N127" i="210" s="1"/>
  <c r="N128" i="210" s="1"/>
  <c r="BA127" i="210" s="1"/>
  <c r="BA128" i="210" s="1"/>
  <c r="CN127" i="210" s="1"/>
  <c r="CN128" i="210" s="1"/>
  <c r="EA127" i="210" s="1"/>
  <c r="EA128" i="210" s="1"/>
  <c r="N127" i="211" s="1"/>
  <c r="N128" i="211" s="1"/>
  <c r="BA127" i="211" s="1"/>
  <c r="BA128" i="211" s="1"/>
  <c r="CN127" i="211" s="1"/>
  <c r="CN128" i="211" s="1"/>
  <c r="EA127" i="211" s="1"/>
  <c r="EA128" i="211" s="1"/>
  <c r="N127" i="212" s="1"/>
  <c r="N128" i="212" s="1"/>
  <c r="BA127" i="212" s="1"/>
  <c r="BA128" i="212" s="1"/>
  <c r="CN127" i="212" s="1"/>
  <c r="CN128" i="212" s="1"/>
  <c r="EA127" i="212" s="1"/>
  <c r="EA128" i="212" s="1"/>
  <c r="N127" i="213" s="1"/>
  <c r="N128" i="213" s="1"/>
  <c r="BA127" i="213" s="1"/>
  <c r="BA128" i="213" s="1"/>
  <c r="CN127" i="213" s="1"/>
  <c r="CN128" i="213" s="1"/>
  <c r="EA127" i="213" s="1"/>
  <c r="EA128" i="213" s="1"/>
  <c r="N127" i="214" s="1"/>
  <c r="N128" i="214" s="1"/>
  <c r="BA127" i="214" s="1"/>
  <c r="BA128" i="214" s="1"/>
  <c r="CN127" i="214" s="1"/>
  <c r="CN128" i="214" s="1"/>
  <c r="EA127" i="214" s="1"/>
  <c r="EA128" i="214" s="1"/>
  <c r="EK127" i="207"/>
  <c r="EK128" i="207" s="1"/>
  <c r="FX127" i="207" s="1"/>
  <c r="FX128" i="207" s="1"/>
  <c r="X127" i="215" s="1"/>
  <c r="X128" i="215" s="1"/>
  <c r="BK127" i="215" s="1"/>
  <c r="BK128" i="215" s="1"/>
  <c r="CX127" i="215" s="1"/>
  <c r="CX128" i="215" s="1"/>
  <c r="EK127" i="215" s="1"/>
  <c r="EK128" i="215" s="1"/>
  <c r="X127" i="208" s="1"/>
  <c r="X128" i="208" s="1"/>
  <c r="BK127" i="208" s="1"/>
  <c r="BK128" i="208" s="1"/>
  <c r="CX127" i="208" s="1"/>
  <c r="CX128" i="208" s="1"/>
  <c r="EK127" i="208" s="1"/>
  <c r="EK128" i="208" s="1"/>
  <c r="FX127" i="208" s="1"/>
  <c r="FX128" i="208" s="1"/>
  <c r="X127" i="209" s="1"/>
  <c r="X128" i="209" s="1"/>
  <c r="BK127" i="209" s="1"/>
  <c r="BK128" i="209" s="1"/>
  <c r="CX127" i="209" s="1"/>
  <c r="CX128" i="209" s="1"/>
  <c r="EK127" i="209" s="1"/>
  <c r="EK128" i="209" s="1"/>
  <c r="X127" i="210" s="1"/>
  <c r="X128" i="210" s="1"/>
  <c r="BK127" i="210" s="1"/>
  <c r="BK128" i="210" s="1"/>
  <c r="CX127" i="210" s="1"/>
  <c r="CX128" i="210" s="1"/>
  <c r="EK127" i="210" s="1"/>
  <c r="EK128" i="210" s="1"/>
  <c r="X127" i="211" s="1"/>
  <c r="X128" i="211" s="1"/>
  <c r="BK127" i="211" s="1"/>
  <c r="BK128" i="211" s="1"/>
  <c r="CX127" i="211" s="1"/>
  <c r="CX128" i="211" s="1"/>
  <c r="EK127" i="211" s="1"/>
  <c r="EK128" i="211" s="1"/>
  <c r="X127" i="212" s="1"/>
  <c r="X128" i="212" s="1"/>
  <c r="BK127" i="212" s="1"/>
  <c r="BK128" i="212" s="1"/>
  <c r="CX127" i="212" s="1"/>
  <c r="CX128" i="212" s="1"/>
  <c r="EK127" i="212" s="1"/>
  <c r="EK128" i="212" s="1"/>
  <c r="X127" i="213" s="1"/>
  <c r="X128" i="213" s="1"/>
  <c r="BK127" i="213" s="1"/>
  <c r="BK128" i="213" s="1"/>
  <c r="CX127" i="213" s="1"/>
  <c r="CX128" i="213" s="1"/>
  <c r="EK127" i="213" s="1"/>
  <c r="EK128" i="213" s="1"/>
  <c r="X127" i="214" s="1"/>
  <c r="X128" i="214" s="1"/>
  <c r="BK127" i="214" s="1"/>
  <c r="BK128" i="214" s="1"/>
  <c r="CX127" i="214" s="1"/>
  <c r="CX128" i="214" s="1"/>
  <c r="EK127" i="214" s="1"/>
  <c r="EK128" i="214" s="1"/>
  <c r="EE127" i="207"/>
  <c r="EE128" i="207" s="1"/>
  <c r="FR127" i="207" s="1"/>
  <c r="FR128" i="207" s="1"/>
  <c r="R127" i="215" s="1"/>
  <c r="R128" i="215" s="1"/>
  <c r="BE127" i="215" s="1"/>
  <c r="BE128" i="215" s="1"/>
  <c r="CR127" i="215" s="1"/>
  <c r="CR128" i="215" s="1"/>
  <c r="EE127" i="215" s="1"/>
  <c r="EE128" i="215" s="1"/>
  <c r="R127" i="208" s="1"/>
  <c r="R128" i="208" s="1"/>
  <c r="BE127" i="208" s="1"/>
  <c r="BE128" i="208" s="1"/>
  <c r="CR127" i="208" s="1"/>
  <c r="CR128" i="208" s="1"/>
  <c r="EE127" i="208" s="1"/>
  <c r="EE128" i="208" s="1"/>
  <c r="FR127" i="208" s="1"/>
  <c r="FR128" i="208" s="1"/>
  <c r="R127" i="209" s="1"/>
  <c r="R128" i="209" s="1"/>
  <c r="BE127" i="209" s="1"/>
  <c r="BE128" i="209" s="1"/>
  <c r="CR127" i="209" s="1"/>
  <c r="CR128" i="209" s="1"/>
  <c r="EE127" i="209" s="1"/>
  <c r="EE128" i="209" s="1"/>
  <c r="R127" i="210" s="1"/>
  <c r="R128" i="210" s="1"/>
  <c r="BE127" i="210" s="1"/>
  <c r="BE128" i="210" s="1"/>
  <c r="CR127" i="210" s="1"/>
  <c r="CR128" i="210" s="1"/>
  <c r="EE127" i="210" s="1"/>
  <c r="EE128" i="210" s="1"/>
  <c r="R127" i="211" s="1"/>
  <c r="R128" i="211" s="1"/>
  <c r="BE127" i="211" s="1"/>
  <c r="BE128" i="211" s="1"/>
  <c r="CR127" i="211" s="1"/>
  <c r="CR128" i="211" s="1"/>
  <c r="EE127" i="211" s="1"/>
  <c r="EE128" i="211" s="1"/>
  <c r="R127" i="212" s="1"/>
  <c r="R128" i="212" s="1"/>
  <c r="BE127" i="212" s="1"/>
  <c r="BE128" i="212" s="1"/>
  <c r="CR127" i="212" s="1"/>
  <c r="CR128" i="212" s="1"/>
  <c r="EE127" i="212" s="1"/>
  <c r="EE128" i="212" s="1"/>
  <c r="R127" i="213" s="1"/>
  <c r="R128" i="213" s="1"/>
  <c r="BE127" i="213" s="1"/>
  <c r="BE128" i="213" s="1"/>
  <c r="CR127" i="213" s="1"/>
  <c r="CR128" i="213" s="1"/>
  <c r="EE127" i="213" s="1"/>
  <c r="EE128" i="213" s="1"/>
  <c r="R127" i="214" s="1"/>
  <c r="R128" i="214" s="1"/>
  <c r="BE127" i="214" s="1"/>
  <c r="BE128" i="214" s="1"/>
  <c r="CR127" i="214" s="1"/>
  <c r="CR128" i="214" s="1"/>
  <c r="EE127" i="214" s="1"/>
  <c r="EE128" i="214" s="1"/>
  <c r="EU127" i="207"/>
  <c r="EU128" i="207" s="1"/>
  <c r="GH127" i="207" s="1"/>
  <c r="GH128" i="207" s="1"/>
  <c r="AH127" i="215" s="1"/>
  <c r="AH128" i="215" s="1"/>
  <c r="BU127" i="215" s="1"/>
  <c r="BU128" i="215" s="1"/>
  <c r="DH127" i="215" s="1"/>
  <c r="DH128" i="215" s="1"/>
  <c r="EU127" i="215" s="1"/>
  <c r="EU128" i="215" s="1"/>
  <c r="AH127" i="208" s="1"/>
  <c r="AH128" i="208" s="1"/>
  <c r="BU127" i="208" s="1"/>
  <c r="BU128" i="208" s="1"/>
  <c r="DH127" i="208" s="1"/>
  <c r="DH128" i="208" s="1"/>
  <c r="EU127" i="208" s="1"/>
  <c r="EU128" i="208" s="1"/>
  <c r="GH127" i="208" s="1"/>
  <c r="GH128" i="208" s="1"/>
  <c r="AH127" i="209" s="1"/>
  <c r="AH128" i="209" s="1"/>
  <c r="BU127" i="209" s="1"/>
  <c r="BU128" i="209" s="1"/>
  <c r="DH127" i="209" s="1"/>
  <c r="DH128" i="209" s="1"/>
  <c r="EU127" i="209" s="1"/>
  <c r="EU128" i="209" s="1"/>
  <c r="AH127" i="210" s="1"/>
  <c r="AH128" i="210" s="1"/>
  <c r="BU127" i="210" s="1"/>
  <c r="BU128" i="210" s="1"/>
  <c r="DH127" i="210" s="1"/>
  <c r="DH128" i="210" s="1"/>
  <c r="EU127" i="210" s="1"/>
  <c r="EU128" i="210" s="1"/>
  <c r="AH127" i="211" s="1"/>
  <c r="AH128" i="211" s="1"/>
  <c r="BU127" i="211" s="1"/>
  <c r="BU128" i="211" s="1"/>
  <c r="DH127" i="211" s="1"/>
  <c r="DH128" i="211" s="1"/>
  <c r="EU127" i="211" s="1"/>
  <c r="EU128" i="211" s="1"/>
  <c r="AH127" i="212" s="1"/>
  <c r="AH128" i="212" s="1"/>
  <c r="BU127" i="212" s="1"/>
  <c r="BU128" i="212" s="1"/>
  <c r="DH127" i="212" s="1"/>
  <c r="DH128" i="212" s="1"/>
  <c r="EU127" i="212" s="1"/>
  <c r="EU128" i="212" s="1"/>
  <c r="AH127" i="213" s="1"/>
  <c r="AH128" i="213" s="1"/>
  <c r="BU127" i="213" s="1"/>
  <c r="BU128" i="213" s="1"/>
  <c r="DH127" i="213" s="1"/>
  <c r="DH128" i="213" s="1"/>
  <c r="EU127" i="213" s="1"/>
  <c r="EU128" i="213" s="1"/>
  <c r="AH127" i="214" s="1"/>
  <c r="AH128" i="214" s="1"/>
  <c r="BU127" i="214" s="1"/>
  <c r="BU128" i="214" s="1"/>
  <c r="DH127" i="214" s="1"/>
  <c r="DH128" i="214" s="1"/>
  <c r="EU127" i="214" s="1"/>
  <c r="EU128" i="214" s="1"/>
  <c r="DU127" i="207"/>
  <c r="DU128" i="207" s="1"/>
  <c r="FH127" i="207" s="1"/>
  <c r="FH128" i="207" s="1"/>
  <c r="H127" i="215" s="1"/>
  <c r="H128" i="215" s="1"/>
  <c r="AU127" i="215" s="1"/>
  <c r="AU128" i="215" s="1"/>
  <c r="CH127" i="215" s="1"/>
  <c r="CH128" i="215" s="1"/>
  <c r="DU127" i="215" s="1"/>
  <c r="DU128" i="215" s="1"/>
  <c r="H127" i="208" s="1"/>
  <c r="H128" i="208" s="1"/>
  <c r="AU127" i="208" s="1"/>
  <c r="AU128" i="208" s="1"/>
  <c r="CH127" i="208" s="1"/>
  <c r="CH128" i="208" s="1"/>
  <c r="DU127" i="208" s="1"/>
  <c r="DU128" i="208" s="1"/>
  <c r="FH127" i="208" s="1"/>
  <c r="FH128" i="208" s="1"/>
  <c r="H127" i="209" s="1"/>
  <c r="H128" i="209" s="1"/>
  <c r="AU127" i="209" s="1"/>
  <c r="AU128" i="209" s="1"/>
  <c r="CH127" i="209" s="1"/>
  <c r="CH128" i="209" s="1"/>
  <c r="DU127" i="209" s="1"/>
  <c r="DU128" i="209" s="1"/>
  <c r="H127" i="210" s="1"/>
  <c r="H128" i="210" s="1"/>
  <c r="AU127" i="210" s="1"/>
  <c r="AU128" i="210" s="1"/>
  <c r="CH127" i="210" s="1"/>
  <c r="CH128" i="210" s="1"/>
  <c r="DU127" i="210" s="1"/>
  <c r="DU128" i="210" s="1"/>
  <c r="H127" i="211" s="1"/>
  <c r="H128" i="211" s="1"/>
  <c r="AU127" i="211" s="1"/>
  <c r="AU128" i="211" s="1"/>
  <c r="CH127" i="211" s="1"/>
  <c r="CH128" i="211" s="1"/>
  <c r="DU127" i="211" s="1"/>
  <c r="DU128" i="211" s="1"/>
  <c r="H127" i="212" s="1"/>
  <c r="H128" i="212" s="1"/>
  <c r="AU127" i="212" s="1"/>
  <c r="AU128" i="212" s="1"/>
  <c r="CH127" i="212" s="1"/>
  <c r="CH128" i="212" s="1"/>
  <c r="DU127" i="212" s="1"/>
  <c r="DU128" i="212" s="1"/>
  <c r="H127" i="213" s="1"/>
  <c r="H128" i="213" s="1"/>
  <c r="AU127" i="213" s="1"/>
  <c r="AU128" i="213" s="1"/>
  <c r="CH127" i="213" s="1"/>
  <c r="CH128" i="213" s="1"/>
  <c r="DU127" i="213" s="1"/>
  <c r="DU128" i="213" s="1"/>
  <c r="H127" i="214" s="1"/>
  <c r="H128" i="214" s="1"/>
  <c r="AU127" i="214" s="1"/>
  <c r="AU128" i="214" s="1"/>
  <c r="CH127" i="214" s="1"/>
  <c r="CH128" i="214" s="1"/>
  <c r="DU127" i="214" s="1"/>
  <c r="DU128" i="214" s="1"/>
  <c r="EO127" i="207"/>
  <c r="EO128" i="207" s="1"/>
  <c r="GB127" i="207" s="1"/>
  <c r="GB128" i="207" s="1"/>
  <c r="AB127" i="215" s="1"/>
  <c r="AB128" i="215" s="1"/>
  <c r="BO127" i="215" s="1"/>
  <c r="BO128" i="215" s="1"/>
  <c r="DB127" i="215" s="1"/>
  <c r="DB128" i="215" s="1"/>
  <c r="EO127" i="215" s="1"/>
  <c r="EO128" i="215" s="1"/>
  <c r="AB127" i="208" s="1"/>
  <c r="AB128" i="208" s="1"/>
  <c r="BO127" i="208" s="1"/>
  <c r="BO128" i="208" s="1"/>
  <c r="DB127" i="208" s="1"/>
  <c r="DB128" i="208" s="1"/>
  <c r="EO127" i="208" s="1"/>
  <c r="EO128" i="208" s="1"/>
  <c r="GB127" i="208" s="1"/>
  <c r="GB128" i="208" s="1"/>
  <c r="AB127" i="209" s="1"/>
  <c r="AB128" i="209" s="1"/>
  <c r="BO127" i="209" s="1"/>
  <c r="BO128" i="209" s="1"/>
  <c r="DB127" i="209" s="1"/>
  <c r="DB128" i="209" s="1"/>
  <c r="EO127" i="209" s="1"/>
  <c r="EO128" i="209" s="1"/>
  <c r="AB127" i="210" s="1"/>
  <c r="AB128" i="210" s="1"/>
  <c r="BO127" i="210" s="1"/>
  <c r="BO128" i="210" s="1"/>
  <c r="DB127" i="210" s="1"/>
  <c r="DB128" i="210" s="1"/>
  <c r="EO127" i="210" s="1"/>
  <c r="EO128" i="210" s="1"/>
  <c r="AB127" i="211" s="1"/>
  <c r="AB128" i="211" s="1"/>
  <c r="BO127" i="211" s="1"/>
  <c r="BO128" i="211" s="1"/>
  <c r="DB127" i="211" s="1"/>
  <c r="DB128" i="211" s="1"/>
  <c r="EO127" i="211" s="1"/>
  <c r="EO128" i="211" s="1"/>
  <c r="AB127" i="212" s="1"/>
  <c r="AB128" i="212" s="1"/>
  <c r="BO127" i="212" s="1"/>
  <c r="BO128" i="212" s="1"/>
  <c r="DB127" i="212" s="1"/>
  <c r="DB128" i="212" s="1"/>
  <c r="EO127" i="212" s="1"/>
  <c r="EO128" i="212" s="1"/>
  <c r="AB127" i="213" s="1"/>
  <c r="AB128" i="213" s="1"/>
  <c r="BO127" i="213" s="1"/>
  <c r="BO128" i="213" s="1"/>
  <c r="DB127" i="213" s="1"/>
  <c r="DB128" i="213" s="1"/>
  <c r="EO127" i="213" s="1"/>
  <c r="EO128" i="213" s="1"/>
  <c r="AB127" i="214" s="1"/>
  <c r="AB128" i="214" s="1"/>
  <c r="BO127" i="214" s="1"/>
  <c r="BO128" i="214" s="1"/>
  <c r="DB127" i="214" s="1"/>
  <c r="DB128" i="214" s="1"/>
  <c r="EO127" i="214" s="1"/>
  <c r="EO128" i="214" s="1"/>
  <c r="EI127" i="207"/>
  <c r="EI128" i="207" s="1"/>
  <c r="FV127" i="207" s="1"/>
  <c r="FV128" i="207" s="1"/>
  <c r="V127" i="215" s="1"/>
  <c r="V128" i="215" s="1"/>
  <c r="BI127" i="215" s="1"/>
  <c r="BI128" i="215" s="1"/>
  <c r="CV127" i="215" s="1"/>
  <c r="CV128" i="215" s="1"/>
  <c r="EI127" i="215" s="1"/>
  <c r="EI128" i="215" s="1"/>
  <c r="V127" i="208" s="1"/>
  <c r="V128" i="208" s="1"/>
  <c r="BI127" i="208" s="1"/>
  <c r="BI128" i="208" s="1"/>
  <c r="CV127" i="208" s="1"/>
  <c r="CV128" i="208" s="1"/>
  <c r="EI127" i="208" s="1"/>
  <c r="EI128" i="208" s="1"/>
  <c r="FV127" i="208" s="1"/>
  <c r="FV128" i="208" s="1"/>
  <c r="V127" i="209" s="1"/>
  <c r="V128" i="209" s="1"/>
  <c r="BI127" i="209" s="1"/>
  <c r="BI128" i="209" s="1"/>
  <c r="CV127" i="209" s="1"/>
  <c r="CV128" i="209" s="1"/>
  <c r="EI127" i="209" s="1"/>
  <c r="EI128" i="209" s="1"/>
  <c r="V127" i="210" s="1"/>
  <c r="V128" i="210" s="1"/>
  <c r="BI127" i="210" s="1"/>
  <c r="BI128" i="210" s="1"/>
  <c r="CV127" i="210" s="1"/>
  <c r="CV128" i="210" s="1"/>
  <c r="EI127" i="210" s="1"/>
  <c r="EI128" i="210" s="1"/>
  <c r="V127" i="211" s="1"/>
  <c r="V128" i="211" s="1"/>
  <c r="BI127" i="211" s="1"/>
  <c r="BI128" i="211" s="1"/>
  <c r="CV127" i="211" s="1"/>
  <c r="CV128" i="211" s="1"/>
  <c r="EI127" i="211" s="1"/>
  <c r="EI128" i="211" s="1"/>
  <c r="V127" i="212" s="1"/>
  <c r="V128" i="212" s="1"/>
  <c r="BI127" i="212" s="1"/>
  <c r="BI128" i="212" s="1"/>
  <c r="CV127" i="212" s="1"/>
  <c r="CV128" i="212" s="1"/>
  <c r="EI127" i="212" s="1"/>
  <c r="EI128" i="212" s="1"/>
  <c r="V127" i="213" s="1"/>
  <c r="V128" i="213" s="1"/>
  <c r="BI127" i="213" s="1"/>
  <c r="BI128" i="213" s="1"/>
  <c r="CV127" i="213" s="1"/>
  <c r="CV128" i="213" s="1"/>
  <c r="EI127" i="213" s="1"/>
  <c r="EI128" i="213" s="1"/>
  <c r="V127" i="214" s="1"/>
  <c r="V128" i="214" s="1"/>
  <c r="BI127" i="214" s="1"/>
  <c r="BI128" i="214" s="1"/>
  <c r="CV127" i="214" s="1"/>
  <c r="CV128" i="214" s="1"/>
  <c r="EI127" i="214" s="1"/>
  <c r="EI128" i="214" s="1"/>
  <c r="DY127" i="207"/>
  <c r="DY128" i="207" s="1"/>
  <c r="FL127" i="207" s="1"/>
  <c r="FL128" i="207" s="1"/>
  <c r="L127" i="215" s="1"/>
  <c r="L128" i="215" s="1"/>
  <c r="AY127" i="215" s="1"/>
  <c r="AY128" i="215" s="1"/>
  <c r="CL127" i="215" s="1"/>
  <c r="CL128" i="215" s="1"/>
  <c r="DY127" i="215" s="1"/>
  <c r="DY128" i="215" s="1"/>
  <c r="L127" i="208" s="1"/>
  <c r="L128" i="208" s="1"/>
  <c r="AY127" i="208" s="1"/>
  <c r="AY128" i="208" s="1"/>
  <c r="CL127" i="208" s="1"/>
  <c r="CL128" i="208" s="1"/>
  <c r="DY127" i="208" s="1"/>
  <c r="DY128" i="208" s="1"/>
  <c r="FL127" i="208" s="1"/>
  <c r="FL128" i="208" s="1"/>
  <c r="L127" i="209" s="1"/>
  <c r="L128" i="209" s="1"/>
  <c r="AY127" i="209" s="1"/>
  <c r="AY128" i="209" s="1"/>
  <c r="CL127" i="209" s="1"/>
  <c r="CL128" i="209" s="1"/>
  <c r="DY127" i="209" s="1"/>
  <c r="DY128" i="209" s="1"/>
  <c r="L127" i="210" s="1"/>
  <c r="L128" i="210" s="1"/>
  <c r="AY127" i="210" s="1"/>
  <c r="AY128" i="210" s="1"/>
  <c r="CL127" i="210" s="1"/>
  <c r="CL128" i="210" s="1"/>
  <c r="DY127" i="210" s="1"/>
  <c r="DY128" i="210" s="1"/>
  <c r="L127" i="211" s="1"/>
  <c r="L128" i="211" s="1"/>
  <c r="AY127" i="211" s="1"/>
  <c r="AY128" i="211" s="1"/>
  <c r="CL127" i="211" s="1"/>
  <c r="CL128" i="211" s="1"/>
  <c r="DY127" i="211" s="1"/>
  <c r="DY128" i="211" s="1"/>
  <c r="L127" i="212" s="1"/>
  <c r="L128" i="212" s="1"/>
  <c r="AY127" i="212" s="1"/>
  <c r="AY128" i="212" s="1"/>
  <c r="CL127" i="212" s="1"/>
  <c r="CL128" i="212" s="1"/>
  <c r="DY127" i="212" s="1"/>
  <c r="DY128" i="212" s="1"/>
  <c r="L127" i="213" s="1"/>
  <c r="L128" i="213" s="1"/>
  <c r="AY127" i="213" s="1"/>
  <c r="AY128" i="213" s="1"/>
  <c r="CL127" i="213" s="1"/>
  <c r="CL128" i="213" s="1"/>
  <c r="DY127" i="213" s="1"/>
  <c r="DY128" i="213" s="1"/>
  <c r="L127" i="214" s="1"/>
  <c r="L128" i="214" s="1"/>
  <c r="AY127" i="214" s="1"/>
  <c r="AY128" i="214" s="1"/>
  <c r="CL127" i="214" s="1"/>
  <c r="CL128" i="214" s="1"/>
  <c r="DY127" i="214" s="1"/>
  <c r="DY128" i="214" s="1"/>
  <c r="AQ128" i="198"/>
  <c r="BW127" i="198"/>
  <c r="CD127" i="198" l="1"/>
  <c r="BW128" i="198"/>
  <c r="CD128" i="198" l="1"/>
  <c r="DJ127" i="198"/>
  <c r="DQ127" i="198" l="1"/>
  <c r="DJ128" i="198"/>
  <c r="DQ128" i="198" l="1"/>
  <c r="EW127" i="198"/>
  <c r="EW128" i="198" l="1"/>
  <c r="D127" i="205"/>
  <c r="AJ127" i="205" l="1"/>
  <c r="D128" i="205"/>
  <c r="AQ127" i="205" l="1"/>
  <c r="AJ128" i="205"/>
  <c r="AQ128" i="205" l="1"/>
  <c r="BW127" i="205"/>
  <c r="CD127" i="205" l="1"/>
  <c r="BW128" i="205"/>
  <c r="CD128" i="205" l="1"/>
  <c r="DJ127" i="205"/>
  <c r="DQ127" i="205" l="1"/>
  <c r="DJ128" i="205"/>
  <c r="DQ128" i="205" l="1"/>
  <c r="EW127" i="205"/>
  <c r="EW128" i="205" l="1"/>
  <c r="D127" i="206"/>
  <c r="AJ127" i="206" l="1"/>
  <c r="D128" i="206"/>
  <c r="AQ127" i="206" l="1"/>
  <c r="AJ128" i="206"/>
  <c r="AQ128" i="206" l="1"/>
  <c r="BW127" i="206"/>
  <c r="BW128" i="206" l="1"/>
  <c r="CD127" i="206"/>
  <c r="CD128" i="206" l="1"/>
  <c r="DJ127" i="206"/>
  <c r="DQ127" i="206" l="1"/>
  <c r="DJ128" i="206"/>
  <c r="DQ128" i="206" l="1"/>
  <c r="EW127" i="206"/>
  <c r="EW128" i="206" l="1"/>
  <c r="D127" i="207"/>
  <c r="AJ127" i="207" l="1"/>
  <c r="D128" i="207"/>
  <c r="AQ127" i="207" l="1"/>
  <c r="AJ128" i="207"/>
  <c r="AQ128" i="207" l="1"/>
  <c r="BW127" i="207"/>
  <c r="CD127" i="207" l="1"/>
  <c r="BW128" i="207"/>
  <c r="CD128" i="207" l="1"/>
  <c r="DQ127" i="207" s="1"/>
  <c r="DJ127" i="207"/>
  <c r="EW127" i="207" l="1"/>
  <c r="DQ128" i="207"/>
  <c r="DJ128" i="207"/>
  <c r="FD127" i="207" l="1"/>
  <c r="EW128" i="207"/>
  <c r="GJ127" i="207" l="1"/>
  <c r="FD128" i="207"/>
  <c r="GJ128" i="207" l="1"/>
  <c r="D127" i="215"/>
  <c r="AJ127" i="215" l="1"/>
  <c r="D128" i="215"/>
  <c r="AJ128" i="215" l="1"/>
  <c r="AQ127" i="215"/>
  <c r="BW127" i="215" l="1"/>
  <c r="AQ128" i="215"/>
  <c r="BW128" i="215" l="1"/>
  <c r="CD127" i="215"/>
  <c r="DJ127" i="215" l="1"/>
  <c r="CD128" i="215"/>
  <c r="DJ128" i="215" l="1"/>
  <c r="DQ127" i="215"/>
  <c r="EW127" i="215" l="1"/>
  <c r="DQ128" i="215"/>
  <c r="EW128" i="215" l="1"/>
  <c r="D127" i="208"/>
  <c r="AJ127" i="208" l="1"/>
  <c r="D128" i="208"/>
  <c r="AQ127" i="208" l="1"/>
  <c r="AJ128" i="208"/>
  <c r="AQ128" i="208" l="1"/>
  <c r="BW127" i="208"/>
  <c r="BW128" i="208" l="1"/>
  <c r="CD127" i="208"/>
  <c r="CD128" i="208" l="1"/>
  <c r="DJ127" i="208"/>
  <c r="DQ127" i="208" l="1"/>
  <c r="DJ128" i="208"/>
  <c r="DQ128" i="208" l="1"/>
  <c r="EW127" i="208"/>
  <c r="FD127" i="208" l="1"/>
  <c r="EW128" i="208"/>
  <c r="GJ127" i="208" l="1"/>
  <c r="FD128" i="208"/>
  <c r="GJ128" i="208" l="1"/>
  <c r="D127" i="209"/>
  <c r="AJ127" i="209" l="1"/>
  <c r="D128" i="209"/>
  <c r="AQ127" i="209" l="1"/>
  <c r="AJ128" i="209"/>
  <c r="AQ128" i="209" l="1"/>
  <c r="BW127" i="209"/>
  <c r="CD127" i="209" l="1"/>
  <c r="BW128" i="209"/>
  <c r="DJ127" i="209" l="1"/>
  <c r="CD128" i="209"/>
  <c r="DQ127" i="209" l="1"/>
  <c r="DJ128" i="209"/>
  <c r="DQ128" i="209" l="1"/>
  <c r="EW127" i="209"/>
  <c r="EW128" i="209" l="1"/>
  <c r="D127" i="210"/>
  <c r="AJ127" i="210" l="1"/>
  <c r="D128" i="210"/>
  <c r="AJ128" i="210" l="1"/>
  <c r="AQ127" i="210"/>
  <c r="AQ128" i="210" l="1"/>
  <c r="BW127" i="210"/>
  <c r="CD127" i="210" l="1"/>
  <c r="BW128" i="210"/>
  <c r="CD128" i="210" l="1"/>
  <c r="DJ127" i="210"/>
  <c r="DQ127" i="210" l="1"/>
  <c r="DJ128" i="210"/>
  <c r="DQ128" i="210" l="1"/>
  <c r="EW127" i="210"/>
  <c r="EW128" i="210" l="1"/>
  <c r="D127" i="211"/>
  <c r="AJ127" i="211" l="1"/>
  <c r="D128" i="211"/>
  <c r="AQ127" i="211" l="1"/>
  <c r="AJ128" i="211"/>
  <c r="AQ128" i="211" l="1"/>
  <c r="BW127" i="211"/>
  <c r="CD127" i="211" l="1"/>
  <c r="BW128" i="211"/>
  <c r="CD128" i="211" l="1"/>
  <c r="DJ127" i="211"/>
  <c r="DJ128" i="211" l="1"/>
  <c r="DQ127" i="211"/>
  <c r="DQ128" i="211" l="1"/>
  <c r="EW127" i="211"/>
  <c r="EW128" i="211" l="1"/>
  <c r="D127" i="212"/>
  <c r="AJ127" i="212" l="1"/>
  <c r="D128" i="212"/>
  <c r="AQ127" i="212" l="1"/>
  <c r="AJ128" i="212"/>
  <c r="AQ128" i="212" l="1"/>
  <c r="BW127" i="212"/>
  <c r="CD127" i="212" l="1"/>
  <c r="BW128" i="212"/>
  <c r="CD128" i="212" l="1"/>
  <c r="DJ127" i="212"/>
  <c r="DJ128" i="212" l="1"/>
  <c r="DQ127" i="212"/>
  <c r="DQ128" i="212" l="1"/>
  <c r="EW127" i="212"/>
  <c r="D127" i="213" l="1"/>
  <c r="EW128" i="212"/>
  <c r="D128" i="213" l="1"/>
  <c r="AJ127" i="213"/>
  <c r="AQ127" i="213" l="1"/>
  <c r="AJ128" i="213"/>
  <c r="AQ128" i="213" l="1"/>
  <c r="BW127" i="213"/>
  <c r="BW128" i="213" l="1"/>
  <c r="CD127" i="213"/>
  <c r="CD128" i="213" l="1"/>
  <c r="DJ127" i="213"/>
  <c r="DQ127" i="213" l="1"/>
  <c r="DJ128" i="213"/>
  <c r="EW127" i="213" l="1"/>
  <c r="DQ128" i="213"/>
  <c r="EW128" i="213" l="1"/>
  <c r="D127" i="214"/>
  <c r="D128" i="214" l="1"/>
  <c r="AJ127" i="214"/>
  <c r="AJ128" i="214" l="1"/>
  <c r="AQ127" i="214"/>
  <c r="AQ128" i="214" l="1"/>
  <c r="BW127" i="214"/>
  <c r="CD127" i="214" l="1"/>
  <c r="BW128" i="214"/>
  <c r="CD128" i="214" l="1"/>
  <c r="DJ127" i="214"/>
  <c r="DJ128" i="214" l="1"/>
  <c r="DQ127" i="214"/>
  <c r="DQ128" i="214" l="1"/>
  <c r="EW128" i="214" s="1"/>
  <c r="EW127" i="214"/>
</calcChain>
</file>

<file path=xl/sharedStrings.xml><?xml version="1.0" encoding="utf-8"?>
<sst xmlns="http://schemas.openxmlformats.org/spreadsheetml/2006/main" count="7994" uniqueCount="1600">
  <si>
    <t>　</t>
    <phoneticPr fontId="5"/>
  </si>
  <si>
    <t>国語</t>
    <rPh sb="0" eb="2">
      <t>コクゴ</t>
    </rPh>
    <phoneticPr fontId="5"/>
  </si>
  <si>
    <t>図工</t>
    <rPh sb="0" eb="2">
      <t>ズコウ</t>
    </rPh>
    <phoneticPr fontId="5"/>
  </si>
  <si>
    <t>算数</t>
    <rPh sb="0" eb="2">
      <t>サンスウ</t>
    </rPh>
    <phoneticPr fontId="5"/>
  </si>
  <si>
    <t>朝会</t>
    <rPh sb="0" eb="2">
      <t>チョウカイ</t>
    </rPh>
    <phoneticPr fontId="5"/>
  </si>
  <si>
    <t>下校</t>
    <rPh sb="0" eb="2">
      <t>ゲコウ</t>
    </rPh>
    <phoneticPr fontId="5"/>
  </si>
  <si>
    <t>体育</t>
    <rPh sb="0" eb="2">
      <t>タイイク</t>
    </rPh>
    <phoneticPr fontId="5"/>
  </si>
  <si>
    <t>理科</t>
    <rPh sb="0" eb="2">
      <t>リカ</t>
    </rPh>
    <phoneticPr fontId="5"/>
  </si>
  <si>
    <t>家庭</t>
    <rPh sb="0" eb="2">
      <t>カテイ</t>
    </rPh>
    <phoneticPr fontId="5"/>
  </si>
  <si>
    <t>音楽</t>
    <rPh sb="0" eb="2">
      <t>オンガク</t>
    </rPh>
    <phoneticPr fontId="5"/>
  </si>
  <si>
    <t>社会</t>
    <rPh sb="0" eb="2">
      <t>シャカイ</t>
    </rPh>
    <phoneticPr fontId="5"/>
  </si>
  <si>
    <t>道徳</t>
    <rPh sb="0" eb="2">
      <t>ドウトク</t>
    </rPh>
    <phoneticPr fontId="5"/>
  </si>
  <si>
    <t>月</t>
    <rPh sb="0" eb="1">
      <t>ゲツ</t>
    </rPh>
    <phoneticPr fontId="5"/>
  </si>
  <si>
    <t>行事</t>
    <rPh sb="0" eb="2">
      <t>ギョウジ</t>
    </rPh>
    <phoneticPr fontId="5"/>
  </si>
  <si>
    <t>委員会</t>
    <rPh sb="0" eb="3">
      <t>イインカイ</t>
    </rPh>
    <phoneticPr fontId="5"/>
  </si>
  <si>
    <t>クラブ</t>
    <phoneticPr fontId="5"/>
  </si>
  <si>
    <t>火</t>
    <rPh sb="0" eb="1">
      <t>カ</t>
    </rPh>
    <phoneticPr fontId="5"/>
  </si>
  <si>
    <t>水</t>
    <rPh sb="0" eb="1">
      <t>スイ</t>
    </rPh>
    <phoneticPr fontId="5"/>
  </si>
  <si>
    <t>木</t>
    <rPh sb="0" eb="1">
      <t>モク</t>
    </rPh>
    <phoneticPr fontId="5"/>
  </si>
  <si>
    <t>金</t>
    <rPh sb="0" eb="1">
      <t>キン</t>
    </rPh>
    <phoneticPr fontId="5"/>
  </si>
  <si>
    <t>総合</t>
    <rPh sb="0" eb="2">
      <t>ソウゴウ</t>
    </rPh>
    <phoneticPr fontId="5"/>
  </si>
  <si>
    <t>外国語</t>
    <rPh sb="0" eb="3">
      <t>ガイコクゴ</t>
    </rPh>
    <phoneticPr fontId="5"/>
  </si>
  <si>
    <t>特活</t>
    <rPh sb="0" eb="2">
      <t>トッカツ</t>
    </rPh>
    <phoneticPr fontId="5"/>
  </si>
  <si>
    <t>学活</t>
    <rPh sb="0" eb="2">
      <t>ガッカツ</t>
    </rPh>
    <phoneticPr fontId="5"/>
  </si>
  <si>
    <t>月日</t>
    <rPh sb="0" eb="2">
      <t>ツキヒ</t>
    </rPh>
    <phoneticPr fontId="5"/>
  </si>
  <si>
    <t>中</t>
    <rPh sb="0" eb="1">
      <t>ナカ</t>
    </rPh>
    <phoneticPr fontId="5"/>
  </si>
  <si>
    <t>昼</t>
    <rPh sb="0" eb="1">
      <t>ヒル</t>
    </rPh>
    <phoneticPr fontId="5"/>
  </si>
  <si>
    <t>：</t>
    <phoneticPr fontId="5"/>
  </si>
  <si>
    <t>増減</t>
    <rPh sb="0" eb="2">
      <t>ゾウゲン</t>
    </rPh>
    <phoneticPr fontId="5"/>
  </si>
  <si>
    <t>題材</t>
    <rPh sb="0" eb="2">
      <t>ダイザイ</t>
    </rPh>
    <phoneticPr fontId="5"/>
  </si>
  <si>
    <t>★漢スキ8</t>
    <rPh sb="1" eb="2">
      <t>カン</t>
    </rPh>
    <phoneticPr fontId="5"/>
  </si>
  <si>
    <t>ＮＩＥの活動を知ろう</t>
    <rPh sb="4" eb="6">
      <t>カツドウ</t>
    </rPh>
    <rPh sb="7" eb="8">
      <t>シ</t>
    </rPh>
    <phoneticPr fontId="5"/>
  </si>
  <si>
    <t>新聞を切りぬいて，赤線を引き，はって，感想を書く。</t>
    <rPh sb="0" eb="2">
      <t>シンブン</t>
    </rPh>
    <rPh sb="3" eb="4">
      <t>キ</t>
    </rPh>
    <rPh sb="9" eb="11">
      <t>アカセン</t>
    </rPh>
    <rPh sb="12" eb="13">
      <t>ヒ</t>
    </rPh>
    <rPh sb="19" eb="21">
      <t>カンソウ</t>
    </rPh>
    <rPh sb="22" eb="23">
      <t>カ</t>
    </rPh>
    <phoneticPr fontId="5"/>
  </si>
  <si>
    <t>算数</t>
  </si>
  <si>
    <t>外国語</t>
  </si>
  <si>
    <t>ころ</t>
    <phoneticPr fontId="5"/>
  </si>
  <si>
    <t>土</t>
    <rPh sb="0" eb="1">
      <t>ド</t>
    </rPh>
    <phoneticPr fontId="5"/>
  </si>
  <si>
    <t>書写</t>
    <rPh sb="0" eb="2">
      <t>ショシャ</t>
    </rPh>
    <phoneticPr fontId="5"/>
  </si>
  <si>
    <t>音楽</t>
  </si>
  <si>
    <t>体育</t>
  </si>
  <si>
    <t>国語</t>
  </si>
  <si>
    <t>学活</t>
  </si>
  <si>
    <t>道徳</t>
  </si>
  <si>
    <t>理科</t>
  </si>
  <si>
    <t>ねらい</t>
    <phoneticPr fontId="5"/>
  </si>
  <si>
    <t>内容項目</t>
    <rPh sb="0" eb="2">
      <t>ナイヨウ</t>
    </rPh>
    <rPh sb="2" eb="4">
      <t>コウモク</t>
    </rPh>
    <phoneticPr fontId="5"/>
  </si>
  <si>
    <t>今週</t>
  </si>
  <si>
    <t>社会</t>
  </si>
  <si>
    <t>図工</t>
  </si>
  <si>
    <t>総合</t>
  </si>
  <si>
    <t>特活</t>
  </si>
  <si>
    <t>行事</t>
  </si>
  <si>
    <t>合計</t>
  </si>
  <si>
    <t>先週</t>
  </si>
  <si>
    <t>累計</t>
  </si>
  <si>
    <t>連絡</t>
    <rPh sb="0" eb="2">
      <t>レンラク</t>
    </rPh>
    <phoneticPr fontId="5"/>
  </si>
  <si>
    <t>特活</t>
    <rPh sb="0" eb="1">
      <t>トク</t>
    </rPh>
    <rPh sb="1" eb="2">
      <t>カツ</t>
    </rPh>
    <phoneticPr fontId="5"/>
  </si>
  <si>
    <t>クラブ</t>
  </si>
  <si>
    <t>外</t>
    <rPh sb="0" eb="1">
      <t>ガイ</t>
    </rPh>
    <phoneticPr fontId="5"/>
  </si>
  <si>
    <t>外</t>
    <rPh sb="0" eb="1">
      <t>ソト</t>
    </rPh>
    <phoneticPr fontId="5"/>
  </si>
  <si>
    <t>No.</t>
    <phoneticPr fontId="5"/>
  </si>
  <si>
    <t>担任</t>
    <rPh sb="0" eb="2">
      <t>タンニン</t>
    </rPh>
    <phoneticPr fontId="5"/>
  </si>
  <si>
    <t>着任式・始業式</t>
    <rPh sb="0" eb="3">
      <t>チャクニンシキ</t>
    </rPh>
    <rPh sb="4" eb="7">
      <t>シギョウシキ</t>
    </rPh>
    <phoneticPr fontId="5"/>
  </si>
  <si>
    <t>ころ</t>
    <phoneticPr fontId="5"/>
  </si>
  <si>
    <t>月別専科標準配当時間</t>
    <rPh sb="0" eb="2">
      <t>ツキベツ</t>
    </rPh>
    <rPh sb="2" eb="4">
      <t>センカ</t>
    </rPh>
    <rPh sb="4" eb="6">
      <t>ヒョウジュン</t>
    </rPh>
    <rPh sb="6" eb="8">
      <t>ハイトウ</t>
    </rPh>
    <rPh sb="8" eb="10">
      <t>ジカン</t>
    </rPh>
    <phoneticPr fontId="5"/>
  </si>
  <si>
    <t>月</t>
    <rPh sb="0" eb="1">
      <t>ツキ</t>
    </rPh>
    <phoneticPr fontId="5"/>
  </si>
  <si>
    <t>計</t>
    <rPh sb="0" eb="1">
      <t>ケイ</t>
    </rPh>
    <phoneticPr fontId="5"/>
  </si>
  <si>
    <t>音楽(中)</t>
    <rPh sb="0" eb="2">
      <t>オンガク</t>
    </rPh>
    <rPh sb="3" eb="4">
      <t>ナカ</t>
    </rPh>
    <phoneticPr fontId="5"/>
  </si>
  <si>
    <t>音楽(高)</t>
    <rPh sb="0" eb="2">
      <t>オンガク</t>
    </rPh>
    <rPh sb="3" eb="4">
      <t>コウ</t>
    </rPh>
    <phoneticPr fontId="5"/>
  </si>
  <si>
    <t>図工(中)</t>
    <rPh sb="0" eb="2">
      <t>ズコウ</t>
    </rPh>
    <rPh sb="3" eb="4">
      <t>ナカ</t>
    </rPh>
    <phoneticPr fontId="5"/>
  </si>
  <si>
    <t>図工(高)</t>
    <rPh sb="0" eb="2">
      <t>ズコウ</t>
    </rPh>
    <rPh sb="3" eb="4">
      <t>コウ</t>
    </rPh>
    <phoneticPr fontId="5"/>
  </si>
  <si>
    <t>家庭(5)</t>
    <rPh sb="0" eb="2">
      <t>カテイ</t>
    </rPh>
    <phoneticPr fontId="5"/>
  </si>
  <si>
    <t>家庭(6)</t>
    <rPh sb="0" eb="2">
      <t>カテイ</t>
    </rPh>
    <phoneticPr fontId="5"/>
  </si>
  <si>
    <t>敬老の日</t>
    <rPh sb="0" eb="2">
      <t>ケイロウ</t>
    </rPh>
    <rPh sb="3" eb="4">
      <t>ヒ</t>
    </rPh>
    <phoneticPr fontId="5"/>
  </si>
  <si>
    <t>秋分の日</t>
    <rPh sb="0" eb="2">
      <t>シュウブン</t>
    </rPh>
    <rPh sb="3" eb="4">
      <t>ヒ</t>
    </rPh>
    <phoneticPr fontId="5"/>
  </si>
  <si>
    <t>書写</t>
    <rPh sb="0" eb="2">
      <t>ショシャ</t>
    </rPh>
    <phoneticPr fontId="5"/>
  </si>
  <si>
    <t>全校朝会</t>
    <rPh sb="0" eb="2">
      <t>ゼンコウ</t>
    </rPh>
    <rPh sb="2" eb="4">
      <t>チョウカイ</t>
    </rPh>
    <phoneticPr fontId="5"/>
  </si>
  <si>
    <t>昭和の日</t>
    <rPh sb="0" eb="2">
      <t>ショウワ</t>
    </rPh>
    <rPh sb="3" eb="4">
      <t>ヒ</t>
    </rPh>
    <phoneticPr fontId="5"/>
  </si>
  <si>
    <t>憲法記念日の振替休日</t>
    <rPh sb="0" eb="2">
      <t>ケンポウ</t>
    </rPh>
    <rPh sb="2" eb="5">
      <t>キネンビ</t>
    </rPh>
    <rPh sb="6" eb="8">
      <t>フリカエ</t>
    </rPh>
    <rPh sb="8" eb="10">
      <t>キュウジツ</t>
    </rPh>
    <phoneticPr fontId="5"/>
  </si>
  <si>
    <t>日本の最高のきまりである，日本国憲法が実際に行われたことを記念し、国の成長を願って決められた祝日。
　 1947年5月3日に日本国憲法が施行されたのを記念して、1948年にできました。</t>
    <phoneticPr fontId="5"/>
  </si>
  <si>
    <t>　昭和の日は、国民の祝日に関する法律（祝日法）の一部改正によって2007年（平成19年）にできた祝日です。日付は昭和天皇の誕生日である4月29日があてられています。激動の日々を経て、復興をとげた昭和の時代をふりかえって，国の将来に思いをいたす日です。</t>
    <phoneticPr fontId="5"/>
  </si>
  <si>
    <t>みどりの日</t>
    <phoneticPr fontId="5"/>
  </si>
  <si>
    <t>自然に親しむとともに感謝し、豊かな心をはぐくむことを願って決められた祝日。元は，昭和天皇の誕生日である4月29日ででした。「昭和天皇は，自然をこよなく愛したことから『緑』にちなんだ名がふさわしい」ということから名付けられました。
　2007年に，昭和の日ができたため，5月4日がみどりの日になりました。</t>
    <phoneticPr fontId="5"/>
  </si>
  <si>
    <t>こどもの人格を重んじ、こどもの幸福をはかるとともに、母に感謝することを願って決められた祝日。</t>
    <phoneticPr fontId="5"/>
  </si>
  <si>
    <t>こどもの日</t>
    <phoneticPr fontId="5"/>
  </si>
  <si>
    <t>多年にわたり社会につくしてきた老人を敬愛し、長寿（ちょうじゅ）を祝う日です。</t>
    <phoneticPr fontId="5"/>
  </si>
  <si>
    <t>祖先をうやまい、なくなった人々をしのぶ日。　秋分の日は毎年9月23日ごろ。地球が秋分点を通過する日としています。
　 2012年から2044年まではうるう年に限り9月22日、平年は9月23日です。　</t>
    <phoneticPr fontId="5"/>
  </si>
  <si>
    <t>都民の日</t>
    <rPh sb="0" eb="2">
      <t>トミン</t>
    </rPh>
    <rPh sb="3" eb="4">
      <t>ヒ</t>
    </rPh>
    <phoneticPr fontId="5"/>
  </si>
  <si>
    <t xml:space="preserve">1898年10月1日に市制特例が廃止され、東京市は一般市となり、市長を持つ市となった。この10月1日を記念して、1952年9月27日に東京都が「都民の日条例」を制定し、同年10月1日から施行した。同条例では、記念日を設けることで都民の一体感や自治意識を高め、また福祉を増進するといった目的をうたっている。 </t>
    <phoneticPr fontId="5"/>
  </si>
  <si>
    <t>秋季休業日始</t>
    <rPh sb="0" eb="2">
      <t>シュウキ</t>
    </rPh>
    <rPh sb="2" eb="5">
      <t>キュウギョウビ</t>
    </rPh>
    <rPh sb="5" eb="6">
      <t>ハジ</t>
    </rPh>
    <phoneticPr fontId="5"/>
  </si>
  <si>
    <t>秋季休業日終</t>
    <rPh sb="0" eb="2">
      <t>シュウキ</t>
    </rPh>
    <rPh sb="2" eb="5">
      <t>キュウギョウビ</t>
    </rPh>
    <rPh sb="5" eb="6">
      <t>シュウ</t>
    </rPh>
    <phoneticPr fontId="5"/>
  </si>
  <si>
    <t>クラブ⑤</t>
    <phoneticPr fontId="5"/>
  </si>
  <si>
    <t>縦割り班活動②</t>
    <rPh sb="0" eb="2">
      <t>タテワ</t>
    </rPh>
    <rPh sb="3" eb="4">
      <t>ハン</t>
    </rPh>
    <rPh sb="4" eb="6">
      <t>カツドウ</t>
    </rPh>
    <phoneticPr fontId="5"/>
  </si>
  <si>
    <t>文化の日</t>
    <rPh sb="0" eb="2">
      <t>ブンカ</t>
    </rPh>
    <rPh sb="3" eb="4">
      <t>ヒ</t>
    </rPh>
    <phoneticPr fontId="5"/>
  </si>
  <si>
    <t>1946年（昭和21年）に日本国憲法が公布された日であり、日本国憲法が平和と文化を重視していることから、1948年に公布・施行された祝日法で「文化の日」と定められた。
　日本国憲法は、公布から半年後の1947年5月3日に施行されたため、この日も憲法記念日として国民の祝日となっている。
　文化の日には、皇居では文化勲章の授与式が行われる。</t>
    <phoneticPr fontId="5"/>
  </si>
  <si>
    <t>音楽朝会③</t>
    <rPh sb="0" eb="2">
      <t>オンガク</t>
    </rPh>
    <rPh sb="2" eb="4">
      <t>チョウカイ</t>
    </rPh>
    <phoneticPr fontId="5"/>
  </si>
  <si>
    <t>委員会⑦</t>
    <rPh sb="0" eb="3">
      <t>イインカイ</t>
    </rPh>
    <phoneticPr fontId="5"/>
  </si>
  <si>
    <t>勤労感謝の日</t>
    <rPh sb="0" eb="2">
      <t>キンロウ</t>
    </rPh>
    <rPh sb="2" eb="4">
      <t>カンシャ</t>
    </rPh>
    <rPh sb="5" eb="6">
      <t>ヒ</t>
    </rPh>
    <phoneticPr fontId="5"/>
  </si>
  <si>
    <t>勤労をたつとび、生産を祝い、国民たがいに感謝しあう日。農業国家である日本は、古くから神々に収穫を祝う風習がありました。このお祝いは，11月23日ごろに行われていました。そこで，1948年（昭和23年）に正式に作られました。11月23日は日本国民に最も定着している固定日の休日となっています。</t>
    <phoneticPr fontId="5"/>
  </si>
  <si>
    <t>委員会⑧</t>
    <rPh sb="0" eb="3">
      <t>イインカイ</t>
    </rPh>
    <phoneticPr fontId="5"/>
  </si>
  <si>
    <t>クリーンキャンペーン</t>
    <phoneticPr fontId="5"/>
  </si>
  <si>
    <t>成人の日</t>
    <rPh sb="0" eb="2">
      <t>セイジン</t>
    </rPh>
    <rPh sb="3" eb="4">
      <t>ヒ</t>
    </rPh>
    <phoneticPr fontId="5"/>
  </si>
  <si>
    <t>成人の日は、「おとなになったことを自覚し、みずから生きぬこうとする青年を祝いはげます」ための日です。この日には、各市町村で新成人を招いて成人式が行われます。
 1948年にでき，1999年までは毎年1月15日でした。この日が小正月であり、かつて元服の儀が小正月に行われていたことによるといわれています。 ハッピーマンデー制度導入で、2000年から1月第2月曜日に変更されました。</t>
    <phoneticPr fontId="5"/>
  </si>
  <si>
    <t>天皇誕生日</t>
    <rPh sb="0" eb="2">
      <t>テンノウ</t>
    </rPh>
    <rPh sb="2" eb="5">
      <t>タンジョウビ</t>
    </rPh>
    <phoneticPr fontId="5"/>
  </si>
  <si>
    <t>建国記念の日</t>
    <rPh sb="0" eb="2">
      <t>ケンコク</t>
    </rPh>
    <rPh sb="2" eb="4">
      <t>キネン</t>
    </rPh>
    <rPh sb="5" eb="6">
      <t>ヒ</t>
    </rPh>
    <phoneticPr fontId="5"/>
  </si>
  <si>
    <t>建国をしのび、国を愛する心を養う日。1966年（昭和41年）の祝日法改正により国民の祝日に加えられました。 
2月11日という日付は、明治時代の初期に定められ1948年（昭和23年）に廃止された紀元節と同じです。紀元節の日付は、『日本書紀』にある神武天皇が即位したとされる日に由来します。</t>
    <phoneticPr fontId="5"/>
  </si>
  <si>
    <t>春分の日</t>
    <rPh sb="0" eb="2">
      <t>シュンブン</t>
    </rPh>
    <rPh sb="3" eb="4">
      <t>ヒ</t>
    </rPh>
    <phoneticPr fontId="5"/>
  </si>
  <si>
    <t>「自然をたたえ、生物をいつくしむ」国民の祝日。毎年3月21日ごろ。太陽が黄経0度の春分点を通過する日で、真東から出、真西に沈む。昼夜の時間がほぼ等しい。昼と夜の長さがほぼ同じになる日。もうひとつが秋分の日。別名を「彼岸（ひがん）の中日」という。彼岸とは 春分の日をはさむ、前後の7日間をさす。そのちょうどなかばに当る春分の日から、冬の寒さが去って春が訪れるといわれ、「暑さ寒さも彼岸まで」ということわざがある。
　　</t>
    <phoneticPr fontId="5"/>
  </si>
  <si>
    <r>
      <t>p.2</t>
    </r>
    <r>
      <rPr>
        <sz val="10"/>
        <rFont val="ＭＳ 明朝"/>
        <family val="1"/>
        <charset val="128"/>
      </rPr>
      <t>～</t>
    </r>
    <r>
      <rPr>
        <sz val="10"/>
        <rFont val="ＭＳ Ｐ明朝"/>
        <family val="1"/>
        <charset val="128"/>
      </rPr>
      <t>7</t>
    </r>
  </si>
  <si>
    <t>学びのとびら</t>
    <rPh sb="0" eb="1">
      <t>マナ</t>
    </rPh>
    <phoneticPr fontId="5"/>
  </si>
  <si>
    <t>算数科の学び方，問題解決の方法やノートのつくり方を共有したり，教科書の使い方を確認したりして，主体的，対話的で深い学びを実現できるようにする。</t>
    <phoneticPr fontId="5"/>
  </si>
  <si>
    <t>国</t>
    <rPh sb="0" eb="1">
      <t>コク</t>
    </rPh>
    <phoneticPr fontId="5"/>
  </si>
  <si>
    <t>国</t>
    <rPh sb="0" eb="1">
      <t>クニ</t>
    </rPh>
    <phoneticPr fontId="5"/>
  </si>
  <si>
    <t>夏季休業日</t>
    <rPh sb="0" eb="2">
      <t>カキ</t>
    </rPh>
    <rPh sb="2" eb="5">
      <t>キュウギョウビ</t>
    </rPh>
    <phoneticPr fontId="5"/>
  </si>
  <si>
    <t>体育朝会③</t>
    <rPh sb="0" eb="2">
      <t>タイイク</t>
    </rPh>
    <rPh sb="2" eb="4">
      <t>チョウカイ</t>
    </rPh>
    <phoneticPr fontId="5"/>
  </si>
  <si>
    <t>ユニセフ集会</t>
    <rPh sb="4" eb="6">
      <t>シュウカイ</t>
    </rPh>
    <phoneticPr fontId="5"/>
  </si>
  <si>
    <t>春季休業日</t>
    <rPh sb="0" eb="2">
      <t>シュンキ</t>
    </rPh>
    <rPh sb="2" eb="5">
      <t>キュウギョウビ</t>
    </rPh>
    <phoneticPr fontId="5"/>
  </si>
  <si>
    <t>1年</t>
    <rPh sb="1" eb="2">
      <t>ネン</t>
    </rPh>
    <phoneticPr fontId="5"/>
  </si>
  <si>
    <t>2年</t>
    <rPh sb="1" eb="2">
      <t>ネン</t>
    </rPh>
    <phoneticPr fontId="5"/>
  </si>
  <si>
    <t>3年</t>
    <rPh sb="1" eb="2">
      <t>ネン</t>
    </rPh>
    <phoneticPr fontId="5"/>
  </si>
  <si>
    <t>4年</t>
    <rPh sb="1" eb="2">
      <t>ネン</t>
    </rPh>
    <phoneticPr fontId="5"/>
  </si>
  <si>
    <t>5年</t>
    <rPh sb="1" eb="2">
      <t>ネン</t>
    </rPh>
    <phoneticPr fontId="5"/>
  </si>
  <si>
    <t>6年</t>
    <rPh sb="1" eb="2">
      <t>ネン</t>
    </rPh>
    <phoneticPr fontId="5"/>
  </si>
  <si>
    <t>国語に含める</t>
    <rPh sb="0" eb="2">
      <t>コクゴ</t>
    </rPh>
    <rPh sb="3" eb="4">
      <t>フク</t>
    </rPh>
    <phoneticPr fontId="5"/>
  </si>
  <si>
    <t>　</t>
    <phoneticPr fontId="5"/>
  </si>
  <si>
    <t>生活</t>
    <rPh sb="0" eb="2">
      <t>セイカツ</t>
    </rPh>
    <phoneticPr fontId="5"/>
  </si>
  <si>
    <t>先生のご指導</t>
    <rPh sb="0" eb="2">
      <t>センセイ</t>
    </rPh>
    <rPh sb="4" eb="6">
      <t>シドウ</t>
    </rPh>
    <phoneticPr fontId="5"/>
  </si>
  <si>
    <t>先生/</t>
    <rPh sb="0" eb="2">
      <t>センセイ</t>
    </rPh>
    <phoneticPr fontId="5"/>
  </si>
  <si>
    <t>ＡＬＴ</t>
    <phoneticPr fontId="5"/>
  </si>
  <si>
    <t>保健</t>
    <rPh sb="0" eb="2">
      <t>ホケン</t>
    </rPh>
    <phoneticPr fontId="5"/>
  </si>
  <si>
    <t>漢字練習，ワークテストの時間は，入っていません。メリハリをつけて指導しないと，終わりません。</t>
    <rPh sb="0" eb="2">
      <t>カンジ</t>
    </rPh>
    <rPh sb="2" eb="4">
      <t>レンシュウ</t>
    </rPh>
    <rPh sb="12" eb="14">
      <t>ジカン</t>
    </rPh>
    <rPh sb="16" eb="17">
      <t>ハイ</t>
    </rPh>
    <rPh sb="32" eb="34">
      <t>シドウ</t>
    </rPh>
    <rPh sb="39" eb="40">
      <t>オ</t>
    </rPh>
    <phoneticPr fontId="5"/>
  </si>
  <si>
    <t>3年組1週間の予定表</t>
    <rPh sb="1" eb="2">
      <t>ネン</t>
    </rPh>
    <rPh sb="2" eb="3">
      <t>クミ</t>
    </rPh>
    <rPh sb="4" eb="6">
      <t>シュウカン</t>
    </rPh>
    <rPh sb="7" eb="10">
      <t>ヨテイヒョウ</t>
    </rPh>
    <phoneticPr fontId="5"/>
  </si>
  <si>
    <t>北区の指導計画。</t>
    <rPh sb="0" eb="2">
      <t>キタク</t>
    </rPh>
    <rPh sb="3" eb="5">
      <t>シドウ</t>
    </rPh>
    <rPh sb="5" eb="7">
      <t>ケイカク</t>
    </rPh>
    <phoneticPr fontId="5"/>
  </si>
  <si>
    <t>よく聞いて，じこしょうかい</t>
  </si>
  <si>
    <t>○相手を見て話したり聞いたりするとともに，言葉の抑揚や強弱，間の取り方などに注意して話すことができる。○話し手が伝えたいことや自分が聞きたいことの中心を捉えることができる。</t>
  </si>
  <si>
    <t>どきん/つづけてみよう</t>
  </si>
  <si>
    <t>◎文章全体の構成や内容の大体を意識しながら音読することができる。◎文章を読んで感じたことや考えたことを共有し，一人一人の感じ方などに違いがあることに気づくことができる。</t>
  </si>
  <si>
    <t>きつつきの商売1</t>
    <phoneticPr fontId="5"/>
  </si>
  <si>
    <t>きつつきの商売2</t>
  </si>
  <si>
    <t>きつつきの商売3</t>
  </si>
  <si>
    <t>きつつきの商売4</t>
  </si>
  <si>
    <t>きつつきの商売5</t>
  </si>
  <si>
    <t>きつつきの商売6</t>
  </si>
  <si>
    <t>きつつきの商売7</t>
  </si>
  <si>
    <t>きつつきの商売8</t>
  </si>
  <si>
    <t>４月</t>
    <rPh sb="1" eb="2">
      <t>ガツ</t>
    </rPh>
    <phoneticPr fontId="5"/>
  </si>
  <si>
    <t>図書館たんていだん</t>
  </si>
  <si>
    <t>◎読書が，必要な知識や情報を得ることに役立つことに気づくことができる。</t>
  </si>
  <si>
    <t>国語辞典を使おう1</t>
    <phoneticPr fontId="5"/>
  </si>
  <si>
    <t>国語辞典を使おう2</t>
  </si>
  <si>
    <t>辞書の使い方を理解し使うことができる。</t>
  </si>
  <si>
    <t>漢字の広場①1</t>
    <phoneticPr fontId="5"/>
  </si>
  <si>
    <t>漢字の広場①2</t>
  </si>
  <si>
    <t>◎第２学年までに配当されている漢字を書き，文や文章の中で使うことができる。</t>
  </si>
  <si>
    <t>春のくらし1</t>
    <phoneticPr fontId="5"/>
  </si>
  <si>
    <t>春のくらし2</t>
  </si>
  <si>
    <t>漢字の音と訓1</t>
    <phoneticPr fontId="5"/>
  </si>
  <si>
    <t>漢字の音と訓2</t>
  </si>
  <si>
    <t>５月</t>
    <rPh sb="1" eb="2">
      <t>ガツ</t>
    </rPh>
    <phoneticPr fontId="5"/>
  </si>
  <si>
    <t>◎第３学年までに配当されている漢字を読むことができる。</t>
    <phoneticPr fontId="5"/>
  </si>
  <si>
    <t>もっと知りたい，友だちのこと1</t>
    <phoneticPr fontId="5"/>
  </si>
  <si>
    <t>もっと知りたい，友だちのこと2</t>
  </si>
  <si>
    <t>もっと知りたい，友だちのこと3</t>
  </si>
  <si>
    <t>もっと知りたい，友だちのこと4</t>
  </si>
  <si>
    <t>もっと知りたい，友だちのこと5</t>
  </si>
  <si>
    <t>もっと知りたい，友だちのこと6</t>
  </si>
  <si>
    <t>漢字の広場②1</t>
    <phoneticPr fontId="5"/>
  </si>
  <si>
    <t>漢字の広場②2</t>
  </si>
  <si>
    <t>言葉で遊ぼう/こまを楽しむ1</t>
    <phoneticPr fontId="5"/>
  </si>
  <si>
    <t>言葉で遊ぼう/こまを楽しむ2</t>
  </si>
  <si>
    <t>言葉で遊ぼう/こまを楽しむ3</t>
  </si>
  <si>
    <t>言葉で遊ぼう/こまを楽しむ4</t>
  </si>
  <si>
    <t>言葉で遊ぼう/こまを楽しむ5</t>
  </si>
  <si>
    <t>言葉で遊ぼう/こまを楽しむ6</t>
  </si>
  <si>
    <t>言葉で遊ぼう/こまを楽しむ7</t>
  </si>
  <si>
    <t>言葉で遊ぼう/こまを楽しむ8</t>
  </si>
  <si>
    <t>気もちをこめて「来てください」1</t>
    <phoneticPr fontId="5"/>
  </si>
  <si>
    <t>気もちをこめて「来てください」2</t>
  </si>
  <si>
    <t>気もちをこめて「来てください」3</t>
  </si>
  <si>
    <t>気もちをこめて「来てください」4</t>
  </si>
  <si>
    <t>気もちをこめて「来てください」5</t>
  </si>
  <si>
    <t>気もちをこめて「来てください」6</t>
  </si>
  <si>
    <t>６月</t>
  </si>
  <si>
    <t>漢字の広場③1</t>
    <phoneticPr fontId="5"/>
  </si>
  <si>
    <t>漢字の広場③2</t>
  </si>
  <si>
    <t>まいごのかぎ1</t>
    <phoneticPr fontId="5"/>
  </si>
  <si>
    <t>まいごのかぎ2</t>
  </si>
  <si>
    <t>まいごのかぎ3</t>
  </si>
  <si>
    <t>まいごのかぎ4</t>
  </si>
  <si>
    <t>まいごのかぎ5</t>
  </si>
  <si>
    <t>俳句を楽しもう</t>
  </si>
  <si>
    <t>◎易しい文語調の俳句を音読したり暗唱したりするなどして，言葉の響きやリズムに親しむことができる。</t>
  </si>
  <si>
    <t>こそあど言葉を使いこなそう1</t>
    <phoneticPr fontId="5"/>
  </si>
  <si>
    <t>こそあど言葉を使いこなそう2</t>
  </si>
  <si>
    <t>◎指示する語句の役割について理解することができる。</t>
  </si>
  <si>
    <t>【じょうほう】引用するとき1</t>
    <phoneticPr fontId="5"/>
  </si>
  <si>
    <t>【じょうほう】引用するとき2</t>
  </si>
  <si>
    <t>【じょうほう】引用するとき3</t>
  </si>
  <si>
    <t>仕事のくふう，見つけたよ1</t>
    <phoneticPr fontId="5"/>
  </si>
  <si>
    <t>仕事のくふう，見つけたよ2</t>
  </si>
  <si>
    <t>仕事のくふう，見つけたよ3</t>
  </si>
  <si>
    <t>仕事のくふう，見つけたよ4</t>
  </si>
  <si>
    <t>仕事のくふう，見つけたよ5</t>
  </si>
  <si>
    <t>仕事のくふう，見つけたよ6</t>
  </si>
  <si>
    <t>仕事のくふう，見つけたよ7</t>
  </si>
  <si>
    <t>仕事のくふう，見つけたよ8</t>
  </si>
  <si>
    <t>仕事のくふう，見つけたよ9</t>
  </si>
  <si>
    <t>仕事のくふう，見つけたよ10</t>
  </si>
  <si>
    <t>仕事のくふう，見つけたよ11</t>
  </si>
  <si>
    <t>仕事のくふう，見つけたよ12</t>
  </si>
  <si>
    <t>７月</t>
  </si>
  <si>
    <t>夏のくらし1</t>
    <rPh sb="0" eb="1">
      <t>ナツ</t>
    </rPh>
    <phoneticPr fontId="5"/>
  </si>
  <si>
    <t>夏のくらし2</t>
    <rPh sb="0" eb="1">
      <t>ナツ</t>
    </rPh>
    <phoneticPr fontId="5"/>
  </si>
  <si>
    <t>はじめて知ったことを知らせよう/鳥になったきょうりゅうの話1</t>
    <phoneticPr fontId="5"/>
  </si>
  <si>
    <t>はじめて知ったことを知らせよう/鳥になったきょうりゅうの話2</t>
  </si>
  <si>
    <t>はじめて知ったことを知らせよう/鳥になったきょうりゅうの話3</t>
  </si>
  <si>
    <t>はじめて知ったことを知らせよう/鳥になったきょうりゅうの話4</t>
  </si>
  <si>
    <t>はじめて知ったことを知らせよう/鳥になったきょうりゅうの話5</t>
  </si>
  <si>
    <t>わたしと小鳥とすずと/夕日がせなかをおしてくる1</t>
    <phoneticPr fontId="5"/>
  </si>
  <si>
    <t>わたしと小鳥とすずと/夕日がせなかをおしてくる2</t>
  </si>
  <si>
    <t>文章を読んで感じたことや考えたことを共有し，一人一人の感じ方などに違いがあることに気づくことができる。</t>
  </si>
  <si>
    <t>山小屋で三日間すごすなら1</t>
    <phoneticPr fontId="5"/>
  </si>
  <si>
    <t>山小屋で三日間すごすなら2</t>
  </si>
  <si>
    <t>山小屋で三日間すごすなら3</t>
  </si>
  <si>
    <t>９月</t>
    <rPh sb="1" eb="2">
      <t>ガツ</t>
    </rPh>
    <phoneticPr fontId="5"/>
  </si>
  <si>
    <t>ポスターを読もう1</t>
    <phoneticPr fontId="5"/>
  </si>
  <si>
    <t>ポスターを読もう2</t>
  </si>
  <si>
    <t>文章を読んで理解したことに基づいて，感想や考えをもつことができる。</t>
  </si>
  <si>
    <t>へんとつくり1</t>
    <phoneticPr fontId="5"/>
  </si>
  <si>
    <t>へんとつくり2</t>
  </si>
  <si>
    <t>漢字が，へんやつくりなどから構成されていることについて理解することができる。</t>
  </si>
  <si>
    <t>ローマ字1</t>
    <phoneticPr fontId="5"/>
  </si>
  <si>
    <t>ローマ字2</t>
  </si>
  <si>
    <t>ローマ字3</t>
  </si>
  <si>
    <t>ローマ字4</t>
  </si>
  <si>
    <t>日常使われている簡単な単語について，ローマ字で表記されたものを読み，ローマ字で書くことができる。</t>
  </si>
  <si>
    <t>9～10月</t>
    <rPh sb="4" eb="5">
      <t>ガツ</t>
    </rPh>
    <phoneticPr fontId="5"/>
  </si>
  <si>
    <t>ちいちゃんのかげおくり1</t>
    <phoneticPr fontId="5"/>
  </si>
  <si>
    <t>ちいちゃんのかげおくり2</t>
  </si>
  <si>
    <t>ちいちゃんのかげおくり3</t>
  </si>
  <si>
    <t>ちいちゃんのかげおくり4</t>
  </si>
  <si>
    <t>ちいちゃんのかげおくり5</t>
  </si>
  <si>
    <t>ちいちゃんのかげおくり6</t>
  </si>
  <si>
    <t>ちいちゃんのかげおくり7</t>
  </si>
  <si>
    <t>ちいちゃんのかげおくり8</t>
  </si>
  <si>
    <t>ちいちゃんのかげおくり9</t>
  </si>
  <si>
    <t>ちいちゃんのかげおくり10</t>
  </si>
  <si>
    <t>１０月</t>
    <rPh sb="2" eb="3">
      <t>ガツ</t>
    </rPh>
    <phoneticPr fontId="5"/>
  </si>
  <si>
    <t>修飾語を使って書こう1</t>
    <phoneticPr fontId="5"/>
  </si>
  <si>
    <t>修飾語を使って書こう2</t>
  </si>
  <si>
    <t>主語と述語との関係，修飾と被修飾との関係について理解することができる。</t>
  </si>
  <si>
    <t>秋のくらし1</t>
    <rPh sb="0" eb="1">
      <t>アキ</t>
    </rPh>
    <phoneticPr fontId="5"/>
  </si>
  <si>
    <t>秋のくらし2</t>
    <rPh sb="0" eb="1">
      <t>アキ</t>
    </rPh>
    <phoneticPr fontId="5"/>
  </si>
  <si>
    <t>はんで意見をまとめよう1</t>
    <phoneticPr fontId="5"/>
  </si>
  <si>
    <t>はんで意見をまとめよう2</t>
  </si>
  <si>
    <t>はんで意見をまとめよう3</t>
  </si>
  <si>
    <t>はんで意見をまとめよう4</t>
  </si>
  <si>
    <t>はんで意見をまとめよう5</t>
  </si>
  <si>
    <t>はんで意見をまとめよう6</t>
  </si>
  <si>
    <t>はんで意見をまとめよう7</t>
  </si>
  <si>
    <t>はんで意見をまとめよう8</t>
  </si>
  <si>
    <t>漢字の広場④1</t>
    <phoneticPr fontId="5"/>
  </si>
  <si>
    <t>漢字の広場④2</t>
  </si>
  <si>
    <t>すがたをかえる大豆/食べ物のひみつを教えます1</t>
    <phoneticPr fontId="5"/>
  </si>
  <si>
    <t>すがたをかえる大豆/食べ物のひみつを教えます2</t>
  </si>
  <si>
    <t>すがたをかえる大豆/食べ物のひみつを教えます3</t>
  </si>
  <si>
    <t>すがたをかえる大豆/食べ物のひみつを教えます4</t>
  </si>
  <si>
    <t>すがたをかえる大豆/食べ物のひみつを教えます5</t>
  </si>
  <si>
    <t>すがたをかえる大豆/食べ物のひみつを教えます6</t>
  </si>
  <si>
    <t>すがたをかえる大豆/食べ物のひみつを教えます7</t>
  </si>
  <si>
    <t>すがたをかえる大豆/食べ物のひみつを教えます8</t>
  </si>
  <si>
    <t>すがたをかえる大豆/食べ物のひみつを教えます9</t>
  </si>
  <si>
    <t>すがたをかえる大豆/食べ物のひみつを教えます10</t>
  </si>
  <si>
    <t>すがたをかえる大豆/食べ物のひみつを教えます11</t>
  </si>
  <si>
    <t>すがたをかえる大豆/食べ物のひみつを教えます12</t>
  </si>
  <si>
    <t>すがたをかえる大豆/食べ物のひみつを教えます13</t>
  </si>
  <si>
    <t>すがたをかえる大豆/食べ物のひみつを教えます14</t>
  </si>
  <si>
    <t>すがたをかえる大豆/食べ物のひみつを教えます15</t>
  </si>
  <si>
    <t>１１月</t>
    <rPh sb="2" eb="3">
      <t>ガツ</t>
    </rPh>
    <phoneticPr fontId="5"/>
  </si>
  <si>
    <t>ことわざ・故事成語1</t>
    <phoneticPr fontId="5"/>
  </si>
  <si>
    <t>ことわざ・故事成語2</t>
  </si>
  <si>
    <t>ことわざ・故事成語3</t>
  </si>
  <si>
    <t>ことわざ・故事成語4</t>
  </si>
  <si>
    <t>漢字の意味1</t>
    <phoneticPr fontId="5"/>
  </si>
  <si>
    <t>漢字の意味2</t>
  </si>
  <si>
    <t>漢字と仮名を用いた表記を理解して文や文章の中で使うことができる。</t>
  </si>
  <si>
    <t>短歌を楽しもう</t>
  </si>
  <si>
    <t>易しい文語調の短歌を音読したり暗唱したりするなどして，言葉の響きやリズムに親しむことができる。</t>
  </si>
  <si>
    <t>漢字の広場⑤1</t>
    <phoneticPr fontId="5"/>
  </si>
  <si>
    <t>漢字の広場⑤2</t>
    <phoneticPr fontId="5"/>
  </si>
  <si>
    <t>１２月</t>
  </si>
  <si>
    <t>三年とうげ1</t>
    <phoneticPr fontId="5"/>
  </si>
  <si>
    <t>三年とうげ2</t>
  </si>
  <si>
    <t>三年とうげ3</t>
  </si>
  <si>
    <t>三年とうげ4</t>
  </si>
  <si>
    <t>三年とうげ5</t>
  </si>
  <si>
    <t>三年とうげ6</t>
  </si>
  <si>
    <t>◎第２学年までに配当されている漢字を書き，文や文章の中で使うことができる。</t>
    <phoneticPr fontId="5"/>
  </si>
  <si>
    <t>たから島のぼうけん1</t>
    <phoneticPr fontId="5"/>
  </si>
  <si>
    <t>たから島のぼうけん2</t>
  </si>
  <si>
    <t>たから島のぼうけん3</t>
  </si>
  <si>
    <t>たから島のぼうけん4</t>
  </si>
  <si>
    <t>たから島のぼうけん5</t>
  </si>
  <si>
    <t>たから島のぼうけん6</t>
  </si>
  <si>
    <t>たから島のぼうけん7</t>
  </si>
  <si>
    <t>たから島のぼうけん8</t>
  </si>
  <si>
    <t>たから島のぼうけん9</t>
  </si>
  <si>
    <t>たから島のぼうけん10</t>
  </si>
  <si>
    <t>冬のくらし1</t>
    <rPh sb="0" eb="1">
      <t>フユ</t>
    </rPh>
    <phoneticPr fontId="5"/>
  </si>
  <si>
    <t>冬のくらし2</t>
    <rPh sb="0" eb="1">
      <t>フユ</t>
    </rPh>
    <phoneticPr fontId="5"/>
  </si>
  <si>
    <t>詩のくふうを楽しもう1</t>
    <phoneticPr fontId="5"/>
  </si>
  <si>
    <t>詩のくふうを楽しもう2</t>
  </si>
  <si>
    <t>詩のくふうを楽しもう3</t>
  </si>
  <si>
    <t>詩のくふうを楽しもう4</t>
  </si>
  <si>
    <t>１月</t>
  </si>
  <si>
    <t>カンジーはかせの音訓かるた1</t>
    <phoneticPr fontId="5"/>
  </si>
  <si>
    <t>カンジーはかせの音訓かるた2</t>
  </si>
  <si>
    <t>第３学年までに配当されている漢字を読むことができる。また，第２学年までに配当されている漢字を書き，文や文章の中で使うとともに，第３学年に配当されている漢字を漸次書き，文や文章の中で使うことができる。</t>
  </si>
  <si>
    <t>第３学年までに配当されている漢字を読むことができる。また，第２学年までに配当されている漢字を書き，文や文章の中で使うとともに，第４学年に配当されている漢字を漸次書き，文や文章の中で使うことができる。</t>
  </si>
  <si>
    <t>漢字の広場⑥1</t>
    <phoneticPr fontId="5"/>
  </si>
  <si>
    <t>漢字の広場⑥2</t>
  </si>
  <si>
    <t>ありの行列1</t>
    <phoneticPr fontId="5"/>
  </si>
  <si>
    <t>ありの行列2</t>
  </si>
  <si>
    <t>ありの行列3</t>
  </si>
  <si>
    <t>ありの行列4</t>
  </si>
  <si>
    <t>ありの行列5</t>
  </si>
  <si>
    <t>ありの行列6</t>
  </si>
  <si>
    <t>ありの行列7</t>
  </si>
  <si>
    <t>つたわる言葉で表そう1</t>
    <phoneticPr fontId="5"/>
  </si>
  <si>
    <t>つたわる言葉で表そう2</t>
  </si>
  <si>
    <t>つたわる言葉で表そう3</t>
  </si>
  <si>
    <t>つたわる言葉で表そう4</t>
  </si>
  <si>
    <t>つたわる言葉で表そう5</t>
  </si>
  <si>
    <t>1～2月</t>
    <rPh sb="3" eb="4">
      <t>ガツ</t>
    </rPh>
    <phoneticPr fontId="5"/>
  </si>
  <si>
    <t>２月</t>
    <rPh sb="1" eb="2">
      <t>ガツ</t>
    </rPh>
    <phoneticPr fontId="5"/>
  </si>
  <si>
    <t>これがわたしのお気に入り1</t>
    <phoneticPr fontId="5"/>
  </si>
  <si>
    <t>これがわたしのお気に入り2</t>
  </si>
  <si>
    <t>これがわたしのお気に入り3</t>
  </si>
  <si>
    <t>これがわたしのお気に入り4</t>
  </si>
  <si>
    <t>これがわたしのお気に入り5</t>
  </si>
  <si>
    <t>これがわたしのお気に入り6</t>
  </si>
  <si>
    <t>これがわたしのお気に入り7</t>
  </si>
  <si>
    <t>これがわたしのお気に入り8</t>
  </si>
  <si>
    <t>これがわたしのお気に入り9</t>
  </si>
  <si>
    <t>これがわたしのお気に入り10</t>
  </si>
  <si>
    <t>これがわたしのお気に入り11</t>
  </si>
  <si>
    <t>これがわたしのお気に入り12</t>
  </si>
  <si>
    <t>コンピュータのローマ字入力1</t>
    <phoneticPr fontId="5"/>
  </si>
  <si>
    <t>コンピュータのローマ字入力2</t>
  </si>
  <si>
    <t>日常で使われている簡単な単語について，ローマ字で表記されたものを読み，ローマ字で書くことができる。</t>
  </si>
  <si>
    <t>わたしたちの学校じまん1</t>
    <phoneticPr fontId="5"/>
  </si>
  <si>
    <t>わたしたちの学校じまん2</t>
  </si>
  <si>
    <t>わたしたちの学校じまん3</t>
  </si>
  <si>
    <t>わたしたちの学校じまん4</t>
  </si>
  <si>
    <t>わたしたちの学校じまん5</t>
  </si>
  <si>
    <t>わたしたちの学校じまん6</t>
  </si>
  <si>
    <t>わたしたちの学校じまん7</t>
  </si>
  <si>
    <t>わたしたちの学校じまん8</t>
  </si>
  <si>
    <t>2～3月</t>
    <rPh sb="3" eb="4">
      <t>ガツ</t>
    </rPh>
    <phoneticPr fontId="5"/>
  </si>
  <si>
    <t>モチモチの木1</t>
    <phoneticPr fontId="5"/>
  </si>
  <si>
    <t>モチモチの木2</t>
  </si>
  <si>
    <t>モチモチの木3</t>
  </si>
  <si>
    <t>モチモチの木4</t>
  </si>
  <si>
    <t>モチモチの木5</t>
  </si>
  <si>
    <t>モチモチの木6</t>
  </si>
  <si>
    <t>モチモチの木7</t>
  </si>
  <si>
    <t>モチモチの木8</t>
  </si>
  <si>
    <t>モチモチの木9</t>
  </si>
  <si>
    <t>モチモチの木10</t>
  </si>
  <si>
    <t>モチモチの木11</t>
  </si>
  <si>
    <t>モチモチの木12</t>
  </si>
  <si>
    <t>３月</t>
    <rPh sb="1" eb="2">
      <t>ガツ</t>
    </rPh>
    <phoneticPr fontId="5"/>
  </si>
  <si>
    <t>書写1</t>
    <rPh sb="0" eb="2">
      <t>ショシャ</t>
    </rPh>
    <phoneticPr fontId="5"/>
  </si>
  <si>
    <t>書写2</t>
    <rPh sb="0" eb="2">
      <t>ショシャ</t>
    </rPh>
    <phoneticPr fontId="5"/>
  </si>
  <si>
    <t>書写3</t>
    <rPh sb="0" eb="2">
      <t>ショシャ</t>
    </rPh>
    <phoneticPr fontId="5"/>
  </si>
  <si>
    <t>書写4</t>
    <rPh sb="0" eb="2">
      <t>ショシャ</t>
    </rPh>
    <phoneticPr fontId="5"/>
  </si>
  <si>
    <t>書写5</t>
    <rPh sb="0" eb="2">
      <t>ショシャ</t>
    </rPh>
    <phoneticPr fontId="5"/>
  </si>
  <si>
    <t>書写6</t>
    <rPh sb="0" eb="2">
      <t>ショシャ</t>
    </rPh>
    <phoneticPr fontId="5"/>
  </si>
  <si>
    <t>書写7</t>
    <rPh sb="0" eb="2">
      <t>ショシャ</t>
    </rPh>
    <phoneticPr fontId="5"/>
  </si>
  <si>
    <t>書写8</t>
    <rPh sb="0" eb="2">
      <t>ショシャ</t>
    </rPh>
    <phoneticPr fontId="5"/>
  </si>
  <si>
    <t>書写9</t>
    <rPh sb="0" eb="2">
      <t>ショシャ</t>
    </rPh>
    <phoneticPr fontId="5"/>
  </si>
  <si>
    <t>書写10</t>
    <rPh sb="0" eb="2">
      <t>ショシャ</t>
    </rPh>
    <phoneticPr fontId="5"/>
  </si>
  <si>
    <t>書写11</t>
    <rPh sb="0" eb="2">
      <t>ショシャ</t>
    </rPh>
    <phoneticPr fontId="5"/>
  </si>
  <si>
    <t>書写12</t>
    <rPh sb="0" eb="2">
      <t>ショシャ</t>
    </rPh>
    <phoneticPr fontId="5"/>
  </si>
  <si>
    <t>書写13</t>
    <rPh sb="0" eb="2">
      <t>ショシャ</t>
    </rPh>
    <phoneticPr fontId="5"/>
  </si>
  <si>
    <t>書写14</t>
    <rPh sb="0" eb="2">
      <t>ショシャ</t>
    </rPh>
    <phoneticPr fontId="5"/>
  </si>
  <si>
    <t>書写15</t>
    <rPh sb="0" eb="2">
      <t>ショシャ</t>
    </rPh>
    <phoneticPr fontId="5"/>
  </si>
  <si>
    <t>書写16</t>
    <rPh sb="0" eb="2">
      <t>ショシャ</t>
    </rPh>
    <phoneticPr fontId="5"/>
  </si>
  <si>
    <t>書写17</t>
    <rPh sb="0" eb="2">
      <t>ショシャ</t>
    </rPh>
    <phoneticPr fontId="5"/>
  </si>
  <si>
    <t>書写18</t>
    <rPh sb="0" eb="2">
      <t>ショシャ</t>
    </rPh>
    <phoneticPr fontId="5"/>
  </si>
  <si>
    <t>書写19</t>
    <rPh sb="0" eb="2">
      <t>ショシャ</t>
    </rPh>
    <phoneticPr fontId="5"/>
  </si>
  <si>
    <t>書写20</t>
    <rPh sb="0" eb="2">
      <t>ショシャ</t>
    </rPh>
    <phoneticPr fontId="5"/>
  </si>
  <si>
    <t>書写21</t>
    <rPh sb="0" eb="2">
      <t>ショシャ</t>
    </rPh>
    <phoneticPr fontId="5"/>
  </si>
  <si>
    <t>書写22</t>
    <rPh sb="0" eb="2">
      <t>ショシャ</t>
    </rPh>
    <phoneticPr fontId="5"/>
  </si>
  <si>
    <t>書写23</t>
    <rPh sb="0" eb="2">
      <t>ショシャ</t>
    </rPh>
    <phoneticPr fontId="5"/>
  </si>
  <si>
    <t>書写24</t>
    <rPh sb="0" eb="2">
      <t>ショシャ</t>
    </rPh>
    <phoneticPr fontId="5"/>
  </si>
  <si>
    <t>書写25</t>
    <rPh sb="0" eb="2">
      <t>ショシャ</t>
    </rPh>
    <phoneticPr fontId="5"/>
  </si>
  <si>
    <t>書写26</t>
    <rPh sb="0" eb="2">
      <t>ショシャ</t>
    </rPh>
    <phoneticPr fontId="5"/>
  </si>
  <si>
    <t>書写27</t>
    <rPh sb="0" eb="2">
      <t>ショシャ</t>
    </rPh>
    <phoneticPr fontId="5"/>
  </si>
  <si>
    <t>書写28</t>
    <rPh sb="0" eb="2">
      <t>ショシャ</t>
    </rPh>
    <phoneticPr fontId="5"/>
  </si>
  <si>
    <t>書写29</t>
    <rPh sb="0" eb="2">
      <t>ショシャ</t>
    </rPh>
    <phoneticPr fontId="5"/>
  </si>
  <si>
    <t>書写30</t>
    <rPh sb="0" eb="2">
      <t>ショシャ</t>
    </rPh>
    <phoneticPr fontId="5"/>
  </si>
  <si>
    <t>まいごのかぎ6</t>
  </si>
  <si>
    <t>予備</t>
    <rPh sb="0" eb="2">
      <t>ヨビ</t>
    </rPh>
    <phoneticPr fontId="5"/>
  </si>
  <si>
    <t>③このシートにある，教科をブロックコピーします。（左は，国語をコピーした例です。）
④数値のところは，各教科のシートの時数とリンクしています。この数値を変えることで，
内容が反映されます。
⑤学活，クラブ，委員会，図工，音楽は，リンクしていません。
⑥外国語の短時間学習「外」は，1回につき，1/3時間ずつカウントしています。</t>
    <rPh sb="10" eb="12">
      <t>キョウカ</t>
    </rPh>
    <rPh sb="25" eb="26">
      <t>ヒダリ</t>
    </rPh>
    <rPh sb="28" eb="30">
      <t>コクゴ</t>
    </rPh>
    <rPh sb="36" eb="37">
      <t>レイ</t>
    </rPh>
    <rPh sb="43" eb="45">
      <t>スウチ</t>
    </rPh>
    <rPh sb="51" eb="52">
      <t>カク</t>
    </rPh>
    <rPh sb="52" eb="54">
      <t>キョウカ</t>
    </rPh>
    <rPh sb="59" eb="61">
      <t>ジスウ</t>
    </rPh>
    <rPh sb="73" eb="75">
      <t>スウチ</t>
    </rPh>
    <rPh sb="76" eb="77">
      <t>カ</t>
    </rPh>
    <rPh sb="84" eb="86">
      <t>ナイヨウ</t>
    </rPh>
    <rPh sb="87" eb="89">
      <t>ハンエイ</t>
    </rPh>
    <rPh sb="96" eb="98">
      <t>ガッカツ</t>
    </rPh>
    <rPh sb="103" eb="106">
      <t>イインカイ</t>
    </rPh>
    <rPh sb="107" eb="109">
      <t>ズコウ</t>
    </rPh>
    <rPh sb="110" eb="112">
      <t>オンガク</t>
    </rPh>
    <rPh sb="126" eb="129">
      <t>ガイコクゴ</t>
    </rPh>
    <rPh sb="130" eb="133">
      <t>タンジカン</t>
    </rPh>
    <rPh sb="133" eb="135">
      <t>ガクシュウ</t>
    </rPh>
    <rPh sb="136" eb="137">
      <t>ガイ</t>
    </rPh>
    <rPh sb="141" eb="142">
      <t>カイ</t>
    </rPh>
    <rPh sb="149" eb="151">
      <t>ジカン</t>
    </rPh>
    <phoneticPr fontId="5"/>
  </si>
  <si>
    <t>○毛筆・硬筆の姿勢や持ち方，用具の置き方・扱い方を理解することができる。○毛筆の筆圧と毛筆の穂先の向きについて理解することができる。</t>
  </si>
  <si>
    <t>４月</t>
    <rPh sb="1" eb="2">
      <t>ガツ</t>
    </rPh>
    <phoneticPr fontId="5"/>
  </si>
  <si>
    <t>表紙裏～p.11</t>
  </si>
  <si>
    <t>●書写の学び方1</t>
    <phoneticPr fontId="5"/>
  </si>
  <si>
    <t>●書写の学び方2</t>
  </si>
  <si>
    <t>「横画」1</t>
    <phoneticPr fontId="5"/>
  </si>
  <si>
    <t>「横画」2</t>
  </si>
  <si>
    <t>「横画」3</t>
  </si>
  <si>
    <t>p.12～13</t>
  </si>
  <si>
    <t>〈一〉「横画」の書き方を理解し，正しく書くことができる。</t>
    <phoneticPr fontId="5"/>
  </si>
  <si>
    <t>4～5月</t>
    <rPh sb="3" eb="4">
      <t>ガツ</t>
    </rPh>
    <phoneticPr fontId="5"/>
  </si>
  <si>
    <t>5～6月</t>
    <rPh sb="3" eb="4">
      <t>ガツ</t>
    </rPh>
    <phoneticPr fontId="5"/>
  </si>
  <si>
    <t>「たて画」と「点」1</t>
    <phoneticPr fontId="5"/>
  </si>
  <si>
    <t>「たて画」と「点」2</t>
  </si>
  <si>
    <t>「たて画」と「点」3</t>
  </si>
  <si>
    <t>p.14～15</t>
  </si>
  <si>
    <t>〈下〉「縦画」と「点」の書き方を理解し，正しく書くことができる。</t>
    <phoneticPr fontId="5"/>
  </si>
  <si>
    <t>6～7月</t>
    <rPh sb="3" eb="4">
      <t>ガツ</t>
    </rPh>
    <phoneticPr fontId="5"/>
  </si>
  <si>
    <t>「おれ」1</t>
    <phoneticPr fontId="5"/>
  </si>
  <si>
    <t>「おれ」2</t>
  </si>
  <si>
    <t>「おれ」3</t>
  </si>
  <si>
    <t>「おれ」4</t>
  </si>
  <si>
    <t>p.16～17</t>
  </si>
  <si>
    <t>〈一〉「横画」の書き方を理解し，正しく書くことができる。評価</t>
    <rPh sb="28" eb="30">
      <t>ヒョウカ</t>
    </rPh>
    <phoneticPr fontId="5"/>
  </si>
  <si>
    <t>〈下〉「縦画」と「点」の書き方を理解し，正しく書くことができる。評価</t>
    <rPh sb="32" eb="34">
      <t>ヒョウカ</t>
    </rPh>
    <phoneticPr fontId="5"/>
  </si>
  <si>
    <t>〈日〉「折れ」の書き方を理解し，正しく書くことができる。</t>
    <phoneticPr fontId="5"/>
  </si>
  <si>
    <t>〈日〉「折れ」の書き方を理解し，正しく書くことができる。評価</t>
    <rPh sb="28" eb="30">
      <t>ヒョウカ</t>
    </rPh>
    <phoneticPr fontId="5"/>
  </si>
  <si>
    <t>筆順のきまり</t>
  </si>
  <si>
    <t>p.18～19</t>
  </si>
  <si>
    <t>９月</t>
    <rPh sb="1" eb="2">
      <t>ガツ</t>
    </rPh>
    <phoneticPr fontId="5"/>
  </si>
  <si>
    <t>原こう用紙に書こう</t>
    <phoneticPr fontId="5"/>
  </si>
  <si>
    <t>【用具】鉛筆ほか　○既習の文字の整え方を理解し，原稿用紙に書く場面で生かすことができる。</t>
    <phoneticPr fontId="5"/>
  </si>
  <si>
    <t>【用具】鉛筆（フェルトペン）○筆順の原則を理解し，正しく書くことができる。</t>
    <phoneticPr fontId="5"/>
  </si>
  <si>
    <t>p.20</t>
  </si>
  <si>
    <t>9～10月</t>
    <rPh sb="4" eb="5">
      <t>ガツ</t>
    </rPh>
    <phoneticPr fontId="5"/>
  </si>
  <si>
    <t>「はらい」1</t>
    <phoneticPr fontId="5"/>
  </si>
  <si>
    <t>「はらい」2</t>
  </si>
  <si>
    <t>「はらい」3</t>
  </si>
  <si>
    <t>p.22～23</t>
  </si>
  <si>
    <t>p.22～23</t>
    <phoneticPr fontId="5"/>
  </si>
  <si>
    <t>「左払い」「右払い」の書き方を理解し，正しく書くことができる。</t>
  </si>
  <si>
    <t>10～11月</t>
    <rPh sb="5" eb="6">
      <t>ガツ</t>
    </rPh>
    <phoneticPr fontId="5"/>
  </si>
  <si>
    <t>「曲がり」と「反り」1</t>
    <phoneticPr fontId="5"/>
  </si>
  <si>
    <t>「曲がり」と「反り」2</t>
  </si>
  <si>
    <t>「曲がり」と「反り」3</t>
  </si>
  <si>
    <t>「曲がり」と「反り」4</t>
  </si>
  <si>
    <t>p.24～25</t>
  </si>
  <si>
    <t>p.24～25</t>
    <phoneticPr fontId="5"/>
  </si>
  <si>
    <t>「曲がり」「反り」の書き方を理解し，正しく書くことができる。</t>
  </si>
  <si>
    <t>p.26～27</t>
  </si>
  <si>
    <t>実験したことを記録しよう1</t>
    <phoneticPr fontId="5"/>
  </si>
  <si>
    <t>実験したことを記録しよう2</t>
  </si>
  <si>
    <t>【用具】鉛筆・フェルトペンほか読みやすい実験記録の書き方と既習の文字の整え方を理解し，実験記録を書く場面で生かすことができる。</t>
    <phoneticPr fontId="5"/>
  </si>
  <si>
    <t>１１月</t>
    <rPh sb="2" eb="3">
      <t>ガツ</t>
    </rPh>
    <phoneticPr fontId="5"/>
  </si>
  <si>
    <t>名前を書こう（小筆）/書きぞめをしよう1</t>
    <phoneticPr fontId="5"/>
  </si>
  <si>
    <t>名前を書こう（小筆）/書きぞめをしよう2</t>
  </si>
  <si>
    <t>名前を書こう（小筆）/書きぞめをしよう3</t>
  </si>
  <si>
    <t>○小筆の姿勢や持ち方，使い方を理解し，既習事項に気をつけて，自分の名前を丁寧に書くことができる。○既習の文字の整え方を理解し，既習事項を生かして，書き初めを丁寧に書くことができる。</t>
  </si>
  <si>
    <t>11～12月</t>
    <rPh sb="5" eb="6">
      <t>ガツ</t>
    </rPh>
    <phoneticPr fontId="5"/>
  </si>
  <si>
    <t>ひらがな1</t>
    <phoneticPr fontId="5"/>
  </si>
  <si>
    <t>ひらがな2</t>
  </si>
  <si>
    <t>ひらがな3</t>
  </si>
  <si>
    <t>p.32～33</t>
  </si>
  <si>
    <t>〈つり〉平仮名の書き方を理解し，正しく書くことができる。</t>
    <phoneticPr fontId="5"/>
  </si>
  <si>
    <t>１月</t>
    <rPh sb="1" eb="2">
      <t>ガツ</t>
    </rPh>
    <phoneticPr fontId="5"/>
  </si>
  <si>
    <t>文字の大きさと字間</t>
    <phoneticPr fontId="5"/>
  </si>
  <si>
    <t>p.34～35</t>
  </si>
  <si>
    <t>【用具】鉛筆○漢字と仮名の大きさの関係を理解し，正しく整えて書くことができる。○適切な字間をとって書くことを理解し，正しく整えて書くことができる。</t>
    <phoneticPr fontId="5"/>
  </si>
  <si>
    <t>２月</t>
  </si>
  <si>
    <t>三年生のまとめ1</t>
    <phoneticPr fontId="5"/>
  </si>
  <si>
    <t>三年生のまとめ2</t>
  </si>
  <si>
    <t>三年生のまとめ3</t>
  </si>
  <si>
    <t>p.37～39</t>
  </si>
  <si>
    <t>〈水〉自分のめあてを持ち，既習事項を生かして正しく整えて書くことができる。</t>
    <phoneticPr fontId="5"/>
  </si>
  <si>
    <t>【用具】鉛筆・フェルトペンほか○読みやすいはがきの書き方と既習事項を理解して，はがきを書く場面で生かすことができる。</t>
    <phoneticPr fontId="5"/>
  </si>
  <si>
    <t>p.40～41</t>
  </si>
  <si>
    <t>３月</t>
  </si>
  <si>
    <t>はがきで伝えよう1</t>
    <phoneticPr fontId="5"/>
  </si>
  <si>
    <t>はがきで伝えよう2</t>
  </si>
  <si>
    <t>かけ算1</t>
    <phoneticPr fontId="5"/>
  </si>
  <si>
    <t>かけ算2</t>
  </si>
  <si>
    <t>かけ算3</t>
  </si>
  <si>
    <t>かけ算4</t>
  </si>
  <si>
    <t>かけ算5</t>
  </si>
  <si>
    <t>かけ算6</t>
  </si>
  <si>
    <t>かけ算7</t>
  </si>
  <si>
    <t>かけ算8</t>
  </si>
  <si>
    <t>かけ算9</t>
  </si>
  <si>
    <t>4月中旬～下旬</t>
  </si>
  <si>
    <t>・ 乗数が1ずつ増減するときの乗数と積の変化の関係や乗法の交換法則の理解を深める。</t>
  </si>
  <si>
    <t>・ 乗法の分配法則（被乗数を分解）を理解し，九九の答えを求めることができる。</t>
  </si>
  <si>
    <t>上p.12</t>
  </si>
  <si>
    <t>・ 乗法の分配法則（乗数を分解）を理解し，九九の答えを求めることができる。</t>
  </si>
  <si>
    <t>上p.13</t>
  </si>
  <si>
    <t>・ 被乗数や乗数が10のときの答えを，乗法に関して成り立つ性質やきまりを用いて考え，説明することができる。</t>
  </si>
  <si>
    <t>上p.14</t>
  </si>
  <si>
    <t>・ 被乗数が10を超える場合の答えを，乗法に関して成り立つ性質やきまりを用いて考え，説明することができる。</t>
  </si>
  <si>
    <t>上p.15～19</t>
  </si>
  <si>
    <t>・ 被乗数や乗数が0の場合の式の意味を理解し，計算の答えを求めることができる。</t>
  </si>
  <si>
    <t>上p.20～21</t>
  </si>
  <si>
    <t>・ a×□＝b，□×a＝bの□にあてはまる数を九九を用いて求めることができる。</t>
  </si>
  <si>
    <t>上p.22</t>
  </si>
  <si>
    <t>・ 単元の学習の活用を通して事象を数理的にとらえ論理的に考察し，問題を解決する。</t>
  </si>
  <si>
    <t>上p.23</t>
  </si>
  <si>
    <t>・ 学習内容の定着を確認するとともに，数学的な見方・考え方を振り返り価値づける。</t>
  </si>
  <si>
    <t>上p.24～25</t>
  </si>
  <si>
    <t>かけ算10</t>
  </si>
  <si>
    <t>まとめとテスト</t>
  </si>
  <si>
    <t>まとめとテスト</t>
    <phoneticPr fontId="5"/>
  </si>
  <si>
    <t>時こくと時間のもとめ方1</t>
    <phoneticPr fontId="5"/>
  </si>
  <si>
    <t>時こくと時間のもとめ方2</t>
  </si>
  <si>
    <t>時こくと時間のもとめ方3</t>
  </si>
  <si>
    <t>時こくと時間のもとめ方4</t>
  </si>
  <si>
    <t>時こくと時間のもとめ方5</t>
  </si>
  <si>
    <t>上p.8～11</t>
    <phoneticPr fontId="5"/>
  </si>
  <si>
    <t>上p.8～25</t>
    <phoneticPr fontId="5"/>
  </si>
  <si>
    <t>・ ある時刻から一定時間後の時刻や2つの時刻の間の時間を求めることができる。</t>
  </si>
  <si>
    <t>・ ある時刻から一定時間前の時刻や時間と時間の和を求めることができる。</t>
  </si>
  <si>
    <t>上p.30～31</t>
  </si>
  <si>
    <t>・ 時間を表す単位「秒」について知り，分と秒の単位関係を理解する。</t>
  </si>
  <si>
    <t>上p.32</t>
  </si>
  <si>
    <t>上p.33</t>
  </si>
  <si>
    <t>上p.27～29</t>
    <phoneticPr fontId="5"/>
  </si>
  <si>
    <t>４月下旬</t>
    <rPh sb="1" eb="2">
      <t>ガツ</t>
    </rPh>
    <rPh sb="2" eb="4">
      <t>ゲジュン</t>
    </rPh>
    <phoneticPr fontId="5"/>
  </si>
  <si>
    <t>わり算1</t>
    <phoneticPr fontId="5"/>
  </si>
  <si>
    <t>わり算2</t>
  </si>
  <si>
    <t>わり算3</t>
  </si>
  <si>
    <t>わり算4</t>
  </si>
  <si>
    <t>わり算5</t>
  </si>
  <si>
    <t>わり算6</t>
  </si>
  <si>
    <t>わり算7</t>
  </si>
  <si>
    <t>わり算8</t>
  </si>
  <si>
    <t>わり算9</t>
  </si>
  <si>
    <t>わり算10</t>
  </si>
  <si>
    <t>5月上旬～中旬</t>
  </si>
  <si>
    <t>・ 除法に関する用語，記号を知り，等分除の意味について理解する。</t>
  </si>
  <si>
    <t>・ 等分除の場面から，分け方や分けた後の数量の関係を式に表し，答えの見つけ方を考え，説明することができる。</t>
  </si>
  <si>
    <t>上p.37～38</t>
  </si>
  <si>
    <t>・ 包含除の場面も除法の式に表されることや，包含除の意味について理解する。</t>
  </si>
  <si>
    <t>上p.39～41</t>
  </si>
  <si>
    <t>・ 包含除の場面から，分け方や分けた後の数量の関係を式に表し，答えの見つけ方を考え，説明することができる。</t>
  </si>
  <si>
    <t>上p.41～42</t>
  </si>
  <si>
    <t>・ 等分除と包含除を，「わり算」として統合的にとらえ，除法計算の答えを求めることができる。</t>
  </si>
  <si>
    <t>上p.43</t>
  </si>
  <si>
    <t>・ 被除数が0の場合や被除数と除数が同じ数の場合の除法計算ができる。</t>
  </si>
  <si>
    <t>上p.44</t>
  </si>
  <si>
    <t>上p.34～37</t>
  </si>
  <si>
    <t>上p.34～37</t>
    <phoneticPr fontId="5"/>
  </si>
  <si>
    <t>上p.34～46</t>
    <phoneticPr fontId="5"/>
  </si>
  <si>
    <t>上p.45～46，145</t>
    <phoneticPr fontId="5"/>
  </si>
  <si>
    <t>上p.27～33，144</t>
    <phoneticPr fontId="5"/>
  </si>
  <si>
    <t>たし算とひき算の筆算1</t>
    <phoneticPr fontId="5"/>
  </si>
  <si>
    <t>たし算とひき算の筆算2</t>
  </si>
  <si>
    <t>たし算とひき算の筆算3</t>
  </si>
  <si>
    <t>たし算とひき算の筆算4</t>
  </si>
  <si>
    <t>たし算とひき算の筆算5</t>
  </si>
  <si>
    <t>たし算とひき算の筆算6</t>
  </si>
  <si>
    <t>たし算とひき算の筆算7</t>
  </si>
  <si>
    <t>たし算とひき算の筆算8</t>
  </si>
  <si>
    <t>たし算とひき算の筆算9</t>
  </si>
  <si>
    <t>5月下旬～6月上旬</t>
  </si>
  <si>
    <t>・ 3位数＋3位数の筆算の仕方を，数の構成や既習の加法の筆算の仕方を基に考え，説明することができる。</t>
  </si>
  <si>
    <t>・ 3位数＋3位数の筆算の仕方を理解し，答えを求めることができる。</t>
  </si>
  <si>
    <t>　　上p.50</t>
  </si>
  <si>
    <t>・ 3位数－3位数の筆算の仕方を，数の構成や既習の減法の筆算の仕方を基に考え，説明することができる。</t>
  </si>
  <si>
    <t>　　上p.51</t>
  </si>
  <si>
    <t>・ 3位数－3位数の筆算（波及的繰り下がりあり）の仕方を，数の構成や既習の減法の筆算の仕方を基に考え，説明することができる。</t>
  </si>
  <si>
    <t>　　上p.52～53</t>
  </si>
  <si>
    <t>・ 1000－3位数の筆算の仕方を理解し，答えを求めることができる。</t>
  </si>
  <si>
    <t>　　上p.53</t>
  </si>
  <si>
    <t>・ 4位数を含む加減法の筆算の仕方を，既習の筆算の仕方を基に考え，説明することができる。</t>
  </si>
  <si>
    <t>　　上p.54</t>
  </si>
  <si>
    <t>・ 4位数±4位数の計算の仕方を確実に身につけ，計算することができる。</t>
  </si>
  <si>
    <t>　　上p.55</t>
  </si>
  <si>
    <t>　　上p.48～50</t>
    <phoneticPr fontId="5"/>
  </si>
  <si>
    <t>　　上p.48～57</t>
    <phoneticPr fontId="5"/>
  </si>
  <si>
    <t>上p.56～57，146</t>
    <phoneticPr fontId="5"/>
  </si>
  <si>
    <t>考える力をのばそう</t>
    <phoneticPr fontId="5"/>
  </si>
  <si>
    <t>6月上旬</t>
    <phoneticPr fontId="5"/>
  </si>
  <si>
    <t>上p.58～59</t>
  </si>
  <si>
    <t>・ 2つの量の重なる部分に着目する問題を通して，数量の関係を図に表し考える能力を伸ばす。</t>
  </si>
  <si>
    <t>長いものの長さのはかり方と表し方1</t>
    <phoneticPr fontId="5"/>
  </si>
  <si>
    <t>長いものの長さのはかり方と表し方2</t>
  </si>
  <si>
    <t>長いものの長さのはかり方と表し方3</t>
  </si>
  <si>
    <t>長いものの長さのはかり方と表し方4</t>
  </si>
  <si>
    <t>長いものの長さのはかり方と表し方5</t>
  </si>
  <si>
    <t>長いものの長さのはかり方と表し方6</t>
  </si>
  <si>
    <t>長いものの長さのはかり方と表し方7</t>
  </si>
  <si>
    <t>長いものの長さのはかり方と表し方8</t>
  </si>
  <si>
    <t>6月中旬～下旬</t>
  </si>
  <si>
    <t>・ 長いものやまるいものの長さを測定するには，巻尺が適していることやその使い方を理解し，測定することができる。</t>
  </si>
  <si>
    <t>上p.60～63</t>
  </si>
  <si>
    <t>上p.60～63</t>
    <phoneticPr fontId="5"/>
  </si>
  <si>
    <t>・ 距離や道のりの意味を知り，長さを表す単位「キロメートル（km）」について理解する。</t>
  </si>
  <si>
    <t>上p.64～66</t>
  </si>
  <si>
    <t>上p.67</t>
  </si>
  <si>
    <t>上p.68～69</t>
  </si>
  <si>
    <t>上p.60～69</t>
    <phoneticPr fontId="5"/>
  </si>
  <si>
    <t>暗算1</t>
    <phoneticPr fontId="5"/>
  </si>
  <si>
    <t>暗算2</t>
  </si>
  <si>
    <t>暗算3</t>
  </si>
  <si>
    <t>6月下旬</t>
  </si>
  <si>
    <t>・ 被減数が100の暗算の仕方を，数の構成を基に考え，説明することができる。</t>
  </si>
  <si>
    <t>上p.71～72</t>
  </si>
  <si>
    <t>・ 数の構成を基に，2位数どうしの加減法の暗算による計算の仕方を説明することができる。</t>
  </si>
  <si>
    <t>上p.72～73</t>
  </si>
  <si>
    <t>・ 2位数どうしの加減法の暗算による計算の仕方を理解し，その暗算をすることができる。</t>
  </si>
  <si>
    <t>上p.73</t>
  </si>
  <si>
    <t>あまりのあるわり算1</t>
    <phoneticPr fontId="5"/>
  </si>
  <si>
    <t>あまりのあるわり算2</t>
  </si>
  <si>
    <t>あまりのあるわり算3</t>
  </si>
  <si>
    <t>あまりのあるわり算4</t>
  </si>
  <si>
    <t>あまりのあるわり算5</t>
  </si>
  <si>
    <t>あまりのあるわり算6</t>
  </si>
  <si>
    <t>あまりのあるわり算7</t>
  </si>
  <si>
    <t>あまりのあるわり算8</t>
  </si>
  <si>
    <t>7月上旬～中旬</t>
  </si>
  <si>
    <t>・ 除数と商が1位数の除法で，わり切れない場合の計算の仕方を理解する。</t>
  </si>
  <si>
    <t>・ 余りと除数の関係を理解する。</t>
  </si>
  <si>
    <t>上p.77</t>
  </si>
  <si>
    <t>・ 等分除の計算についても，包含除の計算の方法を基に考え，説明することができる。</t>
  </si>
  <si>
    <t>上p.78</t>
  </si>
  <si>
    <t>・ わり切れない場合の除法の計算について，答えの確かめ方を理解する。</t>
  </si>
  <si>
    <t>上p.79</t>
  </si>
  <si>
    <t>・ わり切れない場合を含む，除法の計算ができる。</t>
  </si>
  <si>
    <t>上p.80</t>
  </si>
  <si>
    <t>・ 余りのとらえ方について理解を深める。</t>
  </si>
  <si>
    <t>上p.81</t>
  </si>
  <si>
    <t>上p.74～76</t>
    <phoneticPr fontId="5"/>
  </si>
  <si>
    <t>上p.74～83</t>
    <phoneticPr fontId="5"/>
  </si>
  <si>
    <t>上p.82～83，146</t>
    <phoneticPr fontId="5"/>
  </si>
  <si>
    <t>北区カリキュラム</t>
    <rPh sb="0" eb="2">
      <t>キタク</t>
    </rPh>
    <phoneticPr fontId="5"/>
  </si>
  <si>
    <t>学校のまわりの様子について、地形や土地利用、交通の広がり、主な公共施設の場所と働き、古くから残る建造物の分布などに着目して、観察・調査したり地図などの資料で調べたりして、白地図などにまとめることで学校のまわりの様子を捉え、場所による違いを考え、表現することを通して、身近な地域の様子を理解できるようにするとともに、主体的に学習問題を解決しようとする。</t>
  </si>
  <si>
    <t>４月</t>
    <rPh sb="1" eb="2">
      <t>ガツ</t>
    </rPh>
    <phoneticPr fontId="5"/>
  </si>
  <si>
    <t>１．わたしのまち　みんなのまち1</t>
    <phoneticPr fontId="5"/>
  </si>
  <si>
    <t>１．わたしのまち　みんなのまち2</t>
  </si>
  <si>
    <t>１．わたしのまち　みんなのまち3</t>
  </si>
  <si>
    <t>１．わたしのまち　みんなのまち4</t>
  </si>
  <si>
    <t>１．わたしのまち　みんなのまち5</t>
  </si>
  <si>
    <t>ことば</t>
    <phoneticPr fontId="5"/>
  </si>
  <si>
    <t>・四方位(東・西・南・北)・八方位・方位じしん・方角・白地図・絵地図・地図記号(学校・交番・郵便局・神社・寺・橋・消防署・港・鉄道・病院など</t>
    <phoneticPr fontId="5"/>
  </si>
  <si>
    <t>２．北区のようす1</t>
    <phoneticPr fontId="5"/>
  </si>
  <si>
    <t>２．北区のようす2</t>
  </si>
  <si>
    <t>２．北区のようす3</t>
  </si>
  <si>
    <t>２．北区のようす4</t>
  </si>
  <si>
    <t>２．北区のようす5</t>
  </si>
  <si>
    <t>２．北区のようす6</t>
  </si>
  <si>
    <t>２．北区のようす7</t>
  </si>
  <si>
    <t>２．北区のようす8</t>
  </si>
  <si>
    <t>２．北区のようす9</t>
  </si>
  <si>
    <t>２．北区のようす10</t>
  </si>
  <si>
    <t>２．北区のようす11</t>
  </si>
  <si>
    <t>２．北区のようす12</t>
  </si>
  <si>
    <t>都道府県内における北区の位置、北区の地形や土地利用、交通の広がり、 区役所など主な公共施設の場所と働き、古くから残る建造物の分布などに着目して、観察・調査したり地図などの資料で調べ、まとめることで北区の様子を捉え、場所による違いを考え、表現することを通して、自分たちの北区の様子を大まかに理解できるようにするとともに、主体的に学習問題を解決しようする。</t>
    <rPh sb="9" eb="11">
      <t>キタク</t>
    </rPh>
    <rPh sb="15" eb="17">
      <t>キタク</t>
    </rPh>
    <rPh sb="34" eb="35">
      <t>ク</t>
    </rPh>
    <rPh sb="98" eb="100">
      <t>キタク</t>
    </rPh>
    <rPh sb="134" eb="136">
      <t>キタク</t>
    </rPh>
    <phoneticPr fontId="5"/>
  </si>
  <si>
    <t>5～6月</t>
    <rPh sb="3" eb="4">
      <t>ガツ</t>
    </rPh>
    <phoneticPr fontId="5"/>
  </si>
  <si>
    <t>・公共施設・土地の様子・住宅・ニュータウン・交通</t>
  </si>
  <si>
    <t>1．店ではたらく人1</t>
    <phoneticPr fontId="5"/>
  </si>
  <si>
    <t>1．店ではたらく人2</t>
  </si>
  <si>
    <t>1．店ではたらく人3</t>
  </si>
  <si>
    <t>1．店ではたらく人4</t>
  </si>
  <si>
    <t>1．店ではたらく人5</t>
  </si>
  <si>
    <t>1．店ではたらく人6</t>
  </si>
  <si>
    <t>1．店ではたらく人7</t>
  </si>
  <si>
    <t>1．店ではたらく人8</t>
  </si>
  <si>
    <t>1．店ではたらく人9</t>
  </si>
  <si>
    <t>1．店ではたらく人10</t>
  </si>
  <si>
    <t>地域に見られる販売の仕事について、消費者の願い、販売の仕方、他地域や外国との関わりなどに着目して、見学・調査したり地図などの資料で調べたりして、白地図などにまとめることで販売に携わっている人々の仕事の様子を捉え、それらの仕事に見られる工夫を考え、表現することを通して、販売の仕事は、消費者の多様な願いを踏まえ売り上げを高めるよう、工夫して行われていることを理解できるようにするとともに主体的に学習問題を解決しようとする。</t>
  </si>
  <si>
    <t>6～9月</t>
    <rPh sb="3" eb="4">
      <t>ガツ</t>
    </rPh>
    <phoneticPr fontId="5"/>
  </si>
  <si>
    <t>・チラシ・バックヤード・ねふだ・レジ・産地(生産地)・ポイントカード・サービス・２４時間営業・防犯カメラ・セール・かざり・駐輪場・リサイクルコーナー・スーパーマーケット・コンビニエンスストア(コンビニ)</t>
    <phoneticPr fontId="5"/>
  </si>
  <si>
    <t>２．工場の仕事1</t>
    <phoneticPr fontId="5"/>
  </si>
  <si>
    <t>２．工場の仕事2</t>
  </si>
  <si>
    <t>２．工場の仕事3</t>
  </si>
  <si>
    <t>２．工場の仕事4</t>
  </si>
  <si>
    <t>２．工場の仕事5</t>
  </si>
  <si>
    <t>２．工場の仕事6</t>
  </si>
  <si>
    <t>２．工場の仕事7</t>
  </si>
  <si>
    <t>２．工場の仕事8</t>
  </si>
  <si>
    <t>地域にみられる工場の仕事について、仕事の種類や産地の分布、仕事の工程などに着目して、見学・調査したり地図などの資料で調べたりして、白地図などにまとめることで生産に携わっている人々の仕事の様子を捉え、地域の人々の生活との関連を考え、表現することを通して、工場の仕事は、地域の人々の生活と密接な関わりをもって行われていることを理解できるようにするとともに、主体的に学習問題を解決しようとする。</t>
  </si>
  <si>
    <t>9～11月</t>
    <rPh sb="4" eb="5">
      <t>ガツ</t>
    </rPh>
    <phoneticPr fontId="5"/>
  </si>
  <si>
    <t>・工場・金ぞくせい品・パルプ・紙加工・化学せい品・製麺・いんさつ工場・問屋</t>
    <phoneticPr fontId="5"/>
  </si>
  <si>
    <t>１．火事からくらしを守る1</t>
    <phoneticPr fontId="5"/>
  </si>
  <si>
    <t>１．火事からくらしを守る2</t>
  </si>
  <si>
    <t>１．火事からくらしを守る3</t>
  </si>
  <si>
    <t>１．火事からくらしを守る4</t>
  </si>
  <si>
    <t>１．火事からくらしを守る5</t>
  </si>
  <si>
    <t>１．火事からくらしを守る6</t>
  </si>
  <si>
    <t>１．火事からくらしを守る7</t>
  </si>
  <si>
    <t>１．火事からくらしを守る8</t>
  </si>
  <si>
    <t>１．火事からくらしを守る9</t>
  </si>
  <si>
    <t>１．火事からくらしを守る10</t>
  </si>
  <si>
    <t>火災から地域の人々の安全を守る働きについて、施設・設備などの配置、緊急時への備えや対応などに着目して、見学・調査したり地図などの資料で調べたりして、まとめることで関係機関や地域の人々の諸活動を捉え、相互の関連や従事する人々の働きを考え、表現することを通して、消防署などの関係機関は、地域の安全を守るために、相互に連携して緊急時に対処する体制をとっていることや、関係機関が地域の人々と協力して火災の防止に努めていることを理解するとともに、学習したことを基に地域や自分自身の安全を守るために自分たちにできることなどを考えようとする。</t>
  </si>
  <si>
    <t>・１１９番、消火活動・訓練、点検・消防自動車・防火服・災害救急情報センター・救急車・警察・消防施設・消火栓・避難場所・消防団・消火訓練</t>
    <phoneticPr fontId="5"/>
  </si>
  <si>
    <t>11～12月</t>
    <rPh sb="5" eb="6">
      <t>ガツ</t>
    </rPh>
    <phoneticPr fontId="5"/>
  </si>
  <si>
    <t>２．事故や事件からくらしを守る1</t>
    <phoneticPr fontId="5"/>
  </si>
  <si>
    <t>２．事故や事件からくらしを守る2</t>
  </si>
  <si>
    <t>２．事故や事件からくらしを守る3</t>
  </si>
  <si>
    <t>２．事故や事件からくらしを守る4</t>
  </si>
  <si>
    <t>２．事故や事件からくらしを守る5</t>
  </si>
  <si>
    <t>２．事故や事件からくらしを守る6</t>
  </si>
  <si>
    <t>１月</t>
    <rPh sb="1" eb="2">
      <t>ガツ</t>
    </rPh>
    <phoneticPr fontId="5"/>
  </si>
  <si>
    <t>事故や事件から地域の安全を守る働きについて、施設・設備などの配置、警察署による緊急時への備えや対応などに着目して、見学・調査したり地図などの資料で調べたりして、まとめることで関係機関や地域の人々の諸活動を捉え、相互の関連や従事する人々の働きを考え、表現することを通して、警察署などの関係機関は、地域の安全を守るために、相互に連携して緊急時に対処する体制をとっていることや、関係機関が地域の人々と協力して事故の防止に努めていることを理解できるようにするとともに、学習したことを基に地域や自分自身の安全を守るために自分たちにできることなどを考えようとする。</t>
  </si>
  <si>
    <t>・事故・事件・通報・１１０番・通信指令室・警察・法やきまり・交番(ＫＯＢＡＮ)・ことも１１０番・防犯パトロール・安全マップ</t>
  </si>
  <si>
    <t>北区のうつりかわり1</t>
    <phoneticPr fontId="5"/>
  </si>
  <si>
    <t>北区のうつりかわり2</t>
  </si>
  <si>
    <t>北区のうつりかわり3</t>
  </si>
  <si>
    <t>北区のうつりかわり4</t>
  </si>
  <si>
    <t>北区のうつりかわり5</t>
  </si>
  <si>
    <t>北区のうつりかわり6</t>
  </si>
  <si>
    <t>北区のうつりかわり7</t>
  </si>
  <si>
    <t>北区のうつりかわり8</t>
  </si>
  <si>
    <t>北区のうつりかわり9</t>
  </si>
  <si>
    <t>北区のうつりかわり10</t>
  </si>
  <si>
    <t>北区のうつりかわり11</t>
  </si>
  <si>
    <t>北区のうつりかわり12</t>
  </si>
  <si>
    <t>北区のうつりかわり13</t>
  </si>
  <si>
    <t>北区のうつりかわり14</t>
  </si>
  <si>
    <t>北区のうつりかわり15</t>
  </si>
  <si>
    <t>北区のうつりかわり16</t>
  </si>
  <si>
    <t>北区のうつりかわり17</t>
  </si>
  <si>
    <t>北区のうつりかわり18</t>
  </si>
  <si>
    <t>交通や公共施設、土地利用や人口、生活の道具などの時期による違いに着目して、関係者や地域の人などに聞き取り調査をしたり地図などの資料で調べたりして、年表などにまとめることで区や人々の生活の様子を捉え、それらの変化を考え、表現することを通して、区の人々の生活の様子は、時間の経過に伴い、移り変わってきたことを理解できるようにするとともに、主体的に学習問題を解決しようとする。</t>
  </si>
  <si>
    <t>2～3月</t>
    <rPh sb="3" eb="4">
      <t>ガツ</t>
    </rPh>
    <phoneticPr fontId="5"/>
  </si>
  <si>
    <t>・洗濯板・二層式洗濯機・かまどとはがま・炊飯鍋・ひばち・七輪・都電・交通・公共施設・土地利用・人口・生活の道具・国際化</t>
    <phoneticPr fontId="5"/>
  </si>
  <si>
    <t>２．事故や事件からくらしを守る7</t>
  </si>
  <si>
    <t>ワークテストをやる時間は入っていません。</t>
    <rPh sb="9" eb="11">
      <t>ジカン</t>
    </rPh>
    <rPh sb="12" eb="13">
      <t>ハイ</t>
    </rPh>
    <phoneticPr fontId="5"/>
  </si>
  <si>
    <t>大きい数のしくみ1</t>
    <phoneticPr fontId="5"/>
  </si>
  <si>
    <t>大きい数のしくみ2</t>
  </si>
  <si>
    <t>大きい数のしくみ3</t>
  </si>
  <si>
    <t>大きい数のしくみ4</t>
  </si>
  <si>
    <t>大きい数のしくみ5</t>
  </si>
  <si>
    <t>大きい数のしくみ6</t>
  </si>
  <si>
    <t>大きい数のしくみ7</t>
  </si>
  <si>
    <t>大きい数のしくみ8</t>
  </si>
  <si>
    <t>大きい数のしくみ9</t>
  </si>
  <si>
    <t>大きい数のしくみ10</t>
  </si>
  <si>
    <t>大きい数のしくみ11</t>
  </si>
  <si>
    <t>・ 一万の位までの数の読み方や書き方，構成や命数法について，数の見方や既習の整数の表し方を基に考え，理解する。</t>
  </si>
  <si>
    <t>上p.84～86</t>
  </si>
  <si>
    <t>・ 十万，百万，千万の数の仕組みと千万の位までの読み方や書き方，数の構成について理解する。</t>
  </si>
  <si>
    <t>上p.87～88</t>
  </si>
  <si>
    <t>・ 数の相対的な大きさについて，1000を基に考え，説明することができる。</t>
  </si>
  <si>
    <t>上p.89</t>
  </si>
  <si>
    <t>・ 1万より大きい数の大小や順序について理解し，「一億」について知る。</t>
  </si>
  <si>
    <t>上p.90～91</t>
  </si>
  <si>
    <t>・ 数や式の相等関係や大小関係の表し方を理解する。</t>
  </si>
  <si>
    <t>上p.92</t>
  </si>
  <si>
    <t>・ 数の構成を多面的にとらえ，数の見方を豊かにする。</t>
  </si>
  <si>
    <t>上p.93</t>
  </si>
  <si>
    <t>・ 整数を10倍した数，10でわった数の表し方を理解する。</t>
  </si>
  <si>
    <t>上p.94～95</t>
  </si>
  <si>
    <t>・ 100倍，1000倍した数の表し方を位の移り方を基に説明することができる。</t>
  </si>
  <si>
    <t>上p.95</t>
  </si>
  <si>
    <t>9月上旬～中旬</t>
  </si>
  <si>
    <t>上p.84～97</t>
    <phoneticPr fontId="5"/>
  </si>
  <si>
    <t>上p.96～97，147</t>
    <phoneticPr fontId="5"/>
  </si>
  <si>
    <t>かけ算の筆算(1)1</t>
    <phoneticPr fontId="5"/>
  </si>
  <si>
    <t>かけ算の筆算(1)2</t>
  </si>
  <si>
    <t>かけ算の筆算(1)3</t>
  </si>
  <si>
    <t>かけ算の筆算(1)4</t>
  </si>
  <si>
    <t>かけ算の筆算(1)5</t>
  </si>
  <si>
    <t>かけ算の筆算(1)6</t>
  </si>
  <si>
    <t>かけ算の筆算(1)7</t>
  </si>
  <si>
    <t>かけ算の筆算(1)8</t>
  </si>
  <si>
    <t>かけ算の筆算(1)9</t>
  </si>
  <si>
    <t>かけ算の筆算(1)10</t>
  </si>
  <si>
    <t>かけ算の筆算(1)11</t>
  </si>
  <si>
    <t>かけ算の筆算(1)12</t>
  </si>
  <si>
    <t>9月下旬～10月上旬</t>
  </si>
  <si>
    <t>・ 何十，何百に1位数をかける計算の仕方について，10や100を基に考え，説明することができる。</t>
  </si>
  <si>
    <t>上p.98～101</t>
  </si>
  <si>
    <t>・ 2位数×1位数（部分積がみな1桁）の筆算の仕方について理解し，その計算ができる。</t>
  </si>
  <si>
    <t>上p.101～103</t>
  </si>
  <si>
    <t>・ 2位数×1位数（一の位の数との部分積が2桁）の筆算の仕方について理解し，その計算ができる。</t>
  </si>
  <si>
    <t>上p.104</t>
  </si>
  <si>
    <t>・ 2位数×1位数（十の位の数との部分積が2桁，及び部分積がみな2桁）の筆算の仕方について理解し，その計算ができる。</t>
  </si>
  <si>
    <t>上p.105</t>
  </si>
  <si>
    <t>・ 2位数×1位数（部分積を加えたときに百の位に繰り上がりあり）の筆算の仕方について理解し，その計算ができる。</t>
  </si>
  <si>
    <t>上p.106</t>
  </si>
  <si>
    <t>・ 3位数×1位数（部分積がみな1桁）の筆算の仕方について，2位数×1位数の筆算の仕方を基に考え，説明することができる。</t>
  </si>
  <si>
    <t>上p.107～108</t>
  </si>
  <si>
    <t>・ 3位数×1位数（部分積がみな2桁，及び部分積を加えたときに繰り上がりあり）の筆算の仕方について，既習の乗法の筆算の仕方を基に考え，説明することができる。</t>
  </si>
  <si>
    <t>上p.109</t>
  </si>
  <si>
    <t>・ 3つの数の乗法が1つの式に表せることを知り，乗法の結合法則について理解する。</t>
  </si>
  <si>
    <t>上p.110</t>
  </si>
  <si>
    <t>上p.111～112，147</t>
    <phoneticPr fontId="5"/>
  </si>
  <si>
    <t>上p.98～112</t>
    <phoneticPr fontId="5"/>
  </si>
  <si>
    <t>大きい数のわり算，分数とわり算1</t>
    <phoneticPr fontId="5"/>
  </si>
  <si>
    <t>大きい数のわり算，分数とわり算2</t>
  </si>
  <si>
    <t>大きい数のわり算，分数とわり算3</t>
  </si>
  <si>
    <t>大きい数のわり算，分数とわり算4</t>
  </si>
  <si>
    <t>大きい数のわり算，分数とわり算5</t>
  </si>
  <si>
    <t>・ 60÷3などの計算の仕方を，既習の除法計算の仕方や数の構成を基に考え，説明することができる。</t>
  </si>
  <si>
    <t>上p.114</t>
  </si>
  <si>
    <t>・ 69÷3などの計算の仕方を，既習の除法計算の仕方や数の構成を基に考え，説明することができる。</t>
  </si>
  <si>
    <t>上p.115</t>
  </si>
  <si>
    <t>・ 分数で表された数を除法の計算を用いて求めることができる。</t>
  </si>
  <si>
    <t>上p.116</t>
  </si>
  <si>
    <t>・ もとの大きさが異なるものの等分した数について理解する。</t>
  </si>
  <si>
    <t>上p.117</t>
  </si>
  <si>
    <t>10月中旬</t>
    <rPh sb="2" eb="3">
      <t>ガツ</t>
    </rPh>
    <rPh sb="3" eb="5">
      <t>チュウジュン</t>
    </rPh>
    <phoneticPr fontId="5"/>
  </si>
  <si>
    <t>上p.118～119</t>
  </si>
  <si>
    <t>どんな計算になるのかな？</t>
    <rPh sb="3" eb="5">
      <t>ケイサン</t>
    </rPh>
    <phoneticPr fontId="5"/>
  </si>
  <si>
    <t>上p.114～119</t>
    <phoneticPr fontId="5"/>
  </si>
  <si>
    <t>・ 加減乗除法を適用して問題を解決することを通して，演算を決定する能力を伸ばす。</t>
  </si>
  <si>
    <t>円と球1</t>
    <phoneticPr fontId="5"/>
  </si>
  <si>
    <t>円と球2</t>
  </si>
  <si>
    <t>円と球3</t>
  </si>
  <si>
    <t>円と球4</t>
  </si>
  <si>
    <t>円と球5</t>
  </si>
  <si>
    <t>円と球6</t>
  </si>
  <si>
    <t>円と球7</t>
  </si>
  <si>
    <t>円と球8</t>
  </si>
  <si>
    <t>円と球9</t>
  </si>
  <si>
    <t>10月下旬</t>
  </si>
  <si>
    <t>・ 中心，半径の用語を知り，円の構成の仕方や性質について理解する。</t>
  </si>
  <si>
    <t>上p.120～123</t>
  </si>
  <si>
    <t>・ 直径の意味や直径と半径の関係を理解する。</t>
  </si>
  <si>
    <t>上p.123～124</t>
  </si>
  <si>
    <t>・ コンパスを使って，円をかくことができる。</t>
  </si>
  <si>
    <t>上p.125</t>
  </si>
  <si>
    <t>・ コンパスは等しい長さをはかり取ったり移したりすることができることを理解する。</t>
  </si>
  <si>
    <t>上p.126～127</t>
  </si>
  <si>
    <t>・ 球の特徴について理解する。</t>
  </si>
  <si>
    <t>上p.128～129</t>
  </si>
  <si>
    <t>上p.130</t>
  </si>
  <si>
    <t>上p.131～132</t>
    <phoneticPr fontId="5"/>
  </si>
  <si>
    <t>上p.120～132</t>
    <phoneticPr fontId="5"/>
  </si>
  <si>
    <t>小数1</t>
    <phoneticPr fontId="5"/>
  </si>
  <si>
    <t>小数2</t>
  </si>
  <si>
    <t>小数3</t>
  </si>
  <si>
    <t>小数4</t>
  </si>
  <si>
    <t>小数5</t>
  </si>
  <si>
    <t>小数6</t>
  </si>
  <si>
    <t>小数7</t>
  </si>
  <si>
    <t>小数8</t>
  </si>
  <si>
    <t>小数9</t>
  </si>
  <si>
    <t>小数10</t>
  </si>
  <si>
    <t>小数11</t>
  </si>
  <si>
    <t>小数12</t>
  </si>
  <si>
    <t>小数13</t>
  </si>
  <si>
    <t>11月上旬～中旬</t>
  </si>
  <si>
    <t>・ 整数で表せない端数部分の大きさの表し方を，既習の数の仕組みや単位の学習に着目して考え，説明することができる。</t>
  </si>
  <si>
    <t>下p.2～5</t>
  </si>
  <si>
    <t>・ 長さ（cm）の端数部分の表し方を水のかさを小数で表したこと基に考え，説明することができる。</t>
  </si>
  <si>
    <t>下p.6</t>
  </si>
  <si>
    <t>・ 数直線の1目盛りの大きさに着目して，数直線上の小数を表す目盛りを読んだり，小数を数直線に表したりする方法を考え，説明することができる。</t>
  </si>
  <si>
    <t>下p.7</t>
  </si>
  <si>
    <t>・ 用語「小数第一位」を知り， 小数の位取りの仕組みや数の構成を理解する。</t>
  </si>
  <si>
    <t>下p.8</t>
  </si>
  <si>
    <t>・ 小数の大小関係について理解する。</t>
  </si>
  <si>
    <t>下p.9</t>
  </si>
  <si>
    <t>・ 小数の表し方と仕組みに着目し，小数第一位どうしの小数の加法の計算方法を考え，説明することができる。</t>
  </si>
  <si>
    <t>下p.10</t>
  </si>
  <si>
    <t>・ 小数の表し方と仕組みに着目し，小数第一位どうしや1から小数をひく減法計算の仕方を考え，説明することができる。</t>
  </si>
  <si>
    <t>下p.11</t>
  </si>
  <si>
    <t>・ 小数第一位までの小数の加減法の筆算の仕方を理解し，それらの計算をすることができる。</t>
  </si>
  <si>
    <t>下p.12</t>
  </si>
  <si>
    <t>・ 小数の仕組みや数の構成に着目し，小数について多様な見方や表し方を考え，表現することができる。</t>
  </si>
  <si>
    <t>下p.13～17</t>
  </si>
  <si>
    <t>下p.18</t>
  </si>
  <si>
    <t>下p.19～20</t>
  </si>
  <si>
    <t>まとめとテスト</t>
    <phoneticPr fontId="5"/>
  </si>
  <si>
    <t>下p.2～20</t>
    <phoneticPr fontId="5"/>
  </si>
  <si>
    <t>重さのたんいとはかり方1</t>
    <phoneticPr fontId="5"/>
  </si>
  <si>
    <t>重さのたんいとはかり方2</t>
  </si>
  <si>
    <t>重さのたんいとはかり方3</t>
  </si>
  <si>
    <t>重さのたんいとはかり方4</t>
  </si>
  <si>
    <t>重さのたんいとはかり方5</t>
  </si>
  <si>
    <t>重さのたんいとはかり方6</t>
  </si>
  <si>
    <t>重さのたんいとはかり方7</t>
  </si>
  <si>
    <t>重さのたんいとはかり方8</t>
  </si>
  <si>
    <t>重さのたんいとはかり方9</t>
  </si>
  <si>
    <t>重さのたんいとはかり方10</t>
  </si>
  <si>
    <t>11月中旬～下旬</t>
  </si>
  <si>
    <t>・ 身の回りのものの重さについて，道具やもとにする大きさを定め，比較する方法を考え，説明することができる。</t>
  </si>
  <si>
    <t>下p.22～24</t>
  </si>
  <si>
    <t>・ 単位の必要性を認め，重さを表す単位「グラム（g）」を用いて，身の回りの重さについて表し方を理解する。</t>
  </si>
  <si>
    <t>下p.25</t>
  </si>
  <si>
    <t>・ 重さを測定する計器としてはかりがあることを知り，目盛りの読み方を理解する。</t>
  </si>
  <si>
    <t>下p.26～27</t>
  </si>
  <si>
    <t>・ 重さを表す単位「キログラム（kg）」，1kg＝1000gの関係を理解する。</t>
  </si>
  <si>
    <t>下p.28～29</t>
  </si>
  <si>
    <t>・ 正味，風袋，全体の重さの関係を知り，重さの加法性や測定の仕方の工夫について理解する。</t>
  </si>
  <si>
    <t>下p.30</t>
  </si>
  <si>
    <t>・ 重い物の重さを表す単位「トン(t)」，1ｔ＝1000kgの関係を理解する。</t>
  </si>
  <si>
    <t>下p.31</t>
  </si>
  <si>
    <t>・ 長さや重さ，体積などの既習の単位について，それぞれの量の単位の関係を基に考え，接頭語と単位の関係について説明することができる。</t>
  </si>
  <si>
    <t>下p.32</t>
  </si>
  <si>
    <t>下p.33～34，125</t>
  </si>
  <si>
    <t>下p.22～34</t>
    <phoneticPr fontId="5"/>
  </si>
  <si>
    <t>分数1</t>
    <phoneticPr fontId="5"/>
  </si>
  <si>
    <t>分数2</t>
  </si>
  <si>
    <t>分数3</t>
  </si>
  <si>
    <t>分数4</t>
  </si>
  <si>
    <t>分数5</t>
  </si>
  <si>
    <t>分数6</t>
  </si>
  <si>
    <t>分数7</t>
  </si>
  <si>
    <t>分数8</t>
  </si>
  <si>
    <t>分数9</t>
  </si>
  <si>
    <t>分数10</t>
  </si>
  <si>
    <t>分数11</t>
  </si>
  <si>
    <t>12月上旬～中旬</t>
  </si>
  <si>
    <t>・ 1mを3等分した1こ分の大きさを分数で1/3mと表すことを理解する。</t>
  </si>
  <si>
    <t>・ 分数を用いた長さの表し方について，単位分数のいくつ分かを基に考え，説明することができる。</t>
  </si>
  <si>
    <t>下p.38～39</t>
  </si>
  <si>
    <t>・ 「分数」「分母」「分子」の意味を知り，液量についても長さと同様に端数部分の大きさを分数での表し方を考え，説明することができる。</t>
  </si>
  <si>
    <t>下p.40～41</t>
  </si>
  <si>
    <t>・ 分数を数直線に表し，分数の大きさの比較や1mをn等分したもののnこ分は1mになることを理解する。</t>
  </si>
  <si>
    <t>下p.42</t>
  </si>
  <si>
    <t>・ 単位分数の何こ分という表し方を基に，1よりも大きい分数の表し方を考え，説明することができる。</t>
  </si>
  <si>
    <t>下p.43</t>
  </si>
  <si>
    <t>・ 3/4mと，基準量の3/4の違いについて理解する。</t>
  </si>
  <si>
    <t>下p.44</t>
  </si>
  <si>
    <t>・ 分母が10の分数と1/10の位までの小数の関係について理解する。</t>
  </si>
  <si>
    <t>下p.45</t>
  </si>
  <si>
    <t>・ 分数の表し方と仕組みに着目し，同分母の分数の加法及び減法の計算方法を考え，説明することができる。</t>
  </si>
  <si>
    <t>下p.46～47</t>
  </si>
  <si>
    <t>下p.48～49,126</t>
    <phoneticPr fontId="5"/>
  </si>
  <si>
    <t>下p.36～38</t>
    <phoneticPr fontId="5"/>
  </si>
  <si>
    <t>下p.36～49</t>
    <phoneticPr fontId="5"/>
  </si>
  <si>
    <t>□を使った式1</t>
    <phoneticPr fontId="5"/>
  </si>
  <si>
    <t>□を使った式2</t>
  </si>
  <si>
    <t>□を使った式3</t>
  </si>
  <si>
    <t>□を使った式4</t>
  </si>
  <si>
    <t>□を使った式5</t>
  </si>
  <si>
    <t>1月中旬</t>
  </si>
  <si>
    <t>・ 未知数があっても□を用いると文脈の通りに式で表せることや，その□にあてはまる数の調べ方を理解する。</t>
  </si>
  <si>
    <t>下p.50～54</t>
  </si>
  <si>
    <t>・ □を含む式から問題場面をつくる方法を，□を用いて問題場面を式に表したことを基に考え，説明することができる。</t>
  </si>
  <si>
    <t>下p.55</t>
  </si>
  <si>
    <t>下p.50～57</t>
    <phoneticPr fontId="5"/>
  </si>
  <si>
    <t>下p.56～57,127</t>
    <phoneticPr fontId="5"/>
  </si>
  <si>
    <t>かけ算の筆算(2)1</t>
    <phoneticPr fontId="5"/>
  </si>
  <si>
    <t>かけ算の筆算(2)2</t>
  </si>
  <si>
    <t>かけ算の筆算(2)3</t>
  </si>
  <si>
    <t>かけ算の筆算(2)4</t>
  </si>
  <si>
    <t>かけ算の筆算(2)5</t>
  </si>
  <si>
    <t>かけ算の筆算(2)6</t>
  </si>
  <si>
    <t>かけ算の筆算(2)7</t>
  </si>
  <si>
    <t>かけ算の筆算(2)8</t>
  </si>
  <si>
    <t>かけ算の筆算(2)9</t>
  </si>
  <si>
    <t>かけ算の筆算(2)10</t>
  </si>
  <si>
    <t>かけ算の筆算(2)11</t>
  </si>
  <si>
    <t>1月中旬～2月上旬</t>
  </si>
  <si>
    <t>・ 1位数×何十の計算の仕方について，図や数直線を基に考え，説明することができる。</t>
  </si>
  <si>
    <t>下p.58～60</t>
  </si>
  <si>
    <t>・ 式と答えを比較し，乗数を10倍にすると答えも10倍になることを理解し，その計算ができる。</t>
  </si>
  <si>
    <t>下p.60～61</t>
  </si>
  <si>
    <t>・ 2位数×2位数（部分積がみな2桁で繰り上がりなし）の筆算の仕方を理解し，その計算ができる。</t>
  </si>
  <si>
    <t>下p.61～63</t>
  </si>
  <si>
    <t>・ 2位数×2位数（部分積が2，3桁で繰り上がりあり）の筆算の仕方を理解し，その計算ができる。</t>
  </si>
  <si>
    <t>下p.63</t>
  </si>
  <si>
    <t>・ 2位数×2位数（乗数の末尾に0がある）の簡便な計算の仕方や1位数×2位数の計算の仕方を乗法のきまり性質を基に考え，説明することができる。</t>
  </si>
  <si>
    <t>下p.64</t>
  </si>
  <si>
    <t>・ 3位数×2位数の筆算の仕方を理解し，その計算ができる。</t>
  </si>
  <si>
    <t>下p.65</t>
  </si>
  <si>
    <t>・ 簡単な場合の2位数×1位数の暗算の仕方を理解し，その暗算ができる。</t>
  </si>
  <si>
    <t>下p.66</t>
  </si>
  <si>
    <t>下p.67～68,158</t>
    <phoneticPr fontId="5"/>
  </si>
  <si>
    <t>下p.58～68</t>
    <phoneticPr fontId="5"/>
  </si>
  <si>
    <t>倍の計算1</t>
    <phoneticPr fontId="5"/>
  </si>
  <si>
    <t>倍の計算2</t>
  </si>
  <si>
    <t>倍の計算3</t>
  </si>
  <si>
    <t>2月中旬</t>
  </si>
  <si>
    <t>・ 比較量を求める場合は乗法を用いればよいことを，図や式を用いて考え，説明することができる。</t>
  </si>
  <si>
    <t>　下p.70～71</t>
  </si>
  <si>
    <t>・ 倍を求める場合は除法を用いればよいことを，図や式を用いて考え，説明することができる。</t>
  </si>
  <si>
    <t>　下p.72</t>
  </si>
  <si>
    <t>・ 基準量を求める場合には，□を用いて乗法の式に表し，除法を用いて□を求めればよいことを，図や式を用いて説明することができる。</t>
  </si>
  <si>
    <t>　下p.73</t>
  </si>
  <si>
    <t>三角形と角1</t>
    <phoneticPr fontId="5"/>
  </si>
  <si>
    <t>三角形と角2</t>
  </si>
  <si>
    <t>三角形と角3</t>
  </si>
  <si>
    <t>三角形と角4</t>
  </si>
  <si>
    <t>三角形と角5</t>
  </si>
  <si>
    <t>三角形と角6</t>
  </si>
  <si>
    <t>三角形と角7</t>
  </si>
  <si>
    <t>三角形と角8</t>
  </si>
  <si>
    <t>三角形と角9</t>
  </si>
  <si>
    <t>2月下旬～3月上旬</t>
  </si>
  <si>
    <t>・ 辺の長さに着目して三角形を弁別し，二等辺三角形や正三角形の意味や性質について理解する。</t>
  </si>
  <si>
    <t>下p.74～76</t>
  </si>
  <si>
    <t>・ 二等辺三角形の作図の仕方を理解し，作図することができる。</t>
  </si>
  <si>
    <t>下p.77</t>
  </si>
  <si>
    <t>・ 正三角形の作図の仕方を，二等辺三角形の作図の仕方を基に考え，説明することができる。</t>
  </si>
  <si>
    <t>下p.78</t>
  </si>
  <si>
    <t>・ 二等辺三角形や正三角形の作図の仕方を，円の性質を用いて考え，説明することができる。</t>
  </si>
  <si>
    <t>下p.79～83</t>
  </si>
  <si>
    <t>・ 角の意味や角の大きさの相等や大小を理解し，調べることができる。</t>
  </si>
  <si>
    <t>下p.84～85</t>
  </si>
  <si>
    <t>・ 二等辺三角形や正三角形の角の特徴を理解する。</t>
  </si>
  <si>
    <t>下p.86～87</t>
  </si>
  <si>
    <t>下p.87</t>
  </si>
  <si>
    <t>下p.88～89</t>
  </si>
  <si>
    <t>下p.74～89</t>
    <phoneticPr fontId="5"/>
  </si>
  <si>
    <t>3月上旬～中旬</t>
  </si>
  <si>
    <t>ぼうグラフと表1</t>
    <phoneticPr fontId="5"/>
  </si>
  <si>
    <t>ぼうグラフと表2</t>
  </si>
  <si>
    <t>ぼうグラフと表3</t>
  </si>
  <si>
    <t>ぼうグラフと表4</t>
  </si>
  <si>
    <t>ぼうグラフと表5</t>
  </si>
  <si>
    <t>ぼうグラフと表6</t>
  </si>
  <si>
    <t>ぼうグラフと表7</t>
  </si>
  <si>
    <t>ぼうグラフと表8</t>
  </si>
  <si>
    <t>ぼうグラフと表9</t>
  </si>
  <si>
    <t>ぼうグラフと表10</t>
  </si>
  <si>
    <t>ぼうグラフと表11</t>
  </si>
  <si>
    <t>・ データを分類整理する方法や整理した結果を表にまとめる方法を理解する。</t>
  </si>
  <si>
    <t>下p.90～92</t>
  </si>
  <si>
    <t>・ データを棒グラフに表すと，数量の大小や差が分かりやすいことや，棒グラフの読み取り方を理解する。</t>
  </si>
  <si>
    <t>下p.93～94</t>
  </si>
  <si>
    <t>・ 棒グラフのかき方を理解し，表から棒グラフにかき表すことができる。</t>
  </si>
  <si>
    <t>下p.94～95</t>
  </si>
  <si>
    <t>・ データを表に分類整理し，棒グラフに表したり，倍の考えを用いてデータの分析をしたりすることができる。</t>
  </si>
  <si>
    <t>下p.96</t>
  </si>
  <si>
    <t>・ 数量が横軸に表されている棒グラフを読み取ったり，目盛りの取り方について理解したりすることができる。</t>
  </si>
  <si>
    <t>下p.97～98</t>
  </si>
  <si>
    <t>・ 同じデータを基にした，1目盛りの表す大きさが異なる3つの棒グラフを比較し，棒グラフの読み取り方や表し方の工夫を理解する。</t>
  </si>
  <si>
    <t>下p.99～100</t>
  </si>
  <si>
    <t>・ 一次元表を組み合わせた簡単な二次元表を読むことができる。</t>
  </si>
  <si>
    <t>下p.101</t>
  </si>
  <si>
    <t>下p.102</t>
  </si>
  <si>
    <t>下p.103～104</t>
  </si>
  <si>
    <t>下p.90～104</t>
    <phoneticPr fontId="5"/>
  </si>
  <si>
    <t>3月中旬</t>
  </si>
  <si>
    <t>そろばん1</t>
    <phoneticPr fontId="5"/>
  </si>
  <si>
    <t>そろばん2</t>
  </si>
  <si>
    <t>・ そろばんの各部分の名称を知り，そろばんにおかれた数の読み方や数の入れ方，払い方を理解し，加減法の基本的な計算をすることができる。</t>
  </si>
  <si>
    <t>下p.105～107</t>
  </si>
  <si>
    <t>そろばんにおかれた数の読み方や数の入れ方，払い方を理解し，加減法の基本的な計算をすることができる。</t>
    <phoneticPr fontId="5"/>
  </si>
  <si>
    <t>考える力をのばそう</t>
  </si>
  <si>
    <t>下p.108～109</t>
  </si>
  <si>
    <t>・ 直線や円周上に等間隔に配置されたものの数と間の数との関係に着目して，図を用いて問題内容を整理し，考察する力を伸ばす。</t>
  </si>
  <si>
    <t>3年のふくしゅう1</t>
    <phoneticPr fontId="5"/>
  </si>
  <si>
    <t>3年のふくしゅう2</t>
  </si>
  <si>
    <t>3年のふくしゅう3</t>
  </si>
  <si>
    <t>下p.110～114</t>
  </si>
  <si>
    <t>・ 既習内容の理解を確認する。</t>
  </si>
  <si>
    <t>予備</t>
    <rPh sb="0" eb="2">
      <t>ヨビ</t>
    </rPh>
    <phoneticPr fontId="5"/>
  </si>
  <si>
    <t>ワークテストをする時間が入っていますが，予備時間は3時間しかありません。</t>
    <rPh sb="9" eb="11">
      <t>ジカン</t>
    </rPh>
    <rPh sb="12" eb="13">
      <t>ハイ</t>
    </rPh>
    <rPh sb="20" eb="22">
      <t>ヨビ</t>
    </rPh>
    <rPh sb="22" eb="24">
      <t>ジカン</t>
    </rPh>
    <rPh sb="26" eb="28">
      <t>ジカン</t>
    </rPh>
    <phoneticPr fontId="5"/>
  </si>
  <si>
    <t>しぜんのかんさつ1</t>
    <phoneticPr fontId="5"/>
  </si>
  <si>
    <t>しぜんのかんさつ2</t>
  </si>
  <si>
    <t>しぜんのかんさつ3</t>
  </si>
  <si>
    <t>しぜんのかんさつ4</t>
  </si>
  <si>
    <t>◎「たしかめよう」，「学んだことを生かそう」を行う。</t>
  </si>
  <si>
    <t>○校庭で生き物を探して，気付いたことを話し合う。　★ 問題を見つけよう</t>
  </si>
  <si>
    <t>○虫眼鏡の使い方を知る。○観察カードの書き方を知る。○生き物の色，形，大きさを他の生き物と比べながら調べる。　◆ かんさつ</t>
  </si>
  <si>
    <t>４月</t>
    <rPh sb="1" eb="2">
      <t>ガツ</t>
    </rPh>
    <phoneticPr fontId="5"/>
  </si>
  <si>
    <t>植物の育ち方[１]たねまき1</t>
    <phoneticPr fontId="5"/>
  </si>
  <si>
    <t>植物の育ち方[１]たねまき2</t>
  </si>
  <si>
    <t>植物の育ち方[１]たねまき3</t>
  </si>
  <si>
    <t>植物の育ち方[１]たねまき4</t>
  </si>
  <si>
    <t>植物の育ち方[１]たねまき5</t>
  </si>
  <si>
    <t>ワークテストの時間が，入っていません。予備時間は4時間だけなので，精選する必要があります。</t>
    <rPh sb="7" eb="9">
      <t>ジカン</t>
    </rPh>
    <rPh sb="11" eb="12">
      <t>ハイ</t>
    </rPh>
    <rPh sb="19" eb="21">
      <t>ヨビ</t>
    </rPh>
    <rPh sb="21" eb="23">
      <t>ジカン</t>
    </rPh>
    <rPh sb="25" eb="27">
      <t>ジカン</t>
    </rPh>
    <rPh sb="33" eb="35">
      <t>セイセン</t>
    </rPh>
    <rPh sb="37" eb="39">
      <t>ヒツヨウ</t>
    </rPh>
    <phoneticPr fontId="5"/>
  </si>
  <si>
    <t>○いろいろな植物の種を見て，気付いたことを話し合う。
○育てる植物を2つ決めて，種を観察する。
　★ 問題を見つけよう</t>
  </si>
  <si>
    <t>4～5月</t>
    <rPh sb="3" eb="4">
      <t>ガツ</t>
    </rPh>
    <phoneticPr fontId="5"/>
  </si>
  <si>
    <t>○種のまき方を知る。○種をまく。</t>
    <phoneticPr fontId="5"/>
  </si>
  <si>
    <t>○2つの植物の育ち方を比べながら調べる。　◆ かんさつ○子葉が出た後の様子を調べる。○子葉の後に出てきた葉の様子を調べる。</t>
  </si>
  <si>
    <t>○2つの植物の育ち方を比べながら調べる。　◆ かんさつ○子葉が出た後の様子を調べる。○子葉の後に出てきた葉の様子を調べる。</t>
    <phoneticPr fontId="5"/>
  </si>
  <si>
    <t>こん虫の育ち方1</t>
    <phoneticPr fontId="5"/>
  </si>
  <si>
    <t>こん虫の育ち方2</t>
  </si>
  <si>
    <t>こん虫の育ち方3</t>
  </si>
  <si>
    <t>こん虫の育ち方4</t>
  </si>
  <si>
    <t>こん虫の育ち方5</t>
  </si>
  <si>
    <t>こん虫の育ち方6</t>
  </si>
  <si>
    <t>こん虫の育ち方7</t>
  </si>
  <si>
    <t>こん虫の育ち方8</t>
  </si>
  <si>
    <t>こん虫の育ち方9</t>
  </si>
  <si>
    <t>こん虫の育ち方10</t>
  </si>
  <si>
    <t>5～6月</t>
    <rPh sb="3" eb="4">
      <t>ガツ</t>
    </rPh>
    <phoneticPr fontId="5"/>
  </si>
  <si>
    <t>○チョウのたまごを見て，気付いたことを話し合う。
　★ 問題を見つけよう</t>
  </si>
  <si>
    <t>○チョウの飼い方を知る。○チョウの育ち方を，姿を比べながら調べる。　◆ かんさつ1○幼虫の育ち方を調べる。○蛹の様子を調べる。○蛹から成虫になる様子を調べる。</t>
  </si>
  <si>
    <t>○チョウの飼い方を知る。○チョウの育ち方を，姿を比べながら調べる。　◆ かんさつ1○幼虫の育ち方を調べる。○蛹の様子を調べる。○蛹から成虫になる様子を調べる。</t>
    <phoneticPr fontId="5"/>
  </si>
  <si>
    <t>○チョウの体のつくりについて気付いたことを話し合う。
○チョウの体のつくりを調べる。
　★ 問題を見つけよう</t>
  </si>
  <si>
    <t>○いろいろな昆虫の体のつくりをチョウの体のつくりと比べながら調べる。　◆ かんさつ２</t>
    <phoneticPr fontId="5"/>
  </si>
  <si>
    <t>○昆虫の育ち方について気付いたことを話し合う。　★ 問題を見つけよう○トンボやバッタの幼虫の飼い方を知る。○いろいろな昆虫の育ち方を比べながら調べる。　◆ かんさつ３</t>
  </si>
  <si>
    <t>○昆虫の育ち方について気付いたことを話し合う。　★ 問題を見つけよう○トンボやバッタの幼虫の飼い方を知る。○いろいろな昆虫の育ち方を比べながら調べる。　◆ かんさつ３</t>
    <phoneticPr fontId="5"/>
  </si>
  <si>
    <t>植物の育ち方[２]葉・くき・根1</t>
    <phoneticPr fontId="5"/>
  </si>
  <si>
    <t>植物の育ち方[２]葉・くき・根2</t>
  </si>
  <si>
    <t>○2つの植物の育ち方を比べながら調べる。　◆ かんさつ1</t>
    <phoneticPr fontId="5"/>
  </si>
  <si>
    <t>○植物の体のつくりについて気付いたことを話し合う。○2つの植物の体のつくりを比べながら調べる。　◆ かんさつ２</t>
    <phoneticPr fontId="5"/>
  </si>
  <si>
    <t>ゴムや風の力1</t>
    <phoneticPr fontId="5"/>
  </si>
  <si>
    <t>ゴムや風の力2</t>
  </si>
  <si>
    <t>ゴムや風の力3</t>
  </si>
  <si>
    <t>ゴムや風の力4</t>
  </si>
  <si>
    <t>ゴムや風の力5</t>
  </si>
  <si>
    <t>ゴムや風の力6</t>
  </si>
  <si>
    <t>ゴムや風の力7</t>
  </si>
  <si>
    <t>６月</t>
    <rPh sb="1" eb="2">
      <t>ガツ</t>
    </rPh>
    <phoneticPr fontId="5"/>
  </si>
  <si>
    <t>○ゴムで動く車を作って遊んでみて，気付いたことを話し合う。　★ 問題を見つけよう</t>
    <phoneticPr fontId="5"/>
  </si>
  <si>
    <t>○実験の仕方を知る。○輪ゴムの伸ばし方を変えたときの車の進む距離の変わり方を比べながら調べる。　◆ じっけん1</t>
  </si>
  <si>
    <t>○実験の仕方を知る。○輪ゴムの伸ばし方を変えたときの車の進む距離の変わり方を比べながら調べる。　◆ じっけん1</t>
    <phoneticPr fontId="5"/>
  </si>
  <si>
    <t>○深めよう「もっと遠くまで進む車にしてみよう！」を行う。</t>
  </si>
  <si>
    <t>○風で動く車を作り，うちわであおいで遊んでみて，気付いたことを話し合う。　★ 問題を見つけよう○車に当てる風の強さを変えたときの車の進む距離の変わり方を比べながら調べる。　◆ じっけん2</t>
    <phoneticPr fontId="5"/>
  </si>
  <si>
    <t>○作ってみよう「ゴムと風の力で動くおもちゃを作ってみよう！」を行う。</t>
    <phoneticPr fontId="5"/>
  </si>
  <si>
    <t>音のふしぎ1</t>
    <phoneticPr fontId="5"/>
  </si>
  <si>
    <t>音のふしぎ2</t>
  </si>
  <si>
    <t>音のふしぎ3</t>
  </si>
  <si>
    <t>音のふしぎ4</t>
  </si>
  <si>
    <t>音のふしぎ5</t>
  </si>
  <si>
    <t>音のふしぎ6</t>
  </si>
  <si>
    <t>○楽器や身の回りの物を使って音を出し，気付いたことを話し合う。　★ 問題を見つけよう</t>
    <phoneticPr fontId="5"/>
  </si>
  <si>
    <t>○音が出ているときの，物の様子を調べる。○音の大きさを変えたときの物の震え方の違いを比べながら調べる。　◆ じっけん1</t>
  </si>
  <si>
    <t>○音が出ているときの，物の様子を調べる。○音の大きさを変えたときの物の震え方の違いを比べながら調べる。　◆ じっけん1</t>
    <phoneticPr fontId="5"/>
  </si>
  <si>
    <t>○作ってみよう「４人で話ができる糸電話を作ってみよう！」を行う。</t>
    <phoneticPr fontId="5"/>
  </si>
  <si>
    <t>○糸電話を作って，友達と話をしたときのことについて，気付いたことを話し合う。　★ 問題を見つけよう○音が伝わるときの物の震え方を比べながら調べる。　　◆ じっけん2</t>
    <phoneticPr fontId="5"/>
  </si>
  <si>
    <t>植物の育ち方[３]花1</t>
    <phoneticPr fontId="5"/>
  </si>
  <si>
    <t>植物の育ち方[３]花2</t>
  </si>
  <si>
    <t>○2つの植物の育ち方を比べながら調べる。　◆ かんさつ</t>
  </si>
  <si>
    <t>○2つの植物の育ち方を比べながら調べる。　◆ かんさつ</t>
    <phoneticPr fontId="5"/>
  </si>
  <si>
    <t>動物のすみか1</t>
    <phoneticPr fontId="5"/>
  </si>
  <si>
    <t>動物のすみか2</t>
  </si>
  <si>
    <t>動物のすみか3</t>
  </si>
  <si>
    <t>動物のすみか4</t>
  </si>
  <si>
    <t>９月</t>
    <rPh sb="1" eb="2">
      <t>ガツ</t>
    </rPh>
    <phoneticPr fontId="5"/>
  </si>
  <si>
    <t>○校庭で動物を探して，動物がいる場所について気付いたことを話し合う。　★ 問題を見つけよう</t>
    <phoneticPr fontId="5"/>
  </si>
  <si>
    <t>○見つけた動物がいた場所の様子と他の動物がいた場所の様子を比べながら調べる。　◆ かんさつ</t>
  </si>
  <si>
    <t>○見つけた動物がいた場所の様子と他の動物がいた場所の様子を比べながら調べる。　◆ かんさつ</t>
    <phoneticPr fontId="5"/>
  </si>
  <si>
    <t>植物の育ち方[４]花がさいた後1</t>
    <phoneticPr fontId="5"/>
  </si>
  <si>
    <t>植物の育ち方[４]花がさいた後2</t>
  </si>
  <si>
    <t>植物の育ち方[４]花がさいた後3</t>
  </si>
  <si>
    <t>植物の育ち方[４]花がさいた後4</t>
  </si>
  <si>
    <t>9～10月</t>
    <rPh sb="4" eb="5">
      <t>ガツ</t>
    </rPh>
    <phoneticPr fontId="5"/>
  </si>
  <si>
    <t>○根の観察をする。○植物の育ち方の順序について，分かったことをグループでまとめて発表する。</t>
  </si>
  <si>
    <t>○根の観察をする。○植物の育ち方の順序について，分かったことをグループでまとめて発表する。</t>
    <phoneticPr fontId="5"/>
  </si>
  <si>
    <t>地面のようすと太陽1</t>
    <phoneticPr fontId="5"/>
  </si>
  <si>
    <t>地面のようすと太陽2</t>
  </si>
  <si>
    <t>地面のようすと太陽3</t>
  </si>
  <si>
    <t>地面のようすと太陽4</t>
  </si>
  <si>
    <t>地面のようすと太陽5</t>
  </si>
  <si>
    <t>地面のようすと太陽6</t>
  </si>
  <si>
    <t>地面のようすと太陽7</t>
  </si>
  <si>
    <t>地面のようすと太陽8</t>
  </si>
  <si>
    <t>地面のようすと太陽9</t>
  </si>
  <si>
    <t>10～11月</t>
    <rPh sb="5" eb="6">
      <t>ガツ</t>
    </rPh>
    <phoneticPr fontId="5"/>
  </si>
  <si>
    <t>○影踏み遊びを行って，気付いたことを話し合う。　★ 問題を見つけよう○影の向きや太陽の位置を調べる。</t>
  </si>
  <si>
    <t>○影踏み遊びを行って，気付いたことを話し合う。　★ 問題を見つけよう○影の向きや太陽の位置を調べる。</t>
    <phoneticPr fontId="5"/>
  </si>
  <si>
    <t>○時刻を変えて，影の位置を太陽の位置と比べながら調べる。　◆ かんさつ1</t>
    <phoneticPr fontId="5"/>
  </si>
  <si>
    <t>○方位磁針の使い方を知る。○太陽の位置を，時刻と比べながら調べる。　◆ かんさつ2</t>
  </si>
  <si>
    <t>○方位磁針の使い方を知る。○太陽の位置を，時刻と比べながら調べる。　◆ かんさつ2</t>
    <phoneticPr fontId="5"/>
  </si>
  <si>
    <t>○日なたと日陰の様子で気付いたことを話し合う。　★ 問題を見つけよう</t>
    <phoneticPr fontId="5"/>
  </si>
  <si>
    <t>○日なたと日陰の地面を触って比べる。○時刻を変えて，日なたと日陰の地面の温度を比べながら調べる。　◆ かんさつ3</t>
  </si>
  <si>
    <t>○日なたと日陰の地面を触って比べる。○時刻を変えて，日なたと日陰の地面の温度を比べながら調べる。　◆ かんさつ3</t>
    <phoneticPr fontId="5"/>
  </si>
  <si>
    <t>太陽の光1</t>
    <phoneticPr fontId="5"/>
  </si>
  <si>
    <t>太陽の光2</t>
  </si>
  <si>
    <t>太陽の光3</t>
  </si>
  <si>
    <t>太陽の光4</t>
  </si>
  <si>
    <t>太陽の光5</t>
  </si>
  <si>
    <t>太陽の光6</t>
  </si>
  <si>
    <t>太陽の光7</t>
  </si>
  <si>
    <t>１１月</t>
    <rPh sb="2" eb="3">
      <t>ガツ</t>
    </rPh>
    <phoneticPr fontId="5"/>
  </si>
  <si>
    <t>○鏡で太陽の光（日光）をはね返して的に当てて，気付いたことを話し合う。　★ 問題を見つけよう</t>
    <phoneticPr fontId="5"/>
  </si>
  <si>
    <t>○鏡の向きを変えたときの鏡ではね返した日光の進み方を比べながら調べる。　◆ じっけん1</t>
    <phoneticPr fontId="5"/>
  </si>
  <si>
    <t>○鏡ではね返した日光を集めたときのことについて，気付いたことを話し合う。　★ 問題を見つけよう○鏡の数を変えたときの的の明るさや温度を比べながら調べる。　　◆ じっけん2</t>
  </si>
  <si>
    <t>○鏡ではね返した日光を集めたときのことについて，気付いたことを話し合う。　★ 問題を見つけよう○鏡の数を変えたときの的の明るさや温度を比べながら調べる。　　◆ じっけん2</t>
    <phoneticPr fontId="5"/>
  </si>
  <si>
    <t>○虫眼鏡で日光を集めたときの様子について，気付いたことを話し合う。　★ 問題を見つけよう○虫眼鏡と紙の距離を変えたときの明るさや暖かさを比べながら調べる。　◆ じっけん３</t>
  </si>
  <si>
    <t>○虫眼鏡で日光を集めたときの様子について，気付いたことを話し合う。　★ 問題を見つけよう○虫眼鏡と紙の距離を変えたときの明るさや暖かさを比べながら調べる。　◆ じっけん３</t>
    <phoneticPr fontId="5"/>
  </si>
  <si>
    <t>電気の通り道1</t>
    <phoneticPr fontId="5"/>
  </si>
  <si>
    <t>電気の通り道2</t>
  </si>
  <si>
    <t>電気の通り道3</t>
  </si>
  <si>
    <t>電気の通り道4</t>
  </si>
  <si>
    <t>電気の通り道5</t>
  </si>
  <si>
    <t>電気の通り道6</t>
  </si>
  <si>
    <t>電気の通り道7</t>
  </si>
  <si>
    <t>電気の通り道8</t>
  </si>
  <si>
    <t>電気の通り道9</t>
  </si>
  <si>
    <t>11～12月</t>
    <rPh sb="5" eb="6">
      <t>ガツ</t>
    </rPh>
    <phoneticPr fontId="5"/>
  </si>
  <si>
    <t>○明かりがついている様子を見て，気付いたことを話し合う。　★ 問題を見つけよう○豆電球に明かりがつくときとつかないときのつなぎ方を比べながら調べる。　◆ じっけん1</t>
  </si>
  <si>
    <t>○明かりがついている様子を見て，気付いたことを話し合う。　★ 問題を見つけよう○豆電球に明かりがつくときとつかないときのつなぎ方を比べながら調べる。　◆ じっけん1</t>
    <phoneticPr fontId="5"/>
  </si>
  <si>
    <t>○深めよう「ソケットなしで明かりをつけてみよう！」を行う。</t>
    <phoneticPr fontId="5"/>
  </si>
  <si>
    <t>○回路にしたつもりなのに，豆電球に明かりがつかなかったときのことについて，気付いたことを話し合う。　★ 問題を見つけよう○電気を通すか，通さないかを，比べながら調べる。　◆ じっけん2</t>
  </si>
  <si>
    <t>○回路にしたつもりなのに，豆電球に明かりがつかなかったときのことについて，気付いたことを話し合う。　★ 問題を見つけよう○電気を通すか，通さないかを，比べながら調べる。　◆ じっけん2</t>
    <phoneticPr fontId="5"/>
  </si>
  <si>
    <t>○深めよう「遠くにある豆電球に明かりをつけよう！」を行う。</t>
    <phoneticPr fontId="5"/>
  </si>
  <si>
    <t>○作ってみよう「豆電球を使ったおもちゃを作ってみよう！」を行う。</t>
    <phoneticPr fontId="5"/>
  </si>
  <si>
    <t>じしゃくのふしぎ1</t>
    <phoneticPr fontId="5"/>
  </si>
  <si>
    <t>じしゃくのふしぎ2</t>
  </si>
  <si>
    <t>じしゃくのふしぎ3</t>
  </si>
  <si>
    <t>じしゃくのふしぎ4</t>
  </si>
  <si>
    <t>じしゃくのふしぎ5</t>
  </si>
  <si>
    <t>じしゃくのふしぎ6</t>
  </si>
  <si>
    <t>じしゃくのふしぎ7</t>
  </si>
  <si>
    <t>じしゃくのふしぎ8</t>
  </si>
  <si>
    <t>1～2月</t>
    <rPh sb="3" eb="4">
      <t>ガツ</t>
    </rPh>
    <phoneticPr fontId="5"/>
  </si>
  <si>
    <t>○磁石に引き付けられるか，引き付けられないかを，比べながら調べる。
　◆ じっけん1</t>
  </si>
  <si>
    <t>○磁石同士を近付けたときの様子について，気付いたことを話し合う。
　★ 問題を見つけよう
○磁石の極同士の組み合わせを変えて近付けたときの様子を比べながら調べる。
　◆ じっけん３</t>
  </si>
  <si>
    <t>○磁石を身の回りの物に近付け，磁石の不思議について，気付いたことを話し合う。　★ 問題を見つけよう</t>
    <phoneticPr fontId="5"/>
  </si>
  <si>
    <t>○磁石と鉄の間が離れていたときの様子について，気付いたことを話し合う。　★ 問題を見つけよう○磁石と鉄の距離を変えたときの磁石が鉄を引き付ける力を比べながら調べる。　◆ じっけん2</t>
    <phoneticPr fontId="5"/>
  </si>
  <si>
    <t>○深めよう「じしゃくを糸につるしてみよう！」を行う。</t>
    <phoneticPr fontId="5"/>
  </si>
  <si>
    <t>○磁石をクリップに近付けたとき，クリップとクリップがつながったまま落ちなかった様子について，気付いたことを話し合う。　★ 問題を見つけよう○磁石に近付けた鉄は，磁石になるのか磁石と比べながら調べる。　◆ じっけん４</t>
  </si>
  <si>
    <t>○磁石をクリップに近付けたとき，クリップとクリップがつながったまま落ちなかった様子について，気付いたことを話し合う。　★ 問題を見つけよう○磁石に近付けた鉄は，磁石になるのか磁石と比べながら調べる。　◆ じっけん４</t>
    <phoneticPr fontId="5"/>
  </si>
  <si>
    <t>ものの重さ1</t>
    <phoneticPr fontId="5"/>
  </si>
  <si>
    <t>ものの重さ2</t>
  </si>
  <si>
    <t>ものの重さ3</t>
  </si>
  <si>
    <t>ものの重さ4</t>
  </si>
  <si>
    <t>ものの重さ5</t>
  </si>
  <si>
    <t>ものの重さ6</t>
  </si>
  <si>
    <t>2～3月</t>
    <rPh sb="3" eb="4">
      <t>ガツ</t>
    </rPh>
    <phoneticPr fontId="5"/>
  </si>
  <si>
    <t>○物を見たり，持ったりして，重さについて気付いたことを話し合う。　★ 問題を見つけよう</t>
    <phoneticPr fontId="5"/>
  </si>
  <si>
    <t>○はかりの使い方を知る。○はかりを使って，身の回りの物の重さを調べる。○種類が違う物の重さを比べながら調べる。　◆ じっけん1</t>
  </si>
  <si>
    <t>○はかりの使い方を知る。○はかりを使って，身の回りの物の重さを調べる。○種類が違う物の重さを比べながら調べる。　◆ じっけん1</t>
    <phoneticPr fontId="5"/>
  </si>
  <si>
    <t>○深めよう「形をかえて重さをくらべてみよう！」を行う。</t>
  </si>
  <si>
    <t>○物の形を変えたときの重さについて気付いたことを話し合う。　★ 問題を見つけよう○形を変えたときの物の重さを比べながら調べる。　◆ じっけん2</t>
    <phoneticPr fontId="5"/>
  </si>
  <si>
    <t>おもちゃショーを開こう！1</t>
    <phoneticPr fontId="5"/>
  </si>
  <si>
    <t>おもちゃショーを開こう！2</t>
  </si>
  <si>
    <t>おもちゃショーを開こう！3</t>
  </si>
  <si>
    <t>○今まで学習したことを生かしておもちゃを作り，おもちゃショーを開く。</t>
    <phoneticPr fontId="5"/>
  </si>
  <si>
    <t>３月</t>
    <rPh sb="1" eb="2">
      <t>ガツ</t>
    </rPh>
    <phoneticPr fontId="5"/>
  </si>
  <si>
    <t>１. やさしい人大さくせん</t>
  </si>
  <si>
    <t>（Ｂ　親切，思いやり）</t>
  </si>
  <si>
    <t>困っている人の気持ちを考え，優しい思いやりの心で接しようとする態度を育てる。</t>
  </si>
  <si>
    <t>２. あいさつをすると</t>
  </si>
  <si>
    <t>（Ｂ　礼儀）</t>
  </si>
  <si>
    <t>挨拶や言葉遣いなどの礼儀の大切さに気づき，誰に対しても真心を持って礼儀正しく接しようとする態度を育てる。</t>
  </si>
  <si>
    <t>３. ヌチヌグスージ（いのちのまつり）</t>
  </si>
  <si>
    <t>（Ｄ 生命の尊さ）</t>
  </si>
  <si>
    <t>生命は過去からつながっていることを知り，生命を大切にする心情を育てる。</t>
  </si>
  <si>
    <t>４. ツバメの赤ちゃん</t>
  </si>
  <si>
    <t>（Ｄ　自然愛護）</t>
  </si>
  <si>
    <t>自然の大切さに気づき，進んで動植物を大切にしていこうとする態度を育てる。</t>
  </si>
  <si>
    <t>５. ゆうすけの朝</t>
  </si>
  <si>
    <t>（Ａ　節度，節制）</t>
  </si>
  <si>
    <t>規則正しい生活をしようとする心情を育てる。</t>
  </si>
  <si>
    <t>６. しょうたの手紙</t>
  </si>
  <si>
    <t>（Ｃ　よりよい学校生活，集団生活の充実）</t>
  </si>
  <si>
    <t>みんなで協力し合って明るく楽しい学級をつくろうとする態度を育てる。</t>
  </si>
  <si>
    <t>７. いいち，にいっ，いいち，にいっ</t>
  </si>
  <si>
    <t>（Ｂ　友情，信頼）</t>
  </si>
  <si>
    <t>友達と互いに理解し，助け合っていこうとする態度を育てる。</t>
  </si>
  <si>
    <t>８. きまりじゃないか</t>
  </si>
  <si>
    <t>（Ｃ　規則の尊重）</t>
  </si>
  <si>
    <t>約束やきまりを守ることの意義を理解し，きまりを守ろうとする心情を育てる。</t>
  </si>
  <si>
    <t>９. みさきさんのえがお</t>
  </si>
  <si>
    <t>（Ｃ　公正，公平，社会正義）</t>
  </si>
  <si>
    <t>分け隔てをせず，誰にでも公正，公平に接しようとする態度を育てる。</t>
  </si>
  <si>
    <t>10. 二つの声</t>
  </si>
  <si>
    <t>（Ａ　善悪の判断，自律，自由と責任）</t>
  </si>
  <si>
    <t>正しいと判断したことは，自信を持って行おうとする心情を育てる。</t>
  </si>
  <si>
    <t>11. ごみステーション</t>
  </si>
  <si>
    <t>（Ｃ　勤労，公共の精神）</t>
  </si>
  <si>
    <t>働くことの大切さを知り，自ら進んでみんなのために働こうとする態度を育てる。</t>
  </si>
  <si>
    <t>12. 一本のアイス</t>
  </si>
  <si>
    <t>（Ａ　正直，誠実）</t>
  </si>
  <si>
    <t>過ちを犯したときには素直に反省し，正直に伝えようとする心情を育てる。</t>
  </si>
  <si>
    <t>13. 三つの国</t>
  </si>
  <si>
    <t>（Ｃ　国際理解，国際親善）</t>
  </si>
  <si>
    <t>他国の人々や文化に親しみ，関心を持とうとする態度を育てる。</t>
  </si>
  <si>
    <t>14. 一さつのおくりもの</t>
  </si>
  <si>
    <t>相手のことを思いやり，進んで親切にしようとする心情を育てる。</t>
  </si>
  <si>
    <t>15. ホタルの引っこし</t>
  </si>
  <si>
    <t>自然の大切さに気づき，進んで動植物を大切にしようとする態度を育てる。</t>
  </si>
  <si>
    <t>16. ぬれた本</t>
  </si>
  <si>
    <t>正直に真心を持って行動し，明るく生活しようとする心情を育てる。</t>
  </si>
  <si>
    <t>17. なかよしだから</t>
  </si>
  <si>
    <t>友達のことをよく考えて，友達を大切にしようとする態度を育てる。</t>
  </si>
  <si>
    <t>18. こうすけならだいじょうぶ</t>
  </si>
  <si>
    <t>自分でできることは，自分でやろうとする態度を育てる。</t>
  </si>
  <si>
    <t>19. 耳の聞こえないお母さんへ</t>
  </si>
  <si>
    <t>（Ｃ　家族愛，家庭生活の充実）</t>
  </si>
  <si>
    <t>父母を敬い，家族の一員として家庭を明るく楽しくしていこうとする心情を育てる。</t>
  </si>
  <si>
    <t>20. 一りん車にのれた</t>
  </si>
  <si>
    <t>（Ａ　希望と勇気，努力と強い意志）</t>
  </si>
  <si>
    <t>自分でやろうと決めたことは，辛抱強くやりぬこうとする態度を育てる。</t>
  </si>
  <si>
    <t>21. いただいたいのち</t>
  </si>
  <si>
    <t>（Ｄ　生命の尊さ）</t>
  </si>
  <si>
    <t>生命の尊さを知り，生命あるものを大切にしようとする心情を育てる。</t>
  </si>
  <si>
    <t>22. 教えて！　なんでもそうだん室</t>
  </si>
  <si>
    <t>働くことの大切さを理解し，みんなのために進んで働こうとする態度を育てる。</t>
  </si>
  <si>
    <t>23. ＳＬ公園で</t>
  </si>
  <si>
    <t>正しいと判断したことは，自信を持って行おうとする態度を育てる。</t>
  </si>
  <si>
    <t>24. ぼくのおべんとう</t>
  </si>
  <si>
    <t>（Ｃ　伝統と文化の尊重，国や郷土を愛する態度）</t>
  </si>
  <si>
    <t>我が国の伝統や文化のよさに気づき，国を愛し大切にしようとする心情を育てる。</t>
  </si>
  <si>
    <t>25. 黄色いかさ</t>
  </si>
  <si>
    <t>みんなが使う物を大切にし，人に迷惑をかけない態度を育てる。</t>
  </si>
  <si>
    <t>26. 百羽のツル</t>
  </si>
  <si>
    <t>（Ｄ　感動，畏敬の念）</t>
  </si>
  <si>
    <t>仲間を思う心の気高さ，美しさに感動し，それを大切にしようとする心情を育てる。</t>
  </si>
  <si>
    <t>27. 六べえじいとちよ</t>
  </si>
  <si>
    <t>28. じゃがいもの歌</t>
  </si>
  <si>
    <t>（Ａ　個性の伸長）</t>
  </si>
  <si>
    <t>自分のよさを知り，伸ばしていこうとする心情を育てる。</t>
  </si>
  <si>
    <t>29. ぼくのおばあちゃん</t>
  </si>
  <si>
    <t>家族を敬い，家族みんなで協力し合って楽しい家庭をつくろうとする態度を育てる。</t>
  </si>
  <si>
    <t>30. たまちゃん，大すき</t>
  </si>
  <si>
    <t>（Ｂ　相互理解，寛容）</t>
  </si>
  <si>
    <t>お互いに理解し合って，自分と異なる意見も大切にしようとする態度を育てる。</t>
  </si>
  <si>
    <t>31. しあわせの王子</t>
  </si>
  <si>
    <t>美しく優しい心に感動し，それを大切にしようとする心情を育てる。</t>
  </si>
  <si>
    <t>32. おじいちゃん，おばあちゃん，見ていてね</t>
  </si>
  <si>
    <t>生きている今を大切にして，前向きに一生懸命生きようとする心情を育てる。</t>
  </si>
  <si>
    <t>33. ふるさといいとこさがし</t>
  </si>
  <si>
    <t>地域のよさを発見し，国や郷土を大切にしようとする心情を育てる。</t>
  </si>
  <si>
    <t>34. 「あんぱんの日」</t>
  </si>
  <si>
    <t>自分でやろうと決めた目標に向かって，強い心を持ち，粘り強くやり遂げようとする心情を育てる。</t>
  </si>
  <si>
    <t>35. 大通りのサクラなみ木</t>
  </si>
  <si>
    <t>（Ｂ　感謝）</t>
  </si>
  <si>
    <t>日頃の自分たちの生活を支えている人々を尊敬し，感謝する心情を育てる。</t>
  </si>
  <si>
    <t xml:space="preserve">  ひみつの手紙</t>
  </si>
  <si>
    <t>（A　善悪の判断，自律，自由と責任）</t>
  </si>
  <si>
    <t>よいことと悪いこととを区別し，よいと思うことを進んで行おうとする判断力を育てる。</t>
  </si>
  <si>
    <t>適宜</t>
    <rPh sb="0" eb="2">
      <t>テキギ</t>
    </rPh>
    <phoneticPr fontId="5"/>
  </si>
  <si>
    <t>３月</t>
    <rPh sb="1" eb="2">
      <t>ガツ</t>
    </rPh>
    <phoneticPr fontId="5"/>
  </si>
  <si>
    <t>２月</t>
    <rPh sb="1" eb="2">
      <t>ガツ</t>
    </rPh>
    <phoneticPr fontId="5"/>
  </si>
  <si>
    <t>１月</t>
    <rPh sb="1" eb="2">
      <t>ガツ</t>
    </rPh>
    <phoneticPr fontId="5"/>
  </si>
  <si>
    <t>１２月</t>
    <rPh sb="2" eb="3">
      <t>ガツ</t>
    </rPh>
    <phoneticPr fontId="5"/>
  </si>
  <si>
    <t>１１月</t>
  </si>
  <si>
    <t>１１月</t>
    <rPh sb="2" eb="3">
      <t>ガツ</t>
    </rPh>
    <phoneticPr fontId="5"/>
  </si>
  <si>
    <t>１０月</t>
    <rPh sb="2" eb="3">
      <t>ガツ</t>
    </rPh>
    <phoneticPr fontId="5"/>
  </si>
  <si>
    <t>９月</t>
    <rPh sb="1" eb="2">
      <t>ガツ</t>
    </rPh>
    <phoneticPr fontId="5"/>
  </si>
  <si>
    <t>７月</t>
    <rPh sb="1" eb="2">
      <t>ガツ</t>
    </rPh>
    <phoneticPr fontId="5"/>
  </si>
  <si>
    <t>６月</t>
    <rPh sb="1" eb="2">
      <t>ガツ</t>
    </rPh>
    <phoneticPr fontId="5"/>
  </si>
  <si>
    <t>５月</t>
    <rPh sb="1" eb="2">
      <t>ガツ</t>
    </rPh>
    <phoneticPr fontId="5"/>
  </si>
  <si>
    <t>４月</t>
    <rPh sb="1" eb="2">
      <t>ガツ</t>
    </rPh>
    <phoneticPr fontId="5"/>
  </si>
  <si>
    <t>体つくり運動1</t>
    <phoneticPr fontId="5"/>
  </si>
  <si>
    <t>体つくり運動2</t>
  </si>
  <si>
    <t>体つくり運動3</t>
  </si>
  <si>
    <t>体つくり運動4</t>
  </si>
  <si>
    <t>体つくり運動5</t>
  </si>
  <si>
    <t>体ほぐしの運動では、手軽な運動を行い、心と体の変化に気付いたり、みんなで関わり合ったりすること。多様な動きをつくる運動では、体のバランスをとる動き、体を移動させる動き、用具を操作する動き、力試しの動きをし、それらを組み合わせること。</t>
    <phoneticPr fontId="5"/>
  </si>
  <si>
    <t>4～5月</t>
    <rPh sb="3" eb="4">
      <t>ガツ</t>
    </rPh>
    <phoneticPr fontId="5"/>
  </si>
  <si>
    <t>表現運動（リズムダンス）1</t>
    <phoneticPr fontId="5"/>
  </si>
  <si>
    <t>表現運動（リズムダンス）2</t>
  </si>
  <si>
    <t>表現運動（リズムダンス）3</t>
  </si>
  <si>
    <t>表現運動（リズムダンス）4</t>
  </si>
  <si>
    <t>リズムダンスでは、軽快なリズムに乗って全身で踊ること。</t>
    <phoneticPr fontId="5"/>
  </si>
  <si>
    <t>走・跳の運動（かけっこ・リレー）1</t>
    <phoneticPr fontId="5"/>
  </si>
  <si>
    <t>走・跳の運動（かけっこ・リレー）2</t>
  </si>
  <si>
    <t>走・跳の運動（かけっこ・リレー）3</t>
  </si>
  <si>
    <t>走・跳の運動（かけっこ・リレー）4</t>
  </si>
  <si>
    <t>走・跳の運動（かけっこ・リレー）5</t>
  </si>
  <si>
    <t>走・跳の運動（かけっこ・リレー）6</t>
  </si>
  <si>
    <t>かけっこ・リレーでは、調子よく走ったりバトンの受渡しをしたりすること。</t>
    <phoneticPr fontId="5"/>
  </si>
  <si>
    <t>5～6月</t>
    <rPh sb="3" eb="4">
      <t>ガツ</t>
    </rPh>
    <phoneticPr fontId="5"/>
  </si>
  <si>
    <t>運動会練習</t>
    <rPh sb="0" eb="3">
      <t>ウンドウカイ</t>
    </rPh>
    <rPh sb="3" eb="5">
      <t>レンシュウ</t>
    </rPh>
    <phoneticPr fontId="5"/>
  </si>
  <si>
    <t>運動会練習1</t>
    <rPh sb="0" eb="3">
      <t>ウンドウカイ</t>
    </rPh>
    <rPh sb="3" eb="5">
      <t>レンシュウ</t>
    </rPh>
    <phoneticPr fontId="5"/>
  </si>
  <si>
    <t>運動会練習2</t>
    <rPh sb="0" eb="3">
      <t>ウンドウカイ</t>
    </rPh>
    <rPh sb="3" eb="5">
      <t>レンシュウ</t>
    </rPh>
    <phoneticPr fontId="5"/>
  </si>
  <si>
    <t>運動会練習3</t>
    <rPh sb="0" eb="3">
      <t>ウンドウカイ</t>
    </rPh>
    <rPh sb="3" eb="5">
      <t>レンシュウ</t>
    </rPh>
    <phoneticPr fontId="5"/>
  </si>
  <si>
    <t>運動会練習4</t>
    <rPh sb="0" eb="3">
      <t>ウンドウカイ</t>
    </rPh>
    <rPh sb="3" eb="5">
      <t>レンシュウ</t>
    </rPh>
    <phoneticPr fontId="5"/>
  </si>
  <si>
    <t>運動会練習5</t>
    <rPh sb="0" eb="3">
      <t>ウンドウカイ</t>
    </rPh>
    <rPh sb="3" eb="5">
      <t>レンシュウ</t>
    </rPh>
    <phoneticPr fontId="5"/>
  </si>
  <si>
    <t>運動会練習6</t>
    <rPh sb="0" eb="3">
      <t>ウンドウカイ</t>
    </rPh>
    <rPh sb="3" eb="5">
      <t>レンシュウ</t>
    </rPh>
    <phoneticPr fontId="5"/>
  </si>
  <si>
    <t>ゲーム1</t>
    <phoneticPr fontId="5"/>
  </si>
  <si>
    <t>ゲーム2</t>
  </si>
  <si>
    <t>ゲーム3</t>
  </si>
  <si>
    <t>ゲーム4</t>
  </si>
  <si>
    <t>ゲーム5</t>
  </si>
  <si>
    <t>ゲーム6</t>
  </si>
  <si>
    <t>ゲーム7</t>
  </si>
  <si>
    <t>ゲーム8</t>
  </si>
  <si>
    <t>ゲーム9</t>
  </si>
  <si>
    <t>ベースボール型ゲーム（キックベースの場合）では、蹴る、打つ、捕る、投げるなどのボール操作と得点をとったり防いだりする動きによって、易しいゲームをすること。</t>
  </si>
  <si>
    <t>6～9月</t>
    <rPh sb="3" eb="4">
      <t>ガツ</t>
    </rPh>
    <phoneticPr fontId="5"/>
  </si>
  <si>
    <t>浮く・泳ぐ運動1</t>
    <phoneticPr fontId="5"/>
  </si>
  <si>
    <t>浮く・泳ぐ運動2</t>
  </si>
  <si>
    <t>浮く・泳ぐ運動3</t>
  </si>
  <si>
    <t>浮く・泳ぐ運動4</t>
  </si>
  <si>
    <t>浮く・泳ぐ運動5</t>
  </si>
  <si>
    <t>浮く・泳ぐ運動6</t>
  </si>
  <si>
    <t>浮く・泳ぐ運動7</t>
  </si>
  <si>
    <t>浮く・泳ぐ運動8</t>
  </si>
  <si>
    <t>浮く・泳ぐ運動9</t>
  </si>
  <si>
    <t>浮く・泳ぐ運動10</t>
  </si>
  <si>
    <t>浮く・泳ぐ運動11</t>
  </si>
  <si>
    <t>浮く・泳ぐ運動12</t>
  </si>
  <si>
    <t>浮いて進む運動では、け伸びや初歩的な泳ぎをすること。もぐる・浮く運動では、息を止めたり吐いたりしながら、いろいろなもぐり方や浮き方をすること。</t>
    <phoneticPr fontId="5"/>
  </si>
  <si>
    <t>9～10月</t>
    <rPh sb="4" eb="5">
      <t>ガツ</t>
    </rPh>
    <phoneticPr fontId="5"/>
  </si>
  <si>
    <t>ネット型ゲーム（プレルボール）では、基本的なボール操作とボールを操作できる位置に体を移動する動きによって、易しいゲームをすること。</t>
    <phoneticPr fontId="5"/>
  </si>
  <si>
    <t>9～11月</t>
    <rPh sb="4" eb="5">
      <t>ガツ</t>
    </rPh>
    <phoneticPr fontId="5"/>
  </si>
  <si>
    <t>走・跳の運動（幅跳び）1</t>
    <phoneticPr fontId="5"/>
  </si>
  <si>
    <t>走・跳の運動（幅跳び）2</t>
  </si>
  <si>
    <t>走・跳の運動（幅跳び）3</t>
  </si>
  <si>
    <t>走・跳の運動（幅跳び）4</t>
  </si>
  <si>
    <t>幅跳びでは、短い助走から踏み切って跳ぶこと。</t>
  </si>
  <si>
    <t>器械運動（鉄棒運動）1</t>
    <phoneticPr fontId="5"/>
  </si>
  <si>
    <t>器械運動（鉄棒運動）2</t>
  </si>
  <si>
    <t>鉄棒運動では、支持系の基本的な技をすること。</t>
  </si>
  <si>
    <t>走・跳の運動（小型ハードル走）1</t>
    <phoneticPr fontId="5"/>
  </si>
  <si>
    <t>走・跳の運動（小型ハードル走）2</t>
  </si>
  <si>
    <t>走・跳の運動（小型ハードル走）3</t>
  </si>
  <si>
    <t>走・跳の運動（小型ハードル走）4</t>
  </si>
  <si>
    <t>走・跳の運動（小型ハードル走）5</t>
  </si>
  <si>
    <t>小型ハードル走では、小型ハードルを調子よく走り越えること。</t>
    <phoneticPr fontId="5"/>
  </si>
  <si>
    <t>表現運動（表現）1</t>
    <phoneticPr fontId="5"/>
  </si>
  <si>
    <t>表現運動（表現）2</t>
  </si>
  <si>
    <t>表現運動（表現）3</t>
  </si>
  <si>
    <t>表現運動（表現）4</t>
  </si>
  <si>
    <t>11～12月</t>
    <rPh sb="5" eb="6">
      <t>ガツ</t>
    </rPh>
    <phoneticPr fontId="5"/>
  </si>
  <si>
    <t>表現では、身近な生活などの題材からその主な特徴を捉え、表したい感じをひと流れの動きで踊ること。</t>
    <phoneticPr fontId="5"/>
  </si>
  <si>
    <t>ゴール型ゲーム（ハンドボールを基にした易しいゲーム）では、基本的なボール操作とボールを持たないときの動きによって、易しいゲームをすること。</t>
    <rPh sb="15" eb="16">
      <t>モト</t>
    </rPh>
    <rPh sb="19" eb="20">
      <t>ヤサ</t>
    </rPh>
    <phoneticPr fontId="5"/>
  </si>
  <si>
    <t>器械運動（跳び箱運動）1</t>
    <phoneticPr fontId="5"/>
  </si>
  <si>
    <t>器械運動（跳び箱運動）2</t>
  </si>
  <si>
    <t>器械運動（跳び箱運動）3</t>
  </si>
  <si>
    <t>器械運動（跳び箱運動）4</t>
  </si>
  <si>
    <t>器械運動（跳び箱運動）5</t>
  </si>
  <si>
    <t>器械運動（跳び箱運動）6</t>
  </si>
  <si>
    <t>器械運動（跳び箱運動）7</t>
  </si>
  <si>
    <t>器械運動（跳び箱運動）8</t>
  </si>
  <si>
    <t>1～3月</t>
    <rPh sb="3" eb="4">
      <t>ガツ</t>
    </rPh>
    <phoneticPr fontId="5"/>
  </si>
  <si>
    <t>跳び箱運動では、切り返し系や回転系の基本的な技をすること。</t>
  </si>
  <si>
    <t>1～2月</t>
    <rPh sb="3" eb="4">
      <t>ガツ</t>
    </rPh>
    <phoneticPr fontId="5"/>
  </si>
  <si>
    <t>保健【健康な生活】1</t>
  </si>
  <si>
    <t>保健【健康な生活】1</t>
    <phoneticPr fontId="5"/>
  </si>
  <si>
    <t>保健【健康な生活】2</t>
  </si>
  <si>
    <t>保健【健康な生活】3</t>
  </si>
  <si>
    <t>保健【健康な生活】4</t>
  </si>
  <si>
    <t>健康な生活について理解すること。健康な生活について課題を見付け、その解決へ向けて考え、それを表現すること。</t>
    <phoneticPr fontId="5"/>
  </si>
  <si>
    <t>ゴール型ゲーム（タグラグビーを基にした易しいゲーム）では、基本的なボール操作とボールを持たないときの動きによって、易しいゲームをすること。</t>
    <phoneticPr fontId="5"/>
  </si>
  <si>
    <t>2～3月</t>
    <rPh sb="3" eb="4">
      <t>ガツ</t>
    </rPh>
    <phoneticPr fontId="5"/>
  </si>
  <si>
    <t>器械運動（マット運動）1</t>
    <phoneticPr fontId="5"/>
  </si>
  <si>
    <t>器械運動（マット運動）2</t>
  </si>
  <si>
    <t>器械運動（マット運動）3</t>
  </si>
  <si>
    <t>器械運動（マット運動）4</t>
  </si>
  <si>
    <t>器械運動（マット運動）5</t>
  </si>
  <si>
    <t>器械運動（マット運動）6</t>
  </si>
  <si>
    <t>マット運動では、回転系や巧技系の基本的な技をすること。</t>
  </si>
  <si>
    <t>①このシートの「3年組」のところに，組の番号を入れます。1年分にリンクします。
②このシートの「担任」の右に，担任名を入れます。1年分にリンクします。</t>
    <rPh sb="9" eb="10">
      <t>ネン</t>
    </rPh>
    <rPh sb="10" eb="11">
      <t>クミ</t>
    </rPh>
    <rPh sb="18" eb="19">
      <t>クミ</t>
    </rPh>
    <rPh sb="20" eb="22">
      <t>バンゴウ</t>
    </rPh>
    <rPh sb="23" eb="24">
      <t>イ</t>
    </rPh>
    <rPh sb="29" eb="31">
      <t>ネンブン</t>
    </rPh>
    <rPh sb="48" eb="50">
      <t>タンニン</t>
    </rPh>
    <rPh sb="52" eb="53">
      <t>ミギ</t>
    </rPh>
    <rPh sb="55" eb="57">
      <t>タンニン</t>
    </rPh>
    <rPh sb="57" eb="58">
      <t>メイ</t>
    </rPh>
    <rPh sb="59" eb="60">
      <t>イ</t>
    </rPh>
    <rPh sb="65" eb="67">
      <t>ネンブン</t>
    </rPh>
    <phoneticPr fontId="5"/>
  </si>
  <si>
    <t>Hello!あいさつをして友達になろう1</t>
    <rPh sb="13" eb="15">
      <t>トモダチ</t>
    </rPh>
    <phoneticPr fontId="5"/>
  </si>
  <si>
    <t>世界にはさまざまな言語があることに気付くとともに，挨拶や名前の言い方に慣れ親しむ。</t>
    <rPh sb="0" eb="2">
      <t>セカイ</t>
    </rPh>
    <rPh sb="9" eb="11">
      <t>ゲンゴ</t>
    </rPh>
    <rPh sb="17" eb="19">
      <t>キヅ</t>
    </rPh>
    <rPh sb="25" eb="27">
      <t>アイサツ</t>
    </rPh>
    <rPh sb="28" eb="30">
      <t>ナマエ</t>
    </rPh>
    <rPh sb="31" eb="32">
      <t>イ</t>
    </rPh>
    <rPh sb="33" eb="34">
      <t>カタ</t>
    </rPh>
    <rPh sb="35" eb="36">
      <t>ナ</t>
    </rPh>
    <rPh sb="37" eb="38">
      <t>シタ</t>
    </rPh>
    <phoneticPr fontId="5"/>
  </si>
  <si>
    <t>Hello!あいさつをして友達になろう2</t>
    <rPh sb="13" eb="15">
      <t>トモダチ</t>
    </rPh>
    <phoneticPr fontId="5"/>
  </si>
  <si>
    <t>世界にはさまざまな言語があることに気付くとともに，相手に伝わるように工夫しながら名前を言って挨拶を交わそうとする。</t>
    <rPh sb="0" eb="2">
      <t>セカイ</t>
    </rPh>
    <rPh sb="9" eb="11">
      <t>ゲンゴ</t>
    </rPh>
    <rPh sb="17" eb="19">
      <t>キヅ</t>
    </rPh>
    <rPh sb="25" eb="27">
      <t>アイテ</t>
    </rPh>
    <rPh sb="28" eb="29">
      <t>ツタ</t>
    </rPh>
    <rPh sb="34" eb="36">
      <t>クフウ</t>
    </rPh>
    <rPh sb="40" eb="42">
      <t>ナマエ</t>
    </rPh>
    <rPh sb="43" eb="44">
      <t>イ</t>
    </rPh>
    <rPh sb="46" eb="48">
      <t>アイサツ</t>
    </rPh>
    <rPh sb="49" eb="50">
      <t>カ</t>
    </rPh>
    <phoneticPr fontId="5"/>
  </si>
  <si>
    <t>How are you?ごきげんいかが1</t>
    <phoneticPr fontId="5"/>
  </si>
  <si>
    <t>感情や状態を尋ねたり答えたりする表現に慣れ親しむ。</t>
    <rPh sb="0" eb="2">
      <t>カンジョウ</t>
    </rPh>
    <rPh sb="3" eb="5">
      <t>ジョウタイ</t>
    </rPh>
    <rPh sb="6" eb="7">
      <t>タズ</t>
    </rPh>
    <rPh sb="10" eb="11">
      <t>コタ</t>
    </rPh>
    <rPh sb="16" eb="18">
      <t>ヒョウゲン</t>
    </rPh>
    <rPh sb="19" eb="20">
      <t>ナ</t>
    </rPh>
    <rPh sb="21" eb="22">
      <t>シタ</t>
    </rPh>
    <phoneticPr fontId="5"/>
  </si>
  <si>
    <t>How are you?ごきげんいかが2</t>
  </si>
  <si>
    <t>表情やジェスチャーの大切さに気付き，表情やジェスチャーを付けて相手に伝わるように工夫しながら，挨拶をしようとする。</t>
    <rPh sb="0" eb="2">
      <t>ヒョウジョウ</t>
    </rPh>
    <rPh sb="10" eb="12">
      <t>タイセツ</t>
    </rPh>
    <rPh sb="14" eb="16">
      <t>キヅ</t>
    </rPh>
    <rPh sb="18" eb="20">
      <t>ヒョウジョウ</t>
    </rPh>
    <rPh sb="28" eb="29">
      <t>ツ</t>
    </rPh>
    <rPh sb="31" eb="33">
      <t>アイテ</t>
    </rPh>
    <rPh sb="34" eb="35">
      <t>ツタ</t>
    </rPh>
    <rPh sb="40" eb="42">
      <t>クフウ</t>
    </rPh>
    <rPh sb="47" eb="49">
      <t>アイサツ</t>
    </rPh>
    <phoneticPr fontId="5"/>
  </si>
  <si>
    <t>How many?数えてあそぼう1</t>
    <rPh sb="9" eb="10">
      <t>カゾ</t>
    </rPh>
    <phoneticPr fontId="5"/>
  </si>
  <si>
    <t>1～10の数の言い方に慣れ親しむ。</t>
    <rPh sb="5" eb="6">
      <t>カズ</t>
    </rPh>
    <rPh sb="7" eb="8">
      <t>イ</t>
    </rPh>
    <rPh sb="9" eb="10">
      <t>カタ</t>
    </rPh>
    <rPh sb="11" eb="12">
      <t>ナ</t>
    </rPh>
    <rPh sb="13" eb="14">
      <t>シタ</t>
    </rPh>
    <phoneticPr fontId="5"/>
  </si>
  <si>
    <t>How many?数えてあそぼう2</t>
    <rPh sb="9" eb="10">
      <t>カゾ</t>
    </rPh>
    <phoneticPr fontId="5"/>
  </si>
  <si>
    <t>日本と外国の数の数え方の違いから，多様な考え方があることに気付いたり，1～20の数の言い方に慣れ親しんだりする。</t>
    <rPh sb="0" eb="2">
      <t>ニホン</t>
    </rPh>
    <rPh sb="3" eb="5">
      <t>ガイコク</t>
    </rPh>
    <rPh sb="6" eb="7">
      <t>カズ</t>
    </rPh>
    <rPh sb="8" eb="9">
      <t>カゾ</t>
    </rPh>
    <rPh sb="10" eb="11">
      <t>カタ</t>
    </rPh>
    <rPh sb="12" eb="13">
      <t>チガ</t>
    </rPh>
    <rPh sb="17" eb="19">
      <t>タヨウ</t>
    </rPh>
    <rPh sb="20" eb="21">
      <t>カンガ</t>
    </rPh>
    <rPh sb="22" eb="23">
      <t>カタ</t>
    </rPh>
    <rPh sb="29" eb="31">
      <t>キヅ</t>
    </rPh>
    <rPh sb="40" eb="41">
      <t>カズ</t>
    </rPh>
    <rPh sb="42" eb="43">
      <t>イ</t>
    </rPh>
    <rPh sb="44" eb="45">
      <t>カタ</t>
    </rPh>
    <rPh sb="46" eb="47">
      <t>ナ</t>
    </rPh>
    <rPh sb="48" eb="49">
      <t>シタ</t>
    </rPh>
    <phoneticPr fontId="5"/>
  </si>
  <si>
    <t>How many?数えてあそぼう3</t>
    <rPh sb="9" eb="10">
      <t>カゾ</t>
    </rPh>
    <phoneticPr fontId="5"/>
  </si>
  <si>
    <t>数を尋ねる表現に親しみ，数を尋ねたり答えたりして伝え合う。</t>
    <rPh sb="0" eb="1">
      <t>カズ</t>
    </rPh>
    <rPh sb="2" eb="3">
      <t>タズ</t>
    </rPh>
    <rPh sb="5" eb="7">
      <t>ヒョウゲン</t>
    </rPh>
    <rPh sb="8" eb="9">
      <t>シタ</t>
    </rPh>
    <rPh sb="12" eb="13">
      <t>カズ</t>
    </rPh>
    <rPh sb="14" eb="15">
      <t>タズ</t>
    </rPh>
    <rPh sb="18" eb="19">
      <t>コタ</t>
    </rPh>
    <rPh sb="24" eb="25">
      <t>ツタ</t>
    </rPh>
    <rPh sb="26" eb="27">
      <t>ア</t>
    </rPh>
    <phoneticPr fontId="5"/>
  </si>
  <si>
    <t>How many?数えてあそぼう4</t>
    <rPh sb="9" eb="10">
      <t>カゾ</t>
    </rPh>
    <phoneticPr fontId="5"/>
  </si>
  <si>
    <t>相手に伝わるように工夫しながら，数を尋ねたり答えたりしようとする。</t>
    <rPh sb="0" eb="2">
      <t>アイテ</t>
    </rPh>
    <rPh sb="3" eb="4">
      <t>ツタ</t>
    </rPh>
    <rPh sb="9" eb="11">
      <t>クフウ</t>
    </rPh>
    <rPh sb="16" eb="17">
      <t>カズ</t>
    </rPh>
    <rPh sb="18" eb="19">
      <t>タズ</t>
    </rPh>
    <rPh sb="22" eb="23">
      <t>コタ</t>
    </rPh>
    <phoneticPr fontId="5"/>
  </si>
  <si>
    <t>I like blue.すきなものをつたえよう1</t>
    <phoneticPr fontId="5"/>
  </si>
  <si>
    <t>多様な考え方があることに気付くとともに，色の言い方に慣れ親しみ，好きなものを表す表現を知る。</t>
    <rPh sb="0" eb="2">
      <t>タヨウ</t>
    </rPh>
    <rPh sb="3" eb="4">
      <t>カンガ</t>
    </rPh>
    <rPh sb="5" eb="6">
      <t>カタ</t>
    </rPh>
    <rPh sb="12" eb="14">
      <t>キヅ</t>
    </rPh>
    <rPh sb="20" eb="21">
      <t>イロ</t>
    </rPh>
    <rPh sb="22" eb="23">
      <t>イ</t>
    </rPh>
    <rPh sb="24" eb="25">
      <t>カタ</t>
    </rPh>
    <rPh sb="26" eb="27">
      <t>ナ</t>
    </rPh>
    <rPh sb="28" eb="29">
      <t>シタ</t>
    </rPh>
    <rPh sb="32" eb="33">
      <t>ス</t>
    </rPh>
    <rPh sb="38" eb="39">
      <t>アラワ</t>
    </rPh>
    <rPh sb="40" eb="42">
      <t>ヒョウゲン</t>
    </rPh>
    <rPh sb="43" eb="44">
      <t>シ</t>
    </rPh>
    <phoneticPr fontId="5"/>
  </si>
  <si>
    <t>I like blue.すきなものをつたえよう2</t>
  </si>
  <si>
    <t>外来語を通して英語の音声やリズムなど日本語との違いに気付くとともに，好みを表す表現に慣れ親しむ。</t>
    <rPh sb="0" eb="3">
      <t>ガイライゴ</t>
    </rPh>
    <rPh sb="4" eb="5">
      <t>トオ</t>
    </rPh>
    <rPh sb="7" eb="9">
      <t>エイゴ</t>
    </rPh>
    <rPh sb="10" eb="12">
      <t>オンセイ</t>
    </rPh>
    <rPh sb="18" eb="21">
      <t>ニホンゴ</t>
    </rPh>
    <rPh sb="23" eb="24">
      <t>チガ</t>
    </rPh>
    <rPh sb="26" eb="28">
      <t>キヅ</t>
    </rPh>
    <rPh sb="34" eb="35">
      <t>コノ</t>
    </rPh>
    <rPh sb="37" eb="38">
      <t>アラワ</t>
    </rPh>
    <rPh sb="39" eb="41">
      <t>ヒョウゲン</t>
    </rPh>
    <rPh sb="42" eb="43">
      <t>ナ</t>
    </rPh>
    <rPh sb="44" eb="45">
      <t>シタ</t>
    </rPh>
    <phoneticPr fontId="5"/>
  </si>
  <si>
    <t>I like blue.すきなものをつたえよう3</t>
  </si>
  <si>
    <t>好きかどうかを尋ねたり答えたりする表現に慣れ親しみ，自分の好みを伝え合う。</t>
    <rPh sb="0" eb="1">
      <t>ス</t>
    </rPh>
    <rPh sb="7" eb="8">
      <t>タズ</t>
    </rPh>
    <rPh sb="11" eb="12">
      <t>コタ</t>
    </rPh>
    <rPh sb="17" eb="19">
      <t>ヒョウゲン</t>
    </rPh>
    <rPh sb="20" eb="21">
      <t>ナ</t>
    </rPh>
    <rPh sb="22" eb="23">
      <t>シタ</t>
    </rPh>
    <rPh sb="26" eb="28">
      <t>ジブン</t>
    </rPh>
    <rPh sb="29" eb="30">
      <t>コノ</t>
    </rPh>
    <rPh sb="32" eb="33">
      <t>ツタ</t>
    </rPh>
    <rPh sb="34" eb="35">
      <t>ア</t>
    </rPh>
    <phoneticPr fontId="5"/>
  </si>
  <si>
    <t>I like blue.すきなものをつたえよう4</t>
  </si>
  <si>
    <t>相手に伝わるように工夫しながら，自分の好みを紹介しようとする。</t>
    <rPh sb="0" eb="2">
      <t>アイテ</t>
    </rPh>
    <rPh sb="3" eb="4">
      <t>ツタ</t>
    </rPh>
    <rPh sb="9" eb="11">
      <t>クフウ</t>
    </rPh>
    <rPh sb="16" eb="18">
      <t>ジブン</t>
    </rPh>
    <rPh sb="19" eb="20">
      <t>コノ</t>
    </rPh>
    <rPh sb="22" eb="24">
      <t>ショウカイ</t>
    </rPh>
    <phoneticPr fontId="5"/>
  </si>
  <si>
    <t>What do you like?何がすき？1</t>
    <rPh sb="17" eb="18">
      <t>ナニ</t>
    </rPh>
    <phoneticPr fontId="5"/>
  </si>
  <si>
    <t>日本語と英語の音声の違いに気付くとともに，身の回りの物の言い方を知る。</t>
    <rPh sb="0" eb="3">
      <t>ニホンゴ</t>
    </rPh>
    <rPh sb="4" eb="6">
      <t>エイゴ</t>
    </rPh>
    <rPh sb="7" eb="9">
      <t>オンセイ</t>
    </rPh>
    <rPh sb="10" eb="11">
      <t>チガ</t>
    </rPh>
    <rPh sb="13" eb="15">
      <t>キヅ</t>
    </rPh>
    <rPh sb="21" eb="22">
      <t>ミ</t>
    </rPh>
    <rPh sb="23" eb="24">
      <t>マワ</t>
    </rPh>
    <rPh sb="26" eb="27">
      <t>モノ</t>
    </rPh>
    <rPh sb="28" eb="29">
      <t>イ</t>
    </rPh>
    <rPh sb="30" eb="31">
      <t>カタ</t>
    </rPh>
    <rPh sb="32" eb="33">
      <t>シ</t>
    </rPh>
    <phoneticPr fontId="5"/>
  </si>
  <si>
    <t>What do you like?何がすき？2</t>
    <rPh sb="17" eb="18">
      <t>ナニ</t>
    </rPh>
    <phoneticPr fontId="5"/>
  </si>
  <si>
    <t>身の回りの言い方や，何が好きかを尋ねたり答えたりする表現に親しむ。</t>
    <rPh sb="0" eb="1">
      <t>ミ</t>
    </rPh>
    <rPh sb="2" eb="3">
      <t>マワ</t>
    </rPh>
    <rPh sb="5" eb="6">
      <t>イ</t>
    </rPh>
    <rPh sb="7" eb="8">
      <t>カタ</t>
    </rPh>
    <rPh sb="10" eb="11">
      <t>ナニ</t>
    </rPh>
    <rPh sb="12" eb="13">
      <t>ス</t>
    </rPh>
    <rPh sb="16" eb="17">
      <t>タズ</t>
    </rPh>
    <rPh sb="20" eb="21">
      <t>コタ</t>
    </rPh>
    <rPh sb="26" eb="28">
      <t>ヒョウゲン</t>
    </rPh>
    <rPh sb="29" eb="30">
      <t>シタ</t>
    </rPh>
    <phoneticPr fontId="5"/>
  </si>
  <si>
    <t>What do you like?何がすき？3</t>
    <rPh sb="17" eb="18">
      <t>ナニ</t>
    </rPh>
    <phoneticPr fontId="5"/>
  </si>
  <si>
    <t>何が好きかを尋ねたり答えたりして伝え合う。</t>
    <rPh sb="0" eb="1">
      <t>ナニ</t>
    </rPh>
    <rPh sb="2" eb="3">
      <t>ス</t>
    </rPh>
    <rPh sb="6" eb="7">
      <t>タズ</t>
    </rPh>
    <rPh sb="10" eb="11">
      <t>コタ</t>
    </rPh>
    <rPh sb="16" eb="17">
      <t>ツタ</t>
    </rPh>
    <rPh sb="18" eb="19">
      <t>ア</t>
    </rPh>
    <phoneticPr fontId="5"/>
  </si>
  <si>
    <t>What do you like?何がすき？4</t>
    <rPh sb="17" eb="18">
      <t>ナニ</t>
    </rPh>
    <phoneticPr fontId="5"/>
  </si>
  <si>
    <t>相手に伝わるように工夫しながら，何が好きかを尋ねたり答えたりしようとする。</t>
    <rPh sb="0" eb="2">
      <t>アイテ</t>
    </rPh>
    <rPh sb="3" eb="4">
      <t>ツタ</t>
    </rPh>
    <rPh sb="9" eb="11">
      <t>クフウ</t>
    </rPh>
    <rPh sb="16" eb="17">
      <t>ナニ</t>
    </rPh>
    <rPh sb="18" eb="19">
      <t>ス</t>
    </rPh>
    <rPh sb="22" eb="23">
      <t>タズ</t>
    </rPh>
    <rPh sb="26" eb="27">
      <t>コタ</t>
    </rPh>
    <phoneticPr fontId="5"/>
  </si>
  <si>
    <t>ALPHABETアルファベットとなかよし1</t>
    <phoneticPr fontId="5"/>
  </si>
  <si>
    <t>身の回りにはアルファベットの文字で表されているものがあることに気付くとともに，活字体の大文字の読み方を知る。</t>
    <rPh sb="0" eb="1">
      <t>ミ</t>
    </rPh>
    <rPh sb="2" eb="3">
      <t>マワ</t>
    </rPh>
    <rPh sb="14" eb="16">
      <t>モジ</t>
    </rPh>
    <rPh sb="17" eb="18">
      <t>アラワ</t>
    </rPh>
    <rPh sb="31" eb="33">
      <t>キヅ</t>
    </rPh>
    <rPh sb="39" eb="42">
      <t>カツジタイ</t>
    </rPh>
    <rPh sb="43" eb="46">
      <t>オオモジ</t>
    </rPh>
    <rPh sb="47" eb="48">
      <t>ヨ</t>
    </rPh>
    <rPh sb="49" eb="50">
      <t>カタ</t>
    </rPh>
    <rPh sb="51" eb="52">
      <t>シ</t>
    </rPh>
    <phoneticPr fontId="5"/>
  </si>
  <si>
    <t>ALPHABETアルファベットとなかよし2</t>
  </si>
  <si>
    <t>活字体の大文字とその読み方に慣れ親しむ。</t>
    <rPh sb="0" eb="3">
      <t>カツジタイ</t>
    </rPh>
    <rPh sb="4" eb="7">
      <t>オオモジ</t>
    </rPh>
    <rPh sb="10" eb="11">
      <t>ヨ</t>
    </rPh>
    <rPh sb="12" eb="13">
      <t>カタ</t>
    </rPh>
    <rPh sb="14" eb="15">
      <t>ナ</t>
    </rPh>
    <rPh sb="16" eb="17">
      <t>シタ</t>
    </rPh>
    <phoneticPr fontId="5"/>
  </si>
  <si>
    <t>ALPHABETアルファベットとなかよし3</t>
  </si>
  <si>
    <t>ALPHABETアルファベットとなかよし4</t>
  </si>
  <si>
    <t>相手に伝わるように工夫しながら，自分の姓名の頭文字を伝えようとする。</t>
    <rPh sb="0" eb="2">
      <t>アイテ</t>
    </rPh>
    <rPh sb="3" eb="4">
      <t>ツタ</t>
    </rPh>
    <rPh sb="9" eb="11">
      <t>クフウ</t>
    </rPh>
    <rPh sb="16" eb="18">
      <t>ジブン</t>
    </rPh>
    <rPh sb="19" eb="21">
      <t>セイメイ</t>
    </rPh>
    <rPh sb="22" eb="25">
      <t>カシラモジ</t>
    </rPh>
    <rPh sb="26" eb="27">
      <t>ツタ</t>
    </rPh>
    <phoneticPr fontId="5"/>
  </si>
  <si>
    <t>This is for you.カードをおくろう1</t>
    <phoneticPr fontId="5"/>
  </si>
  <si>
    <t>日本語と英語の音声の違いに気付くとともに，形や身の回りの物を表す言い方を知る。</t>
    <rPh sb="0" eb="3">
      <t>ニホンゴ</t>
    </rPh>
    <rPh sb="4" eb="6">
      <t>エイゴ</t>
    </rPh>
    <rPh sb="7" eb="9">
      <t>オンセイ</t>
    </rPh>
    <rPh sb="10" eb="11">
      <t>チガ</t>
    </rPh>
    <rPh sb="13" eb="15">
      <t>キヅ</t>
    </rPh>
    <rPh sb="21" eb="22">
      <t>カタチ</t>
    </rPh>
    <rPh sb="23" eb="24">
      <t>ミ</t>
    </rPh>
    <rPh sb="25" eb="26">
      <t>マワ</t>
    </rPh>
    <rPh sb="28" eb="29">
      <t>モノ</t>
    </rPh>
    <rPh sb="30" eb="31">
      <t>アラワ</t>
    </rPh>
    <rPh sb="32" eb="33">
      <t>イ</t>
    </rPh>
    <rPh sb="34" eb="35">
      <t>カタ</t>
    </rPh>
    <rPh sb="36" eb="37">
      <t>シ</t>
    </rPh>
    <phoneticPr fontId="5"/>
  </si>
  <si>
    <t>This is for you.カードをおくろう2</t>
  </si>
  <si>
    <t>形の言い方に慣れ親しむとともに，欲しいものを表す表現を知る。</t>
    <rPh sb="0" eb="1">
      <t>カタチ</t>
    </rPh>
    <rPh sb="2" eb="3">
      <t>イ</t>
    </rPh>
    <rPh sb="4" eb="5">
      <t>カタ</t>
    </rPh>
    <rPh sb="6" eb="7">
      <t>ナ</t>
    </rPh>
    <rPh sb="8" eb="9">
      <t>シタ</t>
    </rPh>
    <rPh sb="16" eb="17">
      <t>ホ</t>
    </rPh>
    <rPh sb="22" eb="23">
      <t>アラワ</t>
    </rPh>
    <rPh sb="24" eb="26">
      <t>ヒョウゲン</t>
    </rPh>
    <rPh sb="27" eb="28">
      <t>シ</t>
    </rPh>
    <phoneticPr fontId="5"/>
  </si>
  <si>
    <t>This is for you.カードをおくろう3</t>
  </si>
  <si>
    <t>色や形，欲しいものを尋ねたり答えたりする表現に慣れ親しむ。</t>
    <rPh sb="0" eb="1">
      <t>イロ</t>
    </rPh>
    <rPh sb="2" eb="3">
      <t>カタチ</t>
    </rPh>
    <rPh sb="4" eb="5">
      <t>ホ</t>
    </rPh>
    <rPh sb="10" eb="11">
      <t>タズ</t>
    </rPh>
    <rPh sb="14" eb="15">
      <t>コタ</t>
    </rPh>
    <rPh sb="20" eb="22">
      <t>ヒョウゲン</t>
    </rPh>
    <rPh sb="23" eb="24">
      <t>ナ</t>
    </rPh>
    <rPh sb="25" eb="26">
      <t>シタ</t>
    </rPh>
    <phoneticPr fontId="5"/>
  </si>
  <si>
    <t>This is for you.カードをおくろう4</t>
  </si>
  <si>
    <t>欲しいものを尋ねたり答えたりして伝え合う。</t>
    <rPh sb="0" eb="1">
      <t>ホ</t>
    </rPh>
    <rPh sb="6" eb="7">
      <t>タズ</t>
    </rPh>
    <rPh sb="10" eb="11">
      <t>コタ</t>
    </rPh>
    <rPh sb="16" eb="17">
      <t>ツタ</t>
    </rPh>
    <rPh sb="18" eb="19">
      <t>ア</t>
    </rPh>
    <phoneticPr fontId="5"/>
  </si>
  <si>
    <t>This is for you.カードをおくろう5</t>
  </si>
  <si>
    <t>相手に伝わるように工夫しながら，自分作品を紹介しようとする。</t>
    <rPh sb="0" eb="2">
      <t>アイテ</t>
    </rPh>
    <rPh sb="3" eb="4">
      <t>ツタ</t>
    </rPh>
    <rPh sb="9" eb="11">
      <t>クフウ</t>
    </rPh>
    <rPh sb="16" eb="18">
      <t>ジブン</t>
    </rPh>
    <rPh sb="18" eb="20">
      <t>サクヒン</t>
    </rPh>
    <rPh sb="21" eb="23">
      <t>ショウカイ</t>
    </rPh>
    <phoneticPr fontId="5"/>
  </si>
  <si>
    <t>What's this?これなあに？1</t>
    <phoneticPr fontId="5"/>
  </si>
  <si>
    <t>外来語とそれが由来する英語の違いに気付き，身の回りの物の言い方に慣れ親しみ，ある物が何かを尋ねたり答えたりする表現を知る。</t>
    <rPh sb="0" eb="3">
      <t>ガイライゴ</t>
    </rPh>
    <rPh sb="7" eb="9">
      <t>ユライ</t>
    </rPh>
    <rPh sb="11" eb="13">
      <t>エイゴ</t>
    </rPh>
    <rPh sb="14" eb="15">
      <t>チガ</t>
    </rPh>
    <rPh sb="17" eb="19">
      <t>キヅ</t>
    </rPh>
    <rPh sb="21" eb="22">
      <t>ミ</t>
    </rPh>
    <rPh sb="23" eb="24">
      <t>マワ</t>
    </rPh>
    <rPh sb="26" eb="27">
      <t>モノ</t>
    </rPh>
    <rPh sb="28" eb="29">
      <t>イ</t>
    </rPh>
    <rPh sb="30" eb="31">
      <t>カタ</t>
    </rPh>
    <rPh sb="32" eb="33">
      <t>ナ</t>
    </rPh>
    <rPh sb="34" eb="35">
      <t>シタ</t>
    </rPh>
    <rPh sb="40" eb="41">
      <t>モノ</t>
    </rPh>
    <rPh sb="42" eb="43">
      <t>ナニ</t>
    </rPh>
    <rPh sb="45" eb="46">
      <t>タズ</t>
    </rPh>
    <rPh sb="49" eb="50">
      <t>コタ</t>
    </rPh>
    <rPh sb="55" eb="57">
      <t>ヒョウゲン</t>
    </rPh>
    <rPh sb="58" eb="59">
      <t>シ</t>
    </rPh>
    <phoneticPr fontId="5"/>
  </si>
  <si>
    <t>What's this?これなあに？2</t>
  </si>
  <si>
    <t>身の回りの物の言い方や，ある物が何かを尋ねたり答えたりする表現に親しむ。</t>
    <rPh sb="0" eb="1">
      <t>ミ</t>
    </rPh>
    <rPh sb="2" eb="3">
      <t>マワ</t>
    </rPh>
    <rPh sb="5" eb="6">
      <t>モノ</t>
    </rPh>
    <rPh sb="7" eb="8">
      <t>イ</t>
    </rPh>
    <rPh sb="9" eb="10">
      <t>カタ</t>
    </rPh>
    <rPh sb="14" eb="15">
      <t>モノ</t>
    </rPh>
    <rPh sb="16" eb="17">
      <t>ナニ</t>
    </rPh>
    <rPh sb="19" eb="20">
      <t>タズ</t>
    </rPh>
    <rPh sb="23" eb="24">
      <t>コタ</t>
    </rPh>
    <rPh sb="29" eb="31">
      <t>ヒョウゲン</t>
    </rPh>
    <rPh sb="32" eb="33">
      <t>シタ</t>
    </rPh>
    <phoneticPr fontId="5"/>
  </si>
  <si>
    <t>What's this?これなあに？3</t>
  </si>
  <si>
    <t>ある物が何かを尋ねたり答えたりする表現に慣れ親しむ。</t>
    <rPh sb="2" eb="3">
      <t>モノ</t>
    </rPh>
    <rPh sb="4" eb="5">
      <t>ナニ</t>
    </rPh>
    <rPh sb="7" eb="8">
      <t>タズ</t>
    </rPh>
    <rPh sb="11" eb="12">
      <t>コタ</t>
    </rPh>
    <rPh sb="17" eb="19">
      <t>ヒョウゲン</t>
    </rPh>
    <rPh sb="20" eb="21">
      <t>ナ</t>
    </rPh>
    <rPh sb="22" eb="23">
      <t>シタ</t>
    </rPh>
    <phoneticPr fontId="5"/>
  </si>
  <si>
    <t>What's this?これなあに？4</t>
  </si>
  <si>
    <t>What's this?これなあに？5</t>
  </si>
  <si>
    <t>ある物について尋ねたり答えたりして伝え合ったり，相手に伝わるように工夫しながら，クイズを出したり答えたりしようとする。</t>
    <rPh sb="2" eb="3">
      <t>モノ</t>
    </rPh>
    <rPh sb="7" eb="8">
      <t>タズ</t>
    </rPh>
    <rPh sb="11" eb="12">
      <t>コタ</t>
    </rPh>
    <rPh sb="17" eb="18">
      <t>ツタ</t>
    </rPh>
    <rPh sb="19" eb="20">
      <t>ア</t>
    </rPh>
    <rPh sb="24" eb="26">
      <t>アイテ</t>
    </rPh>
    <rPh sb="27" eb="28">
      <t>ツタ</t>
    </rPh>
    <rPh sb="33" eb="35">
      <t>クフウ</t>
    </rPh>
    <rPh sb="44" eb="45">
      <t>ダ</t>
    </rPh>
    <rPh sb="48" eb="49">
      <t>コタ</t>
    </rPh>
    <phoneticPr fontId="5"/>
  </si>
  <si>
    <t>Who are you?きみはだれ？1</t>
    <phoneticPr fontId="5"/>
  </si>
  <si>
    <t>絵本などの短い話を聞いておおよその内容をつかむとともに，日本語と英語の音声やリズムなどの違いに気付く。</t>
    <rPh sb="0" eb="2">
      <t>エホン</t>
    </rPh>
    <rPh sb="5" eb="6">
      <t>ミジカ</t>
    </rPh>
    <rPh sb="7" eb="8">
      <t>ハナシ</t>
    </rPh>
    <rPh sb="9" eb="10">
      <t>キ</t>
    </rPh>
    <rPh sb="17" eb="19">
      <t>ナイヨウ</t>
    </rPh>
    <rPh sb="28" eb="31">
      <t>ニホンゴ</t>
    </rPh>
    <rPh sb="32" eb="34">
      <t>エイゴ</t>
    </rPh>
    <rPh sb="35" eb="37">
      <t>オンセイ</t>
    </rPh>
    <rPh sb="44" eb="45">
      <t>チガ</t>
    </rPh>
    <rPh sb="47" eb="49">
      <t>キヅ</t>
    </rPh>
    <phoneticPr fontId="5"/>
  </si>
  <si>
    <t>Who are you?きみはだれ？2</t>
  </si>
  <si>
    <t>Who are you?きみはだれ？3</t>
  </si>
  <si>
    <t>日本語と英語の音声やリズムなどの違いに気付くとともに，誰かと尋ねたり答えたりする表現に慣れ親しむ。</t>
    <rPh sb="0" eb="3">
      <t>ニホンゴ</t>
    </rPh>
    <rPh sb="4" eb="6">
      <t>エイゴ</t>
    </rPh>
    <rPh sb="7" eb="9">
      <t>オンセイ</t>
    </rPh>
    <rPh sb="16" eb="17">
      <t>チガ</t>
    </rPh>
    <rPh sb="19" eb="21">
      <t>キヅ</t>
    </rPh>
    <rPh sb="27" eb="28">
      <t>ダレ</t>
    </rPh>
    <rPh sb="30" eb="31">
      <t>タズ</t>
    </rPh>
    <rPh sb="34" eb="35">
      <t>コタ</t>
    </rPh>
    <rPh sb="40" eb="42">
      <t>ヒョウゲン</t>
    </rPh>
    <rPh sb="43" eb="44">
      <t>ナ</t>
    </rPh>
    <rPh sb="45" eb="46">
      <t>シタ</t>
    </rPh>
    <phoneticPr fontId="5"/>
  </si>
  <si>
    <t>Who are you?きみはだれ？4</t>
  </si>
  <si>
    <t>誰かと尋ねたり答えたりする表現に慣れ親しむ。</t>
    <rPh sb="0" eb="1">
      <t>ダレ</t>
    </rPh>
    <rPh sb="3" eb="4">
      <t>タズ</t>
    </rPh>
    <rPh sb="7" eb="8">
      <t>コタ</t>
    </rPh>
    <rPh sb="13" eb="15">
      <t>ヒョウゲン</t>
    </rPh>
    <rPh sb="16" eb="17">
      <t>ナ</t>
    </rPh>
    <rPh sb="18" eb="19">
      <t>シタ</t>
    </rPh>
    <phoneticPr fontId="5"/>
  </si>
  <si>
    <t>Who are you?きみはだれ？5</t>
  </si>
  <si>
    <t>絵本などの短い話を反応しながら聞くとともに，相手に伝わるように台詞をまねて言おうとする。</t>
    <rPh sb="0" eb="2">
      <t>エホン</t>
    </rPh>
    <rPh sb="5" eb="6">
      <t>ミジカ</t>
    </rPh>
    <rPh sb="7" eb="8">
      <t>ハナシ</t>
    </rPh>
    <rPh sb="9" eb="11">
      <t>ハンノウ</t>
    </rPh>
    <rPh sb="15" eb="16">
      <t>キ</t>
    </rPh>
    <rPh sb="22" eb="24">
      <t>アイテ</t>
    </rPh>
    <rPh sb="25" eb="26">
      <t>ツタ</t>
    </rPh>
    <rPh sb="31" eb="33">
      <t>セリフ</t>
    </rPh>
    <rPh sb="37" eb="38">
      <t>イ</t>
    </rPh>
    <phoneticPr fontId="5"/>
  </si>
  <si>
    <t>特別③</t>
    <rPh sb="0" eb="2">
      <t>トクベツ</t>
    </rPh>
    <phoneticPr fontId="5"/>
  </si>
  <si>
    <t>特別④</t>
    <rPh sb="0" eb="2">
      <t>トクベツ</t>
    </rPh>
    <phoneticPr fontId="5"/>
  </si>
  <si>
    <t>特別⑤</t>
    <rPh sb="0" eb="2">
      <t>トクベツ</t>
    </rPh>
    <phoneticPr fontId="5"/>
  </si>
  <si>
    <t>特別⑥</t>
    <rPh sb="0" eb="2">
      <t>トクベツ</t>
    </rPh>
    <phoneticPr fontId="5"/>
  </si>
  <si>
    <t>①学習の見通しをもつ。</t>
    <phoneticPr fontId="5"/>
  </si>
  <si>
    <t>②「１」と「２」の場面の登場人物や書かれている様子を整理し，書かれている様子を思い浮かべながら音読する。③きつつき」が聞かせた音について，叙述を基に具体的に想像する。④音を聞いた登場人物の気持ちを，行動や会話，様子から想像して考えて，伝え合う。</t>
    <phoneticPr fontId="5"/>
  </si>
  <si>
    <t>②「１」と「３」の場面の登場人物や書かれている様子を整理し，書かれている様子を思い浮かべながら音読する。③きつつき」が聞かせた音について，叙述を基に具体的に想像する。④音を聞いた登場人物の気持ちを，行動や会話，様子から想像して考えて，伝え合う。</t>
  </si>
  <si>
    <t>②「１」と「４」の場面の登場人物や書かれている様子を整理し，書かれている様子を思い浮かべながら音読する。③きつつき」が聞かせた音について，叙述を基に具体的に想像する。④音を聞いた登場人物の気持ちを，行動や会話，様子から想像して考えて，伝え合う。</t>
  </si>
  <si>
    <t>②「１」と「５」の場面の登場人物や書かれている様子を整理し，書かれている様子を思い浮かべながら音読する。③きつつき」が聞かせた音について，叙述を基に具体的に想像する。④音を聞いた登場人物の気持ちを，行動や会話，様子から想像して考えて，伝え合う。</t>
  </si>
  <si>
    <t>②「１」と「６」の場面の登場人物や書かれている様子を整理し，書かれている様子を思い浮かべながら音読する。③きつつき」が聞かせた音について，叙述を基に具体的に想像する。④音を聞いた登場人物の気持ちを，行動や会話，様子から想像して考えて，伝え合う。</t>
  </si>
  <si>
    <t>⑤「３」の場面を作る。</t>
    <phoneticPr fontId="5"/>
  </si>
  <si>
    <t>⑤「４」の場面を作る。⑥学習を振り返る。</t>
    <rPh sb="12" eb="14">
      <t>ガクシュウ</t>
    </rPh>
    <rPh sb="15" eb="16">
      <t>フ</t>
    </rPh>
    <rPh sb="17" eb="18">
      <t>カエ</t>
    </rPh>
    <phoneticPr fontId="5"/>
  </si>
  <si>
    <t>①生活の中で，春らしさを感じることを挙げる。</t>
    <rPh sb="7" eb="8">
      <t>ハル</t>
    </rPh>
    <phoneticPr fontId="5"/>
  </si>
  <si>
    <t>②身の回りで見つけた春を感じたものについて書く。</t>
    <rPh sb="10" eb="11">
      <t>ハル</t>
    </rPh>
    <phoneticPr fontId="5"/>
  </si>
  <si>
    <t>②友達と話を聞き合うために，自分が話し手として知らせたいことを決めて，ノートに書く。</t>
    <phoneticPr fontId="5"/>
  </si>
  <si>
    <t>③P41の表を参考に，質問の種類や話の聞き方を整理する。</t>
    <phoneticPr fontId="5"/>
  </si>
  <si>
    <t>④友達の話を聞いて，質問をする。⑤友達の話や質問とその答えを聞いて，心に残ったことを伝え合う。</t>
    <phoneticPr fontId="5"/>
  </si>
  <si>
    <t>⑥学習を振り返る。</t>
    <rPh sb="1" eb="3">
      <t>ガクシュウ</t>
    </rPh>
    <rPh sb="4" eb="5">
      <t>フ</t>
    </rPh>
    <rPh sb="6" eb="7">
      <t>カエ</t>
    </rPh>
    <phoneticPr fontId="5"/>
  </si>
  <si>
    <t>②「言葉で遊ぼう」を読む。</t>
    <phoneticPr fontId="5"/>
  </si>
  <si>
    <t>③「こまを楽しむ」の構成を捉える。④遊んでみたいこまについて，ノートにまとめる。　</t>
    <phoneticPr fontId="5"/>
  </si>
  <si>
    <t>⑤いちばん遊んでみたいこまについて，グループで話し合う。</t>
    <phoneticPr fontId="5"/>
  </si>
  <si>
    <t>⑤いちばん遊んでみたいこまについて，グループで話し合う。⑥学習を振り返る。</t>
    <rPh sb="29" eb="31">
      <t>ガクシュウ</t>
    </rPh>
    <rPh sb="32" eb="33">
      <t>フ</t>
    </rPh>
    <rPh sb="34" eb="35">
      <t>カエ</t>
    </rPh>
    <phoneticPr fontId="5"/>
  </si>
  <si>
    <t>②行事や手紙を送る相手を決め，伝えることを考える。</t>
    <phoneticPr fontId="5"/>
  </si>
  <si>
    <t>③伝えることをメモに整理する。</t>
    <phoneticPr fontId="5"/>
  </si>
  <si>
    <t>④P62「森川さんの手紙」を読んで，手紙の組み立てを確かめる。　⑤組み立てに沿って手紙を書いて，読み返す。</t>
    <phoneticPr fontId="5"/>
  </si>
  <si>
    <t>⑤組み立てに沿って手紙を書いて，読み返す。</t>
    <phoneticPr fontId="5"/>
  </si>
  <si>
    <t>⑥手紙を届ける。⑦学習を振り返る。　</t>
    <rPh sb="9" eb="11">
      <t>ガクシュウ</t>
    </rPh>
    <rPh sb="12" eb="13">
      <t>フ</t>
    </rPh>
    <rPh sb="14" eb="15">
      <t>カエ</t>
    </rPh>
    <phoneticPr fontId="5"/>
  </si>
  <si>
    <t>②「まいごのかぎ」を読む。</t>
    <phoneticPr fontId="5"/>
  </si>
  <si>
    <t>③場所と出来事に気をつけて，場面に分ける。</t>
    <phoneticPr fontId="5"/>
  </si>
  <si>
    <t>④物語の最初と最後で「りいこ」にどのような変化があったのか，考える。</t>
    <phoneticPr fontId="5"/>
  </si>
  <si>
    <t>⑤感想を書く。</t>
    <rPh sb="1" eb="3">
      <t>カンソウ</t>
    </rPh>
    <rPh sb="4" eb="5">
      <t>カ</t>
    </rPh>
    <phoneticPr fontId="5"/>
  </si>
  <si>
    <t>⑥書いた感想を友達と読み合い，自分の考えとの相違点を伝え合う。⑦学習を振り返る。</t>
    <rPh sb="32" eb="34">
      <t>ガクシュウ</t>
    </rPh>
    <rPh sb="35" eb="36">
      <t>フ</t>
    </rPh>
    <rPh sb="37" eb="38">
      <t>カエ</t>
    </rPh>
    <phoneticPr fontId="5"/>
  </si>
  <si>
    <t>①「引用」を知る。	→P160「学習に用いる言葉」　</t>
    <phoneticPr fontId="5"/>
  </si>
  <si>
    <t>②「引用」の決まりを理解する。③P50「こまを楽しむ」から引用して，興味をもったこまとその遊び方を紹介する文章を書く。</t>
    <phoneticPr fontId="5"/>
  </si>
  <si>
    <t>③P50「こまを楽しむ」から引用して，興味をもったこまとその遊び方を紹介する文章を書く。④書いた文章を友達と読み合い，正しく引用できているかを確かめる。</t>
    <phoneticPr fontId="5"/>
  </si>
  <si>
    <t>①学習の見通しをもつ。②調べたい仕事を決める。</t>
    <phoneticPr fontId="5"/>
  </si>
  <si>
    <t>②調べたい仕事を決める。</t>
    <phoneticPr fontId="5"/>
  </si>
  <si>
    <t>③仕事について調べる。</t>
    <phoneticPr fontId="5"/>
  </si>
  <si>
    <t>④報告文の組み立てを確かめる。</t>
    <phoneticPr fontId="5"/>
  </si>
  <si>
    <t>⑤報告文を書く。</t>
    <phoneticPr fontId="5"/>
  </si>
  <si>
    <t>⑥報告文を友達と読み合って，感想を伝え合う。⑦学習を振り返る。</t>
    <rPh sb="23" eb="25">
      <t>ガクシュウ</t>
    </rPh>
    <rPh sb="26" eb="27">
      <t>フ</t>
    </rPh>
    <rPh sb="28" eb="29">
      <t>カエ</t>
    </rPh>
    <phoneticPr fontId="5"/>
  </si>
  <si>
    <t>①生活の中で，夏らしさを感じることを挙げる。</t>
    <rPh sb="7" eb="8">
      <t>ナツ</t>
    </rPh>
    <phoneticPr fontId="5"/>
  </si>
  <si>
    <t>②身の回りで見つけた夏を感じたものについて書く。</t>
    <rPh sb="10" eb="11">
      <t>ナツ</t>
    </rPh>
    <phoneticPr fontId="5"/>
  </si>
  <si>
    <t>①学習の見通しをもつ。②P102を参考に，図鑑や科学読み物などの本の種類について知る。</t>
    <phoneticPr fontId="5"/>
  </si>
  <si>
    <t>③「鳥になったきょうりゅうの話」を読む。</t>
    <phoneticPr fontId="5"/>
  </si>
  <si>
    <t>④本を選んで読み，知ったことを発表する。</t>
    <phoneticPr fontId="5"/>
  </si>
  <si>
    <t>④本を選んで読み，知ったことを発表する。⑤学習を振り返る。</t>
    <rPh sb="21" eb="23">
      <t>ガクシュウ</t>
    </rPh>
    <rPh sb="24" eb="25">
      <t>フ</t>
    </rPh>
    <rPh sb="26" eb="27">
      <t>カエ</t>
    </rPh>
    <phoneticPr fontId="5"/>
  </si>
  <si>
    <t>①話題を確認する。②グループでしたいこと，持っていきたい物をたくさん出し合う。</t>
    <phoneticPr fontId="5"/>
  </si>
  <si>
    <t>③グループでしたいことを決めて，持ち物を五つ選ぶ。</t>
    <phoneticPr fontId="5"/>
  </si>
  <si>
    <t>④各グループの話し合いの結果を発表する。⑤学習を振り返る。</t>
    <rPh sb="21" eb="23">
      <t>ガクシュウ</t>
    </rPh>
    <rPh sb="24" eb="25">
      <t>フ</t>
    </rPh>
    <rPh sb="26" eb="27">
      <t>カエ</t>
    </rPh>
    <phoneticPr fontId="5"/>
  </si>
  <si>
    <t>②場面ごとに，出来事や登場人物の気持ちを考えながら読む。</t>
    <phoneticPr fontId="5"/>
  </si>
  <si>
    <t>③「ちいちゃんのかげおくり」を読んで感じたことを，理由とともに文章にまとめる。</t>
    <phoneticPr fontId="5"/>
  </si>
  <si>
    <t>④友達と感想文を読み合う。</t>
    <phoneticPr fontId="5"/>
  </si>
  <si>
    <t>⑤学習を振り返る。</t>
    <rPh sb="1" eb="3">
      <t>ガクシュウ</t>
    </rPh>
    <rPh sb="4" eb="5">
      <t>フ</t>
    </rPh>
    <rPh sb="6" eb="7">
      <t>カエ</t>
    </rPh>
    <phoneticPr fontId="5"/>
  </si>
  <si>
    <t>①生活の中で，秋らしさを感じることを挙げる。</t>
    <rPh sb="7" eb="8">
      <t>アキ</t>
    </rPh>
    <phoneticPr fontId="5"/>
  </si>
  <si>
    <t>②身の回りで見つけた秋を感じたものについて書く。</t>
    <rPh sb="10" eb="11">
      <t>アキ</t>
    </rPh>
    <phoneticPr fontId="5"/>
  </si>
  <si>
    <t>②役割を決め，進め方を確かめる。</t>
    <phoneticPr fontId="5"/>
  </si>
  <si>
    <t>③話し合いのしかたを確認する。</t>
    <phoneticPr fontId="5"/>
  </si>
  <si>
    <t>④本を一冊に決めるために，グループで話し合う。</t>
    <phoneticPr fontId="5"/>
  </si>
  <si>
    <t>②文章全体の組み立てに着目して，教材文を読む。</t>
    <phoneticPr fontId="5"/>
  </si>
  <si>
    <t>③「初め」の部分に問いを入れるとしたら，どんな「問い」を入れるかを考えて，ノートに書く。</t>
    <phoneticPr fontId="5"/>
  </si>
  <si>
    <t>④「中」について，段落の順序を表す言葉や中心になる文を確かめながら読む。</t>
    <phoneticPr fontId="5"/>
  </si>
  <si>
    <t>⑤筆者の説明の工夫をまとめる。</t>
    <phoneticPr fontId="5"/>
  </si>
  <si>
    <t>⑥食べ物について書かれた本を読み，感想をまとめて，友達に伝える。</t>
    <phoneticPr fontId="5"/>
  </si>
  <si>
    <t>⑦学習を振り返り，次の学習の見通しをもつ。</t>
    <phoneticPr fontId="5"/>
  </si>
  <si>
    <t>⑧学習の見通しをもつ。</t>
    <phoneticPr fontId="5"/>
  </si>
  <si>
    <t>⑨食材を決め，調べる。</t>
    <phoneticPr fontId="5"/>
  </si>
  <si>
    <t>⑩調べた内容を整理する。</t>
    <phoneticPr fontId="5"/>
  </si>
  <si>
    <t>⑪文章の組み立てを考える。</t>
    <phoneticPr fontId="5"/>
  </si>
  <si>
    <t>⑫説明する文章を書く。</t>
    <phoneticPr fontId="5"/>
  </si>
  <si>
    <t>⑬友達と文章を読み合い，感想や文章のよいところを伝え合う。</t>
    <phoneticPr fontId="5"/>
  </si>
  <si>
    <t>⑭学習を振り返る。</t>
    <rPh sb="1" eb="3">
      <t>ガクシュウ</t>
    </rPh>
    <rPh sb="4" eb="5">
      <t>フ</t>
    </rPh>
    <rPh sb="6" eb="7">
      <t>カエ</t>
    </rPh>
    <phoneticPr fontId="5"/>
  </si>
  <si>
    <t>①知っていることわざや故事成語を出し合い，関心をもつ。</t>
    <phoneticPr fontId="5"/>
  </si>
  <si>
    <t>②ことわざや故事成語について知る。</t>
    <phoneticPr fontId="5"/>
  </si>
  <si>
    <t>③好きなことわざや故事成語を選び，意味と文例をカードにまとめる。</t>
    <phoneticPr fontId="5"/>
  </si>
  <si>
    <t>④グループごとにカードを集め，ことわざ辞典を作る。</t>
    <phoneticPr fontId="5"/>
  </si>
  <si>
    <t>②教師や朗読ＣＤ，指導者用デジタル教科書の範読を聞く。③挿絵を手がかりに場面の様子を読み取り，物語の組み立てを考える。</t>
    <phoneticPr fontId="5"/>
  </si>
  <si>
    <t>③挿絵を手がかりに場面の様子を読み取り，物語の組み立てを考える。</t>
    <phoneticPr fontId="5"/>
  </si>
  <si>
    <t>④教材文のおもしろいと思ったところをノートに書く。</t>
    <phoneticPr fontId="5"/>
  </si>
  <si>
    <t>⑤自分が選んだ民話や昔話の内容を確かめる。</t>
    <phoneticPr fontId="5"/>
  </si>
  <si>
    <t>⑥民話や昔話を紹介する。</t>
    <phoneticPr fontId="5"/>
  </si>
  <si>
    <t>②P82の地図から想像を広げ，物語の構想を練る。</t>
    <phoneticPr fontId="5"/>
  </si>
  <si>
    <t>③組み立てと場面の様子を考える。</t>
    <phoneticPr fontId="5"/>
  </si>
  <si>
    <t>④考えた組み立てに沿って物語を書き，読み返す。</t>
    <phoneticPr fontId="5"/>
  </si>
  <si>
    <t>⑤できあがった物語を読み合う。</t>
    <phoneticPr fontId="5"/>
  </si>
  <si>
    <t>①生活の中で，冬らしさを感じることを挙げる。</t>
    <phoneticPr fontId="5"/>
  </si>
  <si>
    <t>②身の回りで見つけた冬を感じたものについて書く。</t>
    <phoneticPr fontId="5"/>
  </si>
  <si>
    <t>①６編の詩を音読する。</t>
    <phoneticPr fontId="5"/>
  </si>
  <si>
    <t>②活動を選んで，詩を楽しむ。</t>
    <phoneticPr fontId="5"/>
  </si>
  <si>
    <t>③書いた文章や作った詩を友達と読み合い，交流する。</t>
    <phoneticPr fontId="5"/>
  </si>
  <si>
    <t>④学習を振り返る。</t>
    <rPh sb="1" eb="3">
      <t>ガクシュウ</t>
    </rPh>
    <rPh sb="4" eb="5">
      <t>フ</t>
    </rPh>
    <rPh sb="6" eb="7">
      <t>カエ</t>
    </rPh>
    <phoneticPr fontId="5"/>
  </si>
  <si>
    <t>②論理の展開に着目して，教材文を読む。</t>
    <phoneticPr fontId="5"/>
  </si>
  <si>
    <t>③文章を読んで思ったこと，考えたことを文章に書く。</t>
    <phoneticPr fontId="5"/>
  </si>
  <si>
    <t>④書いた文章を友達と読み合う。⑤学習を振り返る。</t>
    <rPh sb="16" eb="18">
      <t>ガクシュウ</t>
    </rPh>
    <rPh sb="19" eb="20">
      <t>フ</t>
    </rPh>
    <rPh sb="21" eb="22">
      <t>カエ</t>
    </rPh>
    <phoneticPr fontId="5"/>
  </si>
  <si>
    <t>②P106の田中さんの運動会の感想を読んで，くわしく思い出すことが大事であることを確認する。</t>
    <phoneticPr fontId="5"/>
  </si>
  <si>
    <t>③P107を読んで，自分の気持ちや表したい様子に合う言葉を選ぶことが大事であることを確認する。</t>
    <phoneticPr fontId="5"/>
  </si>
  <si>
    <t>④冬休みの出来事とそのときの気持ちを200字で書き，友達と読み合う。</t>
    <phoneticPr fontId="5"/>
  </si>
  <si>
    <t>④冬休みの出来事とそのときの気持ちを201字で書き，友達と読み合う。⑤学習を振り返る。</t>
    <rPh sb="35" eb="37">
      <t>ガクシュウ</t>
    </rPh>
    <rPh sb="38" eb="39">
      <t>フ</t>
    </rPh>
    <rPh sb="40" eb="41">
      <t>カエ</t>
    </rPh>
    <phoneticPr fontId="5"/>
  </si>
  <si>
    <t>②作品を選び，くわしく書き出す。</t>
    <phoneticPr fontId="5"/>
  </si>
  <si>
    <t>③組み立てメモを書く。</t>
    <phoneticPr fontId="5"/>
  </si>
  <si>
    <t>④紹介する文章を書く。</t>
    <phoneticPr fontId="5"/>
  </si>
  <si>
    <t>⑤書いた文章を読み合い，書き方や内容の面から感想を伝え合う。</t>
    <phoneticPr fontId="5"/>
  </si>
  <si>
    <t>日常で使われている簡単な単語について，ローマ字で表記されたものを読み，ローマ字で書くことができる。</t>
    <phoneticPr fontId="5"/>
  </si>
  <si>
    <t>②グループで話し合い，自慢したいことを決める。</t>
    <phoneticPr fontId="5"/>
  </si>
  <si>
    <t>③理由を考えて，資料を集める</t>
    <phoneticPr fontId="5"/>
  </si>
  <si>
    <t>④組み立てを考えて，発表原稿を作る。</t>
    <phoneticPr fontId="5"/>
  </si>
  <si>
    <t>⑤グループで発表のしかたを確認し，練習をする。</t>
    <phoneticPr fontId="5"/>
  </si>
  <si>
    <t>⑥発表会をする。</t>
    <phoneticPr fontId="5"/>
  </si>
  <si>
    <t>⑦学習を振り返る。</t>
    <rPh sb="1" eb="3">
      <t>ガクシュウ</t>
    </rPh>
    <rPh sb="4" eb="5">
      <t>フ</t>
    </rPh>
    <rPh sb="6" eb="7">
      <t>カエ</t>
    </rPh>
    <phoneticPr fontId="5"/>
  </si>
  <si>
    <t>②登場人物の性格や気持ちを考える。</t>
    <phoneticPr fontId="5"/>
  </si>
  <si>
    <t>③「豆太」の気持ちの変化や性格について，感じたことや考えたことを，友達と話し合う。</t>
    <phoneticPr fontId="5"/>
  </si>
  <si>
    <t>特別①</t>
    <rPh sb="0" eb="2">
      <t>トクベツ</t>
    </rPh>
    <phoneticPr fontId="5"/>
  </si>
  <si>
    <t>特別②</t>
    <rPh sb="0" eb="2">
      <t>トクベツ</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</si>
</sst>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1">
    <font>
      <sz val="11"/>
      <name val="ＭＳ Ｐゴシック"/>
      <family val="3"/>
      <charset val="128"/>
    </font>
    <font>
      <sz val="11"/>
      <color theme="1"/>
      <name val="ＭＳ Ｐゴシック"/>
      <family val="2"/>
      <charset val="128"/>
      <scheme val="minor"/>
    </font>
    <font>
      <sz val="11"/>
      <color theme="1"/>
      <name val="ＭＳ 明朝"/>
      <family val="2"/>
      <charset val="128"/>
    </font>
    <font>
      <sz val="11"/>
      <color theme="1"/>
      <name val="ＭＳ 明朝"/>
      <family val="2"/>
      <charset val="128"/>
    </font>
    <font>
      <sz val="11"/>
      <name val="ＭＳ Ｐゴシック"/>
      <family val="3"/>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7"/>
      <name val="ＭＳ Ｐゴシック"/>
      <family val="3"/>
      <charset val="128"/>
    </font>
    <font>
      <sz val="22"/>
      <name val="ＭＳ Ｐゴシック"/>
      <family val="3"/>
      <charset val="128"/>
    </font>
    <font>
      <sz val="16"/>
      <name val="ＭＳ Ｐゴシック"/>
      <family val="3"/>
      <charset val="128"/>
    </font>
    <font>
      <sz val="20"/>
      <name val="ＭＳ Ｐゴシック"/>
      <family val="3"/>
      <charset val="128"/>
    </font>
    <font>
      <sz val="14"/>
      <name val="ＭＳ Ｐゴシック"/>
      <family val="3"/>
      <charset val="128"/>
    </font>
    <font>
      <sz val="12"/>
      <name val="ＭＳ Ｐゴシック"/>
      <family val="3"/>
      <charset val="128"/>
    </font>
    <font>
      <sz val="36"/>
      <name val="ＭＳ Ｐゴシック"/>
      <family val="3"/>
      <charset val="128"/>
    </font>
    <font>
      <sz val="10"/>
      <name val="ＭＳ 明朝"/>
      <family val="1"/>
      <charset val="128"/>
    </font>
    <font>
      <sz val="8"/>
      <name val="ＭＳ Ｐゴシック"/>
      <family val="3"/>
      <charset val="128"/>
      <scheme val="minor"/>
    </font>
    <font>
      <sz val="7"/>
      <color rgb="FF3333FF"/>
      <name val="ＭＳ Ｐゴシック"/>
      <family val="3"/>
      <charset val="128"/>
    </font>
    <font>
      <sz val="11"/>
      <name val="ＭＳ Ｐ明朝"/>
      <family val="1"/>
      <charset val="128"/>
    </font>
    <font>
      <sz val="11"/>
      <name val="ＭＳ Ｐゴシック"/>
      <family val="3"/>
      <charset val="128"/>
      <scheme val="major"/>
    </font>
    <font>
      <sz val="10"/>
      <name val="Arial"/>
      <family val="2"/>
    </font>
    <font>
      <sz val="10.5"/>
      <name val="Century"/>
      <family val="1"/>
    </font>
    <font>
      <sz val="11"/>
      <color rgb="FF6A6A6A"/>
      <name val="ＭＳ Ｐゴシック"/>
      <family val="3"/>
      <charset val="128"/>
    </font>
    <font>
      <b/>
      <sz val="11"/>
      <name val="ＭＳ Ｐゴシック"/>
      <family val="3"/>
      <charset val="128"/>
    </font>
    <font>
      <sz val="10"/>
      <name val="ＭＳ Ｐ明朝"/>
      <family val="1"/>
      <charset val="128"/>
    </font>
    <font>
      <sz val="11"/>
      <name val="ＭＳ 明朝"/>
      <family val="1"/>
      <charset val="128"/>
    </font>
    <font>
      <sz val="12"/>
      <color theme="1"/>
      <name val="ＭＳ Ｐゴシック"/>
      <family val="2"/>
      <charset val="128"/>
      <scheme val="minor"/>
    </font>
    <font>
      <sz val="12"/>
      <name val="Osaka"/>
      <family val="3"/>
      <charset val="128"/>
    </font>
    <font>
      <sz val="10.5"/>
      <name val="HG丸ｺﾞｼｯｸM-PRO"/>
      <family val="3"/>
      <charset val="128"/>
    </font>
    <font>
      <sz val="18"/>
      <name val="ＭＳ Ｐゴシック"/>
      <family val="3"/>
      <charset val="128"/>
    </font>
  </fonts>
  <fills count="2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00FFFF"/>
        <bgColor indexed="64"/>
      </patternFill>
    </fill>
    <fill>
      <patternFill patternType="solid">
        <fgColor rgb="FFFF5050"/>
        <bgColor indexed="64"/>
      </patternFill>
    </fill>
    <fill>
      <patternFill patternType="solid">
        <fgColor theme="0"/>
        <bgColor indexed="64"/>
      </patternFill>
    </fill>
    <fill>
      <patternFill patternType="solid">
        <fgColor rgb="FFFFC7CE"/>
      </patternFill>
    </fill>
    <fill>
      <patternFill patternType="solid">
        <fgColor rgb="FFFFFF99"/>
        <bgColor indexed="64"/>
      </patternFill>
    </fill>
    <fill>
      <patternFill patternType="solid">
        <fgColor rgb="FFCC99FF"/>
        <bgColor indexed="64"/>
      </patternFill>
    </fill>
    <fill>
      <patternFill patternType="solid">
        <fgColor rgb="FFFF00FF"/>
        <bgColor indexed="64"/>
      </patternFill>
    </fill>
    <fill>
      <patternFill patternType="solid">
        <fgColor rgb="FF92D050"/>
        <bgColor indexed="64"/>
      </patternFill>
    </fill>
    <fill>
      <patternFill patternType="lightUp"/>
    </fill>
    <fill>
      <patternFill patternType="solid">
        <fgColor theme="2" tint="-9.9978637043366805E-2"/>
        <bgColor indexed="64"/>
      </patternFill>
    </fill>
    <fill>
      <patternFill patternType="lightUp">
        <fgColor indexed="9"/>
      </patternFill>
    </fill>
    <fill>
      <patternFill patternType="solid">
        <fgColor rgb="FFFF0000"/>
        <bgColor indexed="64"/>
      </patternFill>
    </fill>
    <fill>
      <patternFill patternType="solid">
        <fgColor rgb="FF00B0F0"/>
        <bgColor indexed="64"/>
      </patternFill>
    </fill>
    <fill>
      <patternFill patternType="solid">
        <fgColor rgb="FF72FA26"/>
        <bgColor indexed="64"/>
      </patternFill>
    </fill>
    <fill>
      <patternFill patternType="solid">
        <fgColor rgb="FFFF99FF"/>
        <bgColor indexed="64"/>
      </patternFill>
    </fill>
    <fill>
      <patternFill patternType="solid">
        <fgColor indexed="65"/>
        <bgColor indexed="64"/>
      </patternFill>
    </fill>
    <fill>
      <patternFill patternType="solid">
        <fgColor rgb="FFFFCCFF"/>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top/>
      <bottom style="medium">
        <color indexed="64"/>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top style="double">
        <color indexed="64"/>
      </top>
      <bottom/>
      <diagonal/>
    </border>
    <border>
      <left/>
      <right/>
      <top/>
      <bottom style="double">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double">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right/>
      <top style="thick">
        <color indexed="64"/>
      </top>
      <bottom/>
      <diagonal/>
    </border>
    <border>
      <left style="thick">
        <color indexed="64"/>
      </left>
      <right/>
      <top style="thick">
        <color indexed="64"/>
      </top>
      <bottom/>
      <diagonal/>
    </border>
    <border>
      <left style="medium">
        <color indexed="64"/>
      </left>
      <right style="thin">
        <color indexed="64"/>
      </right>
      <top style="double">
        <color indexed="64"/>
      </top>
      <bottom/>
      <diagonal/>
    </border>
    <border>
      <left/>
      <right style="thin">
        <color indexed="64"/>
      </right>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double">
        <color indexed="64"/>
      </right>
      <top style="thick">
        <color indexed="64"/>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ck">
        <color indexed="64"/>
      </right>
      <top/>
      <bottom style="double">
        <color indexed="64"/>
      </bottom>
      <diagonal/>
    </border>
    <border>
      <left style="thick">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top style="thin">
        <color indexed="64"/>
      </top>
      <bottom style="thick">
        <color indexed="64"/>
      </bottom>
      <diagonal/>
    </border>
    <border>
      <left/>
      <right/>
      <top style="thin">
        <color indexed="64"/>
      </top>
      <bottom style="thick">
        <color indexed="64"/>
      </bottom>
      <diagonal/>
    </border>
    <border>
      <left/>
      <right style="double">
        <color indexed="64"/>
      </right>
      <top style="thin">
        <color indexed="64"/>
      </top>
      <bottom style="thick">
        <color indexed="64"/>
      </bottom>
      <diagonal/>
    </border>
    <border>
      <left/>
      <right style="double">
        <color indexed="64"/>
      </right>
      <top style="thick">
        <color indexed="64"/>
      </top>
      <bottom/>
      <diagonal/>
    </border>
    <border>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thick">
        <color indexed="64"/>
      </left>
      <right/>
      <top style="thin">
        <color indexed="64"/>
      </top>
      <bottom/>
      <diagonal/>
    </border>
    <border>
      <left/>
      <right style="double">
        <color indexed="64"/>
      </right>
      <top style="thin">
        <color indexed="64"/>
      </top>
      <bottom/>
      <diagonal/>
    </border>
    <border>
      <left style="thick">
        <color indexed="64"/>
      </left>
      <right/>
      <top style="double">
        <color indexed="64"/>
      </top>
      <bottom/>
      <diagonal/>
    </border>
    <border>
      <left/>
      <right style="double">
        <color indexed="64"/>
      </right>
      <top style="double">
        <color indexed="64"/>
      </top>
      <bottom/>
      <diagonal/>
    </border>
  </borders>
  <cellStyleXfs count="18">
    <xf numFmtId="0" fontId="0" fillId="0" borderId="0"/>
    <xf numFmtId="0" fontId="3" fillId="0" borderId="0">
      <alignment vertical="center"/>
    </xf>
    <xf numFmtId="0" fontId="4" fillId="0" borderId="0">
      <alignment vertical="center"/>
    </xf>
    <xf numFmtId="0" fontId="2" fillId="0" borderId="0">
      <alignment vertical="center"/>
    </xf>
    <xf numFmtId="0" fontId="4" fillId="0" borderId="0">
      <alignment vertical="center"/>
    </xf>
    <xf numFmtId="6" fontId="4" fillId="0" borderId="0" applyFont="0" applyFill="0" applyBorder="0" applyAlignment="0" applyProtection="0">
      <alignment vertical="center"/>
    </xf>
    <xf numFmtId="0" fontId="17" fillId="7" borderId="0" applyNumberFormat="0" applyBorder="0" applyAlignment="0" applyProtection="0">
      <alignment vertical="center"/>
    </xf>
    <xf numFmtId="0" fontId="18" fillId="0" borderId="0">
      <alignment horizontal="distributed" vertical="center" shrinkToFit="1"/>
    </xf>
    <xf numFmtId="0" fontId="4" fillId="8" borderId="0" applyBorder="0">
      <alignment horizontal="center" vertical="center"/>
    </xf>
    <xf numFmtId="0" fontId="4" fillId="12" borderId="0" applyBorder="0">
      <alignment horizontal="center" vertical="center"/>
    </xf>
    <xf numFmtId="0" fontId="20" fillId="2" borderId="0" applyBorder="0">
      <alignment horizontal="center" vertical="center" shrinkToFit="1"/>
    </xf>
    <xf numFmtId="0" fontId="4" fillId="8" borderId="0" applyBorder="0">
      <alignment horizontal="left" vertical="center" shrinkToFit="1"/>
    </xf>
    <xf numFmtId="0" fontId="21" fillId="0" borderId="0"/>
    <xf numFmtId="0" fontId="9" fillId="0" borderId="0" applyBorder="0">
      <alignment horizontal="distributed" vertical="center"/>
    </xf>
    <xf numFmtId="0" fontId="4" fillId="12" borderId="0" applyBorder="0">
      <alignment horizontal="distributed" vertical="center"/>
    </xf>
    <xf numFmtId="0" fontId="1" fillId="0" borderId="0">
      <alignment vertical="center"/>
    </xf>
    <xf numFmtId="0" fontId="27" fillId="0" borderId="0">
      <alignment vertical="center"/>
    </xf>
    <xf numFmtId="0" fontId="28" fillId="0" borderId="0"/>
  </cellStyleXfs>
  <cellXfs count="1051">
    <xf numFmtId="0" fontId="0" fillId="0" borderId="0" xfId="0"/>
    <xf numFmtId="0" fontId="0" fillId="0" borderId="0" xfId="0" applyAlignment="1">
      <alignment horizontal="center"/>
    </xf>
    <xf numFmtId="0" fontId="0" fillId="0" borderId="0" xfId="0" applyAlignment="1">
      <alignment vertical="center"/>
    </xf>
    <xf numFmtId="0" fontId="14" fillId="0" borderId="0" xfId="0" applyFont="1"/>
    <xf numFmtId="0" fontId="0" fillId="0" borderId="11" xfId="0" applyBorder="1" applyAlignment="1">
      <alignment vertical="center"/>
    </xf>
    <xf numFmtId="0" fontId="0" fillId="0" borderId="14" xfId="0" applyBorder="1" applyAlignment="1">
      <alignment vertical="center"/>
    </xf>
    <xf numFmtId="0" fontId="0" fillId="0" borderId="8" xfId="0" applyBorder="1" applyAlignment="1">
      <alignment vertical="center"/>
    </xf>
    <xf numFmtId="0" fontId="0" fillId="0" borderId="8" xfId="0" applyBorder="1"/>
    <xf numFmtId="0" fontId="7" fillId="0" borderId="0" xfId="0" applyFont="1" applyProtection="1">
      <protection locked="0"/>
    </xf>
    <xf numFmtId="49" fontId="0" fillId="0" borderId="0" xfId="0" applyNumberFormat="1"/>
    <xf numFmtId="0" fontId="7" fillId="0" borderId="0" xfId="0" applyFont="1" applyAlignment="1" applyProtection="1">
      <alignment horizontal="left" vertical="center"/>
      <protection locked="0"/>
    </xf>
    <xf numFmtId="0" fontId="7" fillId="4" borderId="0" xfId="0" applyFont="1" applyFill="1" applyAlignment="1" applyProtection="1">
      <alignment horizontal="left" vertical="center" shrinkToFit="1"/>
      <protection locked="0"/>
    </xf>
    <xf numFmtId="0" fontId="7" fillId="2" borderId="0" xfId="0" applyFont="1" applyFill="1" applyAlignment="1" applyProtection="1">
      <alignment horizontal="left" vertical="center" shrinkToFit="1"/>
      <protection locked="0"/>
    </xf>
    <xf numFmtId="0" fontId="0" fillId="0" borderId="0" xfId="0" applyAlignment="1">
      <alignment horizontal="center" vertical="center"/>
    </xf>
    <xf numFmtId="0" fontId="0" fillId="0" borderId="0" xfId="0" applyAlignment="1">
      <alignment wrapText="1"/>
    </xf>
    <xf numFmtId="0" fontId="0" fillId="0" borderId="0" xfId="0" applyAlignment="1">
      <alignment vertical="center" wrapText="1"/>
    </xf>
    <xf numFmtId="0" fontId="0" fillId="5" borderId="0" xfId="0" applyFill="1"/>
    <xf numFmtId="0" fontId="0" fillId="0" borderId="0" xfId="0" applyAlignment="1">
      <alignment vertical="top" wrapText="1"/>
    </xf>
    <xf numFmtId="0" fontId="0" fillId="2" borderId="0" xfId="0" applyFill="1"/>
    <xf numFmtId="0" fontId="0" fillId="11" borderId="0" xfId="0" applyFill="1"/>
    <xf numFmtId="0" fontId="0" fillId="0" borderId="0" xfId="0" applyAlignment="1">
      <alignment horizontal="left" vertical="top" wrapText="1"/>
    </xf>
    <xf numFmtId="0" fontId="0" fillId="10" borderId="0" xfId="0" applyFill="1"/>
    <xf numFmtId="0" fontId="0" fillId="9" borderId="0" xfId="0" applyFill="1"/>
    <xf numFmtId="0" fontId="0" fillId="4" borderId="0" xfId="0" applyFill="1"/>
    <xf numFmtId="0" fontId="7" fillId="0" borderId="0" xfId="0" applyFont="1" applyAlignment="1" applyProtection="1">
      <alignment horizontal="left" vertical="center" shrinkToFit="1"/>
      <protection locked="0"/>
    </xf>
    <xf numFmtId="0" fontId="7"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7" fillId="4" borderId="0" xfId="0" applyFont="1" applyFill="1" applyAlignment="1" applyProtection="1">
      <alignment horizontal="center" vertical="center" shrinkToFit="1"/>
      <protection locked="0"/>
    </xf>
    <xf numFmtId="0" fontId="0" fillId="4" borderId="0" xfId="0" applyFill="1" applyAlignment="1" applyProtection="1">
      <alignment horizontal="center" vertical="center" shrinkToFit="1"/>
      <protection locked="0"/>
    </xf>
    <xf numFmtId="0" fontId="7" fillId="2" borderId="0" xfId="0" applyFont="1" applyFill="1" applyAlignment="1" applyProtection="1">
      <alignment horizontal="center" vertical="center" shrinkToFit="1"/>
      <protection locked="0"/>
    </xf>
    <xf numFmtId="0" fontId="0" fillId="2" borderId="0" xfId="0" applyFill="1" applyAlignment="1" applyProtection="1">
      <alignment horizontal="center" vertical="center" shrinkToFit="1"/>
      <protection locked="0"/>
    </xf>
    <xf numFmtId="0" fontId="0" fillId="0" borderId="9" xfId="0" applyBorder="1"/>
    <xf numFmtId="0" fontId="16" fillId="0" borderId="0" xfId="0" applyFont="1" applyAlignment="1">
      <alignment horizontal="justify" wrapText="1"/>
    </xf>
    <xf numFmtId="0" fontId="22" fillId="0" borderId="0" xfId="0" applyFont="1" applyAlignment="1">
      <alignment wrapText="1"/>
    </xf>
    <xf numFmtId="0" fontId="0" fillId="13" borderId="0" xfId="0" applyFill="1"/>
    <xf numFmtId="0" fontId="23" fillId="0" borderId="0" xfId="0" applyFont="1"/>
    <xf numFmtId="0" fontId="14" fillId="0" borderId="9" xfId="0" applyFont="1" applyBorder="1"/>
    <xf numFmtId="0" fontId="0" fillId="0" borderId="18" xfId="0" applyBorder="1" applyAlignment="1">
      <alignment vertical="center"/>
    </xf>
    <xf numFmtId="0" fontId="0" fillId="0" borderId="16" xfId="0" applyBorder="1" applyAlignment="1">
      <alignment vertical="center"/>
    </xf>
    <xf numFmtId="0" fontId="0" fillId="0" borderId="0" xfId="0" applyAlignment="1">
      <alignment vertical="center" textRotation="255"/>
    </xf>
    <xf numFmtId="0" fontId="0" fillId="0" borderId="8" xfId="0" applyBorder="1" applyAlignment="1">
      <alignment vertical="center" textRotation="255"/>
    </xf>
    <xf numFmtId="0" fontId="0" fillId="0" borderId="32" xfId="0" applyBorder="1" applyAlignment="1">
      <alignment vertical="center" textRotation="255"/>
    </xf>
    <xf numFmtId="0" fontId="0" fillId="0" borderId="9" xfId="0" applyBorder="1" applyAlignment="1">
      <alignment vertical="center" textRotation="255"/>
    </xf>
    <xf numFmtId="0" fontId="0" fillId="0" borderId="28" xfId="0" applyBorder="1" applyAlignment="1">
      <alignment vertical="center" textRotation="255"/>
    </xf>
    <xf numFmtId="0" fontId="0" fillId="0" borderId="0" xfId="0" applyAlignment="1">
      <alignment shrinkToFit="1"/>
    </xf>
    <xf numFmtId="12" fontId="7" fillId="4" borderId="0" xfId="0" applyNumberFormat="1" applyFont="1" applyFill="1" applyAlignment="1" applyProtection="1">
      <alignment horizontal="left" vertical="center" shrinkToFit="1"/>
      <protection locked="0"/>
    </xf>
    <xf numFmtId="12" fontId="7" fillId="0" borderId="0" xfId="0" applyNumberFormat="1" applyFont="1" applyAlignment="1" applyProtection="1">
      <alignment horizontal="left" vertical="center" shrinkToFit="1"/>
      <protection locked="0"/>
    </xf>
    <xf numFmtId="12" fontId="7" fillId="2" borderId="0" xfId="0" applyNumberFormat="1" applyFont="1" applyFill="1" applyAlignment="1" applyProtection="1">
      <alignment horizontal="left" vertical="center" shrinkToFit="1"/>
      <protection locked="0"/>
    </xf>
    <xf numFmtId="0" fontId="0" fillId="0" borderId="34" xfId="0" applyBorder="1" applyAlignment="1">
      <alignment shrinkToFit="1"/>
    </xf>
    <xf numFmtId="0" fontId="0" fillId="0" borderId="0" xfId="0" applyAlignment="1">
      <alignment horizontal="center" shrinkToFit="1"/>
    </xf>
    <xf numFmtId="0" fontId="0" fillId="3" borderId="0" xfId="0" applyFill="1"/>
    <xf numFmtId="0" fontId="6" fillId="0" borderId="0" xfId="0" applyFont="1" applyAlignment="1">
      <alignment horizontal="justify" vertical="center" wrapText="1"/>
    </xf>
    <xf numFmtId="0" fontId="16" fillId="0" borderId="0" xfId="0" applyFont="1" applyAlignment="1">
      <alignment horizontal="justify" vertical="center" wrapText="1"/>
    </xf>
    <xf numFmtId="0" fontId="0" fillId="0" borderId="0" xfId="0" applyAlignment="1">
      <alignment vertical="top"/>
    </xf>
    <xf numFmtId="0" fontId="0" fillId="12" borderId="0" xfId="0" applyFill="1" applyAlignment="1">
      <alignment vertical="center" textRotation="255"/>
    </xf>
    <xf numFmtId="0" fontId="0" fillId="12" borderId="8" xfId="0" applyFill="1" applyBorder="1" applyAlignment="1">
      <alignment vertical="center" textRotation="255"/>
    </xf>
    <xf numFmtId="0" fontId="0" fillId="0" borderId="18" xfId="0" applyFill="1" applyBorder="1" applyAlignment="1">
      <alignment vertical="center" textRotation="255"/>
    </xf>
    <xf numFmtId="0" fontId="0" fillId="0" borderId="0" xfId="0" applyFill="1" applyAlignment="1">
      <alignment vertical="center" textRotation="255"/>
    </xf>
    <xf numFmtId="0" fontId="0" fillId="0" borderId="32" xfId="0" applyFill="1" applyBorder="1" applyAlignment="1">
      <alignment vertical="center" textRotation="255"/>
    </xf>
    <xf numFmtId="0" fontId="0" fillId="0" borderId="9" xfId="0" applyFill="1" applyBorder="1" applyAlignment="1">
      <alignment vertical="center" textRotation="255"/>
    </xf>
    <xf numFmtId="0" fontId="0" fillId="0" borderId="8" xfId="0" applyFill="1" applyBorder="1" applyAlignment="1">
      <alignment vertical="center" textRotation="255"/>
    </xf>
    <xf numFmtId="0" fontId="0" fillId="0" borderId="28" xfId="0" applyFill="1" applyBorder="1" applyAlignment="1">
      <alignment vertical="center" textRotation="255"/>
    </xf>
    <xf numFmtId="0" fontId="8" fillId="0" borderId="24" xfId="9" applyFont="1" applyFill="1" applyBorder="1" applyAlignment="1">
      <alignment vertical="center"/>
    </xf>
    <xf numFmtId="0" fontId="8" fillId="0" borderId="23" xfId="9" applyFont="1" applyFill="1" applyBorder="1" applyAlignment="1">
      <alignment vertical="center"/>
    </xf>
    <xf numFmtId="0" fontId="8" fillId="0" borderId="24" xfId="9" applyFont="1" applyFill="1" applyBorder="1" applyAlignment="1">
      <alignment vertical="top"/>
    </xf>
    <xf numFmtId="0" fontId="8" fillId="0" borderId="11" xfId="9" applyFont="1" applyFill="1" applyBorder="1" applyAlignment="1">
      <alignment vertical="top"/>
    </xf>
    <xf numFmtId="0" fontId="8" fillId="0" borderId="14" xfId="9" applyFont="1" applyFill="1" applyBorder="1" applyAlignment="1">
      <alignment vertical="top"/>
    </xf>
    <xf numFmtId="0" fontId="6" fillId="0" borderId="16" xfId="9" applyFont="1" applyFill="1" applyBorder="1" applyAlignment="1">
      <alignment vertical="center"/>
    </xf>
    <xf numFmtId="0" fontId="6" fillId="0" borderId="11" xfId="9" applyFont="1" applyFill="1" applyBorder="1" applyAlignment="1">
      <alignment vertical="center"/>
    </xf>
    <xf numFmtId="0" fontId="6" fillId="0" borderId="23" xfId="9" applyFont="1" applyFill="1" applyBorder="1" applyAlignment="1">
      <alignment vertical="center"/>
    </xf>
    <xf numFmtId="0" fontId="0" fillId="0" borderId="9" xfId="0" applyBorder="1" applyAlignment="1">
      <alignment shrinkToFit="1"/>
    </xf>
    <xf numFmtId="0" fontId="0" fillId="0" borderId="47" xfId="0" applyFill="1" applyBorder="1" applyAlignment="1">
      <alignment horizontal="center" vertical="center" shrinkToFit="1"/>
    </xf>
    <xf numFmtId="0" fontId="0" fillId="0" borderId="48" xfId="0" applyFill="1" applyBorder="1" applyAlignment="1">
      <alignment horizontal="center" vertical="center" shrinkToFit="1"/>
    </xf>
    <xf numFmtId="0" fontId="0" fillId="0" borderId="49" xfId="0" applyFill="1" applyBorder="1" applyAlignment="1">
      <alignment horizontal="center" vertical="center" shrinkToFit="1"/>
    </xf>
    <xf numFmtId="0" fontId="0" fillId="14" borderId="53" xfId="0" applyFill="1" applyBorder="1" applyAlignment="1">
      <alignment horizontal="center" vertical="center" shrinkToFit="1"/>
    </xf>
    <xf numFmtId="0" fontId="0" fillId="14" borderId="54" xfId="0" applyFill="1" applyBorder="1" applyAlignment="1">
      <alignment horizontal="center" vertical="center" shrinkToFit="1"/>
    </xf>
    <xf numFmtId="0" fontId="0" fillId="0" borderId="55" xfId="0" applyFill="1" applyBorder="1" applyAlignment="1">
      <alignment horizontal="center" vertical="center" shrinkToFit="1"/>
    </xf>
    <xf numFmtId="0" fontId="0" fillId="14" borderId="1" xfId="0" applyFill="1" applyBorder="1" applyAlignment="1">
      <alignment horizontal="center" vertical="center" shrinkToFit="1"/>
    </xf>
    <xf numFmtId="0" fontId="0" fillId="14" borderId="2" xfId="0" applyFill="1" applyBorder="1" applyAlignment="1">
      <alignment horizontal="center" vertical="center" shrinkToFit="1"/>
    </xf>
    <xf numFmtId="0" fontId="0" fillId="14" borderId="39" xfId="0" applyFill="1" applyBorder="1" applyAlignment="1">
      <alignment horizontal="center" vertical="center" shrinkToFit="1"/>
    </xf>
    <xf numFmtId="0" fontId="0" fillId="14" borderId="40" xfId="0" applyFill="1" applyBorder="1" applyAlignment="1">
      <alignment horizontal="center" vertical="center" shrinkToFit="1"/>
    </xf>
    <xf numFmtId="0" fontId="0" fillId="0" borderId="38" xfId="0" applyFill="1" applyBorder="1" applyAlignment="1">
      <alignment horizontal="center" vertical="center" shrinkToFit="1"/>
    </xf>
    <xf numFmtId="0" fontId="0" fillId="0" borderId="63" xfId="0" applyFill="1" applyBorder="1" applyAlignment="1">
      <alignment horizontal="center" vertical="center" shrinkToFit="1"/>
    </xf>
    <xf numFmtId="0" fontId="0" fillId="0" borderId="64" xfId="0" applyFill="1" applyBorder="1" applyAlignment="1">
      <alignment horizontal="center" vertical="center" shrinkToFit="1"/>
    </xf>
    <xf numFmtId="0" fontId="0" fillId="0" borderId="65" xfId="0" applyFill="1" applyBorder="1" applyAlignment="1">
      <alignment horizontal="center" vertical="center" shrinkToFit="1"/>
    </xf>
    <xf numFmtId="0" fontId="0" fillId="0" borderId="53" xfId="0" applyFill="1" applyBorder="1" applyAlignment="1">
      <alignment horizontal="center" vertical="center" shrinkToFit="1"/>
    </xf>
    <xf numFmtId="0" fontId="0" fillId="14" borderId="37" xfId="0" applyFill="1" applyBorder="1" applyAlignment="1">
      <alignment horizontal="center" vertical="center" shrinkToFit="1"/>
    </xf>
    <xf numFmtId="0" fontId="0" fillId="0" borderId="37" xfId="0" applyFill="1" applyBorder="1" applyAlignment="1">
      <alignment horizontal="center" vertical="center" shrinkToFit="1"/>
    </xf>
    <xf numFmtId="0" fontId="0" fillId="0" borderId="9" xfId="0" applyBorder="1" applyAlignment="1">
      <alignment vertical="center" shrinkToFit="1"/>
    </xf>
    <xf numFmtId="0" fontId="0" fillId="0" borderId="0" xfId="0" applyAlignment="1">
      <alignment vertical="center" shrinkToFit="1"/>
    </xf>
    <xf numFmtId="0" fontId="0" fillId="0" borderId="9" xfId="0" applyBorder="1" applyAlignment="1">
      <alignment vertical="center"/>
    </xf>
    <xf numFmtId="0" fontId="7" fillId="0" borderId="0" xfId="0" applyFont="1" applyFill="1" applyAlignment="1" applyProtection="1">
      <alignment horizontal="left" vertical="center" shrinkToFit="1"/>
      <protection locked="0"/>
    </xf>
    <xf numFmtId="12" fontId="7" fillId="0" borderId="0" xfId="0" applyNumberFormat="1" applyFont="1" applyFill="1" applyAlignment="1" applyProtection="1">
      <alignment horizontal="left" vertical="center" shrinkToFit="1"/>
      <protection locked="0"/>
    </xf>
    <xf numFmtId="0" fontId="0" fillId="0" borderId="0" xfId="0" applyFill="1" applyAlignment="1" applyProtection="1">
      <alignment horizontal="center" vertical="center" shrinkToFit="1"/>
      <protection locked="0"/>
    </xf>
    <xf numFmtId="0" fontId="7" fillId="0" borderId="0" xfId="0" applyFont="1" applyFill="1" applyAlignment="1" applyProtection="1">
      <alignment horizontal="left" vertical="center"/>
      <protection locked="0"/>
    </xf>
    <xf numFmtId="0" fontId="0" fillId="0" borderId="0" xfId="0" applyFill="1" applyAlignment="1">
      <alignment horizontal="center" shrinkToFit="1"/>
    </xf>
    <xf numFmtId="0" fontId="0" fillId="0" borderId="0" xfId="0" applyFill="1" applyAlignment="1">
      <alignment shrinkToFit="1"/>
    </xf>
    <xf numFmtId="0" fontId="0" fillId="0" borderId="0" xfId="0" applyFill="1" applyAlignment="1">
      <alignment horizontal="center" shrinkToFit="1"/>
    </xf>
    <xf numFmtId="0" fontId="0" fillId="0" borderId="0" xfId="0" applyAlignment="1">
      <alignment horizontal="center"/>
    </xf>
    <xf numFmtId="0" fontId="13" fillId="0" borderId="29" xfId="0" applyFont="1" applyBorder="1" applyAlignment="1">
      <alignment horizontal="center" vertical="center" textRotation="255" shrinkToFit="1"/>
    </xf>
    <xf numFmtId="0" fontId="13" fillId="0" borderId="27" xfId="0" applyFont="1" applyBorder="1" applyAlignment="1">
      <alignment horizontal="center" vertical="center" textRotation="255" shrinkToFit="1"/>
    </xf>
    <xf numFmtId="0" fontId="13" fillId="0" borderId="33" xfId="0" applyFont="1" applyBorder="1" applyAlignment="1">
      <alignment horizontal="center" vertical="center" textRotation="255" shrinkToFit="1"/>
    </xf>
    <xf numFmtId="0" fontId="0" fillId="0" borderId="29" xfId="0" applyBorder="1" applyAlignment="1">
      <alignment horizontal="center" vertical="center" textRotation="255"/>
    </xf>
    <xf numFmtId="0" fontId="0" fillId="0" borderId="27" xfId="0" applyBorder="1" applyAlignment="1">
      <alignment horizontal="center" vertical="center" textRotation="255"/>
    </xf>
    <xf numFmtId="0" fontId="0" fillId="0" borderId="33" xfId="0" applyBorder="1" applyAlignment="1">
      <alignment horizontal="center" vertical="center" textRotation="255"/>
    </xf>
    <xf numFmtId="0" fontId="0" fillId="0" borderId="0" xfId="0" applyAlignment="1">
      <alignment horizontal="center" shrinkToFit="1"/>
    </xf>
    <xf numFmtId="0" fontId="4" fillId="12" borderId="0" xfId="9">
      <alignment horizontal="center" vertical="center"/>
    </xf>
    <xf numFmtId="0" fontId="4" fillId="12" borderId="8" xfId="9" applyBorder="1">
      <alignment horizontal="center" vertical="center"/>
    </xf>
    <xf numFmtId="0" fontId="0" fillId="0" borderId="0" xfId="0" applyBorder="1" applyAlignment="1">
      <alignment shrinkToFit="1"/>
    </xf>
    <xf numFmtId="0" fontId="0" fillId="2" borderId="0" xfId="0" applyFill="1" applyBorder="1" applyAlignment="1">
      <alignment shrinkToFit="1"/>
    </xf>
    <xf numFmtId="0" fontId="0" fillId="4" borderId="0" xfId="0" applyFill="1" applyBorder="1" applyAlignment="1">
      <alignment shrinkToFit="1"/>
    </xf>
    <xf numFmtId="0" fontId="6" fillId="0" borderId="17" xfId="9" applyFont="1" applyFill="1" applyBorder="1" applyAlignment="1">
      <alignment vertical="center"/>
    </xf>
    <xf numFmtId="0" fontId="6" fillId="0" borderId="18" xfId="9" applyFont="1" applyFill="1" applyBorder="1" applyAlignment="1">
      <alignment vertical="center"/>
    </xf>
    <xf numFmtId="0" fontId="6" fillId="0" borderId="4" xfId="9" applyFont="1" applyFill="1" applyBorder="1" applyAlignment="1">
      <alignment vertical="center"/>
    </xf>
    <xf numFmtId="0" fontId="6" fillId="0" borderId="0" xfId="9" applyFont="1" applyFill="1" applyAlignment="1">
      <alignment vertical="center"/>
    </xf>
    <xf numFmtId="0" fontId="6" fillId="0" borderId="3" xfId="9" applyFont="1" applyFill="1" applyBorder="1" applyAlignment="1">
      <alignment vertical="center"/>
    </xf>
    <xf numFmtId="0" fontId="6" fillId="0" borderId="5" xfId="9" applyFont="1" applyFill="1" applyBorder="1" applyAlignment="1">
      <alignment vertical="center"/>
    </xf>
    <xf numFmtId="0" fontId="8" fillId="0" borderId="7" xfId="9" applyFont="1" applyFill="1" applyBorder="1" applyAlignment="1">
      <alignment vertical="center"/>
    </xf>
    <xf numFmtId="0" fontId="8" fillId="0" borderId="6" xfId="9" applyFont="1" applyFill="1" applyBorder="1" applyAlignment="1">
      <alignment vertical="center"/>
    </xf>
    <xf numFmtId="0" fontId="8" fillId="0" borderId="3" xfId="9" applyFont="1" applyFill="1" applyBorder="1" applyAlignment="1">
      <alignment vertical="center"/>
    </xf>
    <xf numFmtId="0" fontId="8" fillId="0" borderId="5" xfId="9" applyFont="1" applyFill="1" applyBorder="1" applyAlignment="1">
      <alignment vertical="center"/>
    </xf>
    <xf numFmtId="0" fontId="7" fillId="0" borderId="4" xfId="9" applyFont="1" applyFill="1" applyBorder="1" applyAlignment="1">
      <alignment vertical="top"/>
    </xf>
    <xf numFmtId="0" fontId="7" fillId="0" borderId="0" xfId="9" applyFont="1" applyFill="1" applyAlignment="1">
      <alignment vertical="top"/>
    </xf>
    <xf numFmtId="0" fontId="7" fillId="0" borderId="11" xfId="9" applyFont="1" applyFill="1" applyBorder="1" applyAlignment="1">
      <alignment vertical="top"/>
    </xf>
    <xf numFmtId="0" fontId="7" fillId="0" borderId="10" xfId="9" applyFont="1" applyFill="1" applyBorder="1" applyAlignment="1">
      <alignment vertical="top"/>
    </xf>
    <xf numFmtId="0" fontId="7" fillId="0" borderId="8" xfId="9" applyFont="1" applyFill="1" applyBorder="1" applyAlignment="1">
      <alignment vertical="top"/>
    </xf>
    <xf numFmtId="0" fontId="7" fillId="0" borderId="14" xfId="9" applyFont="1" applyFill="1" applyBorder="1" applyAlignment="1">
      <alignment vertical="top"/>
    </xf>
    <xf numFmtId="0" fontId="7" fillId="4" borderId="0" xfId="0" applyFont="1" applyFill="1" applyAlignment="1" applyProtection="1">
      <alignment horizontal="left" vertical="center"/>
      <protection locked="0"/>
    </xf>
    <xf numFmtId="0" fontId="7" fillId="2" borderId="0" xfId="0" applyFont="1" applyFill="1" applyProtection="1">
      <protection locked="0"/>
    </xf>
    <xf numFmtId="0" fontId="8" fillId="0" borderId="7" xfId="9" applyFont="1" applyFill="1" applyBorder="1" applyAlignment="1">
      <alignment vertical="top"/>
    </xf>
    <xf numFmtId="0" fontId="8" fillId="0" borderId="6" xfId="9" applyFont="1" applyFill="1" applyBorder="1" applyAlignment="1">
      <alignment vertical="top"/>
    </xf>
    <xf numFmtId="0" fontId="8" fillId="0" borderId="4" xfId="9" applyFont="1" applyFill="1" applyBorder="1" applyAlignment="1">
      <alignment vertical="top"/>
    </xf>
    <xf numFmtId="0" fontId="8" fillId="0" borderId="0" xfId="9" applyFont="1" applyFill="1" applyAlignment="1">
      <alignment vertical="top"/>
    </xf>
    <xf numFmtId="0" fontId="8" fillId="0" borderId="10" xfId="9" applyFont="1" applyFill="1" applyBorder="1" applyAlignment="1">
      <alignment vertical="top"/>
    </xf>
    <xf numFmtId="0" fontId="8" fillId="0" borderId="8" xfId="9" applyFont="1" applyFill="1" applyBorder="1" applyAlignment="1">
      <alignment vertical="top"/>
    </xf>
    <xf numFmtId="0" fontId="4" fillId="12" borderId="32" xfId="9" applyBorder="1">
      <alignment horizontal="center" vertical="center"/>
    </xf>
    <xf numFmtId="0" fontId="4" fillId="12" borderId="9" xfId="9" applyBorder="1">
      <alignment horizontal="center" vertical="center"/>
    </xf>
    <xf numFmtId="0" fontId="4" fillId="12" borderId="28" xfId="9" applyBorder="1">
      <alignment horizontal="center" vertical="center"/>
    </xf>
    <xf numFmtId="0" fontId="16" fillId="0" borderId="0" xfId="0" applyFont="1" applyAlignment="1">
      <alignment horizontal="justify" vertical="center"/>
    </xf>
    <xf numFmtId="0" fontId="25" fillId="0" borderId="0" xfId="0" applyFont="1"/>
    <xf numFmtId="0" fontId="0" fillId="0" borderId="0" xfId="0" applyFill="1"/>
    <xf numFmtId="0" fontId="0" fillId="0" borderId="0" xfId="0" applyFill="1" applyAlignment="1">
      <alignment vertical="top" wrapText="1"/>
    </xf>
    <xf numFmtId="0" fontId="0" fillId="0" borderId="0" xfId="0" applyFill="1" applyAlignment="1">
      <alignment wrapText="1"/>
    </xf>
    <xf numFmtId="0" fontId="16" fillId="0" borderId="0" xfId="0" applyFont="1" applyFill="1"/>
    <xf numFmtId="0" fontId="6" fillId="0" borderId="0" xfId="0" applyFont="1"/>
    <xf numFmtId="0" fontId="16" fillId="0" borderId="0" xfId="0" applyFont="1" applyBorder="1" applyAlignment="1">
      <alignment horizontal="justify" vertical="center" wrapText="1"/>
    </xf>
    <xf numFmtId="0" fontId="6" fillId="0" borderId="0" xfId="0" applyFont="1" applyBorder="1" applyAlignment="1">
      <alignment horizontal="left" vertical="center" wrapText="1"/>
    </xf>
    <xf numFmtId="0" fontId="0" fillId="0" borderId="0" xfId="0" applyBorder="1"/>
    <xf numFmtId="0" fontId="25" fillId="0" borderId="0" xfId="0" applyFont="1" applyAlignment="1">
      <alignment horizontal="justify" vertical="center" wrapText="1"/>
    </xf>
    <xf numFmtId="0" fontId="6" fillId="0" borderId="0" xfId="0" applyFont="1" applyFill="1"/>
    <xf numFmtId="0" fontId="6" fillId="0" borderId="0" xfId="0" applyFont="1" applyBorder="1" applyAlignment="1">
      <alignment vertical="center" wrapText="1"/>
    </xf>
    <xf numFmtId="0" fontId="22" fillId="0" borderId="0" xfId="0" applyFont="1" applyAlignment="1">
      <alignment vertical="center" wrapText="1"/>
    </xf>
    <xf numFmtId="0" fontId="25" fillId="0" borderId="0" xfId="0" applyFont="1" applyBorder="1" applyAlignment="1">
      <alignment vertical="center" wrapText="1"/>
    </xf>
    <xf numFmtId="0" fontId="6" fillId="0" borderId="0" xfId="0" applyFont="1" applyFill="1" applyBorder="1" applyAlignment="1">
      <alignment horizontal="left" vertical="center" wrapText="1"/>
    </xf>
    <xf numFmtId="0" fontId="4" fillId="12" borderId="0" xfId="9">
      <alignment horizontal="center" vertical="center"/>
    </xf>
    <xf numFmtId="0" fontId="4" fillId="12" borderId="8" xfId="9" applyBorder="1">
      <alignment horizontal="center" vertical="center"/>
    </xf>
    <xf numFmtId="0" fontId="0" fillId="0" borderId="0" xfId="0" applyFill="1" applyBorder="1" applyAlignment="1">
      <alignment horizontal="left"/>
    </xf>
    <xf numFmtId="0" fontId="16" fillId="0" borderId="0" xfId="0" applyFont="1" applyBorder="1" applyAlignment="1">
      <alignment horizontal="left" vertical="center" wrapText="1"/>
    </xf>
    <xf numFmtId="0" fontId="25" fillId="0" borderId="0" xfId="0" applyFont="1" applyBorder="1" applyAlignment="1">
      <alignment horizontal="left" vertical="center" wrapText="1"/>
    </xf>
    <xf numFmtId="0" fontId="0" fillId="0" borderId="0" xfId="0" applyFill="1" applyBorder="1" applyAlignment="1">
      <alignment horizontal="left" vertical="top" wrapText="1"/>
    </xf>
    <xf numFmtId="0" fontId="0" fillId="0" borderId="0" xfId="0" applyBorder="1" applyAlignment="1">
      <alignment horizontal="left"/>
    </xf>
    <xf numFmtId="0" fontId="0" fillId="0" borderId="0" xfId="0" applyFill="1" applyAlignment="1">
      <alignment horizontal="left"/>
    </xf>
    <xf numFmtId="0" fontId="0" fillId="0" borderId="0" xfId="0" applyFill="1" applyAlignment="1">
      <alignment horizontal="left" vertical="top" wrapText="1"/>
    </xf>
    <xf numFmtId="0" fontId="0" fillId="0" borderId="0" xfId="0" applyAlignment="1">
      <alignment horizontal="left"/>
    </xf>
    <xf numFmtId="0" fontId="0" fillId="0" borderId="0" xfId="0" applyFill="1" applyBorder="1" applyAlignment="1">
      <alignment wrapText="1"/>
    </xf>
    <xf numFmtId="0" fontId="6" fillId="0" borderId="0" xfId="0" applyFont="1" applyBorder="1" applyAlignment="1">
      <alignment horizontal="left" vertical="center" wrapText="1" indent="1"/>
    </xf>
    <xf numFmtId="0" fontId="0" fillId="0" borderId="0" xfId="0" applyFill="1" applyAlignment="1">
      <alignment vertical="center" wrapText="1"/>
    </xf>
    <xf numFmtId="0" fontId="0" fillId="15" borderId="0" xfId="0" applyFill="1"/>
    <xf numFmtId="0" fontId="0" fillId="16" borderId="0" xfId="0" applyFill="1"/>
    <xf numFmtId="0" fontId="0" fillId="15" borderId="0" xfId="0" applyFill="1" applyAlignment="1">
      <alignment wrapText="1"/>
    </xf>
    <xf numFmtId="0" fontId="19" fillId="0" borderId="0" xfId="0" applyFont="1"/>
    <xf numFmtId="0" fontId="0" fillId="18" borderId="0" xfId="0" applyFill="1" applyAlignment="1">
      <alignment vertical="center"/>
    </xf>
    <xf numFmtId="0" fontId="0" fillId="0" borderId="0" xfId="0" applyFill="1" applyBorder="1"/>
    <xf numFmtId="0" fontId="13" fillId="18" borderId="0" xfId="0" applyFont="1" applyFill="1" applyAlignment="1">
      <alignment vertical="center"/>
    </xf>
    <xf numFmtId="0" fontId="4" fillId="12" borderId="0" xfId="9">
      <alignment horizontal="center" vertical="center"/>
    </xf>
    <xf numFmtId="0" fontId="4" fillId="12" borderId="8" xfId="9" applyBorder="1">
      <alignment horizontal="center" vertical="center"/>
    </xf>
    <xf numFmtId="0" fontId="0" fillId="19" borderId="0" xfId="0" applyFill="1" applyAlignment="1">
      <alignment vertical="center" textRotation="255"/>
    </xf>
    <xf numFmtId="0" fontId="0" fillId="19" borderId="32" xfId="0" applyFill="1" applyBorder="1" applyAlignment="1">
      <alignment vertical="center" textRotation="255"/>
    </xf>
    <xf numFmtId="0" fontId="0" fillId="19" borderId="9" xfId="0" applyFill="1" applyBorder="1" applyAlignment="1">
      <alignment vertical="center" textRotation="255"/>
    </xf>
    <xf numFmtId="0" fontId="0" fillId="19" borderId="8" xfId="0" applyFill="1" applyBorder="1" applyAlignment="1">
      <alignment vertical="center" textRotation="255"/>
    </xf>
    <xf numFmtId="0" fontId="0" fillId="19" borderId="28" xfId="0" applyFill="1" applyBorder="1" applyAlignment="1">
      <alignment vertical="center" textRotation="255"/>
    </xf>
    <xf numFmtId="0" fontId="4" fillId="19" borderId="0" xfId="9" applyFill="1">
      <alignment horizontal="center" vertical="center"/>
    </xf>
    <xf numFmtId="0" fontId="4" fillId="19" borderId="8" xfId="9" applyFill="1" applyBorder="1">
      <alignment horizontal="center" vertical="center"/>
    </xf>
    <xf numFmtId="0" fontId="0" fillId="19" borderId="9" xfId="0" applyFill="1" applyBorder="1" applyAlignment="1">
      <alignment shrinkToFit="1"/>
    </xf>
    <xf numFmtId="0" fontId="0" fillId="19" borderId="0" xfId="0" applyFill="1" applyAlignment="1">
      <alignment shrinkToFit="1"/>
    </xf>
    <xf numFmtId="0" fontId="0" fillId="19" borderId="9" xfId="0" applyFill="1" applyBorder="1"/>
    <xf numFmtId="0" fontId="0" fillId="19" borderId="0" xfId="0" applyFill="1"/>
    <xf numFmtId="0" fontId="0" fillId="19" borderId="9" xfId="0" applyFill="1" applyBorder="1" applyAlignment="1">
      <alignment vertical="center" shrinkToFit="1"/>
    </xf>
    <xf numFmtId="0" fontId="0" fillId="19" borderId="0" xfId="0" applyFill="1" applyAlignment="1">
      <alignment vertical="center" shrinkToFit="1"/>
    </xf>
    <xf numFmtId="0" fontId="14" fillId="0" borderId="0" xfId="0" applyFont="1" applyFill="1"/>
    <xf numFmtId="0" fontId="29" fillId="0" borderId="0" xfId="0" applyFont="1" applyFill="1" applyAlignment="1">
      <alignment horizontal="left" vertical="center"/>
    </xf>
    <xf numFmtId="0" fontId="0" fillId="17" borderId="0" xfId="0" applyFill="1" applyAlignment="1">
      <alignment vertical="center" wrapText="1"/>
    </xf>
    <xf numFmtId="0" fontId="25" fillId="0" borderId="0" xfId="0" applyFont="1" applyBorder="1" applyAlignment="1">
      <alignment horizontal="justify" vertical="center" wrapText="1"/>
    </xf>
    <xf numFmtId="0" fontId="26" fillId="0" borderId="0" xfId="0" applyFont="1" applyAlignment="1">
      <alignment horizontal="left" wrapText="1"/>
    </xf>
    <xf numFmtId="0" fontId="26" fillId="0" borderId="0" xfId="0" applyFont="1" applyAlignment="1">
      <alignment wrapText="1"/>
    </xf>
    <xf numFmtId="0" fontId="30" fillId="17" borderId="0" xfId="0" applyFont="1" applyFill="1" applyAlignment="1">
      <alignment vertical="center"/>
    </xf>
    <xf numFmtId="0" fontId="30" fillId="17" borderId="0" xfId="0" applyFont="1" applyFill="1" applyAlignment="1">
      <alignment vertical="center" wrapText="1"/>
    </xf>
    <xf numFmtId="0" fontId="27" fillId="6" borderId="0" xfId="16" applyFont="1" applyFill="1" applyBorder="1" applyAlignment="1">
      <alignment vertical="top" wrapText="1"/>
    </xf>
    <xf numFmtId="0" fontId="0" fillId="0" borderId="0" xfId="0" applyAlignment="1">
      <alignment horizontal="center" vertical="center"/>
    </xf>
    <xf numFmtId="0" fontId="0" fillId="0" borderId="0" xfId="0" applyAlignment="1">
      <alignment horizontal="center"/>
    </xf>
    <xf numFmtId="0" fontId="4" fillId="12" borderId="0" xfId="9">
      <alignment horizontal="center" vertical="center"/>
    </xf>
    <xf numFmtId="0" fontId="4" fillId="12" borderId="8" xfId="9" applyBorder="1">
      <alignment horizontal="center" vertical="center"/>
    </xf>
    <xf numFmtId="0" fontId="0" fillId="20" borderId="0" xfId="0" applyFill="1" applyAlignment="1">
      <alignment horizontal="left" vertical="top" wrapText="1"/>
    </xf>
    <xf numFmtId="0" fontId="0" fillId="20" borderId="0" xfId="0" applyFill="1" applyAlignment="1">
      <alignment horizontal="left" vertical="top"/>
    </xf>
    <xf numFmtId="0" fontId="0" fillId="8" borderId="0" xfId="0" applyFill="1" applyAlignment="1">
      <alignment horizontal="left" vertical="top" wrapText="1"/>
    </xf>
    <xf numFmtId="0" fontId="0" fillId="8" borderId="0" xfId="0" applyFill="1" applyAlignment="1">
      <alignment horizontal="left" vertical="top"/>
    </xf>
    <xf numFmtId="0" fontId="0" fillId="0" borderId="0" xfId="0" applyAlignment="1">
      <alignment horizontal="center"/>
    </xf>
    <xf numFmtId="0" fontId="14" fillId="0" borderId="11" xfId="0" applyFont="1" applyBorder="1" applyAlignment="1">
      <alignment horizontal="center" vertical="center" shrinkToFit="1"/>
    </xf>
    <xf numFmtId="0" fontId="14" fillId="0" borderId="21" xfId="0" applyFont="1" applyBorder="1" applyAlignment="1">
      <alignment horizontal="center" vertical="center" shrinkToFit="1"/>
    </xf>
    <xf numFmtId="56" fontId="14" fillId="0" borderId="9" xfId="0" applyNumberFormat="1" applyFont="1" applyBorder="1" applyAlignment="1">
      <alignment horizontal="center" vertical="center" shrinkToFit="1"/>
    </xf>
    <xf numFmtId="0" fontId="14" fillId="0" borderId="0" xfId="0" applyFont="1" applyAlignment="1">
      <alignment horizontal="center" vertical="center" shrinkToFit="1"/>
    </xf>
    <xf numFmtId="0" fontId="14" fillId="0" borderId="9" xfId="0" applyFont="1" applyBorder="1" applyAlignment="1">
      <alignment horizontal="center" vertical="center" shrinkToFit="1"/>
    </xf>
    <xf numFmtId="0" fontId="14" fillId="0" borderId="25" xfId="0" applyFont="1" applyBorder="1" applyAlignment="1">
      <alignment horizontal="center" vertical="center" shrinkToFit="1"/>
    </xf>
    <xf numFmtId="0" fontId="14" fillId="0" borderId="20" xfId="0" applyFont="1" applyBorder="1" applyAlignment="1">
      <alignment horizontal="center" vertical="center" shrinkToFit="1"/>
    </xf>
    <xf numFmtId="0" fontId="14" fillId="0" borderId="0" xfId="0" applyFont="1" applyAlignment="1">
      <alignment horizontal="center"/>
    </xf>
    <xf numFmtId="0" fontId="14" fillId="0" borderId="20" xfId="0" applyFont="1" applyBorder="1" applyAlignment="1">
      <alignment horizontal="center"/>
    </xf>
    <xf numFmtId="0" fontId="13" fillId="20" borderId="0" xfId="0" applyFont="1" applyFill="1" applyAlignment="1">
      <alignment horizontal="center" vertical="center" shrinkToFit="1"/>
    </xf>
    <xf numFmtId="0" fontId="13" fillId="20" borderId="8" xfId="0" applyFont="1" applyFill="1" applyBorder="1" applyAlignment="1">
      <alignment horizontal="center" vertical="center" shrinkToFit="1"/>
    </xf>
    <xf numFmtId="0" fontId="11" fillId="0" borderId="0" xfId="0" applyFont="1" applyAlignment="1">
      <alignment horizontal="right" shrinkToFit="1"/>
    </xf>
    <xf numFmtId="0" fontId="11" fillId="0" borderId="8" xfId="0" applyFont="1" applyBorder="1" applyAlignment="1">
      <alignment horizontal="right" shrinkToFit="1"/>
    </xf>
    <xf numFmtId="0" fontId="13" fillId="0" borderId="0" xfId="0" applyFont="1" applyAlignment="1">
      <alignment horizontal="center" shrinkToFit="1"/>
    </xf>
    <xf numFmtId="0" fontId="13" fillId="0" borderId="8" xfId="0" applyFont="1" applyBorder="1" applyAlignment="1">
      <alignment horizontal="center" shrinkToFit="1"/>
    </xf>
    <xf numFmtId="0" fontId="14" fillId="0" borderId="7" xfId="0" applyFont="1" applyFill="1" applyBorder="1" applyAlignment="1">
      <alignment horizontal="left" vertical="top" wrapText="1"/>
    </xf>
    <xf numFmtId="0" fontId="14" fillId="0" borderId="6" xfId="0" applyFont="1" applyFill="1" applyBorder="1" applyAlignment="1">
      <alignment horizontal="left" vertical="top" wrapText="1"/>
    </xf>
    <xf numFmtId="0" fontId="14" fillId="0" borderId="24" xfId="0" applyFont="1" applyFill="1" applyBorder="1" applyAlignment="1">
      <alignment horizontal="left" vertical="top" wrapText="1"/>
    </xf>
    <xf numFmtId="0" fontId="14" fillId="0" borderId="4" xfId="0" applyFont="1" applyFill="1" applyBorder="1" applyAlignment="1">
      <alignment horizontal="left" vertical="top" wrapText="1"/>
    </xf>
    <xf numFmtId="0" fontId="14" fillId="0" borderId="0" xfId="0" applyFont="1" applyFill="1" applyAlignment="1">
      <alignment horizontal="left" vertical="top" wrapText="1"/>
    </xf>
    <xf numFmtId="0" fontId="14" fillId="0" borderId="11" xfId="0" applyFont="1" applyFill="1" applyBorder="1" applyAlignment="1">
      <alignment horizontal="left" vertical="top" wrapText="1"/>
    </xf>
    <xf numFmtId="0" fontId="14" fillId="0" borderId="10" xfId="0" applyFont="1" applyFill="1" applyBorder="1" applyAlignment="1">
      <alignment horizontal="left" vertical="top" wrapText="1"/>
    </xf>
    <xf numFmtId="0" fontId="14" fillId="0" borderId="8" xfId="0" applyFont="1" applyFill="1" applyBorder="1" applyAlignment="1">
      <alignment horizontal="left" vertical="top" wrapText="1"/>
    </xf>
    <xf numFmtId="0" fontId="14" fillId="0" borderId="14" xfId="0" applyFont="1" applyFill="1" applyBorder="1" applyAlignment="1">
      <alignment horizontal="left" vertical="top" wrapText="1"/>
    </xf>
    <xf numFmtId="0" fontId="5" fillId="0" borderId="7"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24"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0" xfId="0" applyFont="1" applyFill="1" applyAlignment="1">
      <alignment horizontal="left" vertical="top" wrapText="1"/>
    </xf>
    <xf numFmtId="0" fontId="5" fillId="0" borderId="11" xfId="0" applyFont="1" applyFill="1" applyBorder="1" applyAlignment="1">
      <alignment horizontal="left" vertical="top" wrapText="1"/>
    </xf>
    <xf numFmtId="0" fontId="5" fillId="0" borderId="10" xfId="0" applyFont="1" applyFill="1" applyBorder="1" applyAlignment="1">
      <alignment horizontal="left" vertical="top" wrapText="1"/>
    </xf>
    <xf numFmtId="0" fontId="5" fillId="0" borderId="8" xfId="0" applyFont="1" applyFill="1" applyBorder="1" applyAlignment="1">
      <alignment horizontal="left" vertical="top" wrapText="1"/>
    </xf>
    <xf numFmtId="0" fontId="5" fillId="0" borderId="14" xfId="0" applyFont="1" applyFill="1" applyBorder="1" applyAlignment="1">
      <alignment horizontal="left" vertical="top" wrapText="1"/>
    </xf>
    <xf numFmtId="56" fontId="14" fillId="0" borderId="0" xfId="0" applyNumberFormat="1" applyFont="1" applyAlignment="1">
      <alignment horizontal="center" vertical="center" shrinkToFit="1"/>
    </xf>
    <xf numFmtId="0" fontId="14" fillId="0" borderId="18" xfId="0" applyFont="1" applyBorder="1" applyAlignment="1">
      <alignment horizontal="center"/>
    </xf>
    <xf numFmtId="0" fontId="14" fillId="0" borderId="16" xfId="0" applyFont="1" applyBorder="1" applyAlignment="1">
      <alignment horizontal="center" vertical="center" shrinkToFit="1"/>
    </xf>
    <xf numFmtId="0" fontId="6" fillId="0" borderId="17" xfId="0" applyFont="1" applyFill="1" applyBorder="1" applyAlignment="1">
      <alignment horizontal="center" vertical="center" shrinkToFit="1"/>
    </xf>
    <xf numFmtId="0" fontId="6" fillId="0" borderId="18" xfId="0" applyFont="1" applyFill="1" applyBorder="1" applyAlignment="1">
      <alignment horizontal="center" vertical="center" shrinkToFit="1"/>
    </xf>
    <xf numFmtId="0" fontId="6" fillId="0" borderId="16" xfId="0" applyFont="1" applyFill="1" applyBorder="1" applyAlignment="1">
      <alignment horizontal="center" vertical="center" shrinkToFit="1"/>
    </xf>
    <xf numFmtId="0" fontId="6" fillId="0" borderId="4" xfId="0" applyFont="1" applyFill="1" applyBorder="1" applyAlignment="1">
      <alignment horizontal="center" vertical="center" shrinkToFit="1"/>
    </xf>
    <xf numFmtId="0" fontId="6" fillId="0" borderId="0" xfId="0" applyFont="1" applyFill="1" applyAlignment="1">
      <alignment horizontal="center" vertical="center" shrinkToFit="1"/>
    </xf>
    <xf numFmtId="0" fontId="6" fillId="0" borderId="11" xfId="0" applyFont="1" applyFill="1" applyBorder="1" applyAlignment="1">
      <alignment horizontal="center" vertical="center" shrinkToFit="1"/>
    </xf>
    <xf numFmtId="0" fontId="6" fillId="0" borderId="3" xfId="0" applyFont="1" applyFill="1" applyBorder="1" applyAlignment="1">
      <alignment horizontal="center" vertical="center" shrinkToFit="1"/>
    </xf>
    <xf numFmtId="0" fontId="6" fillId="0" borderId="5" xfId="0" applyFont="1" applyFill="1" applyBorder="1" applyAlignment="1">
      <alignment horizontal="center" vertical="center" shrinkToFit="1"/>
    </xf>
    <xf numFmtId="0" fontId="6" fillId="0" borderId="23" xfId="0" applyFont="1" applyFill="1" applyBorder="1" applyAlignment="1">
      <alignment horizontal="center" vertical="center" shrinkToFit="1"/>
    </xf>
    <xf numFmtId="0" fontId="13" fillId="0" borderId="29" xfId="0" applyFont="1" applyFill="1" applyBorder="1" applyAlignment="1">
      <alignment horizontal="center" vertical="center" textRotation="255" shrinkToFit="1"/>
    </xf>
    <xf numFmtId="0" fontId="13" fillId="0" borderId="27" xfId="0" applyFont="1" applyFill="1" applyBorder="1" applyAlignment="1">
      <alignment horizontal="center" vertical="center" textRotation="255" shrinkToFit="1"/>
    </xf>
    <xf numFmtId="0" fontId="13" fillId="0" borderId="33" xfId="0" applyFont="1" applyFill="1" applyBorder="1" applyAlignment="1">
      <alignment horizontal="center" vertical="center" textRotation="255" shrinkToFit="1"/>
    </xf>
    <xf numFmtId="0" fontId="14" fillId="0" borderId="12" xfId="0" applyFont="1" applyBorder="1" applyAlignment="1">
      <alignment horizontal="center" vertical="center" shrinkToFit="1"/>
    </xf>
    <xf numFmtId="0" fontId="14" fillId="0" borderId="31" xfId="0" applyFont="1" applyBorder="1" applyAlignment="1">
      <alignment horizontal="center" vertical="center" shrinkToFit="1"/>
    </xf>
    <xf numFmtId="0" fontId="6" fillId="0" borderId="36" xfId="0" applyFont="1" applyBorder="1" applyAlignment="1">
      <alignment horizontal="center" vertical="center" textRotation="255" shrinkToFit="1"/>
    </xf>
    <xf numFmtId="0" fontId="6" fillId="0" borderId="27" xfId="0" applyFont="1" applyBorder="1" applyAlignment="1">
      <alignment horizontal="center" vertical="center" textRotation="255" shrinkToFit="1"/>
    </xf>
    <xf numFmtId="0" fontId="6" fillId="0" borderId="33" xfId="0" applyFont="1" applyBorder="1" applyAlignment="1">
      <alignment horizontal="center" vertical="center" textRotation="255" shrinkToFit="1"/>
    </xf>
    <xf numFmtId="0" fontId="0" fillId="0" borderId="19" xfId="0" applyBorder="1" applyAlignment="1">
      <alignment horizontal="center"/>
    </xf>
    <xf numFmtId="0" fontId="0" fillId="0" borderId="22" xfId="0" applyBorder="1" applyAlignment="1">
      <alignment horizontal="center"/>
    </xf>
    <xf numFmtId="0" fontId="0" fillId="0" borderId="11"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10" fillId="0" borderId="15" xfId="0" applyFont="1" applyBorder="1" applyAlignment="1">
      <alignment horizontal="center" vertical="center" shrinkToFit="1"/>
    </xf>
    <xf numFmtId="0" fontId="10" fillId="0" borderId="12" xfId="0" applyFont="1" applyBorder="1" applyAlignment="1">
      <alignment horizontal="center" vertical="center" shrinkToFit="1"/>
    </xf>
    <xf numFmtId="0" fontId="10" fillId="0" borderId="13" xfId="0" applyFont="1" applyBorder="1" applyAlignment="1">
      <alignment horizontal="center" vertical="center" shrinkToFit="1"/>
    </xf>
    <xf numFmtId="0" fontId="0" fillId="0" borderId="30" xfId="0" applyBorder="1" applyAlignment="1">
      <alignment horizontal="center" vertical="center" shrinkToFit="1"/>
    </xf>
    <xf numFmtId="0" fontId="0" fillId="0" borderId="12" xfId="0" applyBorder="1" applyAlignment="1">
      <alignment horizontal="center" vertical="center" shrinkToFit="1"/>
    </xf>
    <xf numFmtId="0" fontId="0" fillId="0" borderId="13" xfId="0" applyBorder="1" applyAlignment="1">
      <alignment horizontal="center" vertical="center" shrinkToFit="1"/>
    </xf>
    <xf numFmtId="0" fontId="8" fillId="0" borderId="7" xfId="0" applyFont="1" applyBorder="1" applyAlignment="1">
      <alignment horizontal="left" vertical="center"/>
    </xf>
    <xf numFmtId="0" fontId="8" fillId="0" borderId="6"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center"/>
    </xf>
    <xf numFmtId="0" fontId="8" fillId="0" borderId="5" xfId="0" applyFont="1" applyBorder="1" applyAlignment="1">
      <alignment horizontal="left" vertical="center"/>
    </xf>
    <xf numFmtId="0" fontId="8" fillId="0" borderId="23" xfId="0" applyFont="1" applyBorder="1" applyAlignment="1">
      <alignment horizontal="left" vertical="center"/>
    </xf>
    <xf numFmtId="0" fontId="8" fillId="0" borderId="7" xfId="0" applyFont="1" applyBorder="1" applyAlignment="1">
      <alignment horizontal="left" vertical="top" wrapText="1"/>
    </xf>
    <xf numFmtId="0" fontId="8" fillId="0" borderId="6" xfId="0" applyFont="1" applyBorder="1" applyAlignment="1">
      <alignment horizontal="left" vertical="top" wrapText="1"/>
    </xf>
    <xf numFmtId="0" fontId="8" fillId="0" borderId="24" xfId="0" applyFont="1" applyBorder="1" applyAlignment="1">
      <alignment horizontal="left" vertical="top" wrapText="1"/>
    </xf>
    <xf numFmtId="0" fontId="8" fillId="0" borderId="4" xfId="0" applyFont="1" applyBorder="1" applyAlignment="1">
      <alignment horizontal="left" vertical="top" wrapText="1"/>
    </xf>
    <xf numFmtId="0" fontId="8" fillId="0" borderId="0" xfId="0" applyFont="1" applyAlignment="1">
      <alignment horizontal="left" vertical="top" wrapText="1"/>
    </xf>
    <xf numFmtId="0" fontId="8" fillId="0" borderId="11" xfId="0" applyFont="1" applyBorder="1" applyAlignment="1">
      <alignment horizontal="left" vertical="top" wrapText="1"/>
    </xf>
    <xf numFmtId="0" fontId="8" fillId="0" borderId="10" xfId="0" applyFont="1" applyBorder="1" applyAlignment="1">
      <alignment horizontal="left" vertical="top" wrapText="1"/>
    </xf>
    <xf numFmtId="0" fontId="8" fillId="0" borderId="8" xfId="0" applyFont="1" applyBorder="1" applyAlignment="1">
      <alignment horizontal="left" vertical="top" wrapText="1"/>
    </xf>
    <xf numFmtId="0" fontId="8" fillId="0" borderId="14" xfId="0" applyFont="1" applyBorder="1" applyAlignment="1">
      <alignment horizontal="left" vertical="top" wrapText="1"/>
    </xf>
    <xf numFmtId="0" fontId="13" fillId="0" borderId="29" xfId="0" applyFont="1" applyBorder="1" applyAlignment="1">
      <alignment horizontal="center" vertical="center" textRotation="255" shrinkToFit="1"/>
    </xf>
    <xf numFmtId="0" fontId="13" fillId="0" borderId="27" xfId="0" applyFont="1" applyBorder="1" applyAlignment="1">
      <alignment horizontal="center" vertical="center" textRotation="255" shrinkToFit="1"/>
    </xf>
    <xf numFmtId="0" fontId="13" fillId="0" borderId="33" xfId="0" applyFont="1" applyBorder="1" applyAlignment="1">
      <alignment horizontal="center" vertical="center" textRotation="255" shrinkToFit="1"/>
    </xf>
    <xf numFmtId="0" fontId="6" fillId="0" borderId="17"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0" xfId="0" applyFont="1" applyAlignment="1">
      <alignment horizontal="center" vertical="center" shrinkToFit="1"/>
    </xf>
    <xf numFmtId="0" fontId="6" fillId="0" borderId="11"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23" xfId="0" applyFont="1" applyBorder="1" applyAlignment="1">
      <alignment horizontal="center" vertical="center" shrinkToFit="1"/>
    </xf>
    <xf numFmtId="0" fontId="8" fillId="0" borderId="7" xfId="0" applyFont="1" applyFill="1" applyBorder="1" applyAlignment="1">
      <alignment horizontal="left" vertical="center"/>
    </xf>
    <xf numFmtId="0" fontId="8" fillId="0" borderId="6" xfId="0" applyFont="1" applyFill="1" applyBorder="1" applyAlignment="1">
      <alignment horizontal="left" vertical="center"/>
    </xf>
    <xf numFmtId="0" fontId="8" fillId="0" borderId="24" xfId="0" applyFont="1" applyFill="1" applyBorder="1" applyAlignment="1">
      <alignment horizontal="left" vertical="center"/>
    </xf>
    <xf numFmtId="0" fontId="8" fillId="0" borderId="3" xfId="0" applyFont="1" applyFill="1" applyBorder="1" applyAlignment="1">
      <alignment horizontal="left" vertical="center"/>
    </xf>
    <xf numFmtId="0" fontId="8" fillId="0" borderId="5" xfId="0" applyFont="1" applyFill="1" applyBorder="1" applyAlignment="1">
      <alignment horizontal="left" vertical="center"/>
    </xf>
    <xf numFmtId="0" fontId="8" fillId="0" borderId="23" xfId="0" applyFont="1" applyFill="1" applyBorder="1" applyAlignment="1">
      <alignment horizontal="left" vertical="center"/>
    </xf>
    <xf numFmtId="0" fontId="6" fillId="0" borderId="15" xfId="0" applyFont="1" applyBorder="1" applyAlignment="1">
      <alignment horizontal="center" vertical="center" shrinkToFit="1"/>
    </xf>
    <xf numFmtId="0" fontId="6" fillId="0" borderId="12" xfId="0" applyFont="1" applyBorder="1" applyAlignment="1">
      <alignment horizontal="center" vertical="center" shrinkToFit="1"/>
    </xf>
    <xf numFmtId="0" fontId="6" fillId="0" borderId="13" xfId="0" applyFont="1" applyBorder="1" applyAlignment="1">
      <alignment horizontal="center" vertical="center" shrinkToFit="1"/>
    </xf>
    <xf numFmtId="0" fontId="0" fillId="0" borderId="18" xfId="0" applyFill="1" applyBorder="1" applyAlignment="1">
      <alignment horizontal="center" vertical="center" shrinkToFit="1"/>
    </xf>
    <xf numFmtId="0" fontId="0" fillId="0" borderId="16" xfId="0" applyFill="1" applyBorder="1" applyAlignment="1">
      <alignment horizontal="center" vertical="center" shrinkToFit="1"/>
    </xf>
    <xf numFmtId="0" fontId="0" fillId="0" borderId="0" xfId="0" applyFill="1" applyAlignment="1">
      <alignment horizontal="center" vertical="center" shrinkToFit="1"/>
    </xf>
    <xf numFmtId="0" fontId="0" fillId="0" borderId="11" xfId="0" applyFill="1" applyBorder="1" applyAlignment="1">
      <alignment horizontal="center" vertical="center" shrinkToFit="1"/>
    </xf>
    <xf numFmtId="0" fontId="0" fillId="0" borderId="8" xfId="0" applyFill="1" applyBorder="1" applyAlignment="1">
      <alignment horizontal="center" vertical="center" shrinkToFit="1"/>
    </xf>
    <xf numFmtId="0" fontId="0" fillId="0" borderId="14" xfId="0" applyFill="1" applyBorder="1" applyAlignment="1">
      <alignment horizontal="center" vertical="center" shrinkToFit="1"/>
    </xf>
    <xf numFmtId="0" fontId="7" fillId="0" borderId="18" xfId="0" applyFont="1" applyFill="1" applyBorder="1" applyAlignment="1">
      <alignment horizontal="center" vertical="center" shrinkToFit="1"/>
    </xf>
    <xf numFmtId="0" fontId="7" fillId="0" borderId="16" xfId="0" applyFont="1" applyFill="1" applyBorder="1" applyAlignment="1">
      <alignment horizontal="center" vertical="center" shrinkToFit="1"/>
    </xf>
    <xf numFmtId="0" fontId="7" fillId="0" borderId="0" xfId="0" applyFont="1" applyFill="1" applyAlignment="1">
      <alignment horizontal="center" vertical="center" shrinkToFit="1"/>
    </xf>
    <xf numFmtId="0" fontId="7" fillId="0" borderId="11" xfId="0" applyFont="1" applyFill="1" applyBorder="1" applyAlignment="1">
      <alignment horizontal="center" vertical="center" shrinkToFit="1"/>
    </xf>
    <xf numFmtId="0" fontId="7" fillId="0" borderId="8" xfId="0" applyFont="1" applyFill="1" applyBorder="1" applyAlignment="1">
      <alignment horizontal="center" vertical="center" shrinkToFit="1"/>
    </xf>
    <xf numFmtId="0" fontId="7" fillId="0" borderId="14" xfId="0" applyFont="1" applyFill="1" applyBorder="1" applyAlignment="1">
      <alignment horizontal="center" vertical="center" shrinkToFit="1"/>
    </xf>
    <xf numFmtId="0" fontId="9" fillId="0" borderId="7" xfId="0" applyFont="1" applyFill="1" applyBorder="1" applyAlignment="1">
      <alignment horizontal="left" vertical="top" wrapText="1"/>
    </xf>
    <xf numFmtId="0" fontId="9" fillId="0" borderId="6" xfId="0" applyFont="1" applyFill="1" applyBorder="1" applyAlignment="1">
      <alignment horizontal="left" vertical="top" wrapText="1"/>
    </xf>
    <xf numFmtId="0" fontId="9" fillId="0" borderId="24" xfId="0" applyFont="1" applyFill="1" applyBorder="1" applyAlignment="1">
      <alignment horizontal="left" vertical="top" wrapText="1"/>
    </xf>
    <xf numFmtId="0" fontId="9" fillId="0" borderId="4" xfId="0" applyFont="1" applyFill="1" applyBorder="1" applyAlignment="1">
      <alignment horizontal="left" vertical="top" wrapText="1"/>
    </xf>
    <xf numFmtId="0" fontId="9" fillId="0" borderId="0" xfId="0" applyFont="1" applyFill="1" applyAlignment="1">
      <alignment horizontal="left" vertical="top" wrapText="1"/>
    </xf>
    <xf numFmtId="0" fontId="9" fillId="0" borderId="11"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8" xfId="0" applyFont="1" applyFill="1" applyBorder="1" applyAlignment="1">
      <alignment horizontal="left" vertical="top" wrapText="1"/>
    </xf>
    <xf numFmtId="0" fontId="9" fillId="0" borderId="14" xfId="0" applyFont="1" applyFill="1" applyBorder="1" applyAlignment="1">
      <alignment horizontal="left" vertical="top" wrapText="1"/>
    </xf>
    <xf numFmtId="0" fontId="5" fillId="8" borderId="7" xfId="0" applyFont="1" applyFill="1" applyBorder="1" applyAlignment="1">
      <alignment horizontal="left" vertical="top" wrapText="1"/>
    </xf>
    <xf numFmtId="0" fontId="5" fillId="8" borderId="6" xfId="0" applyFont="1" applyFill="1" applyBorder="1" applyAlignment="1">
      <alignment horizontal="left" vertical="top" wrapText="1"/>
    </xf>
    <xf numFmtId="0" fontId="5" fillId="8" borderId="24" xfId="0" applyFont="1" applyFill="1" applyBorder="1" applyAlignment="1">
      <alignment horizontal="left" vertical="top" wrapText="1"/>
    </xf>
    <xf numFmtId="0" fontId="5" fillId="8" borderId="4" xfId="0" applyFont="1" applyFill="1" applyBorder="1" applyAlignment="1">
      <alignment horizontal="left" vertical="top" wrapText="1"/>
    </xf>
    <xf numFmtId="0" fontId="5" fillId="8" borderId="0" xfId="0" applyFont="1" applyFill="1" applyAlignment="1">
      <alignment horizontal="left" vertical="top" wrapText="1"/>
    </xf>
    <xf numFmtId="0" fontId="5" fillId="8" borderId="11" xfId="0" applyFont="1" applyFill="1" applyBorder="1" applyAlignment="1">
      <alignment horizontal="left" vertical="top" wrapText="1"/>
    </xf>
    <xf numFmtId="0" fontId="5" fillId="8" borderId="10" xfId="0" applyFont="1" applyFill="1" applyBorder="1" applyAlignment="1">
      <alignment horizontal="left" vertical="top" wrapText="1"/>
    </xf>
    <xf numFmtId="0" fontId="5" fillId="8" borderId="8" xfId="0" applyFont="1" applyFill="1" applyBorder="1" applyAlignment="1">
      <alignment horizontal="left" vertical="top" wrapText="1"/>
    </xf>
    <xf numFmtId="0" fontId="5" fillId="8" borderId="14" xfId="0" applyFont="1" applyFill="1" applyBorder="1" applyAlignment="1">
      <alignment horizontal="left" vertical="top" wrapText="1"/>
    </xf>
    <xf numFmtId="0" fontId="13" fillId="8" borderId="29" xfId="0" applyFont="1" applyFill="1" applyBorder="1" applyAlignment="1">
      <alignment horizontal="center" vertical="center" textRotation="255" shrinkToFit="1"/>
    </xf>
    <xf numFmtId="0" fontId="13" fillId="8" borderId="27" xfId="0" applyFont="1" applyFill="1" applyBorder="1" applyAlignment="1">
      <alignment horizontal="center" vertical="center" textRotation="255" shrinkToFit="1"/>
    </xf>
    <xf numFmtId="0" fontId="13" fillId="8" borderId="33" xfId="0" applyFont="1" applyFill="1" applyBorder="1" applyAlignment="1">
      <alignment horizontal="center" vertical="center" textRotation="255" shrinkToFit="1"/>
    </xf>
    <xf numFmtId="0" fontId="6" fillId="8" borderId="17" xfId="0" applyFont="1" applyFill="1" applyBorder="1" applyAlignment="1">
      <alignment horizontal="center" vertical="center" shrinkToFit="1"/>
    </xf>
    <xf numFmtId="0" fontId="6" fillId="8" borderId="18" xfId="0" applyFont="1" applyFill="1" applyBorder="1" applyAlignment="1">
      <alignment horizontal="center" vertical="center" shrinkToFit="1"/>
    </xf>
    <xf numFmtId="0" fontId="6" fillId="8" borderId="16" xfId="0" applyFont="1" applyFill="1" applyBorder="1" applyAlignment="1">
      <alignment horizontal="center" vertical="center" shrinkToFit="1"/>
    </xf>
    <xf numFmtId="0" fontId="6" fillId="8" borderId="4" xfId="0" applyFont="1" applyFill="1" applyBorder="1" applyAlignment="1">
      <alignment horizontal="center" vertical="center" shrinkToFit="1"/>
    </xf>
    <xf numFmtId="0" fontId="6" fillId="8" borderId="0" xfId="0" applyFont="1" applyFill="1" applyAlignment="1">
      <alignment horizontal="center" vertical="center" shrinkToFit="1"/>
    </xf>
    <xf numFmtId="0" fontId="6" fillId="8" borderId="11" xfId="0" applyFont="1" applyFill="1" applyBorder="1" applyAlignment="1">
      <alignment horizontal="center" vertical="center" shrinkToFit="1"/>
    </xf>
    <xf numFmtId="0" fontId="6" fillId="8" borderId="3" xfId="0" applyFont="1" applyFill="1" applyBorder="1" applyAlignment="1">
      <alignment horizontal="center" vertical="center" shrinkToFit="1"/>
    </xf>
    <xf numFmtId="0" fontId="6" fillId="8" borderId="5" xfId="0" applyFont="1" applyFill="1" applyBorder="1" applyAlignment="1">
      <alignment horizontal="center" vertical="center" shrinkToFit="1"/>
    </xf>
    <xf numFmtId="0" fontId="6" fillId="8" borderId="23" xfId="0" applyFont="1" applyFill="1" applyBorder="1" applyAlignment="1">
      <alignment horizontal="center" vertical="center" shrinkToFit="1"/>
    </xf>
    <xf numFmtId="0" fontId="8" fillId="8" borderId="7" xfId="0" applyFont="1" applyFill="1" applyBorder="1" applyAlignment="1">
      <alignment horizontal="left" vertical="center"/>
    </xf>
    <xf numFmtId="0" fontId="8" fillId="8" borderId="6" xfId="0" applyFont="1" applyFill="1" applyBorder="1" applyAlignment="1">
      <alignment horizontal="left" vertical="center"/>
    </xf>
    <xf numFmtId="0" fontId="8" fillId="8" borderId="24" xfId="0" applyFont="1" applyFill="1" applyBorder="1" applyAlignment="1">
      <alignment horizontal="left" vertical="center"/>
    </xf>
    <xf numFmtId="0" fontId="8" fillId="8" borderId="3" xfId="0" applyFont="1" applyFill="1" applyBorder="1" applyAlignment="1">
      <alignment horizontal="left" vertical="center"/>
    </xf>
    <xf numFmtId="0" fontId="8" fillId="8" borderId="5" xfId="0" applyFont="1" applyFill="1" applyBorder="1" applyAlignment="1">
      <alignment horizontal="left" vertical="center"/>
    </xf>
    <xf numFmtId="0" fontId="8" fillId="8" borderId="23" xfId="0" applyFont="1" applyFill="1" applyBorder="1" applyAlignment="1">
      <alignment horizontal="left" vertical="center"/>
    </xf>
    <xf numFmtId="0" fontId="8" fillId="0" borderId="7"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24" xfId="0" applyFont="1" applyFill="1" applyBorder="1" applyAlignment="1">
      <alignment horizontal="left" vertical="top" wrapText="1"/>
    </xf>
    <xf numFmtId="0" fontId="8" fillId="0" borderId="4" xfId="0" applyFont="1" applyFill="1" applyBorder="1" applyAlignment="1">
      <alignment horizontal="left" vertical="top" wrapText="1"/>
    </xf>
    <xf numFmtId="0" fontId="8" fillId="0" borderId="0" xfId="0" applyFont="1" applyFill="1" applyAlignment="1">
      <alignment horizontal="left" vertical="top" wrapText="1"/>
    </xf>
    <xf numFmtId="0" fontId="8" fillId="0" borderId="11"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14" xfId="0" applyFont="1" applyFill="1" applyBorder="1" applyAlignment="1">
      <alignment horizontal="left" vertical="top" wrapText="1"/>
    </xf>
    <xf numFmtId="0" fontId="9" fillId="0" borderId="7" xfId="0" applyFont="1" applyBorder="1" applyAlignment="1">
      <alignment horizontal="left" vertical="top" wrapText="1"/>
    </xf>
    <xf numFmtId="0" fontId="9" fillId="0" borderId="6" xfId="0" applyFont="1" applyBorder="1" applyAlignment="1">
      <alignment horizontal="left" vertical="top" wrapText="1"/>
    </xf>
    <xf numFmtId="0" fontId="9" fillId="0" borderId="24" xfId="0" applyFont="1" applyBorder="1" applyAlignment="1">
      <alignment horizontal="left" vertical="top" wrapText="1"/>
    </xf>
    <xf numFmtId="0" fontId="9" fillId="0" borderId="4" xfId="0" applyFont="1" applyBorder="1" applyAlignment="1">
      <alignment horizontal="left" vertical="top" wrapText="1"/>
    </xf>
    <xf numFmtId="0" fontId="9" fillId="0" borderId="0" xfId="0" applyFont="1" applyAlignment="1">
      <alignment horizontal="left" vertical="top" wrapText="1"/>
    </xf>
    <xf numFmtId="0" fontId="9" fillId="0" borderId="11" xfId="0" applyFont="1" applyBorder="1" applyAlignment="1">
      <alignment horizontal="left" vertical="top" wrapText="1"/>
    </xf>
    <xf numFmtId="0" fontId="9" fillId="0" borderId="10" xfId="0" applyFont="1" applyBorder="1" applyAlignment="1">
      <alignment horizontal="left" vertical="top" wrapText="1"/>
    </xf>
    <xf numFmtId="0" fontId="9" fillId="0" borderId="8" xfId="0" applyFont="1" applyBorder="1" applyAlignment="1">
      <alignment horizontal="left" vertical="top" wrapText="1"/>
    </xf>
    <xf numFmtId="0" fontId="9" fillId="0" borderId="14" xfId="0" applyFont="1" applyBorder="1" applyAlignment="1">
      <alignment horizontal="left" vertical="top" wrapText="1"/>
    </xf>
    <xf numFmtId="0" fontId="0" fillId="0" borderId="29" xfId="0" applyFill="1" applyBorder="1" applyAlignment="1">
      <alignment horizontal="center" vertical="center" textRotation="255"/>
    </xf>
    <xf numFmtId="0" fontId="0" fillId="0" borderId="27" xfId="0" applyFill="1" applyBorder="1" applyAlignment="1">
      <alignment horizontal="center" vertical="center" textRotation="255"/>
    </xf>
    <xf numFmtId="0" fontId="0" fillId="0" borderId="33" xfId="0" applyFill="1" applyBorder="1" applyAlignment="1">
      <alignment horizontal="center" vertical="center" textRotation="255"/>
    </xf>
    <xf numFmtId="0" fontId="7" fillId="0" borderId="17" xfId="0" applyFont="1" applyFill="1" applyBorder="1" applyAlignment="1">
      <alignment horizontal="center" vertical="center" shrinkToFit="1"/>
    </xf>
    <xf numFmtId="0" fontId="7" fillId="0" borderId="4" xfId="0" applyFont="1" applyFill="1" applyBorder="1" applyAlignment="1">
      <alignment horizontal="center" vertical="center" shrinkToFit="1"/>
    </xf>
    <xf numFmtId="0" fontId="7" fillId="0" borderId="10" xfId="0" applyFont="1" applyFill="1" applyBorder="1" applyAlignment="1">
      <alignment horizontal="center" vertical="center" shrinkToFit="1"/>
    </xf>
    <xf numFmtId="0" fontId="5" fillId="0" borderId="7" xfId="0" applyFont="1" applyFill="1" applyBorder="1" applyAlignment="1">
      <alignment horizontal="left" vertical="center"/>
    </xf>
    <xf numFmtId="0" fontId="5" fillId="0" borderId="6" xfId="0" applyFont="1" applyFill="1" applyBorder="1" applyAlignment="1">
      <alignment horizontal="left" vertical="center"/>
    </xf>
    <xf numFmtId="0" fontId="5" fillId="0" borderId="24" xfId="0" applyFont="1" applyFill="1" applyBorder="1" applyAlignment="1">
      <alignment horizontal="left" vertical="center"/>
    </xf>
    <xf numFmtId="0" fontId="5" fillId="0" borderId="3" xfId="0" applyFont="1" applyFill="1" applyBorder="1" applyAlignment="1">
      <alignment horizontal="left" vertical="center"/>
    </xf>
    <xf numFmtId="0" fontId="5" fillId="0" borderId="5" xfId="0" applyFont="1" applyFill="1" applyBorder="1" applyAlignment="1">
      <alignment horizontal="left" vertical="center"/>
    </xf>
    <xf numFmtId="0" fontId="5" fillId="0" borderId="23" xfId="0" applyFont="1" applyFill="1" applyBorder="1" applyAlignment="1">
      <alignment horizontal="left" vertical="center"/>
    </xf>
    <xf numFmtId="0" fontId="0" fillId="0" borderId="9" xfId="0" applyBorder="1" applyAlignment="1">
      <alignment horizontal="left" vertical="top" shrinkToFit="1"/>
    </xf>
    <xf numFmtId="0" fontId="0" fillId="0" borderId="0" xfId="0" applyAlignment="1">
      <alignment horizontal="left" vertical="top" shrinkToFit="1"/>
    </xf>
    <xf numFmtId="0" fontId="0" fillId="0" borderId="11" xfId="0" applyBorder="1" applyAlignment="1">
      <alignment horizontal="left" vertical="top" shrinkToFit="1"/>
    </xf>
    <xf numFmtId="0" fontId="0" fillId="0" borderId="6" xfId="0" applyBorder="1" applyAlignment="1">
      <alignment horizontal="left" vertical="top" shrinkToFit="1"/>
    </xf>
    <xf numFmtId="0" fontId="0" fillId="0" borderId="15" xfId="0" applyBorder="1" applyAlignment="1">
      <alignment horizontal="center" vertical="center" shrinkToFit="1"/>
    </xf>
    <xf numFmtId="0" fontId="6" fillId="0" borderId="8"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0" xfId="0" applyFont="1" applyAlignment="1">
      <alignment horizontal="center" vertical="center" shrinkToFit="1"/>
    </xf>
    <xf numFmtId="0" fontId="7" fillId="0" borderId="8" xfId="0" applyFont="1" applyBorder="1" applyAlignment="1">
      <alignment horizontal="center" vertical="center" shrinkToFit="1"/>
    </xf>
    <xf numFmtId="0" fontId="8" fillId="0" borderId="18" xfId="0" applyFont="1" applyBorder="1" applyAlignment="1">
      <alignment horizontal="center" vertical="center"/>
    </xf>
    <xf numFmtId="0" fontId="8" fillId="0" borderId="0" xfId="0" applyFont="1" applyAlignment="1">
      <alignment horizontal="center" vertical="center"/>
    </xf>
    <xf numFmtId="0" fontId="8" fillId="0" borderId="8" xfId="0" applyFont="1" applyBorder="1" applyAlignment="1">
      <alignment horizontal="center" vertical="center"/>
    </xf>
    <xf numFmtId="0" fontId="6" fillId="0" borderId="15" xfId="0" applyFont="1" applyBorder="1" applyAlignment="1">
      <alignment horizontal="center" vertical="center" textRotation="255" shrinkToFit="1"/>
    </xf>
    <xf numFmtId="0" fontId="6" fillId="0" borderId="12" xfId="0" applyFont="1" applyBorder="1" applyAlignment="1">
      <alignment horizontal="center" vertical="center" textRotation="255" shrinkToFit="1"/>
    </xf>
    <xf numFmtId="0" fontId="0" fillId="0" borderId="32" xfId="0" applyBorder="1" applyAlignment="1">
      <alignment horizontal="left" vertical="top" shrinkToFit="1"/>
    </xf>
    <xf numFmtId="0" fontId="0" fillId="0" borderId="18" xfId="0" applyBorder="1" applyAlignment="1">
      <alignment horizontal="left" vertical="top" shrinkToFit="1"/>
    </xf>
    <xf numFmtId="0" fontId="0" fillId="0" borderId="16" xfId="0" applyBorder="1" applyAlignment="1">
      <alignment horizontal="left" vertical="top" shrinkToFit="1"/>
    </xf>
    <xf numFmtId="12" fontId="0" fillId="0" borderId="0" xfId="0" applyNumberFormat="1" applyAlignment="1" applyProtection="1">
      <alignment horizontal="center" vertical="center" shrinkToFit="1"/>
      <protection locked="0"/>
    </xf>
    <xf numFmtId="12" fontId="0" fillId="2" borderId="0" xfId="0" applyNumberFormat="1" applyFill="1" applyAlignment="1" applyProtection="1">
      <alignment horizontal="center" vertical="center" shrinkToFit="1"/>
      <protection locked="0"/>
    </xf>
    <xf numFmtId="0" fontId="0" fillId="0" borderId="0" xfId="0" applyAlignment="1">
      <alignment horizontal="center" vertical="center"/>
    </xf>
    <xf numFmtId="0" fontId="0" fillId="0" borderId="8" xfId="0" applyBorder="1" applyAlignment="1">
      <alignment horizontal="center" vertical="center"/>
    </xf>
    <xf numFmtId="0" fontId="14" fillId="20" borderId="0" xfId="0" applyFont="1" applyFill="1" applyAlignment="1" applyProtection="1">
      <alignment horizontal="left" vertical="center" wrapText="1"/>
      <protection locked="0"/>
    </xf>
    <xf numFmtId="0" fontId="14" fillId="20" borderId="8" xfId="0" applyFont="1" applyFill="1" applyBorder="1" applyAlignment="1" applyProtection="1">
      <alignment horizontal="left" vertical="center" wrapText="1"/>
      <protection locked="0"/>
    </xf>
    <xf numFmtId="12" fontId="0" fillId="4" borderId="18" xfId="0" applyNumberFormat="1" applyFill="1" applyBorder="1" applyAlignment="1" applyProtection="1">
      <alignment horizontal="center" vertical="center" shrinkToFit="1"/>
      <protection locked="0"/>
    </xf>
    <xf numFmtId="0" fontId="7" fillId="0" borderId="32" xfId="0" applyFont="1" applyBorder="1" applyAlignment="1">
      <alignment horizontal="left" vertical="top" shrinkToFit="1"/>
    </xf>
    <xf numFmtId="0" fontId="7" fillId="0" borderId="18" xfId="0" applyFont="1" applyBorder="1" applyAlignment="1">
      <alignment horizontal="left" vertical="top" shrinkToFit="1"/>
    </xf>
    <xf numFmtId="0" fontId="7" fillId="0" borderId="16" xfId="0" applyFont="1" applyBorder="1" applyAlignment="1">
      <alignment horizontal="left" vertical="top" shrinkToFit="1"/>
    </xf>
    <xf numFmtId="0" fontId="7" fillId="0" borderId="9" xfId="0" applyFont="1" applyBorder="1" applyAlignment="1">
      <alignment horizontal="left" vertical="top" shrinkToFit="1"/>
    </xf>
    <xf numFmtId="0" fontId="7" fillId="0" borderId="0" xfId="0" applyFont="1" applyAlignment="1">
      <alignment horizontal="left" vertical="top" shrinkToFit="1"/>
    </xf>
    <xf numFmtId="0" fontId="7" fillId="0" borderId="11" xfId="0" applyFont="1" applyBorder="1" applyAlignment="1">
      <alignment horizontal="left" vertical="top" shrinkToFit="1"/>
    </xf>
    <xf numFmtId="0" fontId="7" fillId="0" borderId="26" xfId="0" applyFont="1" applyBorder="1" applyAlignment="1">
      <alignment horizontal="left" vertical="top" shrinkToFit="1"/>
    </xf>
    <xf numFmtId="0" fontId="7" fillId="0" borderId="5" xfId="0" applyFont="1" applyBorder="1" applyAlignment="1">
      <alignment horizontal="left" vertical="top" shrinkToFit="1"/>
    </xf>
    <xf numFmtId="0" fontId="7" fillId="0" borderId="23" xfId="0" applyFont="1" applyBorder="1" applyAlignment="1">
      <alignment horizontal="left" vertical="top" shrinkToFit="1"/>
    </xf>
    <xf numFmtId="0" fontId="13" fillId="0" borderId="0" xfId="0" applyFont="1" applyAlignment="1">
      <alignment horizontal="center" vertical="center" shrinkToFit="1"/>
    </xf>
    <xf numFmtId="0" fontId="13" fillId="0" borderId="8" xfId="0" applyFont="1" applyBorder="1" applyAlignment="1">
      <alignment horizontal="center" vertical="center" shrinkToFit="1"/>
    </xf>
    <xf numFmtId="0" fontId="14" fillId="0" borderId="0" xfId="0" applyFont="1" applyAlignment="1" applyProtection="1">
      <alignment horizontal="left" vertical="center" wrapText="1"/>
      <protection locked="0"/>
    </xf>
    <xf numFmtId="0" fontId="14" fillId="0" borderId="8" xfId="0" applyFont="1" applyBorder="1" applyAlignment="1" applyProtection="1">
      <alignment horizontal="left" vertical="center" wrapText="1"/>
      <protection locked="0"/>
    </xf>
    <xf numFmtId="56" fontId="14" fillId="0" borderId="32" xfId="0" applyNumberFormat="1" applyFont="1" applyBorder="1" applyAlignment="1">
      <alignment horizontal="center" vertical="center" shrinkToFit="1"/>
    </xf>
    <xf numFmtId="0" fontId="14" fillId="0" borderId="18" xfId="0" applyFont="1" applyBorder="1" applyAlignment="1">
      <alignment horizontal="center" vertical="center" shrinkToFit="1"/>
    </xf>
    <xf numFmtId="0" fontId="14" fillId="0" borderId="15" xfId="0" applyFont="1" applyBorder="1" applyAlignment="1">
      <alignment horizontal="center" vertical="center" shrinkToFit="1"/>
    </xf>
    <xf numFmtId="0" fontId="0" fillId="19" borderId="19" xfId="0" applyFill="1" applyBorder="1" applyAlignment="1">
      <alignment horizontal="center" vertical="center"/>
    </xf>
    <xf numFmtId="0" fontId="0" fillId="19" borderId="22" xfId="0" applyFill="1" applyBorder="1" applyAlignment="1">
      <alignment horizontal="center" vertical="center"/>
    </xf>
    <xf numFmtId="0" fontId="0" fillId="19" borderId="0" xfId="0" applyFill="1" applyAlignment="1">
      <alignment horizontal="center" vertical="center"/>
    </xf>
    <xf numFmtId="0" fontId="0" fillId="19" borderId="11" xfId="0" applyFill="1" applyBorder="1" applyAlignment="1">
      <alignment horizontal="center" vertical="center"/>
    </xf>
    <xf numFmtId="0" fontId="0" fillId="19" borderId="8" xfId="0" applyFill="1" applyBorder="1" applyAlignment="1">
      <alignment horizontal="center" vertical="center"/>
    </xf>
    <xf numFmtId="0" fontId="0" fillId="19" borderId="14" xfId="0" applyFill="1" applyBorder="1" applyAlignment="1">
      <alignment horizontal="center" vertical="center"/>
    </xf>
    <xf numFmtId="0" fontId="6" fillId="19" borderId="36" xfId="0" applyFont="1" applyFill="1" applyBorder="1" applyAlignment="1">
      <alignment horizontal="center" vertical="center" textRotation="255" shrinkToFit="1"/>
    </xf>
    <xf numFmtId="0" fontId="6" fillId="19" borderId="27" xfId="0" applyFont="1" applyFill="1" applyBorder="1" applyAlignment="1">
      <alignment horizontal="center" vertical="center" textRotation="255" shrinkToFit="1"/>
    </xf>
    <xf numFmtId="0" fontId="6" fillId="19" borderId="33" xfId="0" applyFont="1" applyFill="1" applyBorder="1" applyAlignment="1">
      <alignment horizontal="center" vertical="center" textRotation="255" shrinkToFit="1"/>
    </xf>
    <xf numFmtId="0" fontId="0" fillId="0" borderId="19" xfId="0" applyBorder="1" applyAlignment="1">
      <alignment horizontal="center" vertical="center"/>
    </xf>
    <xf numFmtId="0" fontId="0" fillId="0" borderId="22"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13" fillId="0" borderId="7" xfId="0" applyFont="1" applyBorder="1" applyAlignment="1">
      <alignment horizontal="left" vertical="top" wrapText="1"/>
    </xf>
    <xf numFmtId="0" fontId="13" fillId="0" borderId="6" xfId="0" applyFont="1" applyBorder="1" applyAlignment="1">
      <alignment horizontal="left" vertical="top" wrapText="1"/>
    </xf>
    <xf numFmtId="0" fontId="13" fillId="0" borderId="24" xfId="0" applyFont="1" applyBorder="1" applyAlignment="1">
      <alignment horizontal="left" vertical="top" wrapText="1"/>
    </xf>
    <xf numFmtId="0" fontId="13" fillId="0" borderId="4" xfId="0" applyFont="1" applyBorder="1" applyAlignment="1">
      <alignment horizontal="left" vertical="top" wrapText="1"/>
    </xf>
    <xf numFmtId="0" fontId="13" fillId="0" borderId="0" xfId="0" applyFont="1" applyAlignment="1">
      <alignment horizontal="left" vertical="top" wrapText="1"/>
    </xf>
    <xf numFmtId="0" fontId="13" fillId="0" borderId="11" xfId="0" applyFont="1" applyBorder="1" applyAlignment="1">
      <alignment horizontal="left" vertical="top" wrapText="1"/>
    </xf>
    <xf numFmtId="0" fontId="13" fillId="0" borderId="10" xfId="0" applyFont="1" applyBorder="1" applyAlignment="1">
      <alignment horizontal="left" vertical="top" wrapText="1"/>
    </xf>
    <xf numFmtId="0" fontId="13" fillId="0" borderId="8" xfId="0" applyFont="1" applyBorder="1" applyAlignment="1">
      <alignment horizontal="left" vertical="top" wrapText="1"/>
    </xf>
    <xf numFmtId="0" fontId="13" fillId="0" borderId="14" xfId="0" applyFont="1" applyBorder="1" applyAlignment="1">
      <alignment horizontal="left" vertical="top" wrapText="1"/>
    </xf>
    <xf numFmtId="0" fontId="6" fillId="12" borderId="17" xfId="0" applyFont="1" applyFill="1" applyBorder="1" applyAlignment="1">
      <alignment horizontal="center" vertical="center" shrinkToFit="1"/>
    </xf>
    <xf numFmtId="0" fontId="6" fillId="12" borderId="18" xfId="0" applyFont="1" applyFill="1" applyBorder="1" applyAlignment="1">
      <alignment horizontal="center" vertical="center" shrinkToFit="1"/>
    </xf>
    <xf numFmtId="0" fontId="6" fillId="12" borderId="16" xfId="0" applyFont="1" applyFill="1" applyBorder="1" applyAlignment="1">
      <alignment horizontal="center" vertical="center" shrinkToFit="1"/>
    </xf>
    <xf numFmtId="0" fontId="6" fillId="12" borderId="4" xfId="0" applyFont="1" applyFill="1" applyBorder="1" applyAlignment="1">
      <alignment horizontal="center" vertical="center" shrinkToFit="1"/>
    </xf>
    <xf numFmtId="0" fontId="6" fillId="12" borderId="0" xfId="0" applyFont="1" applyFill="1" applyAlignment="1">
      <alignment horizontal="center" vertical="center" shrinkToFit="1"/>
    </xf>
    <xf numFmtId="0" fontId="6" fillId="12" borderId="11" xfId="0" applyFont="1" applyFill="1" applyBorder="1" applyAlignment="1">
      <alignment horizontal="center" vertical="center" shrinkToFit="1"/>
    </xf>
    <xf numFmtId="0" fontId="6" fillId="12" borderId="3" xfId="0" applyFont="1" applyFill="1" applyBorder="1" applyAlignment="1">
      <alignment horizontal="center" vertical="center" shrinkToFit="1"/>
    </xf>
    <xf numFmtId="0" fontId="6" fillId="12" borderId="5" xfId="0" applyFont="1" applyFill="1" applyBorder="1" applyAlignment="1">
      <alignment horizontal="center" vertical="center" shrinkToFit="1"/>
    </xf>
    <xf numFmtId="0" fontId="6" fillId="12" borderId="23" xfId="0" applyFont="1" applyFill="1" applyBorder="1" applyAlignment="1">
      <alignment horizontal="center" vertical="center" shrinkToFit="1"/>
    </xf>
    <xf numFmtId="0" fontId="13" fillId="12" borderId="29" xfId="0" applyFont="1" applyFill="1" applyBorder="1" applyAlignment="1">
      <alignment horizontal="center" vertical="center" textRotation="255" shrinkToFit="1"/>
    </xf>
    <xf numFmtId="0" fontId="13" fillId="12" borderId="27" xfId="0" applyFont="1" applyFill="1" applyBorder="1" applyAlignment="1">
      <alignment horizontal="center" vertical="center" textRotation="255" shrinkToFit="1"/>
    </xf>
    <xf numFmtId="0" fontId="13" fillId="12" borderId="33" xfId="0" applyFont="1" applyFill="1" applyBorder="1" applyAlignment="1">
      <alignment horizontal="center" vertical="center" textRotation="255" shrinkToFit="1"/>
    </xf>
    <xf numFmtId="0" fontId="8" fillId="12" borderId="7" xfId="0" applyFont="1" applyFill="1" applyBorder="1" applyAlignment="1">
      <alignment horizontal="left" vertical="top" wrapText="1"/>
    </xf>
    <xf numFmtId="0" fontId="8" fillId="12" borderId="6" xfId="0" applyFont="1" applyFill="1" applyBorder="1" applyAlignment="1">
      <alignment horizontal="left" vertical="top" wrapText="1"/>
    </xf>
    <xf numFmtId="0" fontId="8" fillId="12" borderId="24" xfId="0" applyFont="1" applyFill="1" applyBorder="1" applyAlignment="1">
      <alignment horizontal="left" vertical="top" wrapText="1"/>
    </xf>
    <xf numFmtId="0" fontId="8" fillId="12" borderId="4" xfId="0" applyFont="1" applyFill="1" applyBorder="1" applyAlignment="1">
      <alignment horizontal="left" vertical="top" wrapText="1"/>
    </xf>
    <xf numFmtId="0" fontId="8" fillId="12" borderId="0" xfId="0" applyFont="1" applyFill="1" applyAlignment="1">
      <alignment horizontal="left" vertical="top" wrapText="1"/>
    </xf>
    <xf numFmtId="0" fontId="8" fillId="12" borderId="11" xfId="0" applyFont="1" applyFill="1" applyBorder="1" applyAlignment="1">
      <alignment horizontal="left" vertical="top" wrapText="1"/>
    </xf>
    <xf numFmtId="0" fontId="8" fillId="12" borderId="10" xfId="0" applyFont="1" applyFill="1" applyBorder="1" applyAlignment="1">
      <alignment horizontal="left" vertical="top" wrapText="1"/>
    </xf>
    <xf numFmtId="0" fontId="8" fillId="12" borderId="8" xfId="0" applyFont="1" applyFill="1" applyBorder="1" applyAlignment="1">
      <alignment horizontal="left" vertical="top" wrapText="1"/>
    </xf>
    <xf numFmtId="0" fontId="8" fillId="12" borderId="14" xfId="0" applyFont="1" applyFill="1" applyBorder="1" applyAlignment="1">
      <alignment horizontal="left" vertical="top" wrapText="1"/>
    </xf>
    <xf numFmtId="0" fontId="8" fillId="12" borderId="7" xfId="0" applyFont="1" applyFill="1" applyBorder="1" applyAlignment="1">
      <alignment horizontal="left" vertical="center"/>
    </xf>
    <xf numFmtId="0" fontId="8" fillId="12" borderId="6" xfId="0" applyFont="1" applyFill="1" applyBorder="1" applyAlignment="1">
      <alignment horizontal="left" vertical="center"/>
    </xf>
    <xf numFmtId="0" fontId="8" fillId="12" borderId="24" xfId="0" applyFont="1" applyFill="1" applyBorder="1" applyAlignment="1">
      <alignment horizontal="left" vertical="center"/>
    </xf>
    <xf numFmtId="0" fontId="8" fillId="12" borderId="3" xfId="0" applyFont="1" applyFill="1" applyBorder="1" applyAlignment="1">
      <alignment horizontal="left" vertical="center"/>
    </xf>
    <xf numFmtId="0" fontId="8" fillId="12" borderId="5" xfId="0" applyFont="1" applyFill="1" applyBorder="1" applyAlignment="1">
      <alignment horizontal="left" vertical="center"/>
    </xf>
    <xf numFmtId="0" fontId="8" fillId="12" borderId="23" xfId="0" applyFont="1" applyFill="1" applyBorder="1" applyAlignment="1">
      <alignment horizontal="left" vertical="center"/>
    </xf>
    <xf numFmtId="0" fontId="0" fillId="12" borderId="19" xfId="0" applyFill="1" applyBorder="1" applyAlignment="1">
      <alignment horizontal="center" vertical="center"/>
    </xf>
    <xf numFmtId="0" fontId="0" fillId="12" borderId="22" xfId="0" applyFill="1" applyBorder="1" applyAlignment="1">
      <alignment horizontal="center" vertical="center"/>
    </xf>
    <xf numFmtId="0" fontId="0" fillId="12" borderId="0" xfId="0" applyFill="1" applyAlignment="1">
      <alignment horizontal="center" vertical="center"/>
    </xf>
    <xf numFmtId="0" fontId="0" fillId="12" borderId="11" xfId="0" applyFill="1" applyBorder="1" applyAlignment="1">
      <alignment horizontal="center" vertical="center"/>
    </xf>
    <xf numFmtId="0" fontId="0" fillId="12" borderId="8" xfId="0" applyFill="1" applyBorder="1" applyAlignment="1">
      <alignment horizontal="center" vertical="center"/>
    </xf>
    <xf numFmtId="0" fontId="0" fillId="12" borderId="14" xfId="0" applyFill="1" applyBorder="1" applyAlignment="1">
      <alignment horizontal="center" vertical="center"/>
    </xf>
    <xf numFmtId="0" fontId="6" fillId="12" borderId="36" xfId="0" applyFont="1" applyFill="1" applyBorder="1" applyAlignment="1">
      <alignment horizontal="center" vertical="center" textRotation="255" shrinkToFit="1"/>
    </xf>
    <xf numFmtId="0" fontId="6" fillId="12" borderId="27" xfId="0" applyFont="1" applyFill="1" applyBorder="1" applyAlignment="1">
      <alignment horizontal="center" vertical="center" textRotation="255" shrinkToFit="1"/>
    </xf>
    <xf numFmtId="0" fontId="6" fillId="12" borderId="33" xfId="0" applyFont="1" applyFill="1" applyBorder="1" applyAlignment="1">
      <alignment horizontal="center" vertical="center" textRotation="255" shrinkToFit="1"/>
    </xf>
    <xf numFmtId="0" fontId="13" fillId="19" borderId="29" xfId="0" applyFont="1" applyFill="1" applyBorder="1" applyAlignment="1">
      <alignment horizontal="center" vertical="center" textRotation="255" shrinkToFit="1"/>
    </xf>
    <xf numFmtId="0" fontId="13" fillId="19" borderId="27" xfId="0" applyFont="1" applyFill="1" applyBorder="1" applyAlignment="1">
      <alignment horizontal="center" vertical="center" textRotation="255" shrinkToFit="1"/>
    </xf>
    <xf numFmtId="0" fontId="13" fillId="19" borderId="33" xfId="0" applyFont="1" applyFill="1" applyBorder="1" applyAlignment="1">
      <alignment horizontal="center" vertical="center" textRotation="255" shrinkToFit="1"/>
    </xf>
    <xf numFmtId="0" fontId="6" fillId="19" borderId="17" xfId="0" applyFont="1" applyFill="1" applyBorder="1" applyAlignment="1">
      <alignment horizontal="center" vertical="center" shrinkToFit="1"/>
    </xf>
    <xf numFmtId="0" fontId="6" fillId="19" borderId="18" xfId="0" applyFont="1" applyFill="1" applyBorder="1" applyAlignment="1">
      <alignment horizontal="center" vertical="center" shrinkToFit="1"/>
    </xf>
    <xf numFmtId="0" fontId="6" fillId="19" borderId="16" xfId="0" applyFont="1" applyFill="1" applyBorder="1" applyAlignment="1">
      <alignment horizontal="center" vertical="center" shrinkToFit="1"/>
    </xf>
    <xf numFmtId="0" fontId="6" fillId="19" borderId="4" xfId="0" applyFont="1" applyFill="1" applyBorder="1" applyAlignment="1">
      <alignment horizontal="center" vertical="center" shrinkToFit="1"/>
    </xf>
    <xf numFmtId="0" fontId="6" fillId="19" borderId="0" xfId="0" applyFont="1" applyFill="1" applyAlignment="1">
      <alignment horizontal="center" vertical="center" shrinkToFit="1"/>
    </xf>
    <xf numFmtId="0" fontId="6" fillId="19" borderId="11" xfId="0" applyFont="1" applyFill="1" applyBorder="1" applyAlignment="1">
      <alignment horizontal="center" vertical="center" shrinkToFit="1"/>
    </xf>
    <xf numFmtId="0" fontId="6" fillId="19" borderId="3" xfId="0" applyFont="1" applyFill="1" applyBorder="1" applyAlignment="1">
      <alignment horizontal="center" vertical="center" shrinkToFit="1"/>
    </xf>
    <xf numFmtId="0" fontId="6" fillId="19" borderId="5" xfId="0" applyFont="1" applyFill="1" applyBorder="1" applyAlignment="1">
      <alignment horizontal="center" vertical="center" shrinkToFit="1"/>
    </xf>
    <xf numFmtId="0" fontId="6" fillId="19" borderId="23" xfId="0" applyFont="1" applyFill="1" applyBorder="1" applyAlignment="1">
      <alignment horizontal="center" vertical="center" shrinkToFit="1"/>
    </xf>
    <xf numFmtId="0" fontId="8" fillId="19" borderId="7" xfId="0" applyFont="1" applyFill="1" applyBorder="1" applyAlignment="1">
      <alignment horizontal="left" vertical="center"/>
    </xf>
    <xf numFmtId="0" fontId="8" fillId="19" borderId="6" xfId="0" applyFont="1" applyFill="1" applyBorder="1" applyAlignment="1">
      <alignment horizontal="left" vertical="center"/>
    </xf>
    <xf numFmtId="0" fontId="8" fillId="19" borderId="24" xfId="0" applyFont="1" applyFill="1" applyBorder="1" applyAlignment="1">
      <alignment horizontal="left" vertical="center"/>
    </xf>
    <xf numFmtId="0" fontId="8" fillId="19" borderId="3" xfId="0" applyFont="1" applyFill="1" applyBorder="1" applyAlignment="1">
      <alignment horizontal="left" vertical="center"/>
    </xf>
    <xf numFmtId="0" fontId="8" fillId="19" borderId="5" xfId="0" applyFont="1" applyFill="1" applyBorder="1" applyAlignment="1">
      <alignment horizontal="left" vertical="center"/>
    </xf>
    <xf numFmtId="0" fontId="8" fillId="19" borderId="23" xfId="0" applyFont="1" applyFill="1" applyBorder="1" applyAlignment="1">
      <alignment horizontal="left" vertical="center"/>
    </xf>
    <xf numFmtId="0" fontId="8" fillId="19" borderId="7" xfId="0" applyFont="1" applyFill="1" applyBorder="1" applyAlignment="1">
      <alignment horizontal="left" vertical="top" wrapText="1"/>
    </xf>
    <xf numFmtId="0" fontId="8" fillId="19" borderId="6" xfId="0" applyFont="1" applyFill="1" applyBorder="1" applyAlignment="1">
      <alignment horizontal="left" vertical="top" wrapText="1"/>
    </xf>
    <xf numFmtId="0" fontId="8" fillId="19" borderId="24" xfId="0" applyFont="1" applyFill="1" applyBorder="1" applyAlignment="1">
      <alignment horizontal="left" vertical="top" wrapText="1"/>
    </xf>
    <xf numFmtId="0" fontId="8" fillId="19" borderId="4" xfId="0" applyFont="1" applyFill="1" applyBorder="1" applyAlignment="1">
      <alignment horizontal="left" vertical="top" wrapText="1"/>
    </xf>
    <xf numFmtId="0" fontId="8" fillId="19" borderId="0" xfId="0" applyFont="1" applyFill="1" applyAlignment="1">
      <alignment horizontal="left" vertical="top" wrapText="1"/>
    </xf>
    <xf numFmtId="0" fontId="8" fillId="19" borderId="11" xfId="0" applyFont="1" applyFill="1" applyBorder="1" applyAlignment="1">
      <alignment horizontal="left" vertical="top" wrapText="1"/>
    </xf>
    <xf numFmtId="0" fontId="8" fillId="19" borderId="10" xfId="0" applyFont="1" applyFill="1" applyBorder="1" applyAlignment="1">
      <alignment horizontal="left" vertical="top" wrapText="1"/>
    </xf>
    <xf numFmtId="0" fontId="8" fillId="19" borderId="8" xfId="0" applyFont="1" applyFill="1" applyBorder="1" applyAlignment="1">
      <alignment horizontal="left" vertical="top" wrapText="1"/>
    </xf>
    <xf numFmtId="0" fontId="8" fillId="19" borderId="14" xfId="0" applyFont="1" applyFill="1" applyBorder="1" applyAlignment="1">
      <alignment horizontal="left" vertical="top" wrapText="1"/>
    </xf>
    <xf numFmtId="0" fontId="13" fillId="19" borderId="7" xfId="0" applyFont="1" applyFill="1" applyBorder="1" applyAlignment="1">
      <alignment horizontal="left" vertical="top" wrapText="1"/>
    </xf>
    <xf numFmtId="0" fontId="13" fillId="19" borderId="6" xfId="0" applyFont="1" applyFill="1" applyBorder="1" applyAlignment="1">
      <alignment horizontal="left" vertical="top" wrapText="1"/>
    </xf>
    <xf numFmtId="0" fontId="13" fillId="19" borderId="24" xfId="0" applyFont="1" applyFill="1" applyBorder="1" applyAlignment="1">
      <alignment horizontal="left" vertical="top" wrapText="1"/>
    </xf>
    <xf numFmtId="0" fontId="13" fillId="19" borderId="4" xfId="0" applyFont="1" applyFill="1" applyBorder="1" applyAlignment="1">
      <alignment horizontal="left" vertical="top" wrapText="1"/>
    </xf>
    <xf numFmtId="0" fontId="13" fillId="19" borderId="0" xfId="0" applyFont="1" applyFill="1" applyAlignment="1">
      <alignment horizontal="left" vertical="top" wrapText="1"/>
    </xf>
    <xf numFmtId="0" fontId="13" fillId="19" borderId="11" xfId="0" applyFont="1" applyFill="1" applyBorder="1" applyAlignment="1">
      <alignment horizontal="left" vertical="top" wrapText="1"/>
    </xf>
    <xf numFmtId="0" fontId="13" fillId="19" borderId="10" xfId="0" applyFont="1" applyFill="1" applyBorder="1" applyAlignment="1">
      <alignment horizontal="left" vertical="top" wrapText="1"/>
    </xf>
    <xf numFmtId="0" fontId="13" fillId="19" borderId="8" xfId="0" applyFont="1" applyFill="1" applyBorder="1" applyAlignment="1">
      <alignment horizontal="left" vertical="top" wrapText="1"/>
    </xf>
    <xf numFmtId="0" fontId="13" fillId="19" borderId="14" xfId="0" applyFont="1" applyFill="1" applyBorder="1" applyAlignment="1">
      <alignment horizontal="left" vertical="top" wrapText="1"/>
    </xf>
    <xf numFmtId="0" fontId="4" fillId="19" borderId="17" xfId="9" applyFill="1" applyBorder="1">
      <alignment horizontal="center" vertical="center"/>
    </xf>
    <xf numFmtId="0" fontId="4" fillId="19" borderId="18" xfId="9" applyFill="1" applyBorder="1">
      <alignment horizontal="center" vertical="center"/>
    </xf>
    <xf numFmtId="0" fontId="4" fillId="19" borderId="16" xfId="9" applyFill="1" applyBorder="1">
      <alignment horizontal="center" vertical="center"/>
    </xf>
    <xf numFmtId="0" fontId="4" fillId="19" borderId="4" xfId="9" applyFill="1" applyBorder="1">
      <alignment horizontal="center" vertical="center"/>
    </xf>
    <xf numFmtId="0" fontId="4" fillId="19" borderId="0" xfId="9" applyFill="1">
      <alignment horizontal="center" vertical="center"/>
    </xf>
    <xf numFmtId="0" fontId="4" fillId="19" borderId="11" xfId="9" applyFill="1" applyBorder="1">
      <alignment horizontal="center" vertical="center"/>
    </xf>
    <xf numFmtId="0" fontId="4" fillId="19" borderId="3" xfId="9" applyFill="1" applyBorder="1">
      <alignment horizontal="center" vertical="center"/>
    </xf>
    <xf numFmtId="0" fontId="4" fillId="19" borderId="5" xfId="9" applyFill="1" applyBorder="1">
      <alignment horizontal="center" vertical="center"/>
    </xf>
    <xf numFmtId="0" fontId="4" fillId="19" borderId="23" xfId="9" applyFill="1" applyBorder="1">
      <alignment horizontal="center" vertical="center"/>
    </xf>
    <xf numFmtId="0" fontId="4" fillId="19" borderId="29" xfId="9" applyFill="1" applyBorder="1">
      <alignment horizontal="center" vertical="center"/>
    </xf>
    <xf numFmtId="0" fontId="4" fillId="19" borderId="27" xfId="9" applyFill="1" applyBorder="1">
      <alignment horizontal="center" vertical="center"/>
    </xf>
    <xf numFmtId="0" fontId="4" fillId="19" borderId="33" xfId="9" applyFill="1" applyBorder="1">
      <alignment horizontal="center" vertical="center"/>
    </xf>
    <xf numFmtId="0" fontId="0" fillId="0" borderId="18" xfId="0" applyBorder="1" applyAlignment="1">
      <alignment horizontal="center" vertical="center" shrinkToFit="1"/>
    </xf>
    <xf numFmtId="0" fontId="0" fillId="0" borderId="16" xfId="0" applyBorder="1" applyAlignment="1">
      <alignment horizontal="center" vertical="center" shrinkToFit="1"/>
    </xf>
    <xf numFmtId="0" fontId="0" fillId="0" borderId="0" xfId="0" applyAlignment="1">
      <alignment horizontal="center" vertical="center" shrinkToFit="1"/>
    </xf>
    <xf numFmtId="0" fontId="0" fillId="0" borderId="11" xfId="0" applyBorder="1" applyAlignment="1">
      <alignment horizontal="center" vertical="center" shrinkToFit="1"/>
    </xf>
    <xf numFmtId="0" fontId="0" fillId="0" borderId="8" xfId="0" applyBorder="1" applyAlignment="1">
      <alignment horizontal="center" vertical="center" shrinkToFit="1"/>
    </xf>
    <xf numFmtId="0" fontId="0" fillId="0" borderId="14" xfId="0" applyBorder="1" applyAlignment="1">
      <alignment horizontal="center" vertical="center" shrinkToFit="1"/>
    </xf>
    <xf numFmtId="0" fontId="7" fillId="0" borderId="16" xfId="0" applyFont="1" applyBorder="1" applyAlignment="1">
      <alignment horizontal="center" vertical="center" shrinkToFit="1"/>
    </xf>
    <xf numFmtId="0" fontId="7" fillId="0" borderId="11" xfId="0" applyFont="1" applyBorder="1" applyAlignment="1">
      <alignment horizontal="center" vertical="center" shrinkToFit="1"/>
    </xf>
    <xf numFmtId="0" fontId="7" fillId="0" borderId="14" xfId="0" applyFont="1" applyBorder="1" applyAlignment="1">
      <alignment horizontal="center" vertical="center" shrinkToFit="1"/>
    </xf>
    <xf numFmtId="0" fontId="7" fillId="12" borderId="18" xfId="0" applyFont="1" applyFill="1" applyBorder="1" applyAlignment="1">
      <alignment horizontal="center" vertical="center" shrinkToFit="1"/>
    </xf>
    <xf numFmtId="0" fontId="7" fillId="12" borderId="16" xfId="0" applyFont="1" applyFill="1" applyBorder="1" applyAlignment="1">
      <alignment horizontal="center" vertical="center" shrinkToFit="1"/>
    </xf>
    <xf numFmtId="0" fontId="7" fillId="12" borderId="0" xfId="0" applyFont="1" applyFill="1" applyAlignment="1">
      <alignment horizontal="center" vertical="center" shrinkToFit="1"/>
    </xf>
    <xf numFmtId="0" fontId="7" fillId="12" borderId="11" xfId="0" applyFont="1" applyFill="1" applyBorder="1" applyAlignment="1">
      <alignment horizontal="center" vertical="center" shrinkToFit="1"/>
    </xf>
    <xf numFmtId="0" fontId="7" fillId="12" borderId="8" xfId="0" applyFont="1" applyFill="1" applyBorder="1" applyAlignment="1">
      <alignment horizontal="center" vertical="center" shrinkToFit="1"/>
    </xf>
    <xf numFmtId="0" fontId="7" fillId="12" borderId="14" xfId="0" applyFont="1" applyFill="1" applyBorder="1" applyAlignment="1">
      <alignment horizontal="center" vertical="center" shrinkToFit="1"/>
    </xf>
    <xf numFmtId="0" fontId="6" fillId="0" borderId="0" xfId="0" applyFont="1" applyFill="1" applyBorder="1" applyAlignment="1">
      <alignment horizontal="center" vertical="center" shrinkToFit="1"/>
    </xf>
    <xf numFmtId="0" fontId="0" fillId="19" borderId="18" xfId="0" applyFill="1" applyBorder="1" applyAlignment="1">
      <alignment horizontal="center" vertical="center" shrinkToFit="1"/>
    </xf>
    <xf numFmtId="0" fontId="0" fillId="19" borderId="16" xfId="0" applyFill="1" applyBorder="1" applyAlignment="1">
      <alignment horizontal="center" vertical="center" shrinkToFit="1"/>
    </xf>
    <xf numFmtId="0" fontId="0" fillId="19" borderId="0" xfId="0" applyFill="1" applyAlignment="1">
      <alignment horizontal="center" vertical="center" shrinkToFit="1"/>
    </xf>
    <xf numFmtId="0" fontId="0" fillId="19" borderId="11" xfId="0" applyFill="1" applyBorder="1" applyAlignment="1">
      <alignment horizontal="center" vertical="center" shrinkToFit="1"/>
    </xf>
    <xf numFmtId="0" fontId="0" fillId="19" borderId="8" xfId="0" applyFill="1" applyBorder="1" applyAlignment="1">
      <alignment horizontal="center" vertical="center" shrinkToFit="1"/>
    </xf>
    <xf numFmtId="0" fontId="0" fillId="19" borderId="14" xfId="0" applyFill="1" applyBorder="1" applyAlignment="1">
      <alignment horizontal="center" vertical="center" shrinkToFit="1"/>
    </xf>
    <xf numFmtId="0" fontId="8" fillId="0" borderId="0" xfId="0" applyFont="1" applyFill="1" applyBorder="1" applyAlignment="1">
      <alignment horizontal="left" vertical="top" wrapText="1"/>
    </xf>
    <xf numFmtId="0" fontId="0" fillId="0" borderId="29" xfId="0" applyBorder="1" applyAlignment="1">
      <alignment horizontal="center" vertical="center" textRotation="255"/>
    </xf>
    <xf numFmtId="0" fontId="0" fillId="0" borderId="27" xfId="0" applyBorder="1" applyAlignment="1">
      <alignment horizontal="center" vertical="center" textRotation="255"/>
    </xf>
    <xf numFmtId="0" fontId="0" fillId="0" borderId="33" xfId="0" applyBorder="1" applyAlignment="1">
      <alignment horizontal="center" vertical="center" textRotation="255"/>
    </xf>
    <xf numFmtId="0" fontId="9" fillId="19" borderId="7" xfId="0" applyFont="1" applyFill="1" applyBorder="1" applyAlignment="1">
      <alignment horizontal="left" vertical="top" wrapText="1"/>
    </xf>
    <xf numFmtId="0" fontId="9" fillId="19" borderId="6" xfId="0" applyFont="1" applyFill="1" applyBorder="1" applyAlignment="1">
      <alignment horizontal="left" vertical="top" wrapText="1"/>
    </xf>
    <xf numFmtId="0" fontId="9" fillId="19" borderId="24" xfId="0" applyFont="1" applyFill="1" applyBorder="1" applyAlignment="1">
      <alignment horizontal="left" vertical="top" wrapText="1"/>
    </xf>
    <xf numFmtId="0" fontId="9" fillId="19" borderId="4" xfId="0" applyFont="1" applyFill="1" applyBorder="1" applyAlignment="1">
      <alignment horizontal="left" vertical="top" wrapText="1"/>
    </xf>
    <xf numFmtId="0" fontId="9" fillId="19" borderId="0" xfId="0" applyFont="1" applyFill="1" applyAlignment="1">
      <alignment horizontal="left" vertical="top" wrapText="1"/>
    </xf>
    <xf numFmtId="0" fontId="9" fillId="19" borderId="11" xfId="0" applyFont="1" applyFill="1" applyBorder="1" applyAlignment="1">
      <alignment horizontal="left" vertical="top" wrapText="1"/>
    </xf>
    <xf numFmtId="0" fontId="9" fillId="19" borderId="10" xfId="0" applyFont="1" applyFill="1" applyBorder="1" applyAlignment="1">
      <alignment horizontal="left" vertical="top" wrapText="1"/>
    </xf>
    <xf numFmtId="0" fontId="9" fillId="19" borderId="8" xfId="0" applyFont="1" applyFill="1" applyBorder="1" applyAlignment="1">
      <alignment horizontal="left" vertical="top" wrapText="1"/>
    </xf>
    <xf numFmtId="0" fontId="9" fillId="19" borderId="14" xfId="0" applyFont="1" applyFill="1" applyBorder="1" applyAlignment="1">
      <alignment horizontal="left" vertical="top" wrapText="1"/>
    </xf>
    <xf numFmtId="0" fontId="12" fillId="19" borderId="7" xfId="0" applyFont="1" applyFill="1" applyBorder="1" applyAlignment="1">
      <alignment horizontal="left" vertical="top" wrapText="1"/>
    </xf>
    <xf numFmtId="0" fontId="14" fillId="19" borderId="6" xfId="0" applyFont="1" applyFill="1" applyBorder="1" applyAlignment="1">
      <alignment horizontal="left" vertical="top" wrapText="1"/>
    </xf>
    <xf numFmtId="0" fontId="14" fillId="19" borderId="24" xfId="0" applyFont="1" applyFill="1" applyBorder="1" applyAlignment="1">
      <alignment horizontal="left" vertical="top" wrapText="1"/>
    </xf>
    <xf numFmtId="0" fontId="14" fillId="19" borderId="4" xfId="0" applyFont="1" applyFill="1" applyBorder="1" applyAlignment="1">
      <alignment horizontal="left" vertical="top" wrapText="1"/>
    </xf>
    <xf numFmtId="0" fontId="14" fillId="19" borderId="0" xfId="0" applyFont="1" applyFill="1" applyAlignment="1">
      <alignment horizontal="left" vertical="top" wrapText="1"/>
    </xf>
    <xf numFmtId="0" fontId="14" fillId="19" borderId="11" xfId="0" applyFont="1" applyFill="1" applyBorder="1" applyAlignment="1">
      <alignment horizontal="left" vertical="top" wrapText="1"/>
    </xf>
    <xf numFmtId="0" fontId="14" fillId="19" borderId="10" xfId="0" applyFont="1" applyFill="1" applyBorder="1" applyAlignment="1">
      <alignment horizontal="left" vertical="top" wrapText="1"/>
    </xf>
    <xf numFmtId="0" fontId="14" fillId="19" borderId="8" xfId="0" applyFont="1" applyFill="1" applyBorder="1" applyAlignment="1">
      <alignment horizontal="left" vertical="top" wrapText="1"/>
    </xf>
    <xf numFmtId="0" fontId="14" fillId="19" borderId="14" xfId="0" applyFont="1" applyFill="1" applyBorder="1" applyAlignment="1">
      <alignment horizontal="left" vertical="top" wrapText="1"/>
    </xf>
    <xf numFmtId="0" fontId="4" fillId="19" borderId="7" xfId="9" applyFill="1" applyBorder="1">
      <alignment horizontal="center" vertical="center"/>
    </xf>
    <xf numFmtId="0" fontId="4" fillId="19" borderId="6" xfId="9" applyFill="1" applyBorder="1">
      <alignment horizontal="center" vertical="center"/>
    </xf>
    <xf numFmtId="0" fontId="4" fillId="19" borderId="24" xfId="9" applyFill="1" applyBorder="1">
      <alignment horizontal="center" vertical="center"/>
    </xf>
    <xf numFmtId="0" fontId="4" fillId="19" borderId="10" xfId="9" applyFill="1" applyBorder="1">
      <alignment horizontal="center" vertical="center"/>
    </xf>
    <xf numFmtId="0" fontId="4" fillId="19" borderId="8" xfId="9" applyFill="1" applyBorder="1">
      <alignment horizontal="center" vertical="center"/>
    </xf>
    <xf numFmtId="0" fontId="4" fillId="19" borderId="14" xfId="9" applyFill="1" applyBorder="1">
      <alignment horizontal="center" vertical="center"/>
    </xf>
    <xf numFmtId="0" fontId="6" fillId="19" borderId="17" xfId="9" applyFont="1" applyFill="1" applyBorder="1">
      <alignment horizontal="center" vertical="center"/>
    </xf>
    <xf numFmtId="0" fontId="6" fillId="19" borderId="18" xfId="9" applyFont="1" applyFill="1" applyBorder="1">
      <alignment horizontal="center" vertical="center"/>
    </xf>
    <xf numFmtId="0" fontId="6" fillId="19" borderId="16" xfId="9" applyFont="1" applyFill="1" applyBorder="1">
      <alignment horizontal="center" vertical="center"/>
    </xf>
    <xf numFmtId="0" fontId="6" fillId="19" borderId="4" xfId="9" applyFont="1" applyFill="1" applyBorder="1">
      <alignment horizontal="center" vertical="center"/>
    </xf>
    <xf numFmtId="0" fontId="6" fillId="19" borderId="0" xfId="9" applyFont="1" applyFill="1">
      <alignment horizontal="center" vertical="center"/>
    </xf>
    <xf numFmtId="0" fontId="6" fillId="19" borderId="11" xfId="9" applyFont="1" applyFill="1" applyBorder="1">
      <alignment horizontal="center" vertical="center"/>
    </xf>
    <xf numFmtId="0" fontId="6" fillId="19" borderId="3" xfId="9" applyFont="1" applyFill="1" applyBorder="1">
      <alignment horizontal="center" vertical="center"/>
    </xf>
    <xf numFmtId="0" fontId="6" fillId="19" borderId="5" xfId="9" applyFont="1" applyFill="1" applyBorder="1">
      <alignment horizontal="center" vertical="center"/>
    </xf>
    <xf numFmtId="0" fontId="6" fillId="19" borderId="23" xfId="9" applyFont="1" applyFill="1" applyBorder="1">
      <alignment horizontal="center" vertical="center"/>
    </xf>
    <xf numFmtId="0" fontId="4" fillId="19" borderId="29" xfId="9" applyFill="1" applyBorder="1" applyAlignment="1">
      <alignment horizontal="center" vertical="center" textRotation="255"/>
    </xf>
    <xf numFmtId="0" fontId="4" fillId="19" borderId="27" xfId="9" applyFill="1" applyBorder="1" applyAlignment="1">
      <alignment horizontal="center" vertical="center" textRotation="255"/>
    </xf>
    <xf numFmtId="0" fontId="4" fillId="19" borderId="33" xfId="9" applyFill="1" applyBorder="1" applyAlignment="1">
      <alignment horizontal="center" vertical="center" textRotation="255"/>
    </xf>
    <xf numFmtId="0" fontId="8" fillId="19" borderId="7" xfId="9" applyFont="1" applyFill="1" applyBorder="1" applyAlignment="1">
      <alignment horizontal="left" vertical="top"/>
    </xf>
    <xf numFmtId="0" fontId="8" fillId="19" borderId="6" xfId="9" applyFont="1" applyFill="1" applyBorder="1" applyAlignment="1">
      <alignment horizontal="left" vertical="top"/>
    </xf>
    <xf numFmtId="0" fontId="8" fillId="19" borderId="24" xfId="9" applyFont="1" applyFill="1" applyBorder="1" applyAlignment="1">
      <alignment horizontal="left" vertical="top"/>
    </xf>
    <xf numFmtId="0" fontId="8" fillId="19" borderId="4" xfId="9" applyFont="1" applyFill="1" applyBorder="1" applyAlignment="1">
      <alignment horizontal="left" vertical="top"/>
    </xf>
    <xf numFmtId="0" fontId="8" fillId="19" borderId="0" xfId="9" applyFont="1" applyFill="1" applyAlignment="1">
      <alignment horizontal="left" vertical="top"/>
    </xf>
    <xf numFmtId="0" fontId="8" fillId="19" borderId="11" xfId="9" applyFont="1" applyFill="1" applyBorder="1" applyAlignment="1">
      <alignment horizontal="left" vertical="top"/>
    </xf>
    <xf numFmtId="0" fontId="8" fillId="19" borderId="10" xfId="9" applyFont="1" applyFill="1" applyBorder="1" applyAlignment="1">
      <alignment horizontal="left" vertical="top"/>
    </xf>
    <xf numFmtId="0" fontId="8" fillId="19" borderId="8" xfId="9" applyFont="1" applyFill="1" applyBorder="1" applyAlignment="1">
      <alignment horizontal="left" vertical="top"/>
    </xf>
    <xf numFmtId="0" fontId="8" fillId="19" borderId="14" xfId="9" applyFont="1" applyFill="1" applyBorder="1" applyAlignment="1">
      <alignment horizontal="left" vertical="top"/>
    </xf>
    <xf numFmtId="0" fontId="7" fillId="19" borderId="32" xfId="0" applyFont="1" applyFill="1" applyBorder="1" applyAlignment="1">
      <alignment horizontal="left" vertical="top" shrinkToFit="1"/>
    </xf>
    <xf numFmtId="0" fontId="7" fillId="19" borderId="18" xfId="0" applyFont="1" applyFill="1" applyBorder="1" applyAlignment="1">
      <alignment horizontal="left" vertical="top" shrinkToFit="1"/>
    </xf>
    <xf numFmtId="0" fontId="7" fillId="19" borderId="9" xfId="0" applyFont="1" applyFill="1" applyBorder="1" applyAlignment="1">
      <alignment horizontal="left" vertical="top" shrinkToFit="1"/>
    </xf>
    <xf numFmtId="0" fontId="7" fillId="19" borderId="0" xfId="0" applyFont="1" applyFill="1" applyAlignment="1">
      <alignment horizontal="left" vertical="top" shrinkToFit="1"/>
    </xf>
    <xf numFmtId="0" fontId="7" fillId="19" borderId="11" xfId="0" applyFont="1" applyFill="1" applyBorder="1" applyAlignment="1">
      <alignment horizontal="left" vertical="top" shrinkToFit="1"/>
    </xf>
    <xf numFmtId="0" fontId="7" fillId="19" borderId="26" xfId="0" applyFont="1" applyFill="1" applyBorder="1" applyAlignment="1">
      <alignment horizontal="left" vertical="top" shrinkToFit="1"/>
    </xf>
    <xf numFmtId="0" fontId="7" fillId="19" borderId="5" xfId="0" applyFont="1" applyFill="1" applyBorder="1" applyAlignment="1">
      <alignment horizontal="left" vertical="top" shrinkToFit="1"/>
    </xf>
    <xf numFmtId="0" fontId="8" fillId="19" borderId="7" xfId="9" applyFont="1" applyFill="1" applyBorder="1">
      <alignment horizontal="center" vertical="center"/>
    </xf>
    <xf numFmtId="0" fontId="8" fillId="19" borderId="6" xfId="9" applyFont="1" applyFill="1" applyBorder="1">
      <alignment horizontal="center" vertical="center"/>
    </xf>
    <xf numFmtId="0" fontId="8" fillId="19" borderId="24" xfId="9" applyFont="1" applyFill="1" applyBorder="1">
      <alignment horizontal="center" vertical="center"/>
    </xf>
    <xf numFmtId="0" fontId="8" fillId="19" borderId="3" xfId="9" applyFont="1" applyFill="1" applyBorder="1">
      <alignment horizontal="center" vertical="center"/>
    </xf>
    <xf numFmtId="0" fontId="8" fillId="19" borderId="5" xfId="9" applyFont="1" applyFill="1" applyBorder="1">
      <alignment horizontal="center" vertical="center"/>
    </xf>
    <xf numFmtId="0" fontId="8" fillId="19" borderId="23" xfId="9" applyFont="1" applyFill="1" applyBorder="1">
      <alignment horizontal="center" vertical="center"/>
    </xf>
    <xf numFmtId="0" fontId="0" fillId="19" borderId="9" xfId="0" applyFill="1" applyBorder="1" applyAlignment="1">
      <alignment horizontal="left" vertical="top" shrinkToFit="1"/>
    </xf>
    <xf numFmtId="0" fontId="0" fillId="19" borderId="0" xfId="0" applyFill="1" applyAlignment="1">
      <alignment horizontal="left" vertical="top" shrinkToFit="1"/>
    </xf>
    <xf numFmtId="0" fontId="0" fillId="19" borderId="11" xfId="0" applyFill="1" applyBorder="1" applyAlignment="1">
      <alignment horizontal="left" vertical="top" shrinkToFit="1"/>
    </xf>
    <xf numFmtId="0" fontId="0" fillId="0" borderId="9" xfId="0" applyBorder="1" applyAlignment="1">
      <alignment horizontal="left" vertical="top" wrapText="1" shrinkToFit="1"/>
    </xf>
    <xf numFmtId="0" fontId="13" fillId="19" borderId="7" xfId="9" applyFont="1" applyFill="1" applyBorder="1" applyAlignment="1">
      <alignment horizontal="left" vertical="top"/>
    </xf>
    <xf numFmtId="0" fontId="13" fillId="19" borderId="6" xfId="9" applyFont="1" applyFill="1" applyBorder="1" applyAlignment="1">
      <alignment horizontal="left" vertical="top"/>
    </xf>
    <xf numFmtId="0" fontId="13" fillId="19" borderId="24" xfId="9" applyFont="1" applyFill="1" applyBorder="1" applyAlignment="1">
      <alignment horizontal="left" vertical="top"/>
    </xf>
    <xf numFmtId="0" fontId="13" fillId="19" borderId="4" xfId="9" applyFont="1" applyFill="1" applyBorder="1" applyAlignment="1">
      <alignment horizontal="left" vertical="top"/>
    </xf>
    <xf numFmtId="0" fontId="13" fillId="19" borderId="0" xfId="9" applyFont="1" applyFill="1" applyAlignment="1">
      <alignment horizontal="left" vertical="top"/>
    </xf>
    <xf numFmtId="0" fontId="13" fillId="19" borderId="11" xfId="9" applyFont="1" applyFill="1" applyBorder="1" applyAlignment="1">
      <alignment horizontal="left" vertical="top"/>
    </xf>
    <xf numFmtId="0" fontId="13" fillId="19" borderId="10" xfId="9" applyFont="1" applyFill="1" applyBorder="1" applyAlignment="1">
      <alignment horizontal="left" vertical="top"/>
    </xf>
    <xf numFmtId="0" fontId="13" fillId="19" borderId="8" xfId="9" applyFont="1" applyFill="1" applyBorder="1" applyAlignment="1">
      <alignment horizontal="left" vertical="top"/>
    </xf>
    <xf numFmtId="0" fontId="13" fillId="19" borderId="14" xfId="9" applyFont="1" applyFill="1" applyBorder="1" applyAlignment="1">
      <alignment horizontal="left" vertical="top"/>
    </xf>
    <xf numFmtId="0" fontId="7" fillId="19" borderId="7" xfId="9" applyFont="1" applyFill="1" applyBorder="1" applyAlignment="1">
      <alignment horizontal="left" vertical="top"/>
    </xf>
    <xf numFmtId="0" fontId="7" fillId="19" borderId="6" xfId="9" applyFont="1" applyFill="1" applyBorder="1" applyAlignment="1">
      <alignment horizontal="left" vertical="top"/>
    </xf>
    <xf numFmtId="0" fontId="7" fillId="19" borderId="24" xfId="9" applyFont="1" applyFill="1" applyBorder="1" applyAlignment="1">
      <alignment horizontal="left" vertical="top"/>
    </xf>
    <xf numFmtId="0" fontId="7" fillId="19" borderId="4" xfId="9" applyFont="1" applyFill="1" applyBorder="1" applyAlignment="1">
      <alignment horizontal="left" vertical="top"/>
    </xf>
    <xf numFmtId="0" fontId="7" fillId="19" borderId="0" xfId="9" applyFont="1" applyFill="1" applyAlignment="1">
      <alignment horizontal="left" vertical="top"/>
    </xf>
    <xf numFmtId="0" fontId="7" fillId="19" borderId="11" xfId="9" applyFont="1" applyFill="1" applyBorder="1" applyAlignment="1">
      <alignment horizontal="left" vertical="top"/>
    </xf>
    <xf numFmtId="0" fontId="7" fillId="19" borderId="10" xfId="9" applyFont="1" applyFill="1" applyBorder="1" applyAlignment="1">
      <alignment horizontal="left" vertical="top"/>
    </xf>
    <xf numFmtId="0" fontId="7" fillId="19" borderId="8" xfId="9" applyFont="1" applyFill="1" applyBorder="1" applyAlignment="1">
      <alignment horizontal="left" vertical="top"/>
    </xf>
    <xf numFmtId="0" fontId="7" fillId="19" borderId="14" xfId="9" applyFont="1" applyFill="1" applyBorder="1" applyAlignment="1">
      <alignment horizontal="left" vertical="top"/>
    </xf>
    <xf numFmtId="0" fontId="5" fillId="12" borderId="7" xfId="0" applyFont="1" applyFill="1" applyBorder="1" applyAlignment="1">
      <alignment horizontal="left" vertical="top" wrapText="1"/>
    </xf>
    <xf numFmtId="0" fontId="5" fillId="12" borderId="6" xfId="0" applyFont="1" applyFill="1" applyBorder="1" applyAlignment="1">
      <alignment horizontal="left" vertical="top" wrapText="1"/>
    </xf>
    <xf numFmtId="0" fontId="5" fillId="12" borderId="24" xfId="0" applyFont="1" applyFill="1" applyBorder="1" applyAlignment="1">
      <alignment horizontal="left" vertical="top" wrapText="1"/>
    </xf>
    <xf numFmtId="0" fontId="5" fillId="12" borderId="4" xfId="0" applyFont="1" applyFill="1" applyBorder="1" applyAlignment="1">
      <alignment horizontal="left" vertical="top" wrapText="1"/>
    </xf>
    <xf numFmtId="0" fontId="5" fillId="12" borderId="0" xfId="0" applyFont="1" applyFill="1" applyAlignment="1">
      <alignment horizontal="left" vertical="top" wrapText="1"/>
    </xf>
    <xf numFmtId="0" fontId="5" fillId="12" borderId="11" xfId="0" applyFont="1" applyFill="1" applyBorder="1" applyAlignment="1">
      <alignment horizontal="left" vertical="top" wrapText="1"/>
    </xf>
    <xf numFmtId="0" fontId="5" fillId="12" borderId="10" xfId="0" applyFont="1" applyFill="1" applyBorder="1" applyAlignment="1">
      <alignment horizontal="left" vertical="top" wrapText="1"/>
    </xf>
    <xf numFmtId="0" fontId="5" fillId="12" borderId="8" xfId="0" applyFont="1" applyFill="1" applyBorder="1" applyAlignment="1">
      <alignment horizontal="left" vertical="top" wrapText="1"/>
    </xf>
    <xf numFmtId="0" fontId="5" fillId="12" borderId="14" xfId="0" applyFont="1" applyFill="1" applyBorder="1" applyAlignment="1">
      <alignment horizontal="left" vertical="top" wrapText="1"/>
    </xf>
    <xf numFmtId="0" fontId="14" fillId="19" borderId="7" xfId="0" applyFont="1" applyFill="1" applyBorder="1" applyAlignment="1">
      <alignment horizontal="left" vertical="top" wrapText="1"/>
    </xf>
    <xf numFmtId="0" fontId="0" fillId="19" borderId="29" xfId="0" applyFill="1" applyBorder="1" applyAlignment="1">
      <alignment horizontal="center" vertical="center" textRotation="255"/>
    </xf>
    <xf numFmtId="0" fontId="0" fillId="19" borderId="27" xfId="0" applyFill="1" applyBorder="1" applyAlignment="1">
      <alignment horizontal="center" vertical="center" textRotation="255"/>
    </xf>
    <xf numFmtId="0" fontId="0" fillId="19" borderId="33" xfId="0" applyFill="1" applyBorder="1" applyAlignment="1">
      <alignment horizontal="center" vertical="center" textRotation="255"/>
    </xf>
    <xf numFmtId="0" fontId="7" fillId="19" borderId="18" xfId="0" applyFont="1" applyFill="1" applyBorder="1" applyAlignment="1">
      <alignment horizontal="center" vertical="center" shrinkToFit="1"/>
    </xf>
    <xf numFmtId="0" fontId="7" fillId="19" borderId="16" xfId="0" applyFont="1" applyFill="1" applyBorder="1" applyAlignment="1">
      <alignment horizontal="center" vertical="center" shrinkToFit="1"/>
    </xf>
    <xf numFmtId="0" fontId="7" fillId="19" borderId="0" xfId="0" applyFont="1" applyFill="1" applyAlignment="1">
      <alignment horizontal="center" vertical="center" shrinkToFit="1"/>
    </xf>
    <xf numFmtId="0" fontId="7" fillId="19" borderId="11" xfId="0" applyFont="1" applyFill="1" applyBorder="1" applyAlignment="1">
      <alignment horizontal="center" vertical="center" shrinkToFit="1"/>
    </xf>
    <xf numFmtId="0" fontId="7" fillId="19" borderId="8" xfId="0" applyFont="1" applyFill="1" applyBorder="1" applyAlignment="1">
      <alignment horizontal="center" vertical="center" shrinkToFit="1"/>
    </xf>
    <xf numFmtId="0" fontId="7" fillId="19" borderId="14" xfId="0" applyFont="1" applyFill="1" applyBorder="1" applyAlignment="1">
      <alignment horizontal="center" vertical="center" shrinkToFit="1"/>
    </xf>
    <xf numFmtId="0" fontId="15" fillId="8" borderId="18" xfId="0" applyFont="1" applyFill="1" applyBorder="1" applyAlignment="1" applyProtection="1">
      <alignment horizontal="center" vertical="center" textRotation="255" shrinkToFit="1"/>
      <protection hidden="1"/>
    </xf>
    <xf numFmtId="0" fontId="15" fillId="8" borderId="16" xfId="0" applyFont="1" applyFill="1" applyBorder="1" applyAlignment="1" applyProtection="1">
      <alignment horizontal="center" vertical="center" textRotation="255" shrinkToFit="1"/>
      <protection hidden="1"/>
    </xf>
    <xf numFmtId="0" fontId="15" fillId="8" borderId="0" xfId="0" applyFont="1" applyFill="1" applyBorder="1" applyAlignment="1" applyProtection="1">
      <alignment horizontal="center" vertical="center" textRotation="255" shrinkToFit="1"/>
      <protection hidden="1"/>
    </xf>
    <xf numFmtId="0" fontId="15" fillId="8" borderId="11" xfId="0" applyFont="1" applyFill="1" applyBorder="1" applyAlignment="1" applyProtection="1">
      <alignment horizontal="center" vertical="center" textRotation="255" shrinkToFit="1"/>
      <protection hidden="1"/>
    </xf>
    <xf numFmtId="0" fontId="5" fillId="19" borderId="7" xfId="0" applyFont="1" applyFill="1" applyBorder="1" applyAlignment="1">
      <alignment horizontal="left" vertical="top" wrapText="1"/>
    </xf>
    <xf numFmtId="0" fontId="5" fillId="19" borderId="6" xfId="0" applyFont="1" applyFill="1" applyBorder="1" applyAlignment="1">
      <alignment horizontal="left" vertical="top" wrapText="1"/>
    </xf>
    <xf numFmtId="0" fontId="5" fillId="19" borderId="24" xfId="0" applyFont="1" applyFill="1" applyBorder="1" applyAlignment="1">
      <alignment horizontal="left" vertical="top" wrapText="1"/>
    </xf>
    <xf numFmtId="0" fontId="5" fillId="19" borderId="4" xfId="0" applyFont="1" applyFill="1" applyBorder="1" applyAlignment="1">
      <alignment horizontal="left" vertical="top" wrapText="1"/>
    </xf>
    <xf numFmtId="0" fontId="5" fillId="19" borderId="0" xfId="0" applyFont="1" applyFill="1" applyAlignment="1">
      <alignment horizontal="left" vertical="top" wrapText="1"/>
    </xf>
    <xf numFmtId="0" fontId="5" fillId="19" borderId="11" xfId="0" applyFont="1" applyFill="1" applyBorder="1" applyAlignment="1">
      <alignment horizontal="left" vertical="top" wrapText="1"/>
    </xf>
    <xf numFmtId="0" fontId="5" fillId="19" borderId="10" xfId="0" applyFont="1" applyFill="1" applyBorder="1" applyAlignment="1">
      <alignment horizontal="left" vertical="top" wrapText="1"/>
    </xf>
    <xf numFmtId="0" fontId="5" fillId="19" borderId="8" xfId="0" applyFont="1" applyFill="1" applyBorder="1" applyAlignment="1">
      <alignment horizontal="left" vertical="top" wrapText="1"/>
    </xf>
    <xf numFmtId="0" fontId="5" fillId="19" borderId="14" xfId="0" applyFont="1" applyFill="1" applyBorder="1" applyAlignment="1">
      <alignment horizontal="left" vertical="top" wrapText="1"/>
    </xf>
    <xf numFmtId="0" fontId="0" fillId="19" borderId="6" xfId="0" applyFill="1" applyBorder="1" applyAlignment="1">
      <alignment horizontal="left" vertical="top" shrinkToFit="1"/>
    </xf>
    <xf numFmtId="0" fontId="8" fillId="0" borderId="7" xfId="9" applyFont="1" applyFill="1" applyBorder="1">
      <alignment horizontal="center" vertical="center"/>
    </xf>
    <xf numFmtId="0" fontId="8" fillId="0" borderId="6" xfId="9" applyFont="1" applyFill="1" applyBorder="1">
      <alignment horizontal="center" vertical="center"/>
    </xf>
    <xf numFmtId="0" fontId="8" fillId="0" borderId="24" xfId="9" applyFont="1" applyFill="1" applyBorder="1">
      <alignment horizontal="center" vertical="center"/>
    </xf>
    <xf numFmtId="0" fontId="8" fillId="0" borderId="3" xfId="9" applyFont="1" applyFill="1" applyBorder="1">
      <alignment horizontal="center" vertical="center"/>
    </xf>
    <xf numFmtId="0" fontId="8" fillId="0" borderId="5" xfId="9" applyFont="1" applyFill="1" applyBorder="1">
      <alignment horizontal="center" vertical="center"/>
    </xf>
    <xf numFmtId="0" fontId="8" fillId="0" borderId="23" xfId="9" applyFont="1" applyFill="1" applyBorder="1">
      <alignment horizontal="center" vertical="center"/>
    </xf>
    <xf numFmtId="0" fontId="8" fillId="0" borderId="7" xfId="9" applyFont="1" applyFill="1" applyBorder="1" applyAlignment="1">
      <alignment horizontal="left" vertical="top"/>
    </xf>
    <xf numFmtId="0" fontId="8" fillId="0" borderId="6" xfId="9" applyFont="1" applyFill="1" applyBorder="1" applyAlignment="1">
      <alignment horizontal="left" vertical="top"/>
    </xf>
    <xf numFmtId="0" fontId="8" fillId="0" borderId="24" xfId="9" applyFont="1" applyFill="1" applyBorder="1" applyAlignment="1">
      <alignment horizontal="left" vertical="top"/>
    </xf>
    <xf numFmtId="0" fontId="8" fillId="0" borderId="4" xfId="9" applyFont="1" applyFill="1" applyBorder="1" applyAlignment="1">
      <alignment horizontal="left" vertical="top"/>
    </xf>
    <xf numFmtId="0" fontId="8" fillId="0" borderId="0" xfId="9" applyFont="1" applyFill="1" applyAlignment="1">
      <alignment horizontal="left" vertical="top"/>
    </xf>
    <xf numFmtId="0" fontId="8" fillId="0" borderId="11" xfId="9" applyFont="1" applyFill="1" applyBorder="1" applyAlignment="1">
      <alignment horizontal="left" vertical="top"/>
    </xf>
    <xf numFmtId="0" fontId="8" fillId="0" borderId="10" xfId="9" applyFont="1" applyFill="1" applyBorder="1" applyAlignment="1">
      <alignment horizontal="left" vertical="top"/>
    </xf>
    <xf numFmtId="0" fontId="8" fillId="0" borderId="8" xfId="9" applyFont="1" applyFill="1" applyBorder="1" applyAlignment="1">
      <alignment horizontal="left" vertical="top"/>
    </xf>
    <xf numFmtId="0" fontId="8" fillId="0" borderId="14" xfId="9" applyFont="1" applyFill="1" applyBorder="1" applyAlignment="1">
      <alignment horizontal="left" vertical="top"/>
    </xf>
    <xf numFmtId="0" fontId="6" fillId="0" borderId="17" xfId="9" applyFont="1" applyFill="1" applyBorder="1">
      <alignment horizontal="center" vertical="center"/>
    </xf>
    <xf numFmtId="0" fontId="6" fillId="0" borderId="18" xfId="9" applyFont="1" applyFill="1" applyBorder="1">
      <alignment horizontal="center" vertical="center"/>
    </xf>
    <xf numFmtId="0" fontId="6" fillId="0" borderId="16" xfId="9" applyFont="1" applyFill="1" applyBorder="1">
      <alignment horizontal="center" vertical="center"/>
    </xf>
    <xf numFmtId="0" fontId="6" fillId="0" borderId="4" xfId="9" applyFont="1" applyFill="1" applyBorder="1">
      <alignment horizontal="center" vertical="center"/>
    </xf>
    <xf numFmtId="0" fontId="6" fillId="0" borderId="0" xfId="9" applyFont="1" applyFill="1">
      <alignment horizontal="center" vertical="center"/>
    </xf>
    <xf numFmtId="0" fontId="6" fillId="0" borderId="11" xfId="9" applyFont="1" applyFill="1" applyBorder="1">
      <alignment horizontal="center" vertical="center"/>
    </xf>
    <xf numFmtId="0" fontId="6" fillId="0" borderId="3" xfId="9" applyFont="1" applyFill="1" applyBorder="1">
      <alignment horizontal="center" vertical="center"/>
    </xf>
    <xf numFmtId="0" fontId="6" fillId="0" borderId="5" xfId="9" applyFont="1" applyFill="1" applyBorder="1">
      <alignment horizontal="center" vertical="center"/>
    </xf>
    <xf numFmtId="0" fontId="6" fillId="0" borderId="23" xfId="9" applyFont="1" applyFill="1" applyBorder="1">
      <alignment horizontal="center" vertical="center"/>
    </xf>
    <xf numFmtId="0" fontId="4" fillId="0" borderId="29" xfId="9" applyFill="1" applyBorder="1" applyAlignment="1">
      <alignment horizontal="center" vertical="center" textRotation="255"/>
    </xf>
    <xf numFmtId="0" fontId="4" fillId="0" borderId="27" xfId="9" applyFill="1" applyBorder="1" applyAlignment="1">
      <alignment horizontal="center" vertical="center" textRotation="255"/>
    </xf>
    <xf numFmtId="0" fontId="4" fillId="0" borderId="33" xfId="9" applyFill="1" applyBorder="1" applyAlignment="1">
      <alignment horizontal="center" vertical="center" textRotation="255"/>
    </xf>
    <xf numFmtId="0" fontId="4" fillId="19" borderId="36" xfId="9" applyFill="1" applyBorder="1">
      <alignment horizontal="center" vertical="center"/>
    </xf>
    <xf numFmtId="0" fontId="0" fillId="19" borderId="32" xfId="0" applyFill="1" applyBorder="1" applyAlignment="1">
      <alignment horizontal="left" vertical="top" wrapText="1" shrinkToFit="1"/>
    </xf>
    <xf numFmtId="0" fontId="0" fillId="19" borderId="18" xfId="0" applyFill="1" applyBorder="1" applyAlignment="1">
      <alignment horizontal="left" vertical="top" shrinkToFit="1"/>
    </xf>
    <xf numFmtId="0" fontId="0" fillId="19" borderId="16" xfId="0" applyFill="1" applyBorder="1" applyAlignment="1">
      <alignment horizontal="left" vertical="top" shrinkToFit="1"/>
    </xf>
    <xf numFmtId="0" fontId="0" fillId="19" borderId="0" xfId="0" applyFill="1" applyAlignment="1">
      <alignment horizontal="left" vertical="top" wrapText="1" shrinkToFit="1"/>
    </xf>
    <xf numFmtId="0" fontId="4" fillId="19" borderId="19" xfId="9" applyFill="1" applyBorder="1">
      <alignment horizontal="center" vertical="center"/>
    </xf>
    <xf numFmtId="0" fontId="4" fillId="19" borderId="22" xfId="9" applyFill="1" applyBorder="1">
      <alignment horizontal="center" vertical="center"/>
    </xf>
    <xf numFmtId="0" fontId="7" fillId="8" borderId="17" xfId="0" applyFont="1" applyFill="1" applyBorder="1" applyAlignment="1" applyProtection="1">
      <alignment horizontal="left" vertical="top" wrapText="1" shrinkToFit="1"/>
      <protection hidden="1"/>
    </xf>
    <xf numFmtId="0" fontId="7" fillId="8" borderId="18" xfId="0" applyFont="1" applyFill="1" applyBorder="1" applyAlignment="1" applyProtection="1">
      <alignment horizontal="left" vertical="top" wrapText="1" shrinkToFit="1"/>
      <protection hidden="1"/>
    </xf>
    <xf numFmtId="0" fontId="7" fillId="8" borderId="16" xfId="0" applyFont="1" applyFill="1" applyBorder="1" applyAlignment="1" applyProtection="1">
      <alignment horizontal="left" vertical="top" wrapText="1" shrinkToFit="1"/>
      <protection hidden="1"/>
    </xf>
    <xf numFmtId="0" fontId="7" fillId="8" borderId="4" xfId="0" applyFont="1" applyFill="1" applyBorder="1" applyAlignment="1" applyProtection="1">
      <alignment horizontal="left" vertical="top" wrapText="1" shrinkToFit="1"/>
      <protection hidden="1"/>
    </xf>
    <xf numFmtId="0" fontId="7" fillId="8" borderId="0" xfId="0" applyFont="1" applyFill="1" applyBorder="1" applyAlignment="1" applyProtection="1">
      <alignment horizontal="left" vertical="top" wrapText="1" shrinkToFit="1"/>
      <protection hidden="1"/>
    </xf>
    <xf numFmtId="0" fontId="7" fillId="8" borderId="11" xfId="0" applyFont="1" applyFill="1" applyBorder="1" applyAlignment="1" applyProtection="1">
      <alignment horizontal="left" vertical="top" wrapText="1" shrinkToFit="1"/>
      <protection hidden="1"/>
    </xf>
    <xf numFmtId="0" fontId="7" fillId="8" borderId="10" xfId="0" applyFont="1" applyFill="1" applyBorder="1" applyAlignment="1" applyProtection="1">
      <alignment horizontal="left" vertical="top" wrapText="1" shrinkToFit="1"/>
      <protection hidden="1"/>
    </xf>
    <xf numFmtId="0" fontId="7" fillId="8" borderId="8" xfId="0" applyFont="1" applyFill="1" applyBorder="1" applyAlignment="1" applyProtection="1">
      <alignment horizontal="left" vertical="top" wrapText="1" shrinkToFit="1"/>
      <protection hidden="1"/>
    </xf>
    <xf numFmtId="0" fontId="7" fillId="8" borderId="14" xfId="0" applyFont="1" applyFill="1" applyBorder="1" applyAlignment="1" applyProtection="1">
      <alignment horizontal="left" vertical="top" wrapText="1" shrinkToFit="1"/>
      <protection hidden="1"/>
    </xf>
    <xf numFmtId="0" fontId="0" fillId="0" borderId="35" xfId="0" applyFill="1" applyBorder="1" applyAlignment="1">
      <alignment horizontal="center" vertical="center" shrinkToFit="1"/>
    </xf>
    <xf numFmtId="0" fontId="0" fillId="0" borderId="34" xfId="0" applyFill="1" applyBorder="1" applyAlignment="1">
      <alignment horizontal="center" vertical="center" shrinkToFit="1"/>
    </xf>
    <xf numFmtId="0" fontId="0" fillId="0" borderId="62" xfId="0" applyFill="1" applyBorder="1" applyAlignment="1">
      <alignment horizontal="center" vertical="center" shrinkToFit="1"/>
    </xf>
    <xf numFmtId="0" fontId="0" fillId="0" borderId="68" xfId="0" applyFill="1" applyBorder="1" applyAlignment="1">
      <alignment horizontal="center" vertical="center" shrinkToFit="1"/>
    </xf>
    <xf numFmtId="0" fontId="0" fillId="0" borderId="19" xfId="0" applyFill="1" applyBorder="1" applyAlignment="1">
      <alignment horizontal="center" vertical="center" shrinkToFit="1"/>
    </xf>
    <xf numFmtId="0" fontId="0" fillId="0" borderId="69" xfId="0" applyFill="1" applyBorder="1" applyAlignment="1">
      <alignment horizontal="center" vertical="center" shrinkToFit="1"/>
    </xf>
    <xf numFmtId="0" fontId="0" fillId="0" borderId="66" xfId="0" applyFill="1" applyBorder="1" applyAlignment="1">
      <alignment horizontal="center" vertical="center" shrinkToFit="1"/>
    </xf>
    <xf numFmtId="0" fontId="0" fillId="0" borderId="6" xfId="0" applyFill="1" applyBorder="1" applyAlignment="1">
      <alignment horizontal="center" vertical="center" shrinkToFit="1"/>
    </xf>
    <xf numFmtId="0" fontId="0" fillId="0" borderId="67" xfId="0" applyFill="1" applyBorder="1" applyAlignment="1">
      <alignment horizontal="center" vertical="center" shrinkToFit="1"/>
    </xf>
    <xf numFmtId="0" fontId="0" fillId="0" borderId="56" xfId="0" applyFill="1" applyBorder="1" applyAlignment="1">
      <alignment horizontal="center" vertical="center" shrinkToFit="1"/>
    </xf>
    <xf numFmtId="0" fontId="0" fillId="0" borderId="57" xfId="0" applyFill="1" applyBorder="1" applyAlignment="1">
      <alignment horizontal="center" vertical="center" shrinkToFit="1"/>
    </xf>
    <xf numFmtId="0" fontId="0" fillId="0" borderId="58" xfId="0" applyFill="1" applyBorder="1" applyAlignment="1">
      <alignment horizontal="center" vertical="center" shrinkToFit="1"/>
    </xf>
    <xf numFmtId="0" fontId="0" fillId="0" borderId="59" xfId="0" applyFill="1" applyBorder="1" applyAlignment="1">
      <alignment horizontal="center" vertical="center" shrinkToFit="1"/>
    </xf>
    <xf numFmtId="0" fontId="0" fillId="0" borderId="60" xfId="0" applyFill="1" applyBorder="1" applyAlignment="1">
      <alignment horizontal="center" vertical="center" shrinkToFit="1"/>
    </xf>
    <xf numFmtId="0" fontId="0" fillId="0" borderId="61" xfId="0" applyFill="1" applyBorder="1" applyAlignment="1">
      <alignment horizontal="center" vertical="center" shrinkToFit="1"/>
    </xf>
    <xf numFmtId="0" fontId="24" fillId="0" borderId="41" xfId="0" applyFont="1" applyFill="1" applyBorder="1" applyAlignment="1">
      <alignment horizontal="center" vertical="center" shrinkToFit="1"/>
    </xf>
    <xf numFmtId="0" fontId="24" fillId="0" borderId="42" xfId="0" applyFont="1" applyFill="1" applyBorder="1" applyAlignment="1">
      <alignment horizontal="center" vertical="center" shrinkToFit="1"/>
    </xf>
    <xf numFmtId="0" fontId="24" fillId="0" borderId="43" xfId="0" applyFont="1" applyFill="1" applyBorder="1" applyAlignment="1">
      <alignment horizontal="center" vertical="center" shrinkToFit="1"/>
    </xf>
    <xf numFmtId="0" fontId="0" fillId="0" borderId="44" xfId="0" applyFill="1" applyBorder="1" applyAlignment="1">
      <alignment horizontal="center" vertical="center" shrinkToFit="1"/>
    </xf>
    <xf numFmtId="0" fontId="0" fillId="0" borderId="45" xfId="0" applyFill="1" applyBorder="1" applyAlignment="1">
      <alignment horizontal="center" vertical="center" shrinkToFit="1"/>
    </xf>
    <xf numFmtId="0" fontId="0" fillId="0" borderId="46" xfId="0" applyFill="1" applyBorder="1" applyAlignment="1">
      <alignment horizontal="center" vertical="center" shrinkToFit="1"/>
    </xf>
    <xf numFmtId="0" fontId="0" fillId="0" borderId="50" xfId="0" applyFill="1" applyBorder="1" applyAlignment="1">
      <alignment horizontal="center" vertical="center" shrinkToFit="1"/>
    </xf>
    <xf numFmtId="0" fontId="0" fillId="0" borderId="51" xfId="0" applyFill="1" applyBorder="1" applyAlignment="1">
      <alignment horizontal="center" vertical="center" shrinkToFit="1"/>
    </xf>
    <xf numFmtId="0" fontId="0" fillId="0" borderId="52" xfId="0" applyFill="1" applyBorder="1" applyAlignment="1">
      <alignment horizontal="center" vertical="center" shrinkToFit="1"/>
    </xf>
    <xf numFmtId="0" fontId="6" fillId="8" borderId="4" xfId="0" applyFont="1" applyFill="1" applyBorder="1" applyAlignment="1">
      <alignment horizontal="left" vertical="top" wrapText="1" shrinkToFit="1"/>
    </xf>
    <xf numFmtId="0" fontId="6" fillId="8" borderId="0" xfId="0" applyFont="1" applyFill="1" applyBorder="1" applyAlignment="1">
      <alignment horizontal="left" vertical="top" wrapText="1" shrinkToFit="1"/>
    </xf>
    <xf numFmtId="0" fontId="6" fillId="8" borderId="11" xfId="0" applyFont="1" applyFill="1" applyBorder="1" applyAlignment="1">
      <alignment horizontal="left" vertical="top" wrapText="1" shrinkToFit="1"/>
    </xf>
    <xf numFmtId="0" fontId="7" fillId="0" borderId="7" xfId="9" applyFont="1" applyFill="1" applyBorder="1" applyAlignment="1">
      <alignment horizontal="left" vertical="top"/>
    </xf>
    <xf numFmtId="0" fontId="7" fillId="0" borderId="6" xfId="9" applyFont="1" applyFill="1" applyBorder="1" applyAlignment="1">
      <alignment horizontal="left" vertical="top"/>
    </xf>
    <xf numFmtId="0" fontId="7" fillId="0" borderId="24" xfId="9" applyFont="1" applyFill="1" applyBorder="1" applyAlignment="1">
      <alignment horizontal="left" vertical="top"/>
    </xf>
    <xf numFmtId="0" fontId="7" fillId="0" borderId="4" xfId="9" applyFont="1" applyFill="1" applyBorder="1" applyAlignment="1">
      <alignment horizontal="left" vertical="top"/>
    </xf>
    <xf numFmtId="0" fontId="7" fillId="0" borderId="0" xfId="9" applyFont="1" applyFill="1" applyAlignment="1">
      <alignment horizontal="left" vertical="top"/>
    </xf>
    <xf numFmtId="0" fontId="7" fillId="0" borderId="11" xfId="9" applyFont="1" applyFill="1" applyBorder="1" applyAlignment="1">
      <alignment horizontal="left" vertical="top"/>
    </xf>
    <xf numFmtId="0" fontId="7" fillId="0" borderId="10" xfId="9" applyFont="1" applyFill="1" applyBorder="1" applyAlignment="1">
      <alignment horizontal="left" vertical="top"/>
    </xf>
    <xf numFmtId="0" fontId="7" fillId="0" borderId="8" xfId="9" applyFont="1" applyFill="1" applyBorder="1" applyAlignment="1">
      <alignment horizontal="left" vertical="top"/>
    </xf>
    <xf numFmtId="0" fontId="7" fillId="0" borderId="14" xfId="9" applyFont="1" applyFill="1" applyBorder="1" applyAlignment="1">
      <alignment horizontal="left" vertical="top"/>
    </xf>
    <xf numFmtId="0" fontId="15" fillId="8" borderId="17" xfId="0" applyFont="1" applyFill="1" applyBorder="1" applyAlignment="1">
      <alignment horizontal="center" vertical="center" textRotation="255" shrinkToFit="1"/>
    </xf>
    <xf numFmtId="0" fontId="15" fillId="8" borderId="18" xfId="0" applyFont="1" applyFill="1" applyBorder="1" applyAlignment="1">
      <alignment horizontal="center" vertical="center" textRotation="255" shrinkToFit="1"/>
    </xf>
    <xf numFmtId="0" fontId="15" fillId="8" borderId="16" xfId="0" applyFont="1" applyFill="1" applyBorder="1" applyAlignment="1">
      <alignment horizontal="center" vertical="center" textRotation="255" shrinkToFit="1"/>
    </xf>
    <xf numFmtId="0" fontId="15" fillId="8" borderId="4" xfId="0" applyFont="1" applyFill="1" applyBorder="1" applyAlignment="1">
      <alignment horizontal="center" vertical="center" textRotation="255" shrinkToFit="1"/>
    </xf>
    <xf numFmtId="0" fontId="15" fillId="8" borderId="0" xfId="0" applyFont="1" applyFill="1" applyBorder="1" applyAlignment="1">
      <alignment horizontal="center" vertical="center" textRotation="255" shrinkToFit="1"/>
    </xf>
    <xf numFmtId="0" fontId="15" fillId="8" borderId="11" xfId="0" applyFont="1" applyFill="1" applyBorder="1" applyAlignment="1">
      <alignment horizontal="center" vertical="center" textRotation="255" shrinkToFit="1"/>
    </xf>
    <xf numFmtId="0" fontId="15" fillId="8" borderId="10" xfId="0" applyFont="1" applyFill="1" applyBorder="1" applyAlignment="1">
      <alignment horizontal="center" vertical="center" textRotation="255" shrinkToFit="1"/>
    </xf>
    <xf numFmtId="0" fontId="15" fillId="8" borderId="8" xfId="0" applyFont="1" applyFill="1" applyBorder="1" applyAlignment="1">
      <alignment horizontal="center" vertical="center" textRotation="255" shrinkToFit="1"/>
    </xf>
    <xf numFmtId="0" fontId="15" fillId="8" borderId="14" xfId="0" applyFont="1" applyFill="1" applyBorder="1" applyAlignment="1">
      <alignment horizontal="center" vertical="center" textRotation="255" shrinkToFit="1"/>
    </xf>
    <xf numFmtId="0" fontId="6" fillId="8" borderId="17" xfId="0" applyFont="1" applyFill="1" applyBorder="1" applyAlignment="1">
      <alignment horizontal="left" vertical="top" wrapText="1" shrinkToFit="1"/>
    </xf>
    <xf numFmtId="0" fontId="6" fillId="8" borderId="18" xfId="0" applyFont="1" applyFill="1" applyBorder="1" applyAlignment="1">
      <alignment horizontal="left" vertical="top" wrapText="1" shrinkToFit="1"/>
    </xf>
    <xf numFmtId="0" fontId="6" fillId="8" borderId="16" xfId="0" applyFont="1" applyFill="1" applyBorder="1" applyAlignment="1">
      <alignment horizontal="left" vertical="top" wrapText="1" shrinkToFit="1"/>
    </xf>
    <xf numFmtId="0" fontId="6" fillId="8" borderId="10" xfId="0" applyFont="1" applyFill="1" applyBorder="1" applyAlignment="1">
      <alignment horizontal="left" vertical="top" wrapText="1" shrinkToFit="1"/>
    </xf>
    <xf numFmtId="0" fontId="6" fillId="8" borderId="8" xfId="0" applyFont="1" applyFill="1" applyBorder="1" applyAlignment="1">
      <alignment horizontal="left" vertical="top" wrapText="1" shrinkToFit="1"/>
    </xf>
    <xf numFmtId="0" fontId="6" fillId="8" borderId="14" xfId="0" applyFont="1" applyFill="1" applyBorder="1" applyAlignment="1">
      <alignment horizontal="left" vertical="top" wrapText="1" shrinkToFit="1"/>
    </xf>
    <xf numFmtId="0" fontId="6" fillId="8" borderId="17" xfId="0" applyFont="1" applyFill="1" applyBorder="1" applyAlignment="1" applyProtection="1">
      <alignment horizontal="left" vertical="top" wrapText="1" shrinkToFit="1"/>
      <protection hidden="1"/>
    </xf>
    <xf numFmtId="0" fontId="6" fillId="8" borderId="18" xfId="0" applyFont="1" applyFill="1" applyBorder="1" applyAlignment="1" applyProtection="1">
      <alignment horizontal="left" vertical="top" wrapText="1" shrinkToFit="1"/>
      <protection hidden="1"/>
    </xf>
    <xf numFmtId="0" fontId="6" fillId="8" borderId="16" xfId="0" applyFont="1" applyFill="1" applyBorder="1" applyAlignment="1" applyProtection="1">
      <alignment horizontal="left" vertical="top" wrapText="1" shrinkToFit="1"/>
      <protection hidden="1"/>
    </xf>
    <xf numFmtId="0" fontId="6" fillId="8" borderId="4" xfId="0" applyFont="1" applyFill="1" applyBorder="1" applyAlignment="1" applyProtection="1">
      <alignment horizontal="left" vertical="top" wrapText="1" shrinkToFit="1"/>
      <protection hidden="1"/>
    </xf>
    <xf numFmtId="0" fontId="6" fillId="8" borderId="0" xfId="0" applyFont="1" applyFill="1" applyBorder="1" applyAlignment="1" applyProtection="1">
      <alignment horizontal="left" vertical="top" wrapText="1" shrinkToFit="1"/>
      <protection hidden="1"/>
    </xf>
    <xf numFmtId="0" fontId="6" fillId="8" borderId="11" xfId="0" applyFont="1" applyFill="1" applyBorder="1" applyAlignment="1" applyProtection="1">
      <alignment horizontal="left" vertical="top" wrapText="1" shrinkToFit="1"/>
      <protection hidden="1"/>
    </xf>
    <xf numFmtId="0" fontId="6" fillId="8" borderId="10" xfId="0" applyFont="1" applyFill="1" applyBorder="1" applyAlignment="1" applyProtection="1">
      <alignment horizontal="left" vertical="top" wrapText="1" shrinkToFit="1"/>
      <protection hidden="1"/>
    </xf>
    <xf numFmtId="0" fontId="6" fillId="8" borderId="8" xfId="0" applyFont="1" applyFill="1" applyBorder="1" applyAlignment="1" applyProtection="1">
      <alignment horizontal="left" vertical="top" wrapText="1" shrinkToFit="1"/>
      <protection hidden="1"/>
    </xf>
    <xf numFmtId="0" fontId="6" fillId="8" borderId="14" xfId="0" applyFont="1" applyFill="1" applyBorder="1" applyAlignment="1" applyProtection="1">
      <alignment horizontal="left" vertical="top" wrapText="1" shrinkToFit="1"/>
      <protection hidden="1"/>
    </xf>
    <xf numFmtId="0" fontId="14" fillId="0" borderId="15" xfId="0" applyFont="1" applyFill="1" applyBorder="1" applyAlignment="1">
      <alignment horizontal="center" vertical="center" shrinkToFit="1"/>
    </xf>
    <xf numFmtId="0" fontId="14" fillId="0" borderId="12" xfId="0" applyFont="1" applyFill="1" applyBorder="1" applyAlignment="1">
      <alignment horizontal="center" vertical="center" shrinkToFit="1"/>
    </xf>
    <xf numFmtId="0" fontId="14" fillId="0" borderId="31" xfId="0" applyFont="1" applyFill="1" applyBorder="1" applyAlignment="1">
      <alignment horizontal="center" vertical="center" shrinkToFit="1"/>
    </xf>
    <xf numFmtId="56" fontId="14" fillId="0" borderId="9" xfId="0" applyNumberFormat="1" applyFont="1" applyFill="1" applyBorder="1" applyAlignment="1">
      <alignment horizontal="center" vertical="center" shrinkToFit="1"/>
    </xf>
    <xf numFmtId="0" fontId="14" fillId="0" borderId="0" xfId="0" applyFont="1" applyFill="1" applyAlignment="1">
      <alignment horizontal="center" vertical="center" shrinkToFit="1"/>
    </xf>
    <xf numFmtId="0" fontId="14" fillId="0" borderId="9" xfId="0" applyFont="1" applyFill="1" applyBorder="1" applyAlignment="1">
      <alignment horizontal="center" vertical="center" shrinkToFit="1"/>
    </xf>
    <xf numFmtId="0" fontId="14" fillId="0" borderId="25" xfId="0" applyFont="1" applyFill="1" applyBorder="1" applyAlignment="1">
      <alignment horizontal="center" vertical="center" shrinkToFit="1"/>
    </xf>
    <xf numFmtId="0" fontId="14" fillId="0" borderId="20" xfId="0" applyFont="1" applyFill="1" applyBorder="1" applyAlignment="1">
      <alignment horizontal="center" vertical="center" shrinkToFit="1"/>
    </xf>
    <xf numFmtId="0" fontId="14" fillId="0" borderId="0" xfId="0" applyFont="1" applyFill="1" applyAlignment="1">
      <alignment horizontal="center"/>
    </xf>
    <xf numFmtId="0" fontId="14" fillId="0" borderId="20" xfId="0" applyFont="1" applyFill="1" applyBorder="1" applyAlignment="1">
      <alignment horizontal="center"/>
    </xf>
    <xf numFmtId="0" fontId="14" fillId="0" borderId="11" xfId="0" applyFont="1" applyFill="1" applyBorder="1" applyAlignment="1">
      <alignment horizontal="center" vertical="center" shrinkToFit="1"/>
    </xf>
    <xf numFmtId="0" fontId="14" fillId="0" borderId="21" xfId="0" applyFont="1" applyFill="1" applyBorder="1" applyAlignment="1">
      <alignment horizontal="center" vertical="center" shrinkToFit="1"/>
    </xf>
    <xf numFmtId="56" fontId="14" fillId="0" borderId="0" xfId="0" applyNumberFormat="1" applyFont="1" applyFill="1" applyAlignment="1">
      <alignment horizontal="center" vertical="center" shrinkToFit="1"/>
    </xf>
    <xf numFmtId="0" fontId="14" fillId="0" borderId="18" xfId="0" applyFont="1" applyFill="1" applyBorder="1" applyAlignment="1">
      <alignment horizontal="center"/>
    </xf>
    <xf numFmtId="0" fontId="14" fillId="0" borderId="16" xfId="0" applyFont="1" applyFill="1" applyBorder="1" applyAlignment="1">
      <alignment horizontal="center" vertical="center" shrinkToFit="1"/>
    </xf>
    <xf numFmtId="56" fontId="14" fillId="0" borderId="32" xfId="0" applyNumberFormat="1" applyFont="1" applyFill="1" applyBorder="1" applyAlignment="1">
      <alignment horizontal="center" vertical="center" shrinkToFit="1"/>
    </xf>
    <xf numFmtId="0" fontId="14" fillId="0" borderId="18" xfId="0" applyFont="1" applyFill="1" applyBorder="1" applyAlignment="1">
      <alignment horizontal="center" vertical="center" shrinkToFit="1"/>
    </xf>
    <xf numFmtId="0" fontId="0" fillId="0" borderId="30" xfId="0" applyFill="1" applyBorder="1" applyAlignment="1">
      <alignment horizontal="center" vertical="center" shrinkToFit="1"/>
    </xf>
    <xf numFmtId="0" fontId="0" fillId="0" borderId="12" xfId="0" applyFill="1" applyBorder="1" applyAlignment="1">
      <alignment horizontal="center" vertical="center" shrinkToFit="1"/>
    </xf>
    <xf numFmtId="0" fontId="0" fillId="0" borderId="13" xfId="0" applyFill="1" applyBorder="1" applyAlignment="1">
      <alignment horizontal="center" vertical="center" shrinkToFit="1"/>
    </xf>
    <xf numFmtId="0" fontId="10" fillId="0" borderId="15" xfId="0" applyFont="1" applyFill="1" applyBorder="1" applyAlignment="1">
      <alignment horizontal="center" vertical="center" shrinkToFit="1"/>
    </xf>
    <xf numFmtId="0" fontId="10" fillId="0" borderId="12" xfId="0" applyFont="1" applyFill="1" applyBorder="1" applyAlignment="1">
      <alignment horizontal="center" vertical="center" shrinkToFit="1"/>
    </xf>
    <xf numFmtId="0" fontId="10" fillId="0" borderId="13" xfId="0" applyFont="1" applyFill="1" applyBorder="1" applyAlignment="1">
      <alignment horizontal="center" vertical="center" shrinkToFit="1"/>
    </xf>
    <xf numFmtId="0" fontId="6" fillId="0" borderId="15" xfId="0" applyFont="1" applyFill="1" applyBorder="1" applyAlignment="1">
      <alignment horizontal="center" vertical="center" shrinkToFit="1"/>
    </xf>
    <xf numFmtId="0" fontId="6" fillId="0" borderId="12"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0" fillId="19" borderId="32" xfId="0" applyFont="1" applyFill="1" applyBorder="1" applyAlignment="1">
      <alignment horizontal="left" vertical="top" shrinkToFit="1"/>
    </xf>
    <xf numFmtId="0" fontId="0" fillId="19" borderId="18" xfId="0" applyFont="1" applyFill="1" applyBorder="1" applyAlignment="1">
      <alignment horizontal="left" vertical="top" shrinkToFit="1"/>
    </xf>
    <xf numFmtId="0" fontId="0" fillId="19" borderId="9" xfId="0" applyFont="1" applyFill="1" applyBorder="1" applyAlignment="1">
      <alignment horizontal="left" vertical="top" shrinkToFit="1"/>
    </xf>
    <xf numFmtId="0" fontId="0" fillId="19" borderId="0" xfId="0" applyFont="1" applyFill="1" applyAlignment="1">
      <alignment horizontal="left" vertical="top" shrinkToFit="1"/>
    </xf>
    <xf numFmtId="0" fontId="0" fillId="19" borderId="11" xfId="0" applyFont="1" applyFill="1" applyBorder="1" applyAlignment="1">
      <alignment horizontal="left" vertical="top" shrinkToFit="1"/>
    </xf>
    <xf numFmtId="0" fontId="0" fillId="19" borderId="26" xfId="0" applyFont="1" applyFill="1" applyBorder="1" applyAlignment="1">
      <alignment horizontal="left" vertical="top" shrinkToFit="1"/>
    </xf>
    <xf numFmtId="0" fontId="0" fillId="19" borderId="5" xfId="0" applyFont="1" applyFill="1" applyBorder="1" applyAlignment="1">
      <alignment horizontal="left" vertical="top" shrinkToFit="1"/>
    </xf>
    <xf numFmtId="0" fontId="0" fillId="0" borderId="6" xfId="0" applyBorder="1" applyAlignment="1">
      <alignment horizontal="left" vertical="top" wrapText="1" shrinkToFit="1"/>
    </xf>
    <xf numFmtId="0" fontId="6" fillId="0" borderId="15" xfId="0" applyFont="1" applyFill="1" applyBorder="1" applyAlignment="1">
      <alignment horizontal="center" vertical="center" textRotation="255" shrinkToFit="1"/>
    </xf>
    <xf numFmtId="0" fontId="6" fillId="0" borderId="12" xfId="0" applyFont="1" applyFill="1" applyBorder="1" applyAlignment="1">
      <alignment horizontal="center" vertical="center" textRotation="255" shrinkToFit="1"/>
    </xf>
    <xf numFmtId="0" fontId="0" fillId="0" borderId="32" xfId="0" applyBorder="1" applyAlignment="1">
      <alignment horizontal="left" vertical="top" wrapText="1" shrinkToFit="1"/>
    </xf>
    <xf numFmtId="0" fontId="0" fillId="0" borderId="15" xfId="0" applyFill="1" applyBorder="1" applyAlignment="1">
      <alignment horizontal="center" vertical="center" shrinkToFit="1"/>
    </xf>
    <xf numFmtId="0" fontId="0" fillId="0" borderId="0" xfId="0" applyAlignment="1">
      <alignment horizontal="left" vertical="top" wrapText="1" shrinkToFit="1"/>
    </xf>
    <xf numFmtId="0" fontId="0" fillId="19" borderId="6" xfId="0" applyFill="1" applyBorder="1" applyAlignment="1">
      <alignment horizontal="left" vertical="top" wrapText="1" shrinkToFit="1"/>
    </xf>
    <xf numFmtId="0" fontId="7" fillId="19" borderId="0" xfId="0" applyFont="1" applyFill="1" applyBorder="1" applyAlignment="1">
      <alignment horizontal="left" vertical="top" shrinkToFit="1"/>
    </xf>
    <xf numFmtId="0" fontId="0" fillId="19" borderId="9" xfId="0" applyFill="1" applyBorder="1" applyAlignment="1">
      <alignment horizontal="left" vertical="top" wrapText="1" shrinkToFit="1"/>
    </xf>
    <xf numFmtId="0" fontId="15" fillId="0" borderId="18" xfId="0" applyFont="1" applyFill="1" applyBorder="1" applyAlignment="1">
      <alignment horizontal="center" vertical="center" textRotation="255" shrinkToFit="1"/>
    </xf>
    <xf numFmtId="0" fontId="15" fillId="0" borderId="16" xfId="0" applyFont="1" applyFill="1" applyBorder="1" applyAlignment="1">
      <alignment horizontal="center" vertical="center" textRotation="255" shrinkToFit="1"/>
    </xf>
    <xf numFmtId="0" fontId="15" fillId="0" borderId="0" xfId="0" applyFont="1" applyFill="1" applyBorder="1" applyAlignment="1">
      <alignment horizontal="center" vertical="center" textRotation="255" shrinkToFit="1"/>
    </xf>
    <xf numFmtId="0" fontId="15" fillId="0" borderId="11" xfId="0" applyFont="1" applyFill="1" applyBorder="1" applyAlignment="1">
      <alignment horizontal="center" vertical="center" textRotation="255" shrinkToFit="1"/>
    </xf>
    <xf numFmtId="0" fontId="15" fillId="0" borderId="8" xfId="0" applyFont="1" applyFill="1" applyBorder="1" applyAlignment="1">
      <alignment horizontal="center" vertical="center" textRotation="255" shrinkToFit="1"/>
    </xf>
    <xf numFmtId="0" fontId="15" fillId="0" borderId="14" xfId="0" applyFont="1" applyFill="1" applyBorder="1" applyAlignment="1">
      <alignment horizontal="center" vertical="center" textRotation="255" shrinkToFit="1"/>
    </xf>
    <xf numFmtId="0" fontId="0" fillId="0" borderId="17" xfId="0" applyFont="1" applyBorder="1" applyAlignment="1">
      <alignment vertical="top" wrapText="1" shrinkToFit="1"/>
    </xf>
    <xf numFmtId="0" fontId="0" fillId="0" borderId="18" xfId="0" applyFont="1" applyBorder="1" applyAlignment="1">
      <alignment vertical="top" wrapText="1" shrinkToFit="1"/>
    </xf>
    <xf numFmtId="0" fontId="0" fillId="0" borderId="16" xfId="0" applyFont="1" applyBorder="1" applyAlignment="1">
      <alignment vertical="top" wrapText="1" shrinkToFit="1"/>
    </xf>
    <xf numFmtId="0" fontId="0" fillId="0" borderId="4" xfId="0" applyFont="1" applyBorder="1" applyAlignment="1">
      <alignment vertical="top" wrapText="1" shrinkToFit="1"/>
    </xf>
    <xf numFmtId="0" fontId="0" fillId="0" borderId="0" xfId="0" applyFont="1" applyBorder="1" applyAlignment="1">
      <alignment vertical="top" wrapText="1" shrinkToFit="1"/>
    </xf>
    <xf numFmtId="0" fontId="0" fillId="0" borderId="11" xfId="0" applyFont="1" applyBorder="1" applyAlignment="1">
      <alignment vertical="top" wrapText="1" shrinkToFit="1"/>
    </xf>
    <xf numFmtId="0" fontId="0" fillId="0" borderId="10" xfId="0" applyFont="1" applyBorder="1" applyAlignment="1">
      <alignment vertical="top" wrapText="1" shrinkToFit="1"/>
    </xf>
    <xf numFmtId="0" fontId="0" fillId="0" borderId="8" xfId="0" applyFont="1" applyBorder="1" applyAlignment="1">
      <alignment vertical="top" wrapText="1" shrinkToFit="1"/>
    </xf>
    <xf numFmtId="0" fontId="0" fillId="0" borderId="14" xfId="0" applyFont="1" applyBorder="1" applyAlignment="1">
      <alignment vertical="top" wrapText="1" shrinkToFit="1"/>
    </xf>
    <xf numFmtId="0" fontId="0" fillId="0" borderId="17" xfId="0" applyFont="1" applyBorder="1" applyAlignment="1">
      <alignment horizontal="left" vertical="top" wrapText="1" shrinkToFit="1"/>
    </xf>
    <xf numFmtId="0" fontId="0" fillId="0" borderId="18" xfId="0" applyFont="1" applyBorder="1" applyAlignment="1">
      <alignment horizontal="left" vertical="top" shrinkToFit="1"/>
    </xf>
    <xf numFmtId="0" fontId="0" fillId="0" borderId="16" xfId="0" applyFont="1" applyBorder="1" applyAlignment="1">
      <alignment horizontal="left" vertical="top" shrinkToFit="1"/>
    </xf>
    <xf numFmtId="0" fontId="0" fillId="0" borderId="4" xfId="0" applyFont="1" applyBorder="1" applyAlignment="1">
      <alignment horizontal="left" vertical="top" shrinkToFit="1"/>
    </xf>
    <xf numFmtId="0" fontId="0" fillId="0" borderId="0" xfId="0" applyFont="1" applyBorder="1" applyAlignment="1">
      <alignment horizontal="left" vertical="top" shrinkToFit="1"/>
    </xf>
    <xf numFmtId="0" fontId="0" fillId="0" borderId="11" xfId="0" applyFont="1" applyBorder="1" applyAlignment="1">
      <alignment horizontal="left" vertical="top" shrinkToFit="1"/>
    </xf>
    <xf numFmtId="0" fontId="0" fillId="0" borderId="10" xfId="0" applyFont="1" applyBorder="1" applyAlignment="1">
      <alignment horizontal="left" vertical="top" shrinkToFit="1"/>
    </xf>
    <xf numFmtId="0" fontId="0" fillId="0" borderId="8" xfId="0" applyFont="1" applyBorder="1" applyAlignment="1">
      <alignment horizontal="left" vertical="top" shrinkToFit="1"/>
    </xf>
    <xf numFmtId="0" fontId="0" fillId="0" borderId="14" xfId="0" applyFont="1" applyBorder="1" applyAlignment="1">
      <alignment horizontal="left" vertical="top" shrinkToFit="1"/>
    </xf>
    <xf numFmtId="0" fontId="0" fillId="8" borderId="17" xfId="0" applyFont="1" applyFill="1" applyBorder="1" applyAlignment="1">
      <alignment vertical="top" wrapText="1" shrinkToFit="1"/>
    </xf>
    <xf numFmtId="0" fontId="0" fillId="8" borderId="18" xfId="0" applyFont="1" applyFill="1" applyBorder="1" applyAlignment="1">
      <alignment vertical="top" wrapText="1" shrinkToFit="1"/>
    </xf>
    <xf numFmtId="0" fontId="0" fillId="8" borderId="16" xfId="0" applyFont="1" applyFill="1" applyBorder="1" applyAlignment="1">
      <alignment vertical="top" wrapText="1" shrinkToFit="1"/>
    </xf>
    <xf numFmtId="0" fontId="0" fillId="8" borderId="4" xfId="0" applyFont="1" applyFill="1" applyBorder="1" applyAlignment="1">
      <alignment vertical="top" wrapText="1" shrinkToFit="1"/>
    </xf>
    <xf numFmtId="0" fontId="0" fillId="8" borderId="0" xfId="0" applyFont="1" applyFill="1" applyBorder="1" applyAlignment="1">
      <alignment vertical="top" wrapText="1" shrinkToFit="1"/>
    </xf>
    <xf numFmtId="0" fontId="0" fillId="8" borderId="11" xfId="0" applyFont="1" applyFill="1" applyBorder="1" applyAlignment="1">
      <alignment vertical="top" wrapText="1" shrinkToFit="1"/>
    </xf>
    <xf numFmtId="0" fontId="0" fillId="8" borderId="10" xfId="0" applyFont="1" applyFill="1" applyBorder="1" applyAlignment="1">
      <alignment vertical="top" wrapText="1" shrinkToFit="1"/>
    </xf>
    <xf numFmtId="0" fontId="0" fillId="8" borderId="8" xfId="0" applyFont="1" applyFill="1" applyBorder="1" applyAlignment="1">
      <alignment vertical="top" wrapText="1" shrinkToFit="1"/>
    </xf>
    <xf numFmtId="0" fontId="0" fillId="8" borderId="14" xfId="0" applyFont="1" applyFill="1" applyBorder="1" applyAlignment="1">
      <alignment vertical="top" wrapText="1" shrinkToFit="1"/>
    </xf>
    <xf numFmtId="0" fontId="12" fillId="0" borderId="7" xfId="0" applyFont="1" applyFill="1" applyBorder="1" applyAlignment="1">
      <alignment horizontal="left" vertical="top" wrapText="1"/>
    </xf>
    <xf numFmtId="0" fontId="4" fillId="12" borderId="29" xfId="9" applyBorder="1">
      <alignment horizontal="center" vertical="center"/>
    </xf>
    <xf numFmtId="0" fontId="4" fillId="12" borderId="27" xfId="9" applyBorder="1">
      <alignment horizontal="center" vertical="center"/>
    </xf>
    <xf numFmtId="0" fontId="4" fillId="12" borderId="33" xfId="9" applyBorder="1">
      <alignment horizontal="center" vertical="center"/>
    </xf>
    <xf numFmtId="0" fontId="4" fillId="12" borderId="17" xfId="9" applyBorder="1">
      <alignment horizontal="center" vertical="center"/>
    </xf>
    <xf numFmtId="0" fontId="4" fillId="12" borderId="18" xfId="9" applyBorder="1">
      <alignment horizontal="center" vertical="center"/>
    </xf>
    <xf numFmtId="0" fontId="4" fillId="12" borderId="16" xfId="9" applyBorder="1">
      <alignment horizontal="center" vertical="center"/>
    </xf>
    <xf numFmtId="0" fontId="4" fillId="12" borderId="4" xfId="9" applyBorder="1">
      <alignment horizontal="center" vertical="center"/>
    </xf>
    <xf numFmtId="0" fontId="4" fillId="12" borderId="0" xfId="9">
      <alignment horizontal="center" vertical="center"/>
    </xf>
    <xf numFmtId="0" fontId="4" fillId="12" borderId="11" xfId="9" applyBorder="1">
      <alignment horizontal="center" vertical="center"/>
    </xf>
    <xf numFmtId="0" fontId="4" fillId="12" borderId="3" xfId="9" applyBorder="1">
      <alignment horizontal="center" vertical="center"/>
    </xf>
    <xf numFmtId="0" fontId="4" fillId="12" borderId="5" xfId="9" applyBorder="1">
      <alignment horizontal="center" vertical="center"/>
    </xf>
    <xf numFmtId="0" fontId="4" fillId="12" borderId="23" xfId="9" applyBorder="1">
      <alignment horizontal="center" vertical="center"/>
    </xf>
    <xf numFmtId="0" fontId="4" fillId="12" borderId="7" xfId="9" applyBorder="1">
      <alignment horizontal="center" vertical="center"/>
    </xf>
    <xf numFmtId="0" fontId="4" fillId="12" borderId="6" xfId="9" applyBorder="1">
      <alignment horizontal="center" vertical="center"/>
    </xf>
    <xf numFmtId="0" fontId="4" fillId="12" borderId="24" xfId="9" applyBorder="1">
      <alignment horizontal="center" vertical="center"/>
    </xf>
    <xf numFmtId="0" fontId="4" fillId="12" borderId="10" xfId="9" applyBorder="1">
      <alignment horizontal="center" vertical="center"/>
    </xf>
    <xf numFmtId="0" fontId="4" fillId="12" borderId="8" xfId="9" applyBorder="1">
      <alignment horizontal="center" vertical="center"/>
    </xf>
    <xf numFmtId="0" fontId="4" fillId="12" borderId="14" xfId="9" applyBorder="1">
      <alignment horizontal="center" vertical="center"/>
    </xf>
    <xf numFmtId="0" fontId="13" fillId="0" borderId="7" xfId="9" applyFont="1" applyFill="1" applyBorder="1" applyAlignment="1">
      <alignment horizontal="left" vertical="top"/>
    </xf>
    <xf numFmtId="0" fontId="13" fillId="0" borderId="6" xfId="9" applyFont="1" applyFill="1" applyBorder="1" applyAlignment="1">
      <alignment horizontal="left" vertical="top"/>
    </xf>
    <xf numFmtId="0" fontId="13" fillId="0" borderId="24" xfId="9" applyFont="1" applyFill="1" applyBorder="1" applyAlignment="1">
      <alignment horizontal="left" vertical="top"/>
    </xf>
    <xf numFmtId="0" fontId="13" fillId="0" borderId="4" xfId="9" applyFont="1" applyFill="1" applyBorder="1" applyAlignment="1">
      <alignment horizontal="left" vertical="top"/>
    </xf>
    <xf numFmtId="0" fontId="13" fillId="0" borderId="0" xfId="9" applyFont="1" applyFill="1" applyAlignment="1">
      <alignment horizontal="left" vertical="top"/>
    </xf>
    <xf numFmtId="0" fontId="13" fillId="0" borderId="11" xfId="9" applyFont="1" applyFill="1" applyBorder="1" applyAlignment="1">
      <alignment horizontal="left" vertical="top"/>
    </xf>
    <xf numFmtId="0" fontId="13" fillId="0" borderId="10" xfId="9" applyFont="1" applyFill="1" applyBorder="1" applyAlignment="1">
      <alignment horizontal="left" vertical="top"/>
    </xf>
    <xf numFmtId="0" fontId="13" fillId="0" borderId="8" xfId="9" applyFont="1" applyFill="1" applyBorder="1" applyAlignment="1">
      <alignment horizontal="left" vertical="top"/>
    </xf>
    <xf numFmtId="0" fontId="13" fillId="0" borderId="14" xfId="9" applyFont="1" applyFill="1" applyBorder="1" applyAlignment="1">
      <alignment horizontal="left" vertical="top"/>
    </xf>
    <xf numFmtId="0" fontId="0" fillId="19" borderId="30" xfId="0" applyFill="1" applyBorder="1" applyAlignment="1">
      <alignment horizontal="center" vertical="center" shrinkToFit="1"/>
    </xf>
    <xf numFmtId="0" fontId="0" fillId="19" borderId="12" xfId="0" applyFill="1" applyBorder="1" applyAlignment="1">
      <alignment horizontal="center" vertical="center" shrinkToFit="1"/>
    </xf>
    <xf numFmtId="0" fontId="0" fillId="19" borderId="13" xfId="0" applyFill="1" applyBorder="1" applyAlignment="1">
      <alignment horizontal="center" vertical="center" shrinkToFit="1"/>
    </xf>
    <xf numFmtId="0" fontId="10" fillId="19" borderId="15" xfId="0" applyFont="1" applyFill="1" applyBorder="1" applyAlignment="1">
      <alignment horizontal="center" vertical="center" shrinkToFit="1"/>
    </xf>
    <xf numFmtId="0" fontId="10" fillId="19" borderId="12" xfId="0" applyFont="1" applyFill="1" applyBorder="1" applyAlignment="1">
      <alignment horizontal="center" vertical="center" shrinkToFit="1"/>
    </xf>
    <xf numFmtId="0" fontId="10" fillId="19" borderId="13" xfId="0" applyFont="1" applyFill="1" applyBorder="1" applyAlignment="1">
      <alignment horizontal="center" vertical="center" shrinkToFit="1"/>
    </xf>
    <xf numFmtId="0" fontId="6" fillId="19" borderId="15" xfId="0" applyFont="1" applyFill="1" applyBorder="1" applyAlignment="1">
      <alignment horizontal="center" vertical="center" shrinkToFit="1"/>
    </xf>
    <xf numFmtId="0" fontId="6" fillId="19" borderId="12" xfId="0" applyFont="1" applyFill="1" applyBorder="1" applyAlignment="1">
      <alignment horizontal="center" vertical="center" shrinkToFit="1"/>
    </xf>
    <xf numFmtId="0" fontId="6" fillId="19" borderId="13" xfId="0" applyFont="1" applyFill="1" applyBorder="1" applyAlignment="1">
      <alignment horizontal="center" vertical="center" shrinkToFit="1"/>
    </xf>
    <xf numFmtId="0" fontId="6" fillId="8" borderId="18" xfId="0" applyFont="1" applyFill="1" applyBorder="1" applyAlignment="1">
      <alignment horizontal="left" vertical="top" shrinkToFit="1"/>
    </xf>
    <xf numFmtId="0" fontId="6" fillId="8" borderId="16" xfId="0" applyFont="1" applyFill="1" applyBorder="1" applyAlignment="1">
      <alignment horizontal="left" vertical="top" shrinkToFit="1"/>
    </xf>
    <xf numFmtId="0" fontId="6" fillId="8" borderId="4" xfId="0" applyFont="1" applyFill="1" applyBorder="1" applyAlignment="1">
      <alignment horizontal="left" vertical="top" shrinkToFit="1"/>
    </xf>
    <xf numFmtId="0" fontId="6" fillId="8" borderId="0" xfId="0" applyFont="1" applyFill="1" applyBorder="1" applyAlignment="1">
      <alignment horizontal="left" vertical="top" shrinkToFit="1"/>
    </xf>
    <xf numFmtId="0" fontId="6" fillId="8" borderId="11" xfId="0" applyFont="1" applyFill="1" applyBorder="1" applyAlignment="1">
      <alignment horizontal="left" vertical="top" shrinkToFit="1"/>
    </xf>
    <xf numFmtId="0" fontId="6" fillId="8" borderId="10" xfId="0" applyFont="1" applyFill="1" applyBorder="1" applyAlignment="1">
      <alignment horizontal="left" vertical="top" shrinkToFit="1"/>
    </xf>
    <xf numFmtId="0" fontId="6" fillId="8" borderId="8" xfId="0" applyFont="1" applyFill="1" applyBorder="1" applyAlignment="1">
      <alignment horizontal="left" vertical="top" shrinkToFit="1"/>
    </xf>
    <xf numFmtId="0" fontId="6" fillId="8" borderId="14" xfId="0" applyFont="1" applyFill="1" applyBorder="1" applyAlignment="1">
      <alignment horizontal="left" vertical="top" shrinkToFit="1"/>
    </xf>
    <xf numFmtId="0" fontId="0" fillId="8" borderId="17" xfId="0" applyFont="1" applyFill="1" applyBorder="1" applyAlignment="1">
      <alignment horizontal="left" vertical="top" wrapText="1" shrinkToFit="1"/>
    </xf>
    <xf numFmtId="0" fontId="0" fillId="8" borderId="18" xfId="0" applyFont="1" applyFill="1" applyBorder="1" applyAlignment="1">
      <alignment horizontal="left" vertical="top" wrapText="1" shrinkToFit="1"/>
    </xf>
    <xf numFmtId="0" fontId="0" fillId="8" borderId="16" xfId="0" applyFont="1" applyFill="1" applyBorder="1" applyAlignment="1">
      <alignment horizontal="left" vertical="top" wrapText="1" shrinkToFit="1"/>
    </xf>
    <xf numFmtId="0" fontId="0" fillId="8" borderId="4" xfId="0" applyFont="1" applyFill="1" applyBorder="1" applyAlignment="1">
      <alignment horizontal="left" vertical="top" wrapText="1" shrinkToFit="1"/>
    </xf>
    <xf numFmtId="0" fontId="0" fillId="8" borderId="0" xfId="0" applyFont="1" applyFill="1" applyBorder="1" applyAlignment="1">
      <alignment horizontal="left" vertical="top" wrapText="1" shrinkToFit="1"/>
    </xf>
    <xf numFmtId="0" fontId="0" fillId="8" borderId="11" xfId="0" applyFont="1" applyFill="1" applyBorder="1" applyAlignment="1">
      <alignment horizontal="left" vertical="top" wrapText="1" shrinkToFit="1"/>
    </xf>
    <xf numFmtId="0" fontId="0" fillId="8" borderId="10" xfId="0" applyFont="1" applyFill="1" applyBorder="1" applyAlignment="1">
      <alignment horizontal="left" vertical="top" wrapText="1" shrinkToFit="1"/>
    </xf>
    <xf numFmtId="0" fontId="0" fillId="8" borderId="8" xfId="0" applyFont="1" applyFill="1" applyBorder="1" applyAlignment="1">
      <alignment horizontal="left" vertical="top" wrapText="1" shrinkToFit="1"/>
    </xf>
    <xf numFmtId="0" fontId="0" fillId="8" borderId="14" xfId="0" applyFont="1" applyFill="1" applyBorder="1" applyAlignment="1">
      <alignment horizontal="left" vertical="top" wrapText="1" shrinkToFit="1"/>
    </xf>
    <xf numFmtId="0" fontId="6" fillId="19" borderId="15" xfId="0" applyFont="1" applyFill="1" applyBorder="1" applyAlignment="1">
      <alignment horizontal="center" vertical="center" textRotation="255" shrinkToFit="1"/>
    </xf>
    <xf numFmtId="0" fontId="6" fillId="19" borderId="12" xfId="0" applyFont="1" applyFill="1" applyBorder="1" applyAlignment="1">
      <alignment horizontal="center" vertical="center" textRotation="255" shrinkToFit="1"/>
    </xf>
    <xf numFmtId="0" fontId="0" fillId="19" borderId="32" xfId="0" applyFill="1" applyBorder="1" applyAlignment="1">
      <alignment horizontal="left" vertical="top" shrinkToFit="1"/>
    </xf>
    <xf numFmtId="0" fontId="4" fillId="12" borderId="36" xfId="9" applyBorder="1">
      <alignment horizontal="center" vertical="center"/>
    </xf>
    <xf numFmtId="0" fontId="4" fillId="12" borderId="19" xfId="9" applyBorder="1">
      <alignment horizontal="center" vertical="center"/>
    </xf>
    <xf numFmtId="0" fontId="4" fillId="12" borderId="22" xfId="9" applyBorder="1">
      <alignment horizontal="center" vertical="center"/>
    </xf>
    <xf numFmtId="0" fontId="4" fillId="12" borderId="32" xfId="9" applyBorder="1">
      <alignment horizontal="center" vertical="center"/>
    </xf>
    <xf numFmtId="0" fontId="4" fillId="12" borderId="9" xfId="9" applyBorder="1">
      <alignment horizontal="center" vertical="center"/>
    </xf>
    <xf numFmtId="0" fontId="4" fillId="12" borderId="26" xfId="9" applyBorder="1">
      <alignment horizontal="center" vertical="center"/>
    </xf>
    <xf numFmtId="0" fontId="6" fillId="0" borderId="17" xfId="0" applyFont="1" applyBorder="1" applyAlignment="1">
      <alignment horizontal="left" vertical="top" wrapText="1" shrinkToFit="1"/>
    </xf>
    <xf numFmtId="0" fontId="6" fillId="0" borderId="18" xfId="0" applyFont="1" applyBorder="1" applyAlignment="1">
      <alignment horizontal="left" vertical="top" shrinkToFit="1"/>
    </xf>
    <xf numFmtId="0" fontId="6" fillId="0" borderId="16" xfId="0" applyFont="1" applyBorder="1" applyAlignment="1">
      <alignment horizontal="left" vertical="top" shrinkToFit="1"/>
    </xf>
    <xf numFmtId="0" fontId="6" fillId="0" borderId="4" xfId="0" applyFont="1" applyBorder="1" applyAlignment="1">
      <alignment horizontal="left" vertical="top" shrinkToFit="1"/>
    </xf>
    <xf numFmtId="0" fontId="6" fillId="0" borderId="0" xfId="0" applyFont="1" applyBorder="1" applyAlignment="1">
      <alignment horizontal="left" vertical="top" shrinkToFit="1"/>
    </xf>
    <xf numFmtId="0" fontId="6" fillId="0" borderId="11" xfId="0" applyFont="1" applyBorder="1" applyAlignment="1">
      <alignment horizontal="left" vertical="top" shrinkToFit="1"/>
    </xf>
    <xf numFmtId="0" fontId="6" fillId="0" borderId="10" xfId="0" applyFont="1" applyBorder="1" applyAlignment="1">
      <alignment horizontal="left" vertical="top" shrinkToFit="1"/>
    </xf>
    <xf numFmtId="0" fontId="6" fillId="0" borderId="8" xfId="0" applyFont="1" applyBorder="1" applyAlignment="1">
      <alignment horizontal="left" vertical="top" shrinkToFit="1"/>
    </xf>
    <xf numFmtId="0" fontId="6" fillId="0" borderId="14" xfId="0" applyFont="1" applyBorder="1" applyAlignment="1">
      <alignment horizontal="left" vertical="top" shrinkToFit="1"/>
    </xf>
    <xf numFmtId="0" fontId="13" fillId="19" borderId="7" xfId="9" applyFont="1" applyFill="1" applyBorder="1" applyAlignment="1">
      <alignment horizontal="left" vertical="top" wrapText="1"/>
    </xf>
    <xf numFmtId="0" fontId="6" fillId="0" borderId="0"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14" xfId="0" applyFont="1" applyBorder="1" applyAlignment="1">
      <alignment horizontal="center" vertical="center" shrinkToFit="1"/>
    </xf>
    <xf numFmtId="0" fontId="0" fillId="8" borderId="18" xfId="0" applyFont="1" applyFill="1" applyBorder="1" applyAlignment="1">
      <alignment horizontal="left" vertical="top" shrinkToFit="1"/>
    </xf>
    <xf numFmtId="0" fontId="0" fillId="8" borderId="16" xfId="0" applyFont="1" applyFill="1" applyBorder="1" applyAlignment="1">
      <alignment horizontal="left" vertical="top" shrinkToFit="1"/>
    </xf>
    <xf numFmtId="0" fontId="0" fillId="8" borderId="4" xfId="0" applyFont="1" applyFill="1" applyBorder="1" applyAlignment="1">
      <alignment horizontal="left" vertical="top" shrinkToFit="1"/>
    </xf>
    <xf numFmtId="0" fontId="0" fillId="8" borderId="0" xfId="0" applyFont="1" applyFill="1" applyBorder="1" applyAlignment="1">
      <alignment horizontal="left" vertical="top" shrinkToFit="1"/>
    </xf>
    <xf numFmtId="0" fontId="0" fillId="8" borderId="11" xfId="0" applyFont="1" applyFill="1" applyBorder="1" applyAlignment="1">
      <alignment horizontal="left" vertical="top" shrinkToFit="1"/>
    </xf>
    <xf numFmtId="0" fontId="0" fillId="8" borderId="10" xfId="0" applyFont="1" applyFill="1" applyBorder="1" applyAlignment="1">
      <alignment horizontal="left" vertical="top" shrinkToFit="1"/>
    </xf>
    <xf numFmtId="0" fontId="0" fillId="8" borderId="8" xfId="0" applyFont="1" applyFill="1" applyBorder="1" applyAlignment="1">
      <alignment horizontal="left" vertical="top" shrinkToFit="1"/>
    </xf>
    <xf numFmtId="0" fontId="0" fillId="8" borderId="14" xfId="0" applyFont="1" applyFill="1" applyBorder="1" applyAlignment="1">
      <alignment horizontal="left" vertical="top" shrinkToFit="1"/>
    </xf>
    <xf numFmtId="0" fontId="4" fillId="12" borderId="7" xfId="9" applyFill="1" applyBorder="1">
      <alignment horizontal="center" vertical="center"/>
    </xf>
    <xf numFmtId="0" fontId="4" fillId="12" borderId="6" xfId="9" applyFill="1" applyBorder="1">
      <alignment horizontal="center" vertical="center"/>
    </xf>
    <xf numFmtId="0" fontId="4" fillId="12" borderId="24" xfId="9" applyFill="1" applyBorder="1">
      <alignment horizontal="center" vertical="center"/>
    </xf>
    <xf numFmtId="0" fontId="4" fillId="12" borderId="4" xfId="9" applyFill="1" applyBorder="1">
      <alignment horizontal="center" vertical="center"/>
    </xf>
    <xf numFmtId="0" fontId="4" fillId="12" borderId="0" xfId="9" applyFill="1">
      <alignment horizontal="center" vertical="center"/>
    </xf>
    <xf numFmtId="0" fontId="4" fillId="12" borderId="11" xfId="9" applyFill="1" applyBorder="1">
      <alignment horizontal="center" vertical="center"/>
    </xf>
    <xf numFmtId="0" fontId="4" fillId="12" borderId="10" xfId="9" applyFill="1" applyBorder="1">
      <alignment horizontal="center" vertical="center"/>
    </xf>
    <xf numFmtId="0" fontId="4" fillId="12" borderId="8" xfId="9" applyFill="1" applyBorder="1">
      <alignment horizontal="center" vertical="center"/>
    </xf>
    <xf numFmtId="0" fontId="4" fillId="12" borderId="14" xfId="9" applyFill="1" applyBorder="1">
      <alignment horizontal="center" vertical="center"/>
    </xf>
    <xf numFmtId="0" fontId="4" fillId="12" borderId="29" xfId="9" applyFill="1" applyBorder="1">
      <alignment horizontal="center" vertical="center"/>
    </xf>
    <xf numFmtId="0" fontId="4" fillId="12" borderId="27" xfId="9" applyFill="1" applyBorder="1">
      <alignment horizontal="center" vertical="center"/>
    </xf>
    <xf numFmtId="0" fontId="4" fillId="12" borderId="33" xfId="9" applyFill="1" applyBorder="1">
      <alignment horizontal="center" vertical="center"/>
    </xf>
    <xf numFmtId="0" fontId="4" fillId="12" borderId="17" xfId="9" applyFill="1" applyBorder="1">
      <alignment horizontal="center" vertical="center"/>
    </xf>
    <xf numFmtId="0" fontId="4" fillId="12" borderId="18" xfId="9" applyFill="1" applyBorder="1">
      <alignment horizontal="center" vertical="center"/>
    </xf>
    <xf numFmtId="0" fontId="4" fillId="12" borderId="16" xfId="9" applyFill="1" applyBorder="1">
      <alignment horizontal="center" vertical="center"/>
    </xf>
    <xf numFmtId="0" fontId="4" fillId="12" borderId="3" xfId="9" applyFill="1" applyBorder="1">
      <alignment horizontal="center" vertical="center"/>
    </xf>
    <xf numFmtId="0" fontId="4" fillId="12" borderId="5" xfId="9" applyFill="1" applyBorder="1">
      <alignment horizontal="center" vertical="center"/>
    </xf>
    <xf numFmtId="0" fontId="4" fillId="12" borderId="23" xfId="9" applyFill="1" applyBorder="1">
      <alignment horizontal="center" vertical="center"/>
    </xf>
    <xf numFmtId="0" fontId="0" fillId="12" borderId="29" xfId="0" applyFill="1" applyBorder="1" applyAlignment="1">
      <alignment horizontal="center" vertical="center" textRotation="255"/>
    </xf>
    <xf numFmtId="0" fontId="0" fillId="12" borderId="27" xfId="0" applyFill="1" applyBorder="1" applyAlignment="1">
      <alignment horizontal="center" vertical="center" textRotation="255"/>
    </xf>
    <xf numFmtId="0" fontId="0" fillId="12" borderId="33" xfId="0" applyFill="1" applyBorder="1" applyAlignment="1">
      <alignment horizontal="center" vertical="center" textRotation="255"/>
    </xf>
    <xf numFmtId="0" fontId="7" fillId="12" borderId="32" xfId="0" applyFont="1" applyFill="1" applyBorder="1" applyAlignment="1">
      <alignment horizontal="left" vertical="top" shrinkToFit="1"/>
    </xf>
    <xf numFmtId="0" fontId="7" fillId="12" borderId="18" xfId="0" applyFont="1" applyFill="1" applyBorder="1" applyAlignment="1">
      <alignment horizontal="left" vertical="top" shrinkToFit="1"/>
    </xf>
    <xf numFmtId="0" fontId="7" fillId="12" borderId="9" xfId="0" applyFont="1" applyFill="1" applyBorder="1" applyAlignment="1">
      <alignment horizontal="left" vertical="top" shrinkToFit="1"/>
    </xf>
    <xf numFmtId="0" fontId="7" fillId="12" borderId="0" xfId="0" applyFont="1" applyFill="1" applyAlignment="1">
      <alignment horizontal="left" vertical="top" shrinkToFit="1"/>
    </xf>
    <xf numFmtId="0" fontId="7" fillId="12" borderId="11" xfId="0" applyFont="1" applyFill="1" applyBorder="1" applyAlignment="1">
      <alignment horizontal="left" vertical="top" shrinkToFit="1"/>
    </xf>
    <xf numFmtId="0" fontId="7" fillId="12" borderId="26" xfId="0" applyFont="1" applyFill="1" applyBorder="1" applyAlignment="1">
      <alignment horizontal="left" vertical="top" shrinkToFit="1"/>
    </xf>
    <xf numFmtId="0" fontId="7" fillId="12" borderId="5" xfId="0" applyFont="1" applyFill="1" applyBorder="1" applyAlignment="1">
      <alignment horizontal="left" vertical="top" shrinkToFit="1"/>
    </xf>
    <xf numFmtId="0" fontId="12" fillId="12" borderId="7" xfId="0" applyFont="1" applyFill="1" applyBorder="1" applyAlignment="1">
      <alignment horizontal="left" vertical="top" wrapText="1"/>
    </xf>
    <xf numFmtId="0" fontId="14" fillId="12" borderId="6" xfId="0" applyFont="1" applyFill="1" applyBorder="1" applyAlignment="1">
      <alignment horizontal="left" vertical="top" wrapText="1"/>
    </xf>
    <xf numFmtId="0" fontId="14" fillId="12" borderId="24" xfId="0" applyFont="1" applyFill="1" applyBorder="1" applyAlignment="1">
      <alignment horizontal="left" vertical="top" wrapText="1"/>
    </xf>
    <xf numFmtId="0" fontId="14" fillId="12" borderId="4" xfId="0" applyFont="1" applyFill="1" applyBorder="1" applyAlignment="1">
      <alignment horizontal="left" vertical="top" wrapText="1"/>
    </xf>
    <xf numFmtId="0" fontId="14" fillId="12" borderId="0" xfId="0" applyFont="1" applyFill="1" applyAlignment="1">
      <alignment horizontal="left" vertical="top" wrapText="1"/>
    </xf>
    <xf numFmtId="0" fontId="14" fillId="12" borderId="11" xfId="0" applyFont="1" applyFill="1" applyBorder="1" applyAlignment="1">
      <alignment horizontal="left" vertical="top" wrapText="1"/>
    </xf>
    <xf numFmtId="0" fontId="14" fillId="12" borderId="10" xfId="0" applyFont="1" applyFill="1" applyBorder="1" applyAlignment="1">
      <alignment horizontal="left" vertical="top" wrapText="1"/>
    </xf>
    <xf numFmtId="0" fontId="14" fillId="12" borderId="8" xfId="0" applyFont="1" applyFill="1" applyBorder="1" applyAlignment="1">
      <alignment horizontal="left" vertical="top" wrapText="1"/>
    </xf>
    <xf numFmtId="0" fontId="14" fillId="12" borderId="14" xfId="0" applyFont="1" applyFill="1" applyBorder="1" applyAlignment="1">
      <alignment horizontal="left" vertical="top" wrapText="1"/>
    </xf>
    <xf numFmtId="0" fontId="6" fillId="0" borderId="32" xfId="0" applyFont="1" applyBorder="1" applyAlignment="1">
      <alignment horizontal="left" vertical="top" wrapText="1" shrinkToFit="1"/>
    </xf>
    <xf numFmtId="0" fontId="6" fillId="0" borderId="18" xfId="0" applyFont="1" applyBorder="1" applyAlignment="1">
      <alignment horizontal="left" vertical="top" wrapText="1" shrinkToFit="1"/>
    </xf>
    <xf numFmtId="0" fontId="6" fillId="0" borderId="16" xfId="0" applyFont="1" applyBorder="1" applyAlignment="1">
      <alignment horizontal="left" vertical="top" wrapText="1" shrinkToFit="1"/>
    </xf>
    <xf numFmtId="0" fontId="6" fillId="0" borderId="9" xfId="0" applyFont="1" applyBorder="1" applyAlignment="1">
      <alignment horizontal="left" vertical="top" wrapText="1" shrinkToFit="1"/>
    </xf>
    <xf numFmtId="0" fontId="6" fillId="0" borderId="0" xfId="0" applyFont="1" applyBorder="1" applyAlignment="1">
      <alignment horizontal="left" vertical="top" wrapText="1" shrinkToFit="1"/>
    </xf>
    <xf numFmtId="0" fontId="6" fillId="0" borderId="11" xfId="0" applyFont="1" applyBorder="1" applyAlignment="1">
      <alignment horizontal="left" vertical="top" wrapText="1" shrinkToFit="1"/>
    </xf>
    <xf numFmtId="0" fontId="6" fillId="0" borderId="28" xfId="0" applyFont="1" applyBorder="1" applyAlignment="1">
      <alignment horizontal="left" vertical="top" wrapText="1" shrinkToFit="1"/>
    </xf>
    <xf numFmtId="0" fontId="6" fillId="0" borderId="8" xfId="0" applyFont="1" applyBorder="1" applyAlignment="1">
      <alignment horizontal="left" vertical="top" wrapText="1" shrinkToFit="1"/>
    </xf>
    <xf numFmtId="0" fontId="6" fillId="0" borderId="14" xfId="0" applyFont="1" applyBorder="1" applyAlignment="1">
      <alignment horizontal="left" vertical="top" wrapText="1" shrinkToFit="1"/>
    </xf>
    <xf numFmtId="0" fontId="25" fillId="0" borderId="0" xfId="0" applyFont="1" applyAlignment="1">
      <alignment horizontal="justify" vertical="center" wrapText="1"/>
    </xf>
    <xf numFmtId="0" fontId="14" fillId="0" borderId="7" xfId="0" applyFont="1" applyBorder="1" applyAlignment="1">
      <alignment horizontal="left" vertical="top" wrapText="1"/>
    </xf>
    <xf numFmtId="0" fontId="14" fillId="0" borderId="6" xfId="0" applyFont="1" applyBorder="1" applyAlignment="1">
      <alignment horizontal="left" vertical="top" wrapText="1"/>
    </xf>
    <xf numFmtId="0" fontId="14" fillId="0" borderId="24" xfId="0" applyFont="1" applyBorder="1" applyAlignment="1">
      <alignment horizontal="left" vertical="top" wrapText="1"/>
    </xf>
    <xf numFmtId="0" fontId="14" fillId="0" borderId="4" xfId="0" applyFont="1" applyBorder="1" applyAlignment="1">
      <alignment horizontal="left" vertical="top" wrapText="1"/>
    </xf>
    <xf numFmtId="0" fontId="14" fillId="0" borderId="0" xfId="0" applyFont="1" applyAlignment="1">
      <alignment horizontal="left" vertical="top" wrapText="1"/>
    </xf>
    <xf numFmtId="0" fontId="14" fillId="0" borderId="11" xfId="0" applyFont="1" applyBorder="1" applyAlignment="1">
      <alignment horizontal="left" vertical="top" wrapText="1"/>
    </xf>
    <xf numFmtId="0" fontId="14" fillId="0" borderId="10" xfId="0" applyFont="1" applyBorder="1" applyAlignment="1">
      <alignment horizontal="left" vertical="top" wrapText="1"/>
    </xf>
    <xf numFmtId="0" fontId="14" fillId="0" borderId="8" xfId="0" applyFont="1" applyBorder="1" applyAlignment="1">
      <alignment horizontal="left" vertical="top" wrapText="1"/>
    </xf>
    <xf numFmtId="0" fontId="14" fillId="0" borderId="14" xfId="0" applyFont="1" applyBorder="1" applyAlignment="1">
      <alignment horizontal="left" vertical="top" wrapText="1"/>
    </xf>
    <xf numFmtId="0" fontId="5" fillId="0" borderId="7" xfId="0" applyFont="1" applyBorder="1" applyAlignment="1">
      <alignment horizontal="left" vertical="top" wrapText="1"/>
    </xf>
    <xf numFmtId="0" fontId="5" fillId="0" borderId="6" xfId="0" applyFont="1" applyBorder="1" applyAlignment="1">
      <alignment horizontal="left" vertical="top" wrapText="1"/>
    </xf>
    <xf numFmtId="0" fontId="5" fillId="0" borderId="24" xfId="0" applyFont="1" applyBorder="1" applyAlignment="1">
      <alignment horizontal="left" vertical="top" wrapText="1"/>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11"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14" xfId="0" applyFont="1" applyBorder="1" applyAlignment="1">
      <alignment horizontal="left" vertical="top" wrapText="1"/>
    </xf>
    <xf numFmtId="0" fontId="12" fillId="0" borderId="7" xfId="0" applyFont="1" applyBorder="1" applyAlignment="1">
      <alignment horizontal="left" vertical="top" wrapText="1"/>
    </xf>
    <xf numFmtId="0" fontId="0" fillId="4" borderId="0" xfId="0" applyFill="1" applyAlignment="1">
      <alignment shrinkToFit="1"/>
    </xf>
    <xf numFmtId="0" fontId="0" fillId="2" borderId="0" xfId="0" applyFill="1" applyAlignment="1">
      <alignment shrinkToFit="1"/>
    </xf>
    <xf numFmtId="0" fontId="24" fillId="0" borderId="41" xfId="0" applyFont="1" applyBorder="1" applyAlignment="1">
      <alignment horizontal="center" vertical="center" shrinkToFit="1"/>
    </xf>
    <xf numFmtId="0" fontId="24" fillId="0" borderId="42" xfId="0" applyFont="1" applyBorder="1" applyAlignment="1">
      <alignment horizontal="center" vertical="center" shrinkToFit="1"/>
    </xf>
    <xf numFmtId="0" fontId="24" fillId="0" borderId="43" xfId="0" applyFont="1" applyBorder="1" applyAlignment="1">
      <alignment horizontal="center" vertical="center" shrinkToFit="1"/>
    </xf>
    <xf numFmtId="0" fontId="0" fillId="0" borderId="44" xfId="0" applyBorder="1" applyAlignment="1">
      <alignment horizontal="center" vertical="center" shrinkToFit="1"/>
    </xf>
    <xf numFmtId="0" fontId="0" fillId="0" borderId="45" xfId="0" applyBorder="1" applyAlignment="1">
      <alignment horizontal="center" vertical="center" shrinkToFit="1"/>
    </xf>
    <xf numFmtId="0" fontId="0" fillId="0" borderId="46" xfId="0" applyBorder="1" applyAlignment="1">
      <alignment horizontal="center" vertical="center" shrinkToFit="1"/>
    </xf>
    <xf numFmtId="0" fontId="0" fillId="0" borderId="47" xfId="0" applyBorder="1" applyAlignment="1">
      <alignment horizontal="center" vertical="center" shrinkToFit="1"/>
    </xf>
    <xf numFmtId="0" fontId="0" fillId="0" borderId="48" xfId="0" applyBorder="1" applyAlignment="1">
      <alignment horizontal="center" vertical="center" shrinkToFit="1"/>
    </xf>
    <xf numFmtId="0" fontId="0" fillId="0" borderId="49" xfId="0" applyBorder="1" applyAlignment="1">
      <alignment horizontal="center" vertical="center" shrinkToFit="1"/>
    </xf>
    <xf numFmtId="0" fontId="0" fillId="0" borderId="50" xfId="0" applyBorder="1" applyAlignment="1">
      <alignment horizontal="center" vertical="center" shrinkToFit="1"/>
    </xf>
    <xf numFmtId="0" fontId="0" fillId="0" borderId="51" xfId="0" applyBorder="1" applyAlignment="1">
      <alignment horizontal="center" vertical="center" shrinkToFit="1"/>
    </xf>
    <xf numFmtId="0" fontId="0" fillId="0" borderId="52" xfId="0" applyBorder="1" applyAlignment="1">
      <alignment horizontal="center" vertical="center" shrinkToFit="1"/>
    </xf>
    <xf numFmtId="0" fontId="0" fillId="0" borderId="55" xfId="0" applyBorder="1" applyAlignment="1">
      <alignment horizontal="center" vertical="center" shrinkToFit="1"/>
    </xf>
    <xf numFmtId="0" fontId="0" fillId="0" borderId="56" xfId="0" applyBorder="1" applyAlignment="1">
      <alignment horizontal="center" vertical="center" shrinkToFit="1"/>
    </xf>
    <xf numFmtId="0" fontId="0" fillId="0" borderId="57" xfId="0" applyBorder="1" applyAlignment="1">
      <alignment horizontal="center" vertical="center" shrinkToFit="1"/>
    </xf>
    <xf numFmtId="0" fontId="0" fillId="0" borderId="58" xfId="0" applyBorder="1" applyAlignment="1">
      <alignment horizontal="center" vertical="center" shrinkToFit="1"/>
    </xf>
    <xf numFmtId="0" fontId="0" fillId="0" borderId="59" xfId="0" applyBorder="1" applyAlignment="1">
      <alignment horizontal="center" vertical="center" shrinkToFit="1"/>
    </xf>
    <xf numFmtId="0" fontId="0" fillId="0" borderId="60" xfId="0" applyBorder="1" applyAlignment="1">
      <alignment horizontal="center" vertical="center" shrinkToFit="1"/>
    </xf>
    <xf numFmtId="0" fontId="0" fillId="0" borderId="61" xfId="0" applyBorder="1" applyAlignment="1">
      <alignment horizontal="center" vertical="center" shrinkToFit="1"/>
    </xf>
    <xf numFmtId="0" fontId="0" fillId="0" borderId="38" xfId="0" applyBorder="1" applyAlignment="1">
      <alignment horizontal="center" vertical="center" shrinkToFit="1"/>
    </xf>
    <xf numFmtId="0" fontId="0" fillId="0" borderId="35" xfId="0" applyBorder="1" applyAlignment="1">
      <alignment horizontal="center" vertical="center" shrinkToFit="1"/>
    </xf>
    <xf numFmtId="0" fontId="0" fillId="0" borderId="34" xfId="0" applyBorder="1" applyAlignment="1">
      <alignment horizontal="center" vertical="center" shrinkToFit="1"/>
    </xf>
    <xf numFmtId="0" fontId="0" fillId="0" borderId="62" xfId="0" applyBorder="1" applyAlignment="1">
      <alignment horizontal="center" vertical="center" shrinkToFit="1"/>
    </xf>
    <xf numFmtId="0" fontId="0" fillId="0" borderId="63" xfId="0" applyBorder="1" applyAlignment="1">
      <alignment horizontal="center" vertical="center" shrinkToFit="1"/>
    </xf>
    <xf numFmtId="0" fontId="0" fillId="0" borderId="64" xfId="0" applyBorder="1" applyAlignment="1">
      <alignment horizontal="center" vertical="center" shrinkToFit="1"/>
    </xf>
    <xf numFmtId="0" fontId="0" fillId="0" borderId="65" xfId="0" applyBorder="1" applyAlignment="1">
      <alignment horizontal="center" vertical="center" shrinkToFit="1"/>
    </xf>
    <xf numFmtId="0" fontId="0" fillId="0" borderId="68" xfId="0" applyBorder="1" applyAlignment="1">
      <alignment horizontal="center" vertical="center" shrinkToFit="1"/>
    </xf>
    <xf numFmtId="0" fontId="0" fillId="0" borderId="19" xfId="0" applyBorder="1" applyAlignment="1">
      <alignment horizontal="center" vertical="center" shrinkToFit="1"/>
    </xf>
    <xf numFmtId="0" fontId="0" fillId="0" borderId="69" xfId="0" applyBorder="1" applyAlignment="1">
      <alignment horizontal="center" vertical="center" shrinkToFit="1"/>
    </xf>
    <xf numFmtId="0" fontId="0" fillId="0" borderId="53" xfId="0" applyBorder="1" applyAlignment="1">
      <alignment horizontal="center" vertical="center" shrinkToFit="1"/>
    </xf>
    <xf numFmtId="0" fontId="0" fillId="0" borderId="66" xfId="0" applyBorder="1" applyAlignment="1">
      <alignment horizontal="center" vertical="center" shrinkToFit="1"/>
    </xf>
    <xf numFmtId="0" fontId="0" fillId="0" borderId="6" xfId="0" applyBorder="1" applyAlignment="1">
      <alignment horizontal="center" vertical="center" shrinkToFit="1"/>
    </xf>
    <xf numFmtId="0" fontId="0" fillId="0" borderId="67" xfId="0" applyBorder="1" applyAlignment="1">
      <alignment horizontal="center" vertical="center" shrinkToFit="1"/>
    </xf>
    <xf numFmtId="0" fontId="0" fillId="0" borderId="37" xfId="0" applyBorder="1" applyAlignment="1">
      <alignment horizontal="center" vertical="center" shrinkToFit="1"/>
    </xf>
    <xf numFmtId="0" fontId="0" fillId="17" borderId="0" xfId="0" applyFill="1" applyAlignment="1">
      <alignment vertical="top" wrapText="1"/>
    </xf>
    <xf numFmtId="0" fontId="26" fillId="0" borderId="0" xfId="0" applyFont="1" applyAlignment="1">
      <alignment horizontal="justify" vertical="center"/>
    </xf>
    <xf numFmtId="0" fontId="19" fillId="0" borderId="0" xfId="0" applyFont="1" applyAlignment="1">
      <alignment vertical="top" wrapText="1"/>
    </xf>
    <xf numFmtId="0" fontId="0" fillId="19" borderId="0" xfId="0" applyFill="1" applyBorder="1" applyAlignment="1">
      <alignment horizontal="center" vertical="center"/>
    </xf>
    <xf numFmtId="0" fontId="0" fillId="0" borderId="0" xfId="0" applyBorder="1" applyAlignment="1">
      <alignment horizontal="left" vertical="top" shrinkToFit="1"/>
    </xf>
    <xf numFmtId="0" fontId="0" fillId="0" borderId="8" xfId="0" applyBorder="1" applyAlignment="1">
      <alignment horizontal="left" vertical="top" shrinkToFit="1"/>
    </xf>
    <xf numFmtId="0" fontId="0" fillId="0" borderId="14" xfId="0" applyBorder="1" applyAlignment="1">
      <alignment horizontal="left" vertical="top" shrinkToFit="1"/>
    </xf>
    <xf numFmtId="0" fontId="6" fillId="19" borderId="0" xfId="0" applyFont="1" applyFill="1" applyBorder="1" applyAlignment="1">
      <alignment horizontal="center" vertical="center" shrinkToFit="1"/>
    </xf>
    <xf numFmtId="0" fontId="8" fillId="19" borderId="0" xfId="0" applyFont="1" applyFill="1" applyBorder="1" applyAlignment="1">
      <alignment horizontal="left" vertical="top" wrapText="1"/>
    </xf>
    <xf numFmtId="0" fontId="7" fillId="19" borderId="0" xfId="0" applyFont="1" applyFill="1" applyBorder="1" applyAlignment="1">
      <alignment horizontal="center" vertical="center" shrinkToFit="1"/>
    </xf>
    <xf numFmtId="0" fontId="5" fillId="19" borderId="0" xfId="0" applyFont="1" applyFill="1" applyBorder="1" applyAlignment="1">
      <alignment horizontal="left" vertical="top" wrapText="1"/>
    </xf>
    <xf numFmtId="0" fontId="4" fillId="19" borderId="0" xfId="9" applyFill="1" applyBorder="1">
      <alignment horizontal="center" vertical="center"/>
    </xf>
    <xf numFmtId="0" fontId="0" fillId="0" borderId="0" xfId="0" applyFill="1" applyBorder="1" applyAlignment="1">
      <alignment shrinkToFit="1"/>
    </xf>
    <xf numFmtId="0" fontId="7" fillId="2" borderId="0" xfId="0" applyFont="1" applyFill="1" applyBorder="1" applyAlignment="1" applyProtection="1">
      <alignment horizontal="left" vertical="center" shrinkToFit="1"/>
      <protection locked="0"/>
    </xf>
    <xf numFmtId="12" fontId="0" fillId="2" borderId="0" xfId="0" applyNumberFormat="1" applyFill="1" applyBorder="1" applyAlignment="1" applyProtection="1">
      <alignment horizontal="center" vertical="center" shrinkToFit="1"/>
      <protection locked="0"/>
    </xf>
    <xf numFmtId="12" fontId="0" fillId="0" borderId="0" xfId="0" applyNumberFormat="1" applyFill="1" applyBorder="1" applyAlignment="1" applyProtection="1">
      <alignment horizontal="center" vertical="center" shrinkToFit="1"/>
      <protection locked="0"/>
    </xf>
    <xf numFmtId="12" fontId="0" fillId="0" borderId="0" xfId="0" applyNumberFormat="1" applyBorder="1" applyAlignment="1" applyProtection="1">
      <alignment horizontal="center" vertical="center" shrinkToFit="1"/>
      <protection locked="0"/>
    </xf>
  </cellXfs>
  <cellStyles count="18">
    <cellStyle name="１" xfId="9" xr:uid="{00000000-0005-0000-0000-000000000000}"/>
    <cellStyle name="11全体計画" xfId="13" xr:uid="{00000000-0005-0000-0000-000001000000}"/>
    <cellStyle name="12斜線" xfId="14" xr:uid="{00000000-0005-0000-0000-000002000000}"/>
    <cellStyle name="２" xfId="8" xr:uid="{00000000-0005-0000-0000-000003000000}"/>
    <cellStyle name="３" xfId="10" xr:uid="{00000000-0005-0000-0000-000004000000}"/>
    <cellStyle name="４" xfId="11" xr:uid="{00000000-0005-0000-0000-000005000000}"/>
    <cellStyle name="悪い 2" xfId="6" xr:uid="{00000000-0005-0000-0000-000006000000}"/>
    <cellStyle name="青フォント７" xfId="7" xr:uid="{00000000-0005-0000-0000-000007000000}"/>
    <cellStyle name="通貨 2" xfId="5" xr:uid="{00000000-0005-0000-0000-000008000000}"/>
    <cellStyle name="標準" xfId="0" builtinId="0"/>
    <cellStyle name="標準 2" xfId="1" xr:uid="{00000000-0005-0000-0000-00000A000000}"/>
    <cellStyle name="標準 2 2" xfId="3" xr:uid="{00000000-0005-0000-0000-00000B000000}"/>
    <cellStyle name="標準 3" xfId="2" xr:uid="{00000000-0005-0000-0000-00000C000000}"/>
    <cellStyle name="標準 4" xfId="4" xr:uid="{00000000-0005-0000-0000-00000D000000}"/>
    <cellStyle name="標準 5" xfId="12" xr:uid="{00000000-0005-0000-0000-00000E000000}"/>
    <cellStyle name="標準 6" xfId="15" xr:uid="{00000000-0005-0000-0000-00000F000000}"/>
    <cellStyle name="標準 7" xfId="16" xr:uid="{FC86EE24-DCC2-4188-A846-8A617AC13A35}"/>
    <cellStyle name="標準 8" xfId="17" xr:uid="{D554DD8A-3653-43E0-B962-80AF35E9452D}"/>
  </cellStyles>
  <dxfs count="0"/>
  <tableStyles count="0" defaultTableStyle="TableStyleMedium9" defaultPivotStyle="PivotStyleLight16"/>
  <colors>
    <mruColors>
      <color rgb="FF72FA26"/>
      <color rgb="FFFFFF99"/>
      <color rgb="FFFFCCFF"/>
      <color rgb="FFFF99FF"/>
      <color rgb="FFFF00FF"/>
      <color rgb="FF00FFFF"/>
      <color rgb="FFCC99FF"/>
      <color rgb="FF9966FF"/>
      <color rgb="FFF86908"/>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00&#26032;&#20154;&#32946;&#25104;3/02&#36913;&#26696;/&#36913;&#26696;&#36039;&#26009;/2020_3&#24180;&#36913;&#26696;&#12288;&#28381;&#20108;ver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
      <sheetName val="４月"/>
      <sheetName val="5月"/>
      <sheetName val="6月"/>
      <sheetName val="7月"/>
      <sheetName val="8月"/>
      <sheetName val="9月"/>
      <sheetName val="10月"/>
      <sheetName val="11月"/>
      <sheetName val="12月"/>
      <sheetName val="1月"/>
      <sheetName val="2月"/>
      <sheetName val="3月"/>
      <sheetName val="国語"/>
      <sheetName val="書写"/>
      <sheetName val="社会"/>
      <sheetName val="算数"/>
      <sheetName val="理科"/>
      <sheetName val="音楽"/>
      <sheetName val="図工"/>
      <sheetName val="道徳"/>
      <sheetName val="体育"/>
      <sheetName val="外国"/>
      <sheetName val="総合"/>
      <sheetName val="学活"/>
      <sheetName val="１体ほぐしの運動"/>
      <sheetName val="1多様な動きをつくる運動"/>
      <sheetName val="２かけっこ・リレー"/>
      <sheetName val="３マット"/>
      <sheetName val="４タグラグビー"/>
      <sheetName val="５水泳"/>
      <sheetName val="６リズムダンス"/>
      <sheetName val="７鉄棒"/>
      <sheetName val="８ラケットベースボール"/>
      <sheetName val="９走りはばとび"/>
      <sheetName val="10フロアーボール"/>
      <sheetName val="11小型ハードル走"/>
      <sheetName val="12体ほぐしの運動 "/>
      <sheetName val="12多様な動きをつくる運動"/>
      <sheetName val="13とび箱運動"/>
      <sheetName val="14表現"/>
      <sheetName val="15セストボール"/>
    </sheetNames>
    <sheetDataSet>
      <sheetData sheetId="0">
        <row r="1">
          <cell r="B1" t="str">
            <v>3年組1週間の予定表</v>
          </cell>
        </row>
      </sheetData>
      <sheetData sheetId="1" refreshError="1"/>
      <sheetData sheetId="2" refreshError="1"/>
      <sheetData sheetId="3" refreshError="1"/>
      <sheetData sheetId="4">
        <row r="128">
          <cell r="CE128" t="str">
            <v>社会</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154"/>
  <sheetViews>
    <sheetView tabSelected="1" zoomScaleNormal="100" workbookViewId="0">
      <selection activeCell="AI129" sqref="AI129"/>
    </sheetView>
  </sheetViews>
  <sheetFormatPr defaultRowHeight="13.5"/>
  <cols>
    <col min="1" max="37" width="3.75" customWidth="1"/>
    <col min="38" max="38" width="1.25" customWidth="1"/>
  </cols>
  <sheetData>
    <row r="1" spans="1:46" ht="7.15" customHeight="1">
      <c r="B1" s="216" t="s">
        <v>131</v>
      </c>
      <c r="C1" s="216"/>
      <c r="D1" s="216"/>
      <c r="E1" s="216"/>
      <c r="F1" s="216"/>
      <c r="G1" s="216"/>
      <c r="H1" s="216"/>
      <c r="I1" s="216"/>
      <c r="J1" s="216"/>
      <c r="K1" s="216"/>
      <c r="L1" s="216"/>
      <c r="M1" s="216"/>
      <c r="N1" s="216"/>
      <c r="Q1" s="218" t="s">
        <v>60</v>
      </c>
      <c r="R1" s="218"/>
      <c r="S1" s="220">
        <v>0</v>
      </c>
      <c r="T1" s="220"/>
      <c r="U1" s="404" t="s">
        <v>61</v>
      </c>
      <c r="V1" s="404"/>
      <c r="W1" s="406"/>
      <c r="X1" s="406"/>
      <c r="Y1" s="406"/>
      <c r="Z1" s="406"/>
      <c r="AA1" s="406"/>
      <c r="AB1" s="406"/>
      <c r="AC1" s="406"/>
      <c r="AD1" s="406"/>
      <c r="AE1" s="406"/>
      <c r="AF1" s="406"/>
      <c r="AG1" s="406"/>
      <c r="AH1" s="406"/>
      <c r="AI1" s="406"/>
      <c r="AJ1" s="406"/>
      <c r="AK1" s="406"/>
    </row>
    <row r="2" spans="1:46" ht="8.25" customHeight="1" thickBot="1">
      <c r="A2" s="7"/>
      <c r="B2" s="217"/>
      <c r="C2" s="217"/>
      <c r="D2" s="217"/>
      <c r="E2" s="217"/>
      <c r="F2" s="217"/>
      <c r="G2" s="217"/>
      <c r="H2" s="217"/>
      <c r="I2" s="217"/>
      <c r="J2" s="217"/>
      <c r="K2" s="217"/>
      <c r="L2" s="217"/>
      <c r="M2" s="217"/>
      <c r="N2" s="217"/>
      <c r="O2" s="7"/>
      <c r="P2" s="7"/>
      <c r="Q2" s="219"/>
      <c r="R2" s="219"/>
      <c r="S2" s="221"/>
      <c r="T2" s="221"/>
      <c r="U2" s="405"/>
      <c r="V2" s="405"/>
      <c r="W2" s="407"/>
      <c r="X2" s="407"/>
      <c r="Y2" s="407"/>
      <c r="Z2" s="407"/>
      <c r="AA2" s="407"/>
      <c r="AB2" s="407"/>
      <c r="AC2" s="407"/>
      <c r="AD2" s="407"/>
      <c r="AE2" s="407"/>
      <c r="AF2" s="407"/>
      <c r="AG2" s="407"/>
      <c r="AH2" s="407"/>
      <c r="AI2" s="407"/>
      <c r="AJ2" s="407"/>
      <c r="AK2" s="407"/>
    </row>
    <row r="3" spans="1:46" s="3" customFormat="1" ht="4.5" customHeight="1">
      <c r="A3" s="255" t="s">
        <v>24</v>
      </c>
      <c r="B3" s="240">
        <v>43927</v>
      </c>
      <c r="C3" s="210"/>
      <c r="D3" s="210"/>
      <c r="E3" s="210"/>
      <c r="F3" s="214" t="s">
        <v>0</v>
      </c>
      <c r="G3" s="207" t="s">
        <v>12</v>
      </c>
      <c r="H3" s="209">
        <f>B3+1</f>
        <v>43928</v>
      </c>
      <c r="I3" s="210"/>
      <c r="J3" s="210"/>
      <c r="K3" s="210"/>
      <c r="L3" s="214" t="s">
        <v>0</v>
      </c>
      <c r="M3" s="207" t="s">
        <v>16</v>
      </c>
      <c r="N3" s="209">
        <f>H3+1</f>
        <v>43929</v>
      </c>
      <c r="O3" s="210"/>
      <c r="P3" s="210"/>
      <c r="Q3" s="210"/>
      <c r="R3" s="214" t="s">
        <v>0</v>
      </c>
      <c r="S3" s="207" t="s">
        <v>17</v>
      </c>
      <c r="T3" s="209">
        <f>N3+1</f>
        <v>43930</v>
      </c>
      <c r="U3" s="210"/>
      <c r="V3" s="210"/>
      <c r="W3" s="210"/>
      <c r="X3" s="214"/>
      <c r="Y3" s="207" t="s">
        <v>18</v>
      </c>
      <c r="Z3" s="240">
        <f>T3+1</f>
        <v>43931</v>
      </c>
      <c r="AA3" s="210"/>
      <c r="AB3" s="210"/>
      <c r="AC3" s="210"/>
      <c r="AD3" s="241"/>
      <c r="AE3" s="242" t="s">
        <v>19</v>
      </c>
      <c r="AF3" s="240">
        <f>Z3+1</f>
        <v>43932</v>
      </c>
      <c r="AG3" s="210"/>
      <c r="AH3" s="210"/>
      <c r="AI3" s="210"/>
      <c r="AJ3" s="214"/>
      <c r="AK3" s="210" t="s">
        <v>36</v>
      </c>
      <c r="AL3" s="36"/>
      <c r="AM3" s="202" t="s">
        <v>1419</v>
      </c>
      <c r="AN3" s="203"/>
      <c r="AO3" s="203"/>
      <c r="AP3" s="203"/>
      <c r="AQ3" s="203"/>
      <c r="AR3" s="203"/>
      <c r="AS3" s="203"/>
      <c r="AT3" s="203"/>
    </row>
    <row r="4" spans="1:46" s="3" customFormat="1" ht="4.5" customHeight="1">
      <c r="A4" s="255"/>
      <c r="B4" s="210"/>
      <c r="C4" s="210"/>
      <c r="D4" s="210"/>
      <c r="E4" s="210"/>
      <c r="F4" s="214"/>
      <c r="G4" s="207"/>
      <c r="H4" s="211"/>
      <c r="I4" s="210"/>
      <c r="J4" s="210"/>
      <c r="K4" s="210"/>
      <c r="L4" s="214"/>
      <c r="M4" s="207"/>
      <c r="N4" s="211"/>
      <c r="O4" s="210"/>
      <c r="P4" s="210"/>
      <c r="Q4" s="210"/>
      <c r="R4" s="214"/>
      <c r="S4" s="207"/>
      <c r="T4" s="211"/>
      <c r="U4" s="210"/>
      <c r="V4" s="210"/>
      <c r="W4" s="210"/>
      <c r="X4" s="214"/>
      <c r="Y4" s="207"/>
      <c r="Z4" s="210"/>
      <c r="AA4" s="210"/>
      <c r="AB4" s="210"/>
      <c r="AC4" s="210"/>
      <c r="AD4" s="214"/>
      <c r="AE4" s="207"/>
      <c r="AF4" s="210"/>
      <c r="AG4" s="210"/>
      <c r="AH4" s="210"/>
      <c r="AI4" s="210"/>
      <c r="AJ4" s="214"/>
      <c r="AK4" s="210"/>
      <c r="AL4" s="36"/>
      <c r="AM4" s="203"/>
      <c r="AN4" s="203"/>
      <c r="AO4" s="203"/>
      <c r="AP4" s="203"/>
      <c r="AQ4" s="203"/>
      <c r="AR4" s="203"/>
      <c r="AS4" s="203"/>
      <c r="AT4" s="203"/>
    </row>
    <row r="5" spans="1:46" s="3" customFormat="1" ht="4.5" customHeight="1">
      <c r="A5" s="255"/>
      <c r="B5" s="210"/>
      <c r="C5" s="210"/>
      <c r="D5" s="210"/>
      <c r="E5" s="210"/>
      <c r="F5" s="214"/>
      <c r="G5" s="207"/>
      <c r="H5" s="211"/>
      <c r="I5" s="210"/>
      <c r="J5" s="210"/>
      <c r="K5" s="210"/>
      <c r="L5" s="214"/>
      <c r="M5" s="207"/>
      <c r="N5" s="211"/>
      <c r="O5" s="210"/>
      <c r="P5" s="210"/>
      <c r="Q5" s="210"/>
      <c r="R5" s="214"/>
      <c r="S5" s="207"/>
      <c r="T5" s="211"/>
      <c r="U5" s="210"/>
      <c r="V5" s="210"/>
      <c r="W5" s="210"/>
      <c r="X5" s="214"/>
      <c r="Y5" s="207"/>
      <c r="Z5" s="210"/>
      <c r="AA5" s="210"/>
      <c r="AB5" s="210"/>
      <c r="AC5" s="210"/>
      <c r="AD5" s="214"/>
      <c r="AE5" s="207"/>
      <c r="AF5" s="210"/>
      <c r="AG5" s="210"/>
      <c r="AH5" s="210"/>
      <c r="AI5" s="210"/>
      <c r="AJ5" s="214"/>
      <c r="AK5" s="210"/>
      <c r="AL5" s="36"/>
      <c r="AM5" s="203"/>
      <c r="AN5" s="203"/>
      <c r="AO5" s="203"/>
      <c r="AP5" s="203"/>
      <c r="AQ5" s="203"/>
      <c r="AR5" s="203"/>
      <c r="AS5" s="203"/>
      <c r="AT5" s="203"/>
    </row>
    <row r="6" spans="1:46" s="3" customFormat="1" ht="4.5" customHeight="1" thickBot="1">
      <c r="A6" s="256"/>
      <c r="B6" s="213"/>
      <c r="C6" s="213"/>
      <c r="D6" s="213"/>
      <c r="E6" s="213"/>
      <c r="F6" s="215"/>
      <c r="G6" s="208"/>
      <c r="H6" s="212"/>
      <c r="I6" s="213"/>
      <c r="J6" s="213"/>
      <c r="K6" s="213"/>
      <c r="L6" s="215"/>
      <c r="M6" s="208"/>
      <c r="N6" s="212"/>
      <c r="O6" s="213"/>
      <c r="P6" s="213"/>
      <c r="Q6" s="213"/>
      <c r="R6" s="215"/>
      <c r="S6" s="208"/>
      <c r="T6" s="212"/>
      <c r="U6" s="213"/>
      <c r="V6" s="213"/>
      <c r="W6" s="213"/>
      <c r="X6" s="215"/>
      <c r="Y6" s="208"/>
      <c r="Z6" s="213"/>
      <c r="AA6" s="213"/>
      <c r="AB6" s="213"/>
      <c r="AC6" s="213"/>
      <c r="AD6" s="215"/>
      <c r="AE6" s="208"/>
      <c r="AF6" s="213"/>
      <c r="AG6" s="213"/>
      <c r="AH6" s="213"/>
      <c r="AI6" s="213"/>
      <c r="AJ6" s="215"/>
      <c r="AK6" s="213"/>
      <c r="AL6" s="36"/>
      <c r="AM6" s="203"/>
      <c r="AN6" s="203"/>
      <c r="AO6" s="203"/>
      <c r="AP6" s="203"/>
      <c r="AQ6" s="203"/>
      <c r="AR6" s="203"/>
      <c r="AS6" s="203"/>
      <c r="AT6" s="203"/>
    </row>
    <row r="7" spans="1:46" ht="4.5" customHeight="1" thickTop="1">
      <c r="A7" s="268" t="s">
        <v>4</v>
      </c>
      <c r="B7" s="257"/>
      <c r="C7" s="260"/>
      <c r="D7" s="260"/>
      <c r="E7" s="260"/>
      <c r="F7" s="260"/>
      <c r="G7" s="261"/>
      <c r="H7" s="257"/>
      <c r="I7" s="260"/>
      <c r="J7" s="260"/>
      <c r="K7" s="260"/>
      <c r="L7" s="260"/>
      <c r="M7" s="261"/>
      <c r="N7" s="257" t="s">
        <v>59</v>
      </c>
      <c r="O7" s="260"/>
      <c r="P7" s="260"/>
      <c r="Q7" s="260"/>
      <c r="R7" s="260"/>
      <c r="S7" s="261"/>
      <c r="T7" s="257"/>
      <c r="U7" s="260"/>
      <c r="V7" s="260"/>
      <c r="W7" s="260"/>
      <c r="X7" s="260"/>
      <c r="Y7" s="261"/>
      <c r="Z7" s="257"/>
      <c r="AA7" s="260"/>
      <c r="AB7" s="260"/>
      <c r="AC7" s="260"/>
      <c r="AD7" s="260"/>
      <c r="AE7" s="261"/>
      <c r="AF7" s="257"/>
      <c r="AG7" s="260"/>
      <c r="AH7" s="260"/>
      <c r="AI7" s="260"/>
      <c r="AJ7" s="260"/>
      <c r="AK7" s="261"/>
      <c r="AL7" s="31"/>
      <c r="AM7" s="203"/>
      <c r="AN7" s="203"/>
      <c r="AO7" s="203"/>
      <c r="AP7" s="203"/>
      <c r="AQ7" s="203"/>
      <c r="AR7" s="203"/>
      <c r="AS7" s="203"/>
      <c r="AT7" s="203"/>
    </row>
    <row r="8" spans="1:46" ht="4.5" customHeight="1">
      <c r="A8" s="269"/>
      <c r="B8" s="258"/>
      <c r="C8" s="206"/>
      <c r="D8" s="206"/>
      <c r="E8" s="206"/>
      <c r="F8" s="206"/>
      <c r="G8" s="262"/>
      <c r="H8" s="258"/>
      <c r="I8" s="206"/>
      <c r="J8" s="206"/>
      <c r="K8" s="206"/>
      <c r="L8" s="206"/>
      <c r="M8" s="262"/>
      <c r="N8" s="258"/>
      <c r="O8" s="206"/>
      <c r="P8" s="206"/>
      <c r="Q8" s="206"/>
      <c r="R8" s="206"/>
      <c r="S8" s="262"/>
      <c r="T8" s="258"/>
      <c r="U8" s="206"/>
      <c r="V8" s="206"/>
      <c r="W8" s="206"/>
      <c r="X8" s="206"/>
      <c r="Y8" s="262"/>
      <c r="Z8" s="258"/>
      <c r="AA8" s="206"/>
      <c r="AB8" s="206"/>
      <c r="AC8" s="206"/>
      <c r="AD8" s="206"/>
      <c r="AE8" s="262"/>
      <c r="AF8" s="258"/>
      <c r="AG8" s="206"/>
      <c r="AH8" s="206"/>
      <c r="AI8" s="206"/>
      <c r="AJ8" s="206"/>
      <c r="AK8" s="262"/>
      <c r="AL8" s="31"/>
      <c r="AM8" s="203"/>
      <c r="AN8" s="203"/>
      <c r="AO8" s="203"/>
      <c r="AP8" s="203"/>
      <c r="AQ8" s="203"/>
      <c r="AR8" s="203"/>
      <c r="AS8" s="203"/>
      <c r="AT8" s="203"/>
    </row>
    <row r="9" spans="1:46" ht="4.5" customHeight="1">
      <c r="A9" s="269"/>
      <c r="B9" s="258"/>
      <c r="C9" s="206"/>
      <c r="D9" s="206"/>
      <c r="E9" s="206"/>
      <c r="F9" s="206"/>
      <c r="G9" s="262"/>
      <c r="H9" s="258"/>
      <c r="I9" s="206"/>
      <c r="J9" s="206"/>
      <c r="K9" s="206"/>
      <c r="L9" s="206"/>
      <c r="M9" s="262"/>
      <c r="N9" s="258"/>
      <c r="O9" s="206"/>
      <c r="P9" s="206"/>
      <c r="Q9" s="206"/>
      <c r="R9" s="206"/>
      <c r="S9" s="262"/>
      <c r="T9" s="258"/>
      <c r="U9" s="206"/>
      <c r="V9" s="206"/>
      <c r="W9" s="206"/>
      <c r="X9" s="206"/>
      <c r="Y9" s="262"/>
      <c r="Z9" s="258"/>
      <c r="AA9" s="206"/>
      <c r="AB9" s="206"/>
      <c r="AC9" s="206"/>
      <c r="AD9" s="206"/>
      <c r="AE9" s="262"/>
      <c r="AF9" s="258"/>
      <c r="AG9" s="206"/>
      <c r="AH9" s="206"/>
      <c r="AI9" s="206"/>
      <c r="AJ9" s="206"/>
      <c r="AK9" s="262"/>
      <c r="AL9" s="31"/>
    </row>
    <row r="10" spans="1:46" ht="4.5" customHeight="1" thickBot="1">
      <c r="A10" s="270"/>
      <c r="B10" s="259"/>
      <c r="C10" s="263"/>
      <c r="D10" s="263"/>
      <c r="E10" s="263"/>
      <c r="F10" s="263"/>
      <c r="G10" s="264"/>
      <c r="H10" s="259"/>
      <c r="I10" s="263"/>
      <c r="J10" s="263"/>
      <c r="K10" s="263"/>
      <c r="L10" s="263"/>
      <c r="M10" s="264"/>
      <c r="N10" s="259"/>
      <c r="O10" s="263"/>
      <c r="P10" s="263"/>
      <c r="Q10" s="263"/>
      <c r="R10" s="263"/>
      <c r="S10" s="264"/>
      <c r="T10" s="259"/>
      <c r="U10" s="263"/>
      <c r="V10" s="263"/>
      <c r="W10" s="263"/>
      <c r="X10" s="263"/>
      <c r="Y10" s="264"/>
      <c r="Z10" s="259"/>
      <c r="AA10" s="263"/>
      <c r="AB10" s="263"/>
      <c r="AC10" s="263"/>
      <c r="AD10" s="263"/>
      <c r="AE10" s="264"/>
      <c r="AF10" s="259"/>
      <c r="AG10" s="263"/>
      <c r="AH10" s="263"/>
      <c r="AI10" s="263"/>
      <c r="AJ10" s="263"/>
      <c r="AK10" s="264"/>
      <c r="AL10" s="31"/>
    </row>
    <row r="11" spans="1:46" ht="4.5" customHeight="1">
      <c r="A11" s="265">
        <v>1</v>
      </c>
      <c r="B11" s="252" t="s">
        <v>1</v>
      </c>
      <c r="C11" s="243" t="str">
        <f>VLOOKUP(C14,国語!$A$2:$D$300,2)</f>
        <v>よく聞いて，じこしょうかい</v>
      </c>
      <c r="D11" s="244"/>
      <c r="E11" s="244"/>
      <c r="F11" s="244"/>
      <c r="G11" s="245"/>
      <c r="H11" s="252" t="s">
        <v>1</v>
      </c>
      <c r="I11" s="243" t="str">
        <f>VLOOKUP(I14,国語!$A$2:$D$300,2)</f>
        <v>よく聞いて，じこしょうかい</v>
      </c>
      <c r="J11" s="244"/>
      <c r="K11" s="244"/>
      <c r="L11" s="244"/>
      <c r="M11" s="245"/>
      <c r="N11" s="252" t="s">
        <v>11</v>
      </c>
      <c r="O11" s="243" t="str">
        <f>VLOOKUP(O14,道徳!$A$2:$D$41,2)</f>
        <v>１. やさしい人大さくせん</v>
      </c>
      <c r="P11" s="244"/>
      <c r="Q11" s="244"/>
      <c r="R11" s="244"/>
      <c r="S11" s="245"/>
      <c r="T11" s="252" t="s">
        <v>1</v>
      </c>
      <c r="U11" s="243" t="str">
        <f>VLOOKUP(U14,国語!$A$2:$D$300,2)</f>
        <v>よく聞いて，じこしょうかい</v>
      </c>
      <c r="V11" s="244"/>
      <c r="W11" s="244"/>
      <c r="X11" s="244"/>
      <c r="Y11" s="245"/>
      <c r="Z11" s="252" t="s">
        <v>6</v>
      </c>
      <c r="AA11" s="243" t="str">
        <f>VLOOKUP(AA14,体育!$A$2:$D$161,2)</f>
        <v>体つくり運動1</v>
      </c>
      <c r="AB11" s="244"/>
      <c r="AC11" s="244"/>
      <c r="AD11" s="244"/>
      <c r="AE11" s="245"/>
      <c r="AF11" s="286" t="s">
        <v>23</v>
      </c>
      <c r="AG11" s="289">
        <f>VLOOKUP(AG14,学活!$A$2:$D$300,2)</f>
        <v>0</v>
      </c>
      <c r="AH11" s="290"/>
      <c r="AI11" s="290"/>
      <c r="AJ11" s="290"/>
      <c r="AK11" s="291"/>
      <c r="AL11" s="31"/>
    </row>
    <row r="12" spans="1:46" ht="4.5" customHeight="1">
      <c r="A12" s="266"/>
      <c r="B12" s="253"/>
      <c r="C12" s="246"/>
      <c r="D12" s="247"/>
      <c r="E12" s="247"/>
      <c r="F12" s="247"/>
      <c r="G12" s="248"/>
      <c r="H12" s="253"/>
      <c r="I12" s="246"/>
      <c r="J12" s="247"/>
      <c r="K12" s="247"/>
      <c r="L12" s="247"/>
      <c r="M12" s="248"/>
      <c r="N12" s="253"/>
      <c r="O12" s="246"/>
      <c r="P12" s="247"/>
      <c r="Q12" s="247"/>
      <c r="R12" s="247"/>
      <c r="S12" s="248"/>
      <c r="T12" s="253"/>
      <c r="U12" s="246"/>
      <c r="V12" s="247"/>
      <c r="W12" s="247"/>
      <c r="X12" s="247"/>
      <c r="Y12" s="248"/>
      <c r="Z12" s="253"/>
      <c r="AA12" s="246"/>
      <c r="AB12" s="247"/>
      <c r="AC12" s="247"/>
      <c r="AD12" s="247"/>
      <c r="AE12" s="248"/>
      <c r="AF12" s="287"/>
      <c r="AG12" s="292"/>
      <c r="AH12" s="293"/>
      <c r="AI12" s="293"/>
      <c r="AJ12" s="293"/>
      <c r="AK12" s="294"/>
      <c r="AL12" s="31"/>
      <c r="AM12" s="204" t="s">
        <v>404</v>
      </c>
      <c r="AN12" s="205"/>
      <c r="AO12" s="205"/>
      <c r="AP12" s="205"/>
      <c r="AQ12" s="205"/>
      <c r="AR12" s="205"/>
      <c r="AS12" s="205"/>
      <c r="AT12" s="205"/>
    </row>
    <row r="13" spans="1:46" ht="4.5" customHeight="1">
      <c r="A13" s="266"/>
      <c r="B13" s="253"/>
      <c r="C13" s="249"/>
      <c r="D13" s="250"/>
      <c r="E13" s="250"/>
      <c r="F13" s="250"/>
      <c r="G13" s="251"/>
      <c r="H13" s="253"/>
      <c r="I13" s="249"/>
      <c r="J13" s="250"/>
      <c r="K13" s="250"/>
      <c r="L13" s="250"/>
      <c r="M13" s="251"/>
      <c r="N13" s="253"/>
      <c r="O13" s="249"/>
      <c r="P13" s="250"/>
      <c r="Q13" s="250"/>
      <c r="R13" s="250"/>
      <c r="S13" s="251"/>
      <c r="T13" s="253"/>
      <c r="U13" s="249"/>
      <c r="V13" s="250"/>
      <c r="W13" s="250"/>
      <c r="X13" s="250"/>
      <c r="Y13" s="251"/>
      <c r="Z13" s="253"/>
      <c r="AA13" s="249"/>
      <c r="AB13" s="250"/>
      <c r="AC13" s="250"/>
      <c r="AD13" s="250"/>
      <c r="AE13" s="251"/>
      <c r="AF13" s="287"/>
      <c r="AG13" s="295"/>
      <c r="AH13" s="296"/>
      <c r="AI13" s="296"/>
      <c r="AJ13" s="296"/>
      <c r="AK13" s="297"/>
      <c r="AL13" s="31"/>
      <c r="AM13" s="205"/>
      <c r="AN13" s="205"/>
      <c r="AO13" s="205"/>
      <c r="AP13" s="205"/>
      <c r="AQ13" s="205"/>
      <c r="AR13" s="205"/>
      <c r="AS13" s="205"/>
      <c r="AT13" s="205"/>
    </row>
    <row r="14" spans="1:46" ht="4.5" customHeight="1">
      <c r="A14" s="266"/>
      <c r="B14" s="253"/>
      <c r="C14" s="298">
        <v>1</v>
      </c>
      <c r="D14" s="299"/>
      <c r="E14" s="299"/>
      <c r="F14" s="299"/>
      <c r="G14" s="300"/>
      <c r="H14" s="253"/>
      <c r="I14" s="298">
        <v>1</v>
      </c>
      <c r="J14" s="299"/>
      <c r="K14" s="299"/>
      <c r="L14" s="299"/>
      <c r="M14" s="300"/>
      <c r="N14" s="253"/>
      <c r="O14" s="298">
        <v>1</v>
      </c>
      <c r="P14" s="299"/>
      <c r="Q14" s="299"/>
      <c r="R14" s="299"/>
      <c r="S14" s="300"/>
      <c r="T14" s="253"/>
      <c r="U14" s="298">
        <v>1</v>
      </c>
      <c r="V14" s="299"/>
      <c r="W14" s="299"/>
      <c r="X14" s="299"/>
      <c r="Y14" s="300"/>
      <c r="Z14" s="253"/>
      <c r="AA14" s="298">
        <v>1</v>
      </c>
      <c r="AB14" s="299"/>
      <c r="AC14" s="299"/>
      <c r="AD14" s="299"/>
      <c r="AE14" s="300"/>
      <c r="AF14" s="287"/>
      <c r="AG14" s="271">
        <v>1</v>
      </c>
      <c r="AH14" s="272"/>
      <c r="AI14" s="272"/>
      <c r="AJ14" s="272"/>
      <c r="AK14" s="273"/>
      <c r="AL14" s="31"/>
      <c r="AM14" s="205"/>
      <c r="AN14" s="205"/>
      <c r="AO14" s="205"/>
      <c r="AP14" s="205"/>
      <c r="AQ14" s="205"/>
      <c r="AR14" s="205"/>
      <c r="AS14" s="205"/>
      <c r="AT14" s="205"/>
    </row>
    <row r="15" spans="1:46" ht="4.5" customHeight="1">
      <c r="A15" s="266"/>
      <c r="B15" s="253"/>
      <c r="C15" s="301"/>
      <c r="D15" s="302"/>
      <c r="E15" s="302"/>
      <c r="F15" s="302"/>
      <c r="G15" s="303"/>
      <c r="H15" s="253"/>
      <c r="I15" s="301"/>
      <c r="J15" s="302"/>
      <c r="K15" s="302"/>
      <c r="L15" s="302"/>
      <c r="M15" s="303"/>
      <c r="N15" s="253"/>
      <c r="O15" s="301"/>
      <c r="P15" s="302"/>
      <c r="Q15" s="302"/>
      <c r="R15" s="302"/>
      <c r="S15" s="303"/>
      <c r="T15" s="253"/>
      <c r="U15" s="301"/>
      <c r="V15" s="302"/>
      <c r="W15" s="302"/>
      <c r="X15" s="302"/>
      <c r="Y15" s="303"/>
      <c r="Z15" s="253"/>
      <c r="AA15" s="301"/>
      <c r="AB15" s="302"/>
      <c r="AC15" s="302"/>
      <c r="AD15" s="302"/>
      <c r="AE15" s="303"/>
      <c r="AF15" s="287"/>
      <c r="AG15" s="274"/>
      <c r="AH15" s="275"/>
      <c r="AI15" s="275"/>
      <c r="AJ15" s="275"/>
      <c r="AK15" s="276"/>
      <c r="AL15" s="31"/>
      <c r="AM15" s="205"/>
      <c r="AN15" s="205"/>
      <c r="AO15" s="205"/>
      <c r="AP15" s="205"/>
      <c r="AQ15" s="205"/>
      <c r="AR15" s="205"/>
      <c r="AS15" s="205"/>
      <c r="AT15" s="205"/>
    </row>
    <row r="16" spans="1:46" ht="4.5" customHeight="1">
      <c r="A16" s="266"/>
      <c r="B16" s="253"/>
      <c r="C16" s="231" t="str">
        <f>VLOOKUP(C14,国語!$A$2:$D$300,3)&amp;VLOOKUP(C14,国語!$A$2:$D$300,4)</f>
        <v>○相手を見て話したり聞いたりするとともに，言葉の抑揚や強弱，間の取り方などに注意して話すことができる。○話し手が伝えたいことや自分が聞きたいことの中心を捉えることができる。</v>
      </c>
      <c r="D16" s="232"/>
      <c r="E16" s="232"/>
      <c r="F16" s="232"/>
      <c r="G16" s="233"/>
      <c r="H16" s="253"/>
      <c r="I16" s="231" t="str">
        <f>VLOOKUP(I14,国語!$A$2:$D$300,3)&amp;VLOOKUP(I14,国語!$A$2:$D$300,4)</f>
        <v>○相手を見て話したり聞いたりするとともに，言葉の抑揚や強弱，間の取り方などに注意して話すことができる。○話し手が伝えたいことや自分が聞きたいことの中心を捉えることができる。</v>
      </c>
      <c r="J16" s="232"/>
      <c r="K16" s="232"/>
      <c r="L16" s="232"/>
      <c r="M16" s="233"/>
      <c r="N16" s="253"/>
      <c r="O16" s="231" t="str">
        <f>VLOOKUP(O14,道徳!$A$2:$D$41,3)&amp;VLOOKUP(O14,道徳!$A$2:$D$41,4)</f>
        <v>（Ｂ　親切，思いやり）困っている人の気持ちを考え，優しい思いやりの心で接しようとする態度を育てる。</v>
      </c>
      <c r="P16" s="232"/>
      <c r="Q16" s="232"/>
      <c r="R16" s="232"/>
      <c r="S16" s="233"/>
      <c r="T16" s="253"/>
      <c r="U16" s="231" t="str">
        <f>VLOOKUP(U14,国語!$A$2:$D$300,3)&amp;VLOOKUP(U14,国語!$A$2:$D$300,4)</f>
        <v>○相手を見て話したり聞いたりするとともに，言葉の抑揚や強弱，間の取り方などに注意して話すことができる。○話し手が伝えたいことや自分が聞きたいことの中心を捉えることができる。</v>
      </c>
      <c r="V16" s="232"/>
      <c r="W16" s="232"/>
      <c r="X16" s="232"/>
      <c r="Y16" s="233"/>
      <c r="Z16" s="253"/>
      <c r="AA16" s="231" t="str">
        <f>VLOOKUP(AA14,体育!$A$2:$D$161,3)&amp;VLOOKUP(AA14,体育!$A$2:$D$161,4)</f>
        <v>体ほぐしの運動では、手軽な運動を行い、心と体の変化に気付いたり、みんなで関わり合ったりすること。多様な動きをつくる運動では、体のバランスをとる動き、体を移動させる動き、用具を操作する動き、力試しの動きをし、それらを組み合わせること。</v>
      </c>
      <c r="AB16" s="232"/>
      <c r="AC16" s="232"/>
      <c r="AD16" s="232"/>
      <c r="AE16" s="233"/>
      <c r="AF16" s="287"/>
      <c r="AG16" s="277" t="str">
        <f>VLOOKUP(AG14,学活!$A$2:$D$300,3)&amp;VLOOKUP(AG14,学活!$A$2:$D$300,4)</f>
        <v/>
      </c>
      <c r="AH16" s="278"/>
      <c r="AI16" s="278"/>
      <c r="AJ16" s="278"/>
      <c r="AK16" s="279"/>
      <c r="AL16" s="31"/>
      <c r="AM16" s="205"/>
      <c r="AN16" s="205"/>
      <c r="AO16" s="205"/>
      <c r="AP16" s="205"/>
      <c r="AQ16" s="205"/>
      <c r="AR16" s="205"/>
      <c r="AS16" s="205"/>
      <c r="AT16" s="205"/>
    </row>
    <row r="17" spans="1:46" ht="4.5" customHeight="1">
      <c r="A17" s="266"/>
      <c r="B17" s="253"/>
      <c r="C17" s="234"/>
      <c r="D17" s="235"/>
      <c r="E17" s="235"/>
      <c r="F17" s="235"/>
      <c r="G17" s="236"/>
      <c r="H17" s="253"/>
      <c r="I17" s="234"/>
      <c r="J17" s="235"/>
      <c r="K17" s="235"/>
      <c r="L17" s="235"/>
      <c r="M17" s="236"/>
      <c r="N17" s="253"/>
      <c r="O17" s="234"/>
      <c r="P17" s="235"/>
      <c r="Q17" s="235"/>
      <c r="R17" s="235"/>
      <c r="S17" s="236"/>
      <c r="T17" s="253"/>
      <c r="U17" s="234"/>
      <c r="V17" s="235"/>
      <c r="W17" s="235"/>
      <c r="X17" s="235"/>
      <c r="Y17" s="236"/>
      <c r="Z17" s="253"/>
      <c r="AA17" s="234"/>
      <c r="AB17" s="235"/>
      <c r="AC17" s="235"/>
      <c r="AD17" s="235"/>
      <c r="AE17" s="236"/>
      <c r="AF17" s="287"/>
      <c r="AG17" s="280"/>
      <c r="AH17" s="281"/>
      <c r="AI17" s="281"/>
      <c r="AJ17" s="281"/>
      <c r="AK17" s="282"/>
      <c r="AL17" s="31"/>
      <c r="AM17" s="205"/>
      <c r="AN17" s="205"/>
      <c r="AO17" s="205"/>
      <c r="AP17" s="205"/>
      <c r="AQ17" s="205"/>
      <c r="AR17" s="205"/>
      <c r="AS17" s="205"/>
      <c r="AT17" s="205"/>
    </row>
    <row r="18" spans="1:46" ht="4.5" customHeight="1">
      <c r="A18" s="266"/>
      <c r="B18" s="253"/>
      <c r="C18" s="234"/>
      <c r="D18" s="235"/>
      <c r="E18" s="235"/>
      <c r="F18" s="235"/>
      <c r="G18" s="236"/>
      <c r="H18" s="253"/>
      <c r="I18" s="234"/>
      <c r="J18" s="235"/>
      <c r="K18" s="235"/>
      <c r="L18" s="235"/>
      <c r="M18" s="236"/>
      <c r="N18" s="253"/>
      <c r="O18" s="234"/>
      <c r="P18" s="235"/>
      <c r="Q18" s="235"/>
      <c r="R18" s="235"/>
      <c r="S18" s="236"/>
      <c r="T18" s="253"/>
      <c r="U18" s="234"/>
      <c r="V18" s="235"/>
      <c r="W18" s="235"/>
      <c r="X18" s="235"/>
      <c r="Y18" s="236"/>
      <c r="Z18" s="253"/>
      <c r="AA18" s="234"/>
      <c r="AB18" s="235"/>
      <c r="AC18" s="235"/>
      <c r="AD18" s="235"/>
      <c r="AE18" s="236"/>
      <c r="AF18" s="287"/>
      <c r="AG18" s="280"/>
      <c r="AH18" s="281"/>
      <c r="AI18" s="281"/>
      <c r="AJ18" s="281"/>
      <c r="AK18" s="282"/>
      <c r="AL18" s="31"/>
      <c r="AM18" s="205"/>
      <c r="AN18" s="205"/>
      <c r="AO18" s="205"/>
      <c r="AP18" s="205"/>
      <c r="AQ18" s="205"/>
      <c r="AR18" s="205"/>
      <c r="AS18" s="205"/>
      <c r="AT18" s="205"/>
    </row>
    <row r="19" spans="1:46" ht="4.5" customHeight="1">
      <c r="A19" s="266"/>
      <c r="B19" s="253"/>
      <c r="C19" s="234"/>
      <c r="D19" s="235"/>
      <c r="E19" s="235"/>
      <c r="F19" s="235"/>
      <c r="G19" s="236"/>
      <c r="H19" s="253"/>
      <c r="I19" s="234"/>
      <c r="J19" s="235"/>
      <c r="K19" s="235"/>
      <c r="L19" s="235"/>
      <c r="M19" s="236"/>
      <c r="N19" s="253"/>
      <c r="O19" s="234"/>
      <c r="P19" s="235"/>
      <c r="Q19" s="235"/>
      <c r="R19" s="235"/>
      <c r="S19" s="236"/>
      <c r="T19" s="253"/>
      <c r="U19" s="234"/>
      <c r="V19" s="235"/>
      <c r="W19" s="235"/>
      <c r="X19" s="235"/>
      <c r="Y19" s="236"/>
      <c r="Z19" s="253"/>
      <c r="AA19" s="234"/>
      <c r="AB19" s="235"/>
      <c r="AC19" s="235"/>
      <c r="AD19" s="235"/>
      <c r="AE19" s="236"/>
      <c r="AF19" s="287"/>
      <c r="AG19" s="280"/>
      <c r="AH19" s="281"/>
      <c r="AI19" s="281"/>
      <c r="AJ19" s="281"/>
      <c r="AK19" s="282"/>
      <c r="AL19" s="31"/>
      <c r="AM19" s="205"/>
      <c r="AN19" s="205"/>
      <c r="AO19" s="205"/>
      <c r="AP19" s="205"/>
      <c r="AQ19" s="205"/>
      <c r="AR19" s="205"/>
      <c r="AS19" s="205"/>
      <c r="AT19" s="205"/>
    </row>
    <row r="20" spans="1:46" ht="4.5" customHeight="1">
      <c r="A20" s="266"/>
      <c r="B20" s="253"/>
      <c r="C20" s="234"/>
      <c r="D20" s="235"/>
      <c r="E20" s="235"/>
      <c r="F20" s="235"/>
      <c r="G20" s="236"/>
      <c r="H20" s="253"/>
      <c r="I20" s="234"/>
      <c r="J20" s="235"/>
      <c r="K20" s="235"/>
      <c r="L20" s="235"/>
      <c r="M20" s="236"/>
      <c r="N20" s="253"/>
      <c r="O20" s="234"/>
      <c r="P20" s="235"/>
      <c r="Q20" s="235"/>
      <c r="R20" s="235"/>
      <c r="S20" s="236"/>
      <c r="T20" s="253"/>
      <c r="U20" s="234"/>
      <c r="V20" s="235"/>
      <c r="W20" s="235"/>
      <c r="X20" s="235"/>
      <c r="Y20" s="236"/>
      <c r="Z20" s="253"/>
      <c r="AA20" s="234"/>
      <c r="AB20" s="235"/>
      <c r="AC20" s="235"/>
      <c r="AD20" s="235"/>
      <c r="AE20" s="236"/>
      <c r="AF20" s="287"/>
      <c r="AG20" s="280"/>
      <c r="AH20" s="281"/>
      <c r="AI20" s="281"/>
      <c r="AJ20" s="281"/>
      <c r="AK20" s="282"/>
      <c r="AL20" s="31"/>
      <c r="AM20" s="205"/>
      <c r="AN20" s="205"/>
      <c r="AO20" s="205"/>
      <c r="AP20" s="205"/>
      <c r="AQ20" s="205"/>
      <c r="AR20" s="205"/>
      <c r="AS20" s="205"/>
      <c r="AT20" s="205"/>
    </row>
    <row r="21" spans="1:46" ht="4.5" customHeight="1">
      <c r="A21" s="266"/>
      <c r="B21" s="253"/>
      <c r="C21" s="234"/>
      <c r="D21" s="235"/>
      <c r="E21" s="235"/>
      <c r="F21" s="235"/>
      <c r="G21" s="236"/>
      <c r="H21" s="253"/>
      <c r="I21" s="234"/>
      <c r="J21" s="235"/>
      <c r="K21" s="235"/>
      <c r="L21" s="235"/>
      <c r="M21" s="236"/>
      <c r="N21" s="253"/>
      <c r="O21" s="234"/>
      <c r="P21" s="235"/>
      <c r="Q21" s="235"/>
      <c r="R21" s="235"/>
      <c r="S21" s="236"/>
      <c r="T21" s="253"/>
      <c r="U21" s="234"/>
      <c r="V21" s="235"/>
      <c r="W21" s="235"/>
      <c r="X21" s="235"/>
      <c r="Y21" s="236"/>
      <c r="Z21" s="253"/>
      <c r="AA21" s="234"/>
      <c r="AB21" s="235"/>
      <c r="AC21" s="235"/>
      <c r="AD21" s="235"/>
      <c r="AE21" s="236"/>
      <c r="AF21" s="287"/>
      <c r="AG21" s="280"/>
      <c r="AH21" s="281"/>
      <c r="AI21" s="281"/>
      <c r="AJ21" s="281"/>
      <c r="AK21" s="282"/>
      <c r="AL21" s="31"/>
      <c r="AM21" s="205"/>
      <c r="AN21" s="205"/>
      <c r="AO21" s="205"/>
      <c r="AP21" s="205"/>
      <c r="AQ21" s="205"/>
      <c r="AR21" s="205"/>
      <c r="AS21" s="205"/>
      <c r="AT21" s="205"/>
    </row>
    <row r="22" spans="1:46" ht="4.5" customHeight="1">
      <c r="A22" s="266"/>
      <c r="B22" s="253"/>
      <c r="C22" s="234"/>
      <c r="D22" s="235"/>
      <c r="E22" s="235"/>
      <c r="F22" s="235"/>
      <c r="G22" s="236"/>
      <c r="H22" s="253"/>
      <c r="I22" s="234"/>
      <c r="J22" s="235"/>
      <c r="K22" s="235"/>
      <c r="L22" s="235"/>
      <c r="M22" s="236"/>
      <c r="N22" s="253"/>
      <c r="O22" s="234"/>
      <c r="P22" s="235"/>
      <c r="Q22" s="235"/>
      <c r="R22" s="235"/>
      <c r="S22" s="236"/>
      <c r="T22" s="253"/>
      <c r="U22" s="234"/>
      <c r="V22" s="235"/>
      <c r="W22" s="235"/>
      <c r="X22" s="235"/>
      <c r="Y22" s="236"/>
      <c r="Z22" s="253"/>
      <c r="AA22" s="234"/>
      <c r="AB22" s="235"/>
      <c r="AC22" s="235"/>
      <c r="AD22" s="235"/>
      <c r="AE22" s="236"/>
      <c r="AF22" s="287"/>
      <c r="AG22" s="280"/>
      <c r="AH22" s="281"/>
      <c r="AI22" s="281"/>
      <c r="AJ22" s="281"/>
      <c r="AK22" s="282"/>
      <c r="AL22" s="31"/>
      <c r="AM22" s="205"/>
      <c r="AN22" s="205"/>
      <c r="AO22" s="205"/>
      <c r="AP22" s="205"/>
      <c r="AQ22" s="205"/>
      <c r="AR22" s="205"/>
      <c r="AS22" s="205"/>
      <c r="AT22" s="205"/>
    </row>
    <row r="23" spans="1:46" ht="4.5" customHeight="1">
      <c r="A23" s="266"/>
      <c r="B23" s="253"/>
      <c r="C23" s="234"/>
      <c r="D23" s="235"/>
      <c r="E23" s="235"/>
      <c r="F23" s="235"/>
      <c r="G23" s="236"/>
      <c r="H23" s="253"/>
      <c r="I23" s="234"/>
      <c r="J23" s="235"/>
      <c r="K23" s="235"/>
      <c r="L23" s="235"/>
      <c r="M23" s="236"/>
      <c r="N23" s="253"/>
      <c r="O23" s="234"/>
      <c r="P23" s="235"/>
      <c r="Q23" s="235"/>
      <c r="R23" s="235"/>
      <c r="S23" s="236"/>
      <c r="T23" s="253"/>
      <c r="U23" s="234"/>
      <c r="V23" s="235"/>
      <c r="W23" s="235"/>
      <c r="X23" s="235"/>
      <c r="Y23" s="236"/>
      <c r="Z23" s="253"/>
      <c r="AA23" s="234"/>
      <c r="AB23" s="235"/>
      <c r="AC23" s="235"/>
      <c r="AD23" s="235"/>
      <c r="AE23" s="236"/>
      <c r="AF23" s="287"/>
      <c r="AG23" s="280"/>
      <c r="AH23" s="281"/>
      <c r="AI23" s="281"/>
      <c r="AJ23" s="281"/>
      <c r="AK23" s="282"/>
      <c r="AL23" s="31"/>
      <c r="AM23" s="205"/>
      <c r="AN23" s="205"/>
      <c r="AO23" s="205"/>
      <c r="AP23" s="205"/>
      <c r="AQ23" s="205"/>
      <c r="AR23" s="205"/>
      <c r="AS23" s="205"/>
      <c r="AT23" s="205"/>
    </row>
    <row r="24" spans="1:46" ht="4.5" customHeight="1">
      <c r="A24" s="266"/>
      <c r="B24" s="253"/>
      <c r="C24" s="234"/>
      <c r="D24" s="235"/>
      <c r="E24" s="235"/>
      <c r="F24" s="235"/>
      <c r="G24" s="236"/>
      <c r="H24" s="253"/>
      <c r="I24" s="234"/>
      <c r="J24" s="235"/>
      <c r="K24" s="235"/>
      <c r="L24" s="235"/>
      <c r="M24" s="236"/>
      <c r="N24" s="253"/>
      <c r="O24" s="234"/>
      <c r="P24" s="235"/>
      <c r="Q24" s="235"/>
      <c r="R24" s="235"/>
      <c r="S24" s="236"/>
      <c r="T24" s="253"/>
      <c r="U24" s="234"/>
      <c r="V24" s="235"/>
      <c r="W24" s="235"/>
      <c r="X24" s="235"/>
      <c r="Y24" s="236"/>
      <c r="Z24" s="253"/>
      <c r="AA24" s="234"/>
      <c r="AB24" s="235"/>
      <c r="AC24" s="235"/>
      <c r="AD24" s="235"/>
      <c r="AE24" s="236"/>
      <c r="AF24" s="287"/>
      <c r="AG24" s="280"/>
      <c r="AH24" s="281"/>
      <c r="AI24" s="281"/>
      <c r="AJ24" s="281"/>
      <c r="AK24" s="282"/>
      <c r="AL24" s="31"/>
      <c r="AM24" s="205"/>
      <c r="AN24" s="205"/>
      <c r="AO24" s="205"/>
      <c r="AP24" s="205"/>
      <c r="AQ24" s="205"/>
      <c r="AR24" s="205"/>
      <c r="AS24" s="205"/>
      <c r="AT24" s="205"/>
    </row>
    <row r="25" spans="1:46" ht="4.5" customHeight="1">
      <c r="A25" s="266"/>
      <c r="B25" s="253"/>
      <c r="C25" s="234"/>
      <c r="D25" s="235"/>
      <c r="E25" s="235"/>
      <c r="F25" s="235"/>
      <c r="G25" s="236"/>
      <c r="H25" s="253"/>
      <c r="I25" s="234"/>
      <c r="J25" s="235"/>
      <c r="K25" s="235"/>
      <c r="L25" s="235"/>
      <c r="M25" s="236"/>
      <c r="N25" s="253"/>
      <c r="O25" s="234"/>
      <c r="P25" s="235"/>
      <c r="Q25" s="235"/>
      <c r="R25" s="235"/>
      <c r="S25" s="236"/>
      <c r="T25" s="253"/>
      <c r="U25" s="234"/>
      <c r="V25" s="235"/>
      <c r="W25" s="235"/>
      <c r="X25" s="235"/>
      <c r="Y25" s="236"/>
      <c r="Z25" s="253"/>
      <c r="AA25" s="234"/>
      <c r="AB25" s="235"/>
      <c r="AC25" s="235"/>
      <c r="AD25" s="235"/>
      <c r="AE25" s="236"/>
      <c r="AF25" s="287"/>
      <c r="AG25" s="280"/>
      <c r="AH25" s="281"/>
      <c r="AI25" s="281"/>
      <c r="AJ25" s="281"/>
      <c r="AK25" s="282"/>
      <c r="AL25" s="31"/>
      <c r="AM25" s="205"/>
      <c r="AN25" s="205"/>
      <c r="AO25" s="205"/>
      <c r="AP25" s="205"/>
      <c r="AQ25" s="205"/>
      <c r="AR25" s="205"/>
      <c r="AS25" s="205"/>
      <c r="AT25" s="205"/>
    </row>
    <row r="26" spans="1:46" ht="4.5" customHeight="1" thickBot="1">
      <c r="A26" s="267"/>
      <c r="B26" s="254"/>
      <c r="C26" s="237"/>
      <c r="D26" s="238"/>
      <c r="E26" s="238"/>
      <c r="F26" s="238"/>
      <c r="G26" s="239"/>
      <c r="H26" s="254"/>
      <c r="I26" s="237"/>
      <c r="J26" s="238"/>
      <c r="K26" s="238"/>
      <c r="L26" s="238"/>
      <c r="M26" s="239"/>
      <c r="N26" s="254"/>
      <c r="O26" s="237"/>
      <c r="P26" s="238"/>
      <c r="Q26" s="238"/>
      <c r="R26" s="238"/>
      <c r="S26" s="239"/>
      <c r="T26" s="254"/>
      <c r="U26" s="237"/>
      <c r="V26" s="238"/>
      <c r="W26" s="238"/>
      <c r="X26" s="238"/>
      <c r="Y26" s="239"/>
      <c r="Z26" s="254"/>
      <c r="AA26" s="237"/>
      <c r="AB26" s="238"/>
      <c r="AC26" s="238"/>
      <c r="AD26" s="238"/>
      <c r="AE26" s="239"/>
      <c r="AF26" s="288"/>
      <c r="AG26" s="283"/>
      <c r="AH26" s="284"/>
      <c r="AI26" s="284"/>
      <c r="AJ26" s="284"/>
      <c r="AK26" s="285"/>
      <c r="AL26" s="31"/>
      <c r="AM26" s="205"/>
      <c r="AN26" s="205"/>
      <c r="AO26" s="205"/>
      <c r="AP26" s="205"/>
      <c r="AQ26" s="205"/>
      <c r="AR26" s="205"/>
      <c r="AS26" s="205"/>
      <c r="AT26" s="205"/>
    </row>
    <row r="27" spans="1:46" ht="4.5" customHeight="1">
      <c r="A27" s="266">
        <v>2</v>
      </c>
      <c r="B27" s="252" t="s">
        <v>10</v>
      </c>
      <c r="C27" s="243" t="str">
        <f>VLOOKUP(C30,社会!$A$2:$D$300,2)</f>
        <v>１．わたしのまち　みんなのまち1</v>
      </c>
      <c r="D27" s="244"/>
      <c r="E27" s="244"/>
      <c r="F27" s="244"/>
      <c r="G27" s="245"/>
      <c r="H27" s="252" t="s">
        <v>3</v>
      </c>
      <c r="I27" s="243" t="str">
        <f>VLOOKUP(I30,算数!$A$2:$D$301,2)</f>
        <v>学びのとびら</v>
      </c>
      <c r="J27" s="244"/>
      <c r="K27" s="244"/>
      <c r="L27" s="244"/>
      <c r="M27" s="245"/>
      <c r="N27" s="252" t="s">
        <v>3</v>
      </c>
      <c r="O27" s="243" t="str">
        <f>VLOOKUP(O30,算数!$A$2:$D$301,2)</f>
        <v>かけ算1</v>
      </c>
      <c r="P27" s="244"/>
      <c r="Q27" s="244"/>
      <c r="R27" s="244"/>
      <c r="S27" s="245"/>
      <c r="T27" s="252" t="s">
        <v>21</v>
      </c>
      <c r="U27" s="243" t="str">
        <f>VLOOKUP(U30,外国!$A$2:$D$249,2)</f>
        <v>Hello!あいさつをして友達になろう2</v>
      </c>
      <c r="V27" s="244"/>
      <c r="W27" s="244"/>
      <c r="X27" s="244"/>
      <c r="Y27" s="245"/>
      <c r="Z27" s="337" t="s">
        <v>1</v>
      </c>
      <c r="AA27" s="340" t="str">
        <f>VLOOKUP(AA30,国語!$A$2:$D$300,2)</f>
        <v>よく聞いて，じこしょうかい</v>
      </c>
      <c r="AB27" s="341"/>
      <c r="AC27" s="341"/>
      <c r="AD27" s="341"/>
      <c r="AE27" s="342"/>
      <c r="AF27" s="286" t="s">
        <v>57</v>
      </c>
      <c r="AG27" s="289"/>
      <c r="AH27" s="290"/>
      <c r="AI27" s="290"/>
      <c r="AJ27" s="290"/>
      <c r="AK27" s="291"/>
      <c r="AL27" s="31"/>
      <c r="AM27" s="205"/>
      <c r="AN27" s="205"/>
      <c r="AO27" s="205"/>
      <c r="AP27" s="205"/>
      <c r="AQ27" s="205"/>
      <c r="AR27" s="205"/>
      <c r="AS27" s="205"/>
      <c r="AT27" s="205"/>
    </row>
    <row r="28" spans="1:46" ht="4.5" customHeight="1">
      <c r="A28" s="266"/>
      <c r="B28" s="253"/>
      <c r="C28" s="246"/>
      <c r="D28" s="247"/>
      <c r="E28" s="247"/>
      <c r="F28" s="247"/>
      <c r="G28" s="248"/>
      <c r="H28" s="253"/>
      <c r="I28" s="246"/>
      <c r="J28" s="247"/>
      <c r="K28" s="247"/>
      <c r="L28" s="247"/>
      <c r="M28" s="248"/>
      <c r="N28" s="253"/>
      <c r="O28" s="246"/>
      <c r="P28" s="247"/>
      <c r="Q28" s="247"/>
      <c r="R28" s="247"/>
      <c r="S28" s="248"/>
      <c r="T28" s="253"/>
      <c r="U28" s="246"/>
      <c r="V28" s="247"/>
      <c r="W28" s="247"/>
      <c r="X28" s="247"/>
      <c r="Y28" s="248"/>
      <c r="Z28" s="338"/>
      <c r="AA28" s="343"/>
      <c r="AB28" s="344"/>
      <c r="AC28" s="344"/>
      <c r="AD28" s="344"/>
      <c r="AE28" s="345"/>
      <c r="AF28" s="287"/>
      <c r="AG28" s="292"/>
      <c r="AH28" s="293"/>
      <c r="AI28" s="293"/>
      <c r="AJ28" s="293"/>
      <c r="AK28" s="294"/>
      <c r="AL28" s="31"/>
    </row>
    <row r="29" spans="1:46" ht="4.5" customHeight="1">
      <c r="A29" s="266"/>
      <c r="B29" s="253"/>
      <c r="C29" s="249"/>
      <c r="D29" s="250"/>
      <c r="E29" s="250"/>
      <c r="F29" s="250"/>
      <c r="G29" s="251"/>
      <c r="H29" s="253"/>
      <c r="I29" s="249"/>
      <c r="J29" s="250"/>
      <c r="K29" s="250"/>
      <c r="L29" s="250"/>
      <c r="M29" s="251"/>
      <c r="N29" s="253"/>
      <c r="O29" s="249"/>
      <c r="P29" s="250"/>
      <c r="Q29" s="250"/>
      <c r="R29" s="250"/>
      <c r="S29" s="251"/>
      <c r="T29" s="253"/>
      <c r="U29" s="249"/>
      <c r="V29" s="250"/>
      <c r="W29" s="250"/>
      <c r="X29" s="250"/>
      <c r="Y29" s="251"/>
      <c r="Z29" s="338"/>
      <c r="AA29" s="346"/>
      <c r="AB29" s="347"/>
      <c r="AC29" s="347"/>
      <c r="AD29" s="347"/>
      <c r="AE29" s="348"/>
      <c r="AF29" s="287"/>
      <c r="AG29" s="295"/>
      <c r="AH29" s="296"/>
      <c r="AI29" s="296"/>
      <c r="AJ29" s="296"/>
      <c r="AK29" s="297"/>
      <c r="AL29" s="31"/>
    </row>
    <row r="30" spans="1:46" ht="4.5" customHeight="1">
      <c r="A30" s="266"/>
      <c r="B30" s="253"/>
      <c r="C30" s="298">
        <v>1</v>
      </c>
      <c r="D30" s="299"/>
      <c r="E30" s="299"/>
      <c r="F30" s="299"/>
      <c r="G30" s="300"/>
      <c r="H30" s="253"/>
      <c r="I30" s="298">
        <v>1</v>
      </c>
      <c r="J30" s="299"/>
      <c r="K30" s="299"/>
      <c r="L30" s="299"/>
      <c r="M30" s="300"/>
      <c r="N30" s="253"/>
      <c r="O30" s="298">
        <v>2</v>
      </c>
      <c r="P30" s="299"/>
      <c r="Q30" s="299"/>
      <c r="R30" s="299"/>
      <c r="S30" s="300"/>
      <c r="T30" s="253"/>
      <c r="U30" s="298">
        <v>2</v>
      </c>
      <c r="V30" s="299"/>
      <c r="W30" s="299"/>
      <c r="X30" s="299"/>
      <c r="Y30" s="300"/>
      <c r="Z30" s="338"/>
      <c r="AA30" s="349">
        <v>1</v>
      </c>
      <c r="AB30" s="350"/>
      <c r="AC30" s="350"/>
      <c r="AD30" s="350"/>
      <c r="AE30" s="351"/>
      <c r="AF30" s="287"/>
      <c r="AG30" s="271"/>
      <c r="AH30" s="272"/>
      <c r="AI30" s="272"/>
      <c r="AJ30" s="272"/>
      <c r="AK30" s="273"/>
      <c r="AL30" s="31"/>
    </row>
    <row r="31" spans="1:46" ht="4.5" customHeight="1">
      <c r="A31" s="266"/>
      <c r="B31" s="253"/>
      <c r="C31" s="301"/>
      <c r="D31" s="302"/>
      <c r="E31" s="302"/>
      <c r="F31" s="302"/>
      <c r="G31" s="303"/>
      <c r="H31" s="253"/>
      <c r="I31" s="301"/>
      <c r="J31" s="302"/>
      <c r="K31" s="302"/>
      <c r="L31" s="302"/>
      <c r="M31" s="303"/>
      <c r="N31" s="253"/>
      <c r="O31" s="301"/>
      <c r="P31" s="302"/>
      <c r="Q31" s="302"/>
      <c r="R31" s="302"/>
      <c r="S31" s="303"/>
      <c r="T31" s="253"/>
      <c r="U31" s="301"/>
      <c r="V31" s="302"/>
      <c r="W31" s="302"/>
      <c r="X31" s="302"/>
      <c r="Y31" s="303"/>
      <c r="Z31" s="338"/>
      <c r="AA31" s="352"/>
      <c r="AB31" s="353"/>
      <c r="AC31" s="353"/>
      <c r="AD31" s="353"/>
      <c r="AE31" s="354"/>
      <c r="AF31" s="287"/>
      <c r="AG31" s="274"/>
      <c r="AH31" s="275"/>
      <c r="AI31" s="275"/>
      <c r="AJ31" s="275"/>
      <c r="AK31" s="276"/>
      <c r="AL31" s="31"/>
    </row>
    <row r="32" spans="1:46" ht="4.5" customHeight="1">
      <c r="A32" s="266"/>
      <c r="B32" s="253"/>
      <c r="C32" s="319" t="str">
        <f>VLOOKUP(C30,社会!$A$2:$D$300,3)&amp;VLOOKUP(C30,社会!$A$2:$D$300,4)</f>
        <v>学校のまわりの様子について、地形や土地利用、交通の広がり、主な公共施設の場所と働き、古くから残る建造物の分布などに着目して、観察・調査したり地図などの資料で調べたりして、白地図などにまとめることで学校のまわりの様子を捉え、場所による違いを考え、表現することを通して、身近な地域の様子を理解できるようにするとともに、主体的に学習問題を解決しようとする。</v>
      </c>
      <c r="D32" s="320"/>
      <c r="E32" s="320"/>
      <c r="F32" s="320"/>
      <c r="G32" s="321"/>
      <c r="H32" s="253"/>
      <c r="I32" s="231" t="str">
        <f>VLOOKUP(I30,算数!$A$2:$D$301,3)&amp;VLOOKUP(I30,算数!$A$2:$D$301,4)</f>
        <v>p.2～7算数科の学び方，問題解決の方法やノートのつくり方を共有したり，教科書の使い方を確認したりして，主体的，対話的で深い学びを実現できるようにする。</v>
      </c>
      <c r="J32" s="232"/>
      <c r="K32" s="232"/>
      <c r="L32" s="232"/>
      <c r="M32" s="233"/>
      <c r="N32" s="253"/>
      <c r="O32" s="231" t="str">
        <f>VLOOKUP(O30,算数!$A$2:$D$301,3)&amp;VLOOKUP(O30,算数!$A$2:$D$301,4)</f>
        <v>上p.8～11・ 乗数が1ずつ増減するときの乗数と積の変化の関係や乗法の交換法則の理解を深める。</v>
      </c>
      <c r="P32" s="232"/>
      <c r="Q32" s="232"/>
      <c r="R32" s="232"/>
      <c r="S32" s="233"/>
      <c r="T32" s="253"/>
      <c r="U32" s="231" t="str">
        <f>VLOOKUP(U30,外国!$A$2:$D$249,3)&amp;VLOOKUP(U30,外国!$A$2:$D$249,4)</f>
        <v>世界にはさまざまな言語があることに気付くとともに，相手に伝わるように工夫しながら名前を言って挨拶を交わそうとする。</v>
      </c>
      <c r="V32" s="232"/>
      <c r="W32" s="232"/>
      <c r="X32" s="232"/>
      <c r="Y32" s="233"/>
      <c r="Z32" s="338"/>
      <c r="AA32" s="328" t="str">
        <f>VLOOKUP(AA30,国語!$A$2:$D$300,3)&amp;VLOOKUP(AA30,国語!$A$2:$D$300,4)</f>
        <v>○相手を見て話したり聞いたりするとともに，言葉の抑揚や強弱，間の取り方などに注意して話すことができる。○話し手が伝えたいことや自分が聞きたいことの中心を捉えることができる。</v>
      </c>
      <c r="AB32" s="329"/>
      <c r="AC32" s="329"/>
      <c r="AD32" s="329"/>
      <c r="AE32" s="330"/>
      <c r="AF32" s="287"/>
      <c r="AG32" s="277"/>
      <c r="AH32" s="278"/>
      <c r="AI32" s="278"/>
      <c r="AJ32" s="278"/>
      <c r="AK32" s="279"/>
      <c r="AL32" s="31"/>
    </row>
    <row r="33" spans="1:38" ht="4.5" customHeight="1">
      <c r="A33" s="266"/>
      <c r="B33" s="253"/>
      <c r="C33" s="322"/>
      <c r="D33" s="323"/>
      <c r="E33" s="323"/>
      <c r="F33" s="323"/>
      <c r="G33" s="324"/>
      <c r="H33" s="253"/>
      <c r="I33" s="234"/>
      <c r="J33" s="235"/>
      <c r="K33" s="235"/>
      <c r="L33" s="235"/>
      <c r="M33" s="236"/>
      <c r="N33" s="253"/>
      <c r="O33" s="234"/>
      <c r="P33" s="235"/>
      <c r="Q33" s="235"/>
      <c r="R33" s="235"/>
      <c r="S33" s="236"/>
      <c r="T33" s="253"/>
      <c r="U33" s="234"/>
      <c r="V33" s="235"/>
      <c r="W33" s="235"/>
      <c r="X33" s="235"/>
      <c r="Y33" s="236"/>
      <c r="Z33" s="338"/>
      <c r="AA33" s="331"/>
      <c r="AB33" s="332"/>
      <c r="AC33" s="332"/>
      <c r="AD33" s="332"/>
      <c r="AE33" s="333"/>
      <c r="AF33" s="287"/>
      <c r="AG33" s="280"/>
      <c r="AH33" s="281"/>
      <c r="AI33" s="281"/>
      <c r="AJ33" s="281"/>
      <c r="AK33" s="282"/>
      <c r="AL33" s="31"/>
    </row>
    <row r="34" spans="1:38" ht="4.5" customHeight="1">
      <c r="A34" s="266"/>
      <c r="B34" s="253"/>
      <c r="C34" s="322"/>
      <c r="D34" s="323"/>
      <c r="E34" s="323"/>
      <c r="F34" s="323"/>
      <c r="G34" s="324"/>
      <c r="H34" s="253"/>
      <c r="I34" s="234"/>
      <c r="J34" s="235"/>
      <c r="K34" s="235"/>
      <c r="L34" s="235"/>
      <c r="M34" s="236"/>
      <c r="N34" s="253"/>
      <c r="O34" s="234"/>
      <c r="P34" s="235"/>
      <c r="Q34" s="235"/>
      <c r="R34" s="235"/>
      <c r="S34" s="236"/>
      <c r="T34" s="253"/>
      <c r="U34" s="234"/>
      <c r="V34" s="235"/>
      <c r="W34" s="235"/>
      <c r="X34" s="235"/>
      <c r="Y34" s="236"/>
      <c r="Z34" s="338"/>
      <c r="AA34" s="331"/>
      <c r="AB34" s="332"/>
      <c r="AC34" s="332"/>
      <c r="AD34" s="332"/>
      <c r="AE34" s="333"/>
      <c r="AF34" s="287"/>
      <c r="AG34" s="280"/>
      <c r="AH34" s="281"/>
      <c r="AI34" s="281"/>
      <c r="AJ34" s="281"/>
      <c r="AK34" s="282"/>
      <c r="AL34" s="31"/>
    </row>
    <row r="35" spans="1:38" ht="4.5" customHeight="1">
      <c r="A35" s="266"/>
      <c r="B35" s="253"/>
      <c r="C35" s="322"/>
      <c r="D35" s="323"/>
      <c r="E35" s="323"/>
      <c r="F35" s="323"/>
      <c r="G35" s="324"/>
      <c r="H35" s="253"/>
      <c r="I35" s="234"/>
      <c r="J35" s="235"/>
      <c r="K35" s="235"/>
      <c r="L35" s="235"/>
      <c r="M35" s="236"/>
      <c r="N35" s="253"/>
      <c r="O35" s="234"/>
      <c r="P35" s="235"/>
      <c r="Q35" s="235"/>
      <c r="R35" s="235"/>
      <c r="S35" s="236"/>
      <c r="T35" s="253"/>
      <c r="U35" s="234"/>
      <c r="V35" s="235"/>
      <c r="W35" s="235"/>
      <c r="X35" s="235"/>
      <c r="Y35" s="236"/>
      <c r="Z35" s="338"/>
      <c r="AA35" s="331"/>
      <c r="AB35" s="332"/>
      <c r="AC35" s="332"/>
      <c r="AD35" s="332"/>
      <c r="AE35" s="333"/>
      <c r="AF35" s="287"/>
      <c r="AG35" s="280"/>
      <c r="AH35" s="281"/>
      <c r="AI35" s="281"/>
      <c r="AJ35" s="281"/>
      <c r="AK35" s="282"/>
      <c r="AL35" s="31"/>
    </row>
    <row r="36" spans="1:38" ht="4.5" customHeight="1">
      <c r="A36" s="266"/>
      <c r="B36" s="253"/>
      <c r="C36" s="322"/>
      <c r="D36" s="323"/>
      <c r="E36" s="323"/>
      <c r="F36" s="323"/>
      <c r="G36" s="324"/>
      <c r="H36" s="253"/>
      <c r="I36" s="234"/>
      <c r="J36" s="235"/>
      <c r="K36" s="235"/>
      <c r="L36" s="235"/>
      <c r="M36" s="236"/>
      <c r="N36" s="253"/>
      <c r="O36" s="234"/>
      <c r="P36" s="235"/>
      <c r="Q36" s="235"/>
      <c r="R36" s="235"/>
      <c r="S36" s="236"/>
      <c r="T36" s="253"/>
      <c r="U36" s="234"/>
      <c r="V36" s="235"/>
      <c r="W36" s="235"/>
      <c r="X36" s="235"/>
      <c r="Y36" s="236"/>
      <c r="Z36" s="338"/>
      <c r="AA36" s="331"/>
      <c r="AB36" s="332"/>
      <c r="AC36" s="332"/>
      <c r="AD36" s="332"/>
      <c r="AE36" s="333"/>
      <c r="AF36" s="287"/>
      <c r="AG36" s="280"/>
      <c r="AH36" s="281"/>
      <c r="AI36" s="281"/>
      <c r="AJ36" s="281"/>
      <c r="AK36" s="282"/>
      <c r="AL36" s="31"/>
    </row>
    <row r="37" spans="1:38" ht="4.5" customHeight="1">
      <c r="A37" s="266"/>
      <c r="B37" s="253"/>
      <c r="C37" s="322"/>
      <c r="D37" s="323"/>
      <c r="E37" s="323"/>
      <c r="F37" s="323"/>
      <c r="G37" s="324"/>
      <c r="H37" s="253"/>
      <c r="I37" s="234"/>
      <c r="J37" s="235"/>
      <c r="K37" s="235"/>
      <c r="L37" s="235"/>
      <c r="M37" s="236"/>
      <c r="N37" s="253"/>
      <c r="O37" s="234"/>
      <c r="P37" s="235"/>
      <c r="Q37" s="235"/>
      <c r="R37" s="235"/>
      <c r="S37" s="236"/>
      <c r="T37" s="253"/>
      <c r="U37" s="234"/>
      <c r="V37" s="235"/>
      <c r="W37" s="235"/>
      <c r="X37" s="235"/>
      <c r="Y37" s="236"/>
      <c r="Z37" s="338"/>
      <c r="AA37" s="331"/>
      <c r="AB37" s="332"/>
      <c r="AC37" s="332"/>
      <c r="AD37" s="332"/>
      <c r="AE37" s="333"/>
      <c r="AF37" s="287"/>
      <c r="AG37" s="280"/>
      <c r="AH37" s="281"/>
      <c r="AI37" s="281"/>
      <c r="AJ37" s="281"/>
      <c r="AK37" s="282"/>
      <c r="AL37" s="31"/>
    </row>
    <row r="38" spans="1:38" ht="4.5" customHeight="1">
      <c r="A38" s="266"/>
      <c r="B38" s="253"/>
      <c r="C38" s="322"/>
      <c r="D38" s="323"/>
      <c r="E38" s="323"/>
      <c r="F38" s="323"/>
      <c r="G38" s="324"/>
      <c r="H38" s="253"/>
      <c r="I38" s="234"/>
      <c r="J38" s="235"/>
      <c r="K38" s="235"/>
      <c r="L38" s="235"/>
      <c r="M38" s="236"/>
      <c r="N38" s="253"/>
      <c r="O38" s="234"/>
      <c r="P38" s="235"/>
      <c r="Q38" s="235"/>
      <c r="R38" s="235"/>
      <c r="S38" s="236"/>
      <c r="T38" s="253"/>
      <c r="U38" s="234"/>
      <c r="V38" s="235"/>
      <c r="W38" s="235"/>
      <c r="X38" s="235"/>
      <c r="Y38" s="236"/>
      <c r="Z38" s="338"/>
      <c r="AA38" s="331"/>
      <c r="AB38" s="332"/>
      <c r="AC38" s="332"/>
      <c r="AD38" s="332"/>
      <c r="AE38" s="333"/>
      <c r="AF38" s="287"/>
      <c r="AG38" s="280"/>
      <c r="AH38" s="281"/>
      <c r="AI38" s="281"/>
      <c r="AJ38" s="281"/>
      <c r="AK38" s="282"/>
      <c r="AL38" s="31"/>
    </row>
    <row r="39" spans="1:38" ht="4.5" customHeight="1">
      <c r="A39" s="266"/>
      <c r="B39" s="253"/>
      <c r="C39" s="322"/>
      <c r="D39" s="323"/>
      <c r="E39" s="323"/>
      <c r="F39" s="323"/>
      <c r="G39" s="324"/>
      <c r="H39" s="253"/>
      <c r="I39" s="234"/>
      <c r="J39" s="235"/>
      <c r="K39" s="235"/>
      <c r="L39" s="235"/>
      <c r="M39" s="236"/>
      <c r="N39" s="253"/>
      <c r="O39" s="234"/>
      <c r="P39" s="235"/>
      <c r="Q39" s="235"/>
      <c r="R39" s="235"/>
      <c r="S39" s="236"/>
      <c r="T39" s="253"/>
      <c r="U39" s="234"/>
      <c r="V39" s="235"/>
      <c r="W39" s="235"/>
      <c r="X39" s="235"/>
      <c r="Y39" s="236"/>
      <c r="Z39" s="338"/>
      <c r="AA39" s="331"/>
      <c r="AB39" s="332"/>
      <c r="AC39" s="332"/>
      <c r="AD39" s="332"/>
      <c r="AE39" s="333"/>
      <c r="AF39" s="287"/>
      <c r="AG39" s="280"/>
      <c r="AH39" s="281"/>
      <c r="AI39" s="281"/>
      <c r="AJ39" s="281"/>
      <c r="AK39" s="282"/>
      <c r="AL39" s="31"/>
    </row>
    <row r="40" spans="1:38" ht="4.5" customHeight="1">
      <c r="A40" s="266"/>
      <c r="B40" s="253"/>
      <c r="C40" s="322"/>
      <c r="D40" s="323"/>
      <c r="E40" s="323"/>
      <c r="F40" s="323"/>
      <c r="G40" s="324"/>
      <c r="H40" s="253"/>
      <c r="I40" s="234"/>
      <c r="J40" s="235"/>
      <c r="K40" s="235"/>
      <c r="L40" s="235"/>
      <c r="M40" s="236"/>
      <c r="N40" s="253"/>
      <c r="O40" s="234"/>
      <c r="P40" s="235"/>
      <c r="Q40" s="235"/>
      <c r="R40" s="235"/>
      <c r="S40" s="236"/>
      <c r="T40" s="253"/>
      <c r="U40" s="234"/>
      <c r="V40" s="235"/>
      <c r="W40" s="235"/>
      <c r="X40" s="235"/>
      <c r="Y40" s="236"/>
      <c r="Z40" s="338"/>
      <c r="AA40" s="331"/>
      <c r="AB40" s="332"/>
      <c r="AC40" s="332"/>
      <c r="AD40" s="332"/>
      <c r="AE40" s="333"/>
      <c r="AF40" s="287"/>
      <c r="AG40" s="280"/>
      <c r="AH40" s="281"/>
      <c r="AI40" s="281"/>
      <c r="AJ40" s="281"/>
      <c r="AK40" s="282"/>
      <c r="AL40" s="31"/>
    </row>
    <row r="41" spans="1:38" ht="4.5" customHeight="1">
      <c r="A41" s="266"/>
      <c r="B41" s="253"/>
      <c r="C41" s="322"/>
      <c r="D41" s="323"/>
      <c r="E41" s="323"/>
      <c r="F41" s="323"/>
      <c r="G41" s="324"/>
      <c r="H41" s="253"/>
      <c r="I41" s="234"/>
      <c r="J41" s="235"/>
      <c r="K41" s="235"/>
      <c r="L41" s="235"/>
      <c r="M41" s="236"/>
      <c r="N41" s="253"/>
      <c r="O41" s="234"/>
      <c r="P41" s="235"/>
      <c r="Q41" s="235"/>
      <c r="R41" s="235"/>
      <c r="S41" s="236"/>
      <c r="T41" s="253"/>
      <c r="U41" s="234"/>
      <c r="V41" s="235"/>
      <c r="W41" s="235"/>
      <c r="X41" s="235"/>
      <c r="Y41" s="236"/>
      <c r="Z41" s="338"/>
      <c r="AA41" s="331"/>
      <c r="AB41" s="332"/>
      <c r="AC41" s="332"/>
      <c r="AD41" s="332"/>
      <c r="AE41" s="333"/>
      <c r="AF41" s="287"/>
      <c r="AG41" s="280"/>
      <c r="AH41" s="281"/>
      <c r="AI41" s="281"/>
      <c r="AJ41" s="281"/>
      <c r="AK41" s="282"/>
      <c r="AL41" s="31"/>
    </row>
    <row r="42" spans="1:38" ht="4.5" customHeight="1" thickBot="1">
      <c r="A42" s="266"/>
      <c r="B42" s="254"/>
      <c r="C42" s="325"/>
      <c r="D42" s="326"/>
      <c r="E42" s="326"/>
      <c r="F42" s="326"/>
      <c r="G42" s="327"/>
      <c r="H42" s="254"/>
      <c r="I42" s="237"/>
      <c r="J42" s="238"/>
      <c r="K42" s="238"/>
      <c r="L42" s="238"/>
      <c r="M42" s="239"/>
      <c r="N42" s="254"/>
      <c r="O42" s="237"/>
      <c r="P42" s="238"/>
      <c r="Q42" s="238"/>
      <c r="R42" s="238"/>
      <c r="S42" s="239"/>
      <c r="T42" s="254"/>
      <c r="U42" s="237"/>
      <c r="V42" s="238"/>
      <c r="W42" s="238"/>
      <c r="X42" s="238"/>
      <c r="Y42" s="239"/>
      <c r="Z42" s="339"/>
      <c r="AA42" s="334"/>
      <c r="AB42" s="335"/>
      <c r="AC42" s="335"/>
      <c r="AD42" s="335"/>
      <c r="AE42" s="336"/>
      <c r="AF42" s="288"/>
      <c r="AG42" s="283"/>
      <c r="AH42" s="284"/>
      <c r="AI42" s="284"/>
      <c r="AJ42" s="284"/>
      <c r="AK42" s="285"/>
      <c r="AL42" s="31"/>
    </row>
    <row r="43" spans="1:38" ht="4.5" customHeight="1">
      <c r="A43" s="304" t="s">
        <v>25</v>
      </c>
      <c r="B43" s="56"/>
      <c r="C43" s="307"/>
      <c r="D43" s="307"/>
      <c r="E43" s="307"/>
      <c r="F43" s="307"/>
      <c r="G43" s="308"/>
      <c r="H43" s="57"/>
      <c r="I43" s="307"/>
      <c r="J43" s="307"/>
      <c r="K43" s="307"/>
      <c r="L43" s="307"/>
      <c r="M43" s="308"/>
      <c r="N43" s="58"/>
      <c r="O43" s="307"/>
      <c r="P43" s="307"/>
      <c r="Q43" s="307"/>
      <c r="R43" s="307"/>
      <c r="S43" s="308"/>
      <c r="T43" s="58"/>
      <c r="U43" s="307"/>
      <c r="V43" s="307"/>
      <c r="W43" s="307"/>
      <c r="X43" s="307"/>
      <c r="Y43" s="308"/>
      <c r="Z43" s="57"/>
      <c r="AA43" s="313"/>
      <c r="AB43" s="313"/>
      <c r="AC43" s="313"/>
      <c r="AD43" s="313"/>
      <c r="AE43" s="314"/>
      <c r="AF43" s="39"/>
      <c r="AG43" s="391"/>
      <c r="AH43" s="391"/>
      <c r="AI43" s="391"/>
      <c r="AJ43" s="391"/>
      <c r="AK43" s="391"/>
      <c r="AL43" s="31"/>
    </row>
    <row r="44" spans="1:38" ht="4.5" customHeight="1">
      <c r="A44" s="305"/>
      <c r="B44" s="57"/>
      <c r="C44" s="309"/>
      <c r="D44" s="309"/>
      <c r="E44" s="309"/>
      <c r="F44" s="309"/>
      <c r="G44" s="310"/>
      <c r="H44" s="57"/>
      <c r="I44" s="309"/>
      <c r="J44" s="309"/>
      <c r="K44" s="309"/>
      <c r="L44" s="309"/>
      <c r="M44" s="310"/>
      <c r="N44" s="59"/>
      <c r="O44" s="309"/>
      <c r="P44" s="309"/>
      <c r="Q44" s="309"/>
      <c r="R44" s="309"/>
      <c r="S44" s="310"/>
      <c r="T44" s="59"/>
      <c r="U44" s="309"/>
      <c r="V44" s="309"/>
      <c r="W44" s="309"/>
      <c r="X44" s="309"/>
      <c r="Y44" s="310"/>
      <c r="Z44" s="57"/>
      <c r="AA44" s="315"/>
      <c r="AB44" s="315"/>
      <c r="AC44" s="315"/>
      <c r="AD44" s="315"/>
      <c r="AE44" s="316"/>
      <c r="AF44" s="39"/>
      <c r="AG44" s="392"/>
      <c r="AH44" s="392"/>
      <c r="AI44" s="392"/>
      <c r="AJ44" s="392"/>
      <c r="AK44" s="392"/>
      <c r="AL44" s="31"/>
    </row>
    <row r="45" spans="1:38" ht="4.5" customHeight="1" thickBot="1">
      <c r="A45" s="306"/>
      <c r="B45" s="60"/>
      <c r="C45" s="311"/>
      <c r="D45" s="311"/>
      <c r="E45" s="311"/>
      <c r="F45" s="311"/>
      <c r="G45" s="312"/>
      <c r="H45" s="60"/>
      <c r="I45" s="311"/>
      <c r="J45" s="311"/>
      <c r="K45" s="311"/>
      <c r="L45" s="311"/>
      <c r="M45" s="312"/>
      <c r="N45" s="61"/>
      <c r="O45" s="311"/>
      <c r="P45" s="311"/>
      <c r="Q45" s="311"/>
      <c r="R45" s="311"/>
      <c r="S45" s="312"/>
      <c r="T45" s="61"/>
      <c r="U45" s="311"/>
      <c r="V45" s="311"/>
      <c r="W45" s="311"/>
      <c r="X45" s="311"/>
      <c r="Y45" s="312"/>
      <c r="Z45" s="60"/>
      <c r="AA45" s="317"/>
      <c r="AB45" s="317"/>
      <c r="AC45" s="317"/>
      <c r="AD45" s="317"/>
      <c r="AE45" s="318"/>
      <c r="AF45" s="40"/>
      <c r="AG45" s="393"/>
      <c r="AH45" s="393"/>
      <c r="AI45" s="393"/>
      <c r="AJ45" s="393"/>
      <c r="AK45" s="393"/>
      <c r="AL45" s="31"/>
    </row>
    <row r="46" spans="1:38" ht="4.5" customHeight="1">
      <c r="A46" s="265">
        <v>3</v>
      </c>
      <c r="B46" s="252" t="s">
        <v>7</v>
      </c>
      <c r="C46" s="243" t="str">
        <f>VLOOKUP(C49,理科!$A$2:$D$200,2)</f>
        <v>しぜんのかんさつ1</v>
      </c>
      <c r="D46" s="244"/>
      <c r="E46" s="244"/>
      <c r="F46" s="244"/>
      <c r="G46" s="245"/>
      <c r="H46" s="252" t="s">
        <v>1</v>
      </c>
      <c r="I46" s="243" t="str">
        <f>VLOOKUP(I49,国語!$A$2:$D$300,2)</f>
        <v>よく聞いて，じこしょうかい</v>
      </c>
      <c r="J46" s="244"/>
      <c r="K46" s="244"/>
      <c r="L46" s="244"/>
      <c r="M46" s="245"/>
      <c r="N46" s="252" t="s">
        <v>6</v>
      </c>
      <c r="O46" s="243" t="str">
        <f>VLOOKUP(O49,体育!$A$2:$D$161,2)</f>
        <v>体つくり運動1</v>
      </c>
      <c r="P46" s="244"/>
      <c r="Q46" s="244"/>
      <c r="R46" s="244"/>
      <c r="S46" s="245"/>
      <c r="T46" s="252" t="s">
        <v>2</v>
      </c>
      <c r="U46" s="243"/>
      <c r="V46" s="244"/>
      <c r="W46" s="244"/>
      <c r="X46" s="244"/>
      <c r="Y46" s="245"/>
      <c r="Z46" s="252" t="s">
        <v>10</v>
      </c>
      <c r="AA46" s="243" t="str">
        <f>VLOOKUP(AA49,社会!$A$2:$D$300,2)</f>
        <v>１．わたしのまち　みんなのまち1</v>
      </c>
      <c r="AB46" s="244"/>
      <c r="AC46" s="244"/>
      <c r="AD46" s="244"/>
      <c r="AE46" s="245"/>
      <c r="AF46" s="286" t="s">
        <v>20</v>
      </c>
      <c r="AG46" s="289">
        <f>VLOOKUP(AG49,総合!$A$2:$D$300,2)</f>
        <v>0</v>
      </c>
      <c r="AH46" s="290"/>
      <c r="AI46" s="290"/>
      <c r="AJ46" s="290"/>
      <c r="AK46" s="291"/>
      <c r="AL46" s="31"/>
    </row>
    <row r="47" spans="1:38" ht="4.5" customHeight="1">
      <c r="A47" s="266"/>
      <c r="B47" s="253"/>
      <c r="C47" s="246"/>
      <c r="D47" s="247"/>
      <c r="E47" s="247"/>
      <c r="F47" s="247"/>
      <c r="G47" s="248"/>
      <c r="H47" s="253"/>
      <c r="I47" s="246"/>
      <c r="J47" s="247"/>
      <c r="K47" s="247"/>
      <c r="L47" s="247"/>
      <c r="M47" s="248"/>
      <c r="N47" s="253"/>
      <c r="O47" s="246"/>
      <c r="P47" s="247"/>
      <c r="Q47" s="247"/>
      <c r="R47" s="247"/>
      <c r="S47" s="248"/>
      <c r="T47" s="253"/>
      <c r="U47" s="246"/>
      <c r="V47" s="247"/>
      <c r="W47" s="247"/>
      <c r="X47" s="247"/>
      <c r="Y47" s="248"/>
      <c r="Z47" s="253"/>
      <c r="AA47" s="246"/>
      <c r="AB47" s="247"/>
      <c r="AC47" s="247"/>
      <c r="AD47" s="247"/>
      <c r="AE47" s="248"/>
      <c r="AF47" s="287"/>
      <c r="AG47" s="292"/>
      <c r="AH47" s="293"/>
      <c r="AI47" s="293"/>
      <c r="AJ47" s="293"/>
      <c r="AK47" s="294"/>
      <c r="AL47" s="31"/>
    </row>
    <row r="48" spans="1:38" ht="4.5" customHeight="1">
      <c r="A48" s="266"/>
      <c r="B48" s="253"/>
      <c r="C48" s="249"/>
      <c r="D48" s="250"/>
      <c r="E48" s="250"/>
      <c r="F48" s="250"/>
      <c r="G48" s="251"/>
      <c r="H48" s="253"/>
      <c r="I48" s="249"/>
      <c r="J48" s="250"/>
      <c r="K48" s="250"/>
      <c r="L48" s="250"/>
      <c r="M48" s="251"/>
      <c r="N48" s="253"/>
      <c r="O48" s="249"/>
      <c r="P48" s="250"/>
      <c r="Q48" s="250"/>
      <c r="R48" s="250"/>
      <c r="S48" s="251"/>
      <c r="T48" s="253"/>
      <c r="U48" s="249"/>
      <c r="V48" s="250"/>
      <c r="W48" s="250"/>
      <c r="X48" s="250"/>
      <c r="Y48" s="251"/>
      <c r="Z48" s="253"/>
      <c r="AA48" s="249"/>
      <c r="AB48" s="250"/>
      <c r="AC48" s="250"/>
      <c r="AD48" s="250"/>
      <c r="AE48" s="251"/>
      <c r="AF48" s="287"/>
      <c r="AG48" s="295"/>
      <c r="AH48" s="296"/>
      <c r="AI48" s="296"/>
      <c r="AJ48" s="296"/>
      <c r="AK48" s="297"/>
      <c r="AL48" s="31"/>
    </row>
    <row r="49" spans="1:38" ht="4.5" customHeight="1">
      <c r="A49" s="266"/>
      <c r="B49" s="253"/>
      <c r="C49" s="298">
        <v>1</v>
      </c>
      <c r="D49" s="299"/>
      <c r="E49" s="299"/>
      <c r="F49" s="299"/>
      <c r="G49" s="300"/>
      <c r="H49" s="253"/>
      <c r="I49" s="298">
        <v>1</v>
      </c>
      <c r="J49" s="299"/>
      <c r="K49" s="299"/>
      <c r="L49" s="299"/>
      <c r="M49" s="300"/>
      <c r="N49" s="253"/>
      <c r="O49" s="298">
        <v>1</v>
      </c>
      <c r="P49" s="299"/>
      <c r="Q49" s="299"/>
      <c r="R49" s="299"/>
      <c r="S49" s="300"/>
      <c r="T49" s="253"/>
      <c r="U49" s="298"/>
      <c r="V49" s="299"/>
      <c r="W49" s="299"/>
      <c r="X49" s="299"/>
      <c r="Y49" s="300"/>
      <c r="Z49" s="253"/>
      <c r="AA49" s="298">
        <v>1</v>
      </c>
      <c r="AB49" s="299"/>
      <c r="AC49" s="299"/>
      <c r="AD49" s="299"/>
      <c r="AE49" s="300"/>
      <c r="AF49" s="287"/>
      <c r="AG49" s="271">
        <v>1</v>
      </c>
      <c r="AH49" s="272"/>
      <c r="AI49" s="272"/>
      <c r="AJ49" s="272"/>
      <c r="AK49" s="273"/>
      <c r="AL49" s="31"/>
    </row>
    <row r="50" spans="1:38" ht="4.5" customHeight="1">
      <c r="A50" s="266"/>
      <c r="B50" s="253"/>
      <c r="C50" s="301"/>
      <c r="D50" s="302"/>
      <c r="E50" s="302"/>
      <c r="F50" s="302"/>
      <c r="G50" s="303"/>
      <c r="H50" s="253"/>
      <c r="I50" s="301"/>
      <c r="J50" s="302"/>
      <c r="K50" s="302"/>
      <c r="L50" s="302"/>
      <c r="M50" s="303"/>
      <c r="N50" s="253"/>
      <c r="O50" s="301"/>
      <c r="P50" s="302"/>
      <c r="Q50" s="302"/>
      <c r="R50" s="302"/>
      <c r="S50" s="303"/>
      <c r="T50" s="253"/>
      <c r="U50" s="301"/>
      <c r="V50" s="302"/>
      <c r="W50" s="302"/>
      <c r="X50" s="302"/>
      <c r="Y50" s="303"/>
      <c r="Z50" s="253"/>
      <c r="AA50" s="301"/>
      <c r="AB50" s="302"/>
      <c r="AC50" s="302"/>
      <c r="AD50" s="302"/>
      <c r="AE50" s="303"/>
      <c r="AF50" s="287"/>
      <c r="AG50" s="274"/>
      <c r="AH50" s="275"/>
      <c r="AI50" s="275"/>
      <c r="AJ50" s="275"/>
      <c r="AK50" s="276"/>
      <c r="AL50" s="31"/>
    </row>
    <row r="51" spans="1:38" ht="4.5" customHeight="1">
      <c r="A51" s="266"/>
      <c r="B51" s="253"/>
      <c r="C51" s="231" t="str">
        <f>VLOOKUP(C49,理科!$A$2:$D$200,3)&amp;VLOOKUP(C49,理科!$A$2:$D$200,4)</f>
        <v>○校庭で生き物を探して，気付いたことを話し合う。　★ 問題を見つけよう</v>
      </c>
      <c r="D51" s="232"/>
      <c r="E51" s="232"/>
      <c r="F51" s="232"/>
      <c r="G51" s="233"/>
      <c r="H51" s="253"/>
      <c r="I51" s="231" t="str">
        <f>VLOOKUP(I49,国語!$A$2:$D$300,3)&amp;VLOOKUP(I49,国語!$A$2:$D$300,4)</f>
        <v>○相手を見て話したり聞いたりするとともに，言葉の抑揚や強弱，間の取り方などに注意して話すことができる。○話し手が伝えたいことや自分が聞きたいことの中心を捉えることができる。</v>
      </c>
      <c r="J51" s="232"/>
      <c r="K51" s="232"/>
      <c r="L51" s="232"/>
      <c r="M51" s="233"/>
      <c r="N51" s="253"/>
      <c r="O51" s="231" t="str">
        <f>VLOOKUP(O49,体育!$A$2:$D$161,3)&amp;VLOOKUP(O49,体育!$A$2:$D$161,4)</f>
        <v>体ほぐしの運動では、手軽な運動を行い、心と体の変化に気付いたり、みんなで関わり合ったりすること。多様な動きをつくる運動では、体のバランスをとる動き、体を移動させる動き、用具を操作する動き、力試しの動きをし、それらを組み合わせること。</v>
      </c>
      <c r="P51" s="232"/>
      <c r="Q51" s="232"/>
      <c r="R51" s="232"/>
      <c r="S51" s="233"/>
      <c r="T51" s="253"/>
      <c r="U51" s="222" t="s">
        <v>126</v>
      </c>
      <c r="V51" s="223"/>
      <c r="W51" s="223"/>
      <c r="X51" s="223"/>
      <c r="Y51" s="224"/>
      <c r="Z51" s="253"/>
      <c r="AA51" s="231" t="str">
        <f>VLOOKUP(AA49,社会!$A$2:$D$300,3)&amp;VLOOKUP(AA49,社会!$A$2:$D$300,4)</f>
        <v>学校のまわりの様子について、地形や土地利用、交通の広がり、主な公共施設の場所と働き、古くから残る建造物の分布などに着目して、観察・調査したり地図などの資料で調べたりして、白地図などにまとめることで学校のまわりの様子を捉え、場所による違いを考え、表現することを通して、身近な地域の様子を理解できるようにするとともに、主体的に学習問題を解決しようとする。</v>
      </c>
      <c r="AB51" s="232"/>
      <c r="AC51" s="232"/>
      <c r="AD51" s="232"/>
      <c r="AE51" s="233"/>
      <c r="AF51" s="287"/>
      <c r="AG51" s="277" t="str">
        <f>VLOOKUP(AG49,総合!$A$2:$D$300,3)&amp;VLOOKUP(AG49,総合!$A$2:$D$300,4)</f>
        <v/>
      </c>
      <c r="AH51" s="278"/>
      <c r="AI51" s="278"/>
      <c r="AJ51" s="278"/>
      <c r="AK51" s="279"/>
      <c r="AL51" s="31"/>
    </row>
    <row r="52" spans="1:38" ht="4.5" customHeight="1">
      <c r="A52" s="266"/>
      <c r="B52" s="253"/>
      <c r="C52" s="234"/>
      <c r="D52" s="235"/>
      <c r="E52" s="235"/>
      <c r="F52" s="235"/>
      <c r="G52" s="236"/>
      <c r="H52" s="253"/>
      <c r="I52" s="234"/>
      <c r="J52" s="235"/>
      <c r="K52" s="235"/>
      <c r="L52" s="235"/>
      <c r="M52" s="236"/>
      <c r="N52" s="253"/>
      <c r="O52" s="234"/>
      <c r="P52" s="235"/>
      <c r="Q52" s="235"/>
      <c r="R52" s="235"/>
      <c r="S52" s="236"/>
      <c r="T52" s="253"/>
      <c r="U52" s="225"/>
      <c r="V52" s="226"/>
      <c r="W52" s="226"/>
      <c r="X52" s="226"/>
      <c r="Y52" s="227"/>
      <c r="Z52" s="253"/>
      <c r="AA52" s="234"/>
      <c r="AB52" s="235"/>
      <c r="AC52" s="235"/>
      <c r="AD52" s="235"/>
      <c r="AE52" s="236"/>
      <c r="AF52" s="287"/>
      <c r="AG52" s="280"/>
      <c r="AH52" s="281"/>
      <c r="AI52" s="281"/>
      <c r="AJ52" s="281"/>
      <c r="AK52" s="282"/>
      <c r="AL52" s="31"/>
    </row>
    <row r="53" spans="1:38" ht="4.5" customHeight="1">
      <c r="A53" s="266"/>
      <c r="B53" s="253"/>
      <c r="C53" s="234"/>
      <c r="D53" s="235"/>
      <c r="E53" s="235"/>
      <c r="F53" s="235"/>
      <c r="G53" s="236"/>
      <c r="H53" s="253"/>
      <c r="I53" s="234"/>
      <c r="J53" s="235"/>
      <c r="K53" s="235"/>
      <c r="L53" s="235"/>
      <c r="M53" s="236"/>
      <c r="N53" s="253"/>
      <c r="O53" s="234"/>
      <c r="P53" s="235"/>
      <c r="Q53" s="235"/>
      <c r="R53" s="235"/>
      <c r="S53" s="236"/>
      <c r="T53" s="253"/>
      <c r="U53" s="225"/>
      <c r="V53" s="226"/>
      <c r="W53" s="226"/>
      <c r="X53" s="226"/>
      <c r="Y53" s="227"/>
      <c r="Z53" s="253"/>
      <c r="AA53" s="234"/>
      <c r="AB53" s="235"/>
      <c r="AC53" s="235"/>
      <c r="AD53" s="235"/>
      <c r="AE53" s="236"/>
      <c r="AF53" s="287"/>
      <c r="AG53" s="280"/>
      <c r="AH53" s="281"/>
      <c r="AI53" s="281"/>
      <c r="AJ53" s="281"/>
      <c r="AK53" s="282"/>
      <c r="AL53" s="31"/>
    </row>
    <row r="54" spans="1:38" ht="4.5" customHeight="1">
      <c r="A54" s="266"/>
      <c r="B54" s="253"/>
      <c r="C54" s="234"/>
      <c r="D54" s="235"/>
      <c r="E54" s="235"/>
      <c r="F54" s="235"/>
      <c r="G54" s="236"/>
      <c r="H54" s="253"/>
      <c r="I54" s="234"/>
      <c r="J54" s="235"/>
      <c r="K54" s="235"/>
      <c r="L54" s="235"/>
      <c r="M54" s="236"/>
      <c r="N54" s="253"/>
      <c r="O54" s="234"/>
      <c r="P54" s="235"/>
      <c r="Q54" s="235"/>
      <c r="R54" s="235"/>
      <c r="S54" s="236"/>
      <c r="T54" s="253"/>
      <c r="U54" s="225"/>
      <c r="V54" s="226"/>
      <c r="W54" s="226"/>
      <c r="X54" s="226"/>
      <c r="Y54" s="227"/>
      <c r="Z54" s="253"/>
      <c r="AA54" s="234"/>
      <c r="AB54" s="235"/>
      <c r="AC54" s="235"/>
      <c r="AD54" s="235"/>
      <c r="AE54" s="236"/>
      <c r="AF54" s="287"/>
      <c r="AG54" s="280"/>
      <c r="AH54" s="281"/>
      <c r="AI54" s="281"/>
      <c r="AJ54" s="281"/>
      <c r="AK54" s="282"/>
      <c r="AL54" s="31"/>
    </row>
    <row r="55" spans="1:38" ht="4.5" customHeight="1">
      <c r="A55" s="266"/>
      <c r="B55" s="253"/>
      <c r="C55" s="234"/>
      <c r="D55" s="235"/>
      <c r="E55" s="235"/>
      <c r="F55" s="235"/>
      <c r="G55" s="236"/>
      <c r="H55" s="253"/>
      <c r="I55" s="234"/>
      <c r="J55" s="235"/>
      <c r="K55" s="235"/>
      <c r="L55" s="235"/>
      <c r="M55" s="236"/>
      <c r="N55" s="253"/>
      <c r="O55" s="234"/>
      <c r="P55" s="235"/>
      <c r="Q55" s="235"/>
      <c r="R55" s="235"/>
      <c r="S55" s="236"/>
      <c r="T55" s="253"/>
      <c r="U55" s="225"/>
      <c r="V55" s="226"/>
      <c r="W55" s="226"/>
      <c r="X55" s="226"/>
      <c r="Y55" s="227"/>
      <c r="Z55" s="253"/>
      <c r="AA55" s="234"/>
      <c r="AB55" s="235"/>
      <c r="AC55" s="235"/>
      <c r="AD55" s="235"/>
      <c r="AE55" s="236"/>
      <c r="AF55" s="287"/>
      <c r="AG55" s="280"/>
      <c r="AH55" s="281"/>
      <c r="AI55" s="281"/>
      <c r="AJ55" s="281"/>
      <c r="AK55" s="282"/>
      <c r="AL55" s="31"/>
    </row>
    <row r="56" spans="1:38" ht="4.5" customHeight="1">
      <c r="A56" s="266"/>
      <c r="B56" s="253"/>
      <c r="C56" s="234"/>
      <c r="D56" s="235"/>
      <c r="E56" s="235"/>
      <c r="F56" s="235"/>
      <c r="G56" s="236"/>
      <c r="H56" s="253"/>
      <c r="I56" s="234"/>
      <c r="J56" s="235"/>
      <c r="K56" s="235"/>
      <c r="L56" s="235"/>
      <c r="M56" s="236"/>
      <c r="N56" s="253"/>
      <c r="O56" s="234"/>
      <c r="P56" s="235"/>
      <c r="Q56" s="235"/>
      <c r="R56" s="235"/>
      <c r="S56" s="236"/>
      <c r="T56" s="253"/>
      <c r="U56" s="225"/>
      <c r="V56" s="226"/>
      <c r="W56" s="226"/>
      <c r="X56" s="226"/>
      <c r="Y56" s="227"/>
      <c r="Z56" s="253"/>
      <c r="AA56" s="234"/>
      <c r="AB56" s="235"/>
      <c r="AC56" s="235"/>
      <c r="AD56" s="235"/>
      <c r="AE56" s="236"/>
      <c r="AF56" s="287"/>
      <c r="AG56" s="280"/>
      <c r="AH56" s="281"/>
      <c r="AI56" s="281"/>
      <c r="AJ56" s="281"/>
      <c r="AK56" s="282"/>
      <c r="AL56" s="31"/>
    </row>
    <row r="57" spans="1:38" ht="4.5" customHeight="1">
      <c r="A57" s="266"/>
      <c r="B57" s="253"/>
      <c r="C57" s="234"/>
      <c r="D57" s="235"/>
      <c r="E57" s="235"/>
      <c r="F57" s="235"/>
      <c r="G57" s="236"/>
      <c r="H57" s="253"/>
      <c r="I57" s="234"/>
      <c r="J57" s="235"/>
      <c r="K57" s="235"/>
      <c r="L57" s="235"/>
      <c r="M57" s="236"/>
      <c r="N57" s="253"/>
      <c r="O57" s="234"/>
      <c r="P57" s="235"/>
      <c r="Q57" s="235"/>
      <c r="R57" s="235"/>
      <c r="S57" s="236"/>
      <c r="T57" s="253"/>
      <c r="U57" s="225"/>
      <c r="V57" s="226"/>
      <c r="W57" s="226"/>
      <c r="X57" s="226"/>
      <c r="Y57" s="227"/>
      <c r="Z57" s="253"/>
      <c r="AA57" s="234"/>
      <c r="AB57" s="235"/>
      <c r="AC57" s="235"/>
      <c r="AD57" s="235"/>
      <c r="AE57" s="236"/>
      <c r="AF57" s="287"/>
      <c r="AG57" s="280"/>
      <c r="AH57" s="281"/>
      <c r="AI57" s="281"/>
      <c r="AJ57" s="281"/>
      <c r="AK57" s="282"/>
      <c r="AL57" s="31"/>
    </row>
    <row r="58" spans="1:38" ht="4.5" customHeight="1">
      <c r="A58" s="266"/>
      <c r="B58" s="253"/>
      <c r="C58" s="234"/>
      <c r="D58" s="235"/>
      <c r="E58" s="235"/>
      <c r="F58" s="235"/>
      <c r="G58" s="236"/>
      <c r="H58" s="253"/>
      <c r="I58" s="234"/>
      <c r="J58" s="235"/>
      <c r="K58" s="235"/>
      <c r="L58" s="235"/>
      <c r="M58" s="236"/>
      <c r="N58" s="253"/>
      <c r="O58" s="234"/>
      <c r="P58" s="235"/>
      <c r="Q58" s="235"/>
      <c r="R58" s="235"/>
      <c r="S58" s="236"/>
      <c r="T58" s="253"/>
      <c r="U58" s="225"/>
      <c r="V58" s="226"/>
      <c r="W58" s="226"/>
      <c r="X58" s="226"/>
      <c r="Y58" s="227"/>
      <c r="Z58" s="253"/>
      <c r="AA58" s="234"/>
      <c r="AB58" s="235"/>
      <c r="AC58" s="235"/>
      <c r="AD58" s="235"/>
      <c r="AE58" s="236"/>
      <c r="AF58" s="287"/>
      <c r="AG58" s="280"/>
      <c r="AH58" s="281"/>
      <c r="AI58" s="281"/>
      <c r="AJ58" s="281"/>
      <c r="AK58" s="282"/>
      <c r="AL58" s="31"/>
    </row>
    <row r="59" spans="1:38" ht="4.5" customHeight="1">
      <c r="A59" s="266"/>
      <c r="B59" s="253"/>
      <c r="C59" s="234"/>
      <c r="D59" s="235"/>
      <c r="E59" s="235"/>
      <c r="F59" s="235"/>
      <c r="G59" s="236"/>
      <c r="H59" s="253"/>
      <c r="I59" s="234"/>
      <c r="J59" s="235"/>
      <c r="K59" s="235"/>
      <c r="L59" s="235"/>
      <c r="M59" s="236"/>
      <c r="N59" s="253"/>
      <c r="O59" s="234"/>
      <c r="P59" s="235"/>
      <c r="Q59" s="235"/>
      <c r="R59" s="235"/>
      <c r="S59" s="236"/>
      <c r="T59" s="253"/>
      <c r="U59" s="225"/>
      <c r="V59" s="226"/>
      <c r="W59" s="226"/>
      <c r="X59" s="226"/>
      <c r="Y59" s="227"/>
      <c r="Z59" s="253"/>
      <c r="AA59" s="234"/>
      <c r="AB59" s="235"/>
      <c r="AC59" s="235"/>
      <c r="AD59" s="235"/>
      <c r="AE59" s="236"/>
      <c r="AF59" s="287"/>
      <c r="AG59" s="280"/>
      <c r="AH59" s="281"/>
      <c r="AI59" s="281"/>
      <c r="AJ59" s="281"/>
      <c r="AK59" s="282"/>
      <c r="AL59" s="31"/>
    </row>
    <row r="60" spans="1:38" ht="4.5" customHeight="1">
      <c r="A60" s="266"/>
      <c r="B60" s="253"/>
      <c r="C60" s="234"/>
      <c r="D60" s="235"/>
      <c r="E60" s="235"/>
      <c r="F60" s="235"/>
      <c r="G60" s="236"/>
      <c r="H60" s="253"/>
      <c r="I60" s="234"/>
      <c r="J60" s="235"/>
      <c r="K60" s="235"/>
      <c r="L60" s="235"/>
      <c r="M60" s="236"/>
      <c r="N60" s="253"/>
      <c r="O60" s="234"/>
      <c r="P60" s="235"/>
      <c r="Q60" s="235"/>
      <c r="R60" s="235"/>
      <c r="S60" s="236"/>
      <c r="T60" s="253"/>
      <c r="U60" s="225"/>
      <c r="V60" s="226"/>
      <c r="W60" s="226"/>
      <c r="X60" s="226"/>
      <c r="Y60" s="227"/>
      <c r="Z60" s="253"/>
      <c r="AA60" s="234"/>
      <c r="AB60" s="235"/>
      <c r="AC60" s="235"/>
      <c r="AD60" s="235"/>
      <c r="AE60" s="236"/>
      <c r="AF60" s="287"/>
      <c r="AG60" s="280"/>
      <c r="AH60" s="281"/>
      <c r="AI60" s="281"/>
      <c r="AJ60" s="281"/>
      <c r="AK60" s="282"/>
      <c r="AL60" s="31"/>
    </row>
    <row r="61" spans="1:38" ht="4.5" customHeight="1" thickBot="1">
      <c r="A61" s="267"/>
      <c r="B61" s="254"/>
      <c r="C61" s="237"/>
      <c r="D61" s="238"/>
      <c r="E61" s="238"/>
      <c r="F61" s="238"/>
      <c r="G61" s="239"/>
      <c r="H61" s="254"/>
      <c r="I61" s="237"/>
      <c r="J61" s="238"/>
      <c r="K61" s="238"/>
      <c r="L61" s="238"/>
      <c r="M61" s="239"/>
      <c r="N61" s="254"/>
      <c r="O61" s="237"/>
      <c r="P61" s="238"/>
      <c r="Q61" s="238"/>
      <c r="R61" s="238"/>
      <c r="S61" s="239"/>
      <c r="T61" s="254"/>
      <c r="U61" s="228"/>
      <c r="V61" s="229"/>
      <c r="W61" s="229"/>
      <c r="X61" s="229"/>
      <c r="Y61" s="230"/>
      <c r="Z61" s="254"/>
      <c r="AA61" s="237"/>
      <c r="AB61" s="238"/>
      <c r="AC61" s="238"/>
      <c r="AD61" s="238"/>
      <c r="AE61" s="239"/>
      <c r="AF61" s="288"/>
      <c r="AG61" s="283"/>
      <c r="AH61" s="284"/>
      <c r="AI61" s="284"/>
      <c r="AJ61" s="284"/>
      <c r="AK61" s="285"/>
      <c r="AL61" s="31"/>
    </row>
    <row r="62" spans="1:38" ht="4.5" customHeight="1">
      <c r="A62" s="266">
        <v>4</v>
      </c>
      <c r="B62" s="252" t="s">
        <v>7</v>
      </c>
      <c r="C62" s="243" t="str">
        <f>VLOOKUP(C65,理科!$A$2:$D$200,2)</f>
        <v>しぜんのかんさつ2</v>
      </c>
      <c r="D62" s="244"/>
      <c r="E62" s="244"/>
      <c r="F62" s="244"/>
      <c r="G62" s="245"/>
      <c r="H62" s="252" t="s">
        <v>1</v>
      </c>
      <c r="I62" s="243" t="str">
        <f>VLOOKUP(I65,国語!$A$2:$D$300,2)</f>
        <v>よく聞いて，じこしょうかい</v>
      </c>
      <c r="J62" s="244"/>
      <c r="K62" s="244"/>
      <c r="L62" s="244"/>
      <c r="M62" s="245"/>
      <c r="N62" s="252" t="s">
        <v>23</v>
      </c>
      <c r="O62" s="243">
        <f>VLOOKUP(O65,学活!$A$2:$D$300,2)</f>
        <v>0</v>
      </c>
      <c r="P62" s="244"/>
      <c r="Q62" s="244"/>
      <c r="R62" s="244"/>
      <c r="S62" s="245"/>
      <c r="T62" s="252" t="s">
        <v>2</v>
      </c>
      <c r="U62" s="243"/>
      <c r="V62" s="244"/>
      <c r="W62" s="244"/>
      <c r="X62" s="244"/>
      <c r="Y62" s="245"/>
      <c r="Z62" s="252" t="s">
        <v>3</v>
      </c>
      <c r="AA62" s="243" t="str">
        <f>VLOOKUP(AA65,算数!$A$2:$D$301,2)</f>
        <v>かけ算3</v>
      </c>
      <c r="AB62" s="244"/>
      <c r="AC62" s="244"/>
      <c r="AD62" s="244"/>
      <c r="AE62" s="245"/>
      <c r="AF62" s="286" t="s">
        <v>37</v>
      </c>
      <c r="AG62" s="289" t="str">
        <f>VLOOKUP(AG65,書写!$A$2:$D$300,2)</f>
        <v>●書写の学び方1</v>
      </c>
      <c r="AH62" s="290"/>
      <c r="AI62" s="290"/>
      <c r="AJ62" s="290"/>
      <c r="AK62" s="291"/>
      <c r="AL62" s="31"/>
    </row>
    <row r="63" spans="1:38" ht="4.5" customHeight="1">
      <c r="A63" s="266"/>
      <c r="B63" s="253"/>
      <c r="C63" s="246"/>
      <c r="D63" s="247"/>
      <c r="E63" s="247"/>
      <c r="F63" s="247"/>
      <c r="G63" s="248"/>
      <c r="H63" s="253"/>
      <c r="I63" s="246"/>
      <c r="J63" s="247"/>
      <c r="K63" s="247"/>
      <c r="L63" s="247"/>
      <c r="M63" s="248"/>
      <c r="N63" s="253"/>
      <c r="O63" s="246"/>
      <c r="P63" s="247"/>
      <c r="Q63" s="247"/>
      <c r="R63" s="247"/>
      <c r="S63" s="248"/>
      <c r="T63" s="253"/>
      <c r="U63" s="246"/>
      <c r="V63" s="247"/>
      <c r="W63" s="247"/>
      <c r="X63" s="247"/>
      <c r="Y63" s="248"/>
      <c r="Z63" s="253"/>
      <c r="AA63" s="246"/>
      <c r="AB63" s="247"/>
      <c r="AC63" s="247"/>
      <c r="AD63" s="247"/>
      <c r="AE63" s="248"/>
      <c r="AF63" s="287"/>
      <c r="AG63" s="292"/>
      <c r="AH63" s="293"/>
      <c r="AI63" s="293"/>
      <c r="AJ63" s="293"/>
      <c r="AK63" s="294"/>
      <c r="AL63" s="31"/>
    </row>
    <row r="64" spans="1:38" ht="4.5" customHeight="1">
      <c r="A64" s="266"/>
      <c r="B64" s="253"/>
      <c r="C64" s="249"/>
      <c r="D64" s="250"/>
      <c r="E64" s="250"/>
      <c r="F64" s="250"/>
      <c r="G64" s="251"/>
      <c r="H64" s="253"/>
      <c r="I64" s="249"/>
      <c r="J64" s="250"/>
      <c r="K64" s="250"/>
      <c r="L64" s="250"/>
      <c r="M64" s="251"/>
      <c r="N64" s="253"/>
      <c r="O64" s="249"/>
      <c r="P64" s="250"/>
      <c r="Q64" s="250"/>
      <c r="R64" s="250"/>
      <c r="S64" s="251"/>
      <c r="T64" s="253"/>
      <c r="U64" s="249"/>
      <c r="V64" s="250"/>
      <c r="W64" s="250"/>
      <c r="X64" s="250"/>
      <c r="Y64" s="251"/>
      <c r="Z64" s="253"/>
      <c r="AA64" s="249"/>
      <c r="AB64" s="250"/>
      <c r="AC64" s="250"/>
      <c r="AD64" s="250"/>
      <c r="AE64" s="251"/>
      <c r="AF64" s="287"/>
      <c r="AG64" s="295"/>
      <c r="AH64" s="296"/>
      <c r="AI64" s="296"/>
      <c r="AJ64" s="296"/>
      <c r="AK64" s="297"/>
      <c r="AL64" s="31"/>
    </row>
    <row r="65" spans="1:38" ht="4.5" customHeight="1">
      <c r="A65" s="266"/>
      <c r="B65" s="253"/>
      <c r="C65" s="298">
        <v>2</v>
      </c>
      <c r="D65" s="299"/>
      <c r="E65" s="299"/>
      <c r="F65" s="299"/>
      <c r="G65" s="300"/>
      <c r="H65" s="253"/>
      <c r="I65" s="298">
        <v>1</v>
      </c>
      <c r="J65" s="299"/>
      <c r="K65" s="299"/>
      <c r="L65" s="299"/>
      <c r="M65" s="300"/>
      <c r="N65" s="253"/>
      <c r="O65" s="298">
        <v>1</v>
      </c>
      <c r="P65" s="299"/>
      <c r="Q65" s="299"/>
      <c r="R65" s="299"/>
      <c r="S65" s="300"/>
      <c r="T65" s="253"/>
      <c r="U65" s="298"/>
      <c r="V65" s="299"/>
      <c r="W65" s="299"/>
      <c r="X65" s="299"/>
      <c r="Y65" s="300"/>
      <c r="Z65" s="253"/>
      <c r="AA65" s="298">
        <v>4</v>
      </c>
      <c r="AB65" s="299"/>
      <c r="AC65" s="299"/>
      <c r="AD65" s="299"/>
      <c r="AE65" s="300"/>
      <c r="AF65" s="287"/>
      <c r="AG65" s="271">
        <v>1</v>
      </c>
      <c r="AH65" s="272"/>
      <c r="AI65" s="272"/>
      <c r="AJ65" s="272"/>
      <c r="AK65" s="273"/>
      <c r="AL65" s="31"/>
    </row>
    <row r="66" spans="1:38" ht="4.5" customHeight="1">
      <c r="A66" s="266"/>
      <c r="B66" s="253"/>
      <c r="C66" s="301"/>
      <c r="D66" s="302"/>
      <c r="E66" s="302"/>
      <c r="F66" s="302"/>
      <c r="G66" s="303"/>
      <c r="H66" s="253"/>
      <c r="I66" s="301"/>
      <c r="J66" s="302"/>
      <c r="K66" s="302"/>
      <c r="L66" s="302"/>
      <c r="M66" s="303"/>
      <c r="N66" s="253"/>
      <c r="O66" s="301"/>
      <c r="P66" s="302"/>
      <c r="Q66" s="302"/>
      <c r="R66" s="302"/>
      <c r="S66" s="303"/>
      <c r="T66" s="253"/>
      <c r="U66" s="301"/>
      <c r="V66" s="302"/>
      <c r="W66" s="302"/>
      <c r="X66" s="302"/>
      <c r="Y66" s="303"/>
      <c r="Z66" s="253"/>
      <c r="AA66" s="301"/>
      <c r="AB66" s="302"/>
      <c r="AC66" s="302"/>
      <c r="AD66" s="302"/>
      <c r="AE66" s="303"/>
      <c r="AF66" s="287"/>
      <c r="AG66" s="274"/>
      <c r="AH66" s="275"/>
      <c r="AI66" s="275"/>
      <c r="AJ66" s="275"/>
      <c r="AK66" s="276"/>
      <c r="AL66" s="31"/>
    </row>
    <row r="67" spans="1:38" ht="4.5" customHeight="1">
      <c r="A67" s="266"/>
      <c r="B67" s="253"/>
      <c r="C67" s="231" t="str">
        <f>VLOOKUP(C65,理科!$A$2:$D$200,3)&amp;VLOOKUP(C65,理科!$A$2:$D$200,4)</f>
        <v>○虫眼鏡の使い方を知る。○観察カードの書き方を知る。○生き物の色，形，大きさを他の生き物と比べながら調べる。　◆ かんさつ</v>
      </c>
      <c r="D67" s="232"/>
      <c r="E67" s="232"/>
      <c r="F67" s="232"/>
      <c r="G67" s="233"/>
      <c r="H67" s="253"/>
      <c r="I67" s="231" t="str">
        <f>VLOOKUP(I65,国語!$A$2:$D$300,3)&amp;VLOOKUP(I65,国語!$A$2:$D$300,4)</f>
        <v>○相手を見て話したり聞いたりするとともに，言葉の抑揚や強弱，間の取り方などに注意して話すことができる。○話し手が伝えたいことや自分が聞きたいことの中心を捉えることができる。</v>
      </c>
      <c r="J67" s="232"/>
      <c r="K67" s="232"/>
      <c r="L67" s="232"/>
      <c r="M67" s="233"/>
      <c r="N67" s="253"/>
      <c r="O67" s="355" t="str">
        <f>VLOOKUP(O65,学活!$A$2:$D$300,3)&amp;VLOOKUP(O65,学活!$A$2:$D$300,4)</f>
        <v/>
      </c>
      <c r="P67" s="356"/>
      <c r="Q67" s="356"/>
      <c r="R67" s="356"/>
      <c r="S67" s="357"/>
      <c r="T67" s="253"/>
      <c r="U67" s="222" t="s">
        <v>126</v>
      </c>
      <c r="V67" s="223"/>
      <c r="W67" s="223"/>
      <c r="X67" s="223"/>
      <c r="Y67" s="224"/>
      <c r="Z67" s="253"/>
      <c r="AA67" s="231" t="str">
        <f>VLOOKUP(AA65,算数!$A$2:$D$301,3)&amp;VLOOKUP(AA65,算数!$A$2:$D$301,4)</f>
        <v>上p.13・ 乗法の分配法則（乗数を分解）を理解し，九九の答えを求めることができる。</v>
      </c>
      <c r="AB67" s="232"/>
      <c r="AC67" s="232"/>
      <c r="AD67" s="232"/>
      <c r="AE67" s="233"/>
      <c r="AF67" s="287"/>
      <c r="AG67" s="364" t="str">
        <f>VLOOKUP(AG65,書写!$A$2:$D$300,3)&amp;VLOOKUP(AG65,書写!$A$2:$D$300,4)</f>
        <v>表紙裏～p.11○毛筆・硬筆の姿勢や持ち方，用具の置き方・扱い方を理解することができる。○毛筆の筆圧と毛筆の穂先の向きについて理解することができる。</v>
      </c>
      <c r="AH67" s="365"/>
      <c r="AI67" s="365"/>
      <c r="AJ67" s="365"/>
      <c r="AK67" s="366"/>
      <c r="AL67" s="31"/>
    </row>
    <row r="68" spans="1:38" ht="4.5" customHeight="1">
      <c r="A68" s="266"/>
      <c r="B68" s="253"/>
      <c r="C68" s="234"/>
      <c r="D68" s="235"/>
      <c r="E68" s="235"/>
      <c r="F68" s="235"/>
      <c r="G68" s="236"/>
      <c r="H68" s="253"/>
      <c r="I68" s="234"/>
      <c r="J68" s="235"/>
      <c r="K68" s="235"/>
      <c r="L68" s="235"/>
      <c r="M68" s="236"/>
      <c r="N68" s="253"/>
      <c r="O68" s="358"/>
      <c r="P68" s="359"/>
      <c r="Q68" s="359"/>
      <c r="R68" s="359"/>
      <c r="S68" s="360"/>
      <c r="T68" s="253"/>
      <c r="U68" s="225"/>
      <c r="V68" s="226"/>
      <c r="W68" s="226"/>
      <c r="X68" s="226"/>
      <c r="Y68" s="227"/>
      <c r="Z68" s="253"/>
      <c r="AA68" s="234"/>
      <c r="AB68" s="235"/>
      <c r="AC68" s="235"/>
      <c r="AD68" s="235"/>
      <c r="AE68" s="236"/>
      <c r="AF68" s="287"/>
      <c r="AG68" s="367"/>
      <c r="AH68" s="368"/>
      <c r="AI68" s="368"/>
      <c r="AJ68" s="368"/>
      <c r="AK68" s="369"/>
      <c r="AL68" s="31"/>
    </row>
    <row r="69" spans="1:38" ht="4.5" customHeight="1">
      <c r="A69" s="266"/>
      <c r="B69" s="253"/>
      <c r="C69" s="234"/>
      <c r="D69" s="235"/>
      <c r="E69" s="235"/>
      <c r="F69" s="235"/>
      <c r="G69" s="236"/>
      <c r="H69" s="253"/>
      <c r="I69" s="234"/>
      <c r="J69" s="235"/>
      <c r="K69" s="235"/>
      <c r="L69" s="235"/>
      <c r="M69" s="236"/>
      <c r="N69" s="253"/>
      <c r="O69" s="358"/>
      <c r="P69" s="359"/>
      <c r="Q69" s="359"/>
      <c r="R69" s="359"/>
      <c r="S69" s="360"/>
      <c r="T69" s="253"/>
      <c r="U69" s="225"/>
      <c r="V69" s="226"/>
      <c r="W69" s="226"/>
      <c r="X69" s="226"/>
      <c r="Y69" s="227"/>
      <c r="Z69" s="253"/>
      <c r="AA69" s="234"/>
      <c r="AB69" s="235"/>
      <c r="AC69" s="235"/>
      <c r="AD69" s="235"/>
      <c r="AE69" s="236"/>
      <c r="AF69" s="287"/>
      <c r="AG69" s="367"/>
      <c r="AH69" s="368"/>
      <c r="AI69" s="368"/>
      <c r="AJ69" s="368"/>
      <c r="AK69" s="369"/>
      <c r="AL69" s="31"/>
    </row>
    <row r="70" spans="1:38" ht="4.5" customHeight="1">
      <c r="A70" s="266"/>
      <c r="B70" s="253"/>
      <c r="C70" s="234"/>
      <c r="D70" s="235"/>
      <c r="E70" s="235"/>
      <c r="F70" s="235"/>
      <c r="G70" s="236"/>
      <c r="H70" s="253"/>
      <c r="I70" s="234"/>
      <c r="J70" s="235"/>
      <c r="K70" s="235"/>
      <c r="L70" s="235"/>
      <c r="M70" s="236"/>
      <c r="N70" s="253"/>
      <c r="O70" s="358"/>
      <c r="P70" s="359"/>
      <c r="Q70" s="359"/>
      <c r="R70" s="359"/>
      <c r="S70" s="360"/>
      <c r="T70" s="253"/>
      <c r="U70" s="225"/>
      <c r="V70" s="226"/>
      <c r="W70" s="226"/>
      <c r="X70" s="226"/>
      <c r="Y70" s="227"/>
      <c r="Z70" s="253"/>
      <c r="AA70" s="234"/>
      <c r="AB70" s="235"/>
      <c r="AC70" s="235"/>
      <c r="AD70" s="235"/>
      <c r="AE70" s="236"/>
      <c r="AF70" s="287"/>
      <c r="AG70" s="367"/>
      <c r="AH70" s="368"/>
      <c r="AI70" s="368"/>
      <c r="AJ70" s="368"/>
      <c r="AK70" s="369"/>
      <c r="AL70" s="31"/>
    </row>
    <row r="71" spans="1:38" ht="4.5" customHeight="1">
      <c r="A71" s="266"/>
      <c r="B71" s="253"/>
      <c r="C71" s="234"/>
      <c r="D71" s="235"/>
      <c r="E71" s="235"/>
      <c r="F71" s="235"/>
      <c r="G71" s="236"/>
      <c r="H71" s="253"/>
      <c r="I71" s="234"/>
      <c r="J71" s="235"/>
      <c r="K71" s="235"/>
      <c r="L71" s="235"/>
      <c r="M71" s="236"/>
      <c r="N71" s="253"/>
      <c r="O71" s="358"/>
      <c r="P71" s="359"/>
      <c r="Q71" s="359"/>
      <c r="R71" s="359"/>
      <c r="S71" s="360"/>
      <c r="T71" s="253"/>
      <c r="U71" s="225"/>
      <c r="V71" s="226"/>
      <c r="W71" s="226"/>
      <c r="X71" s="226"/>
      <c r="Y71" s="227"/>
      <c r="Z71" s="253"/>
      <c r="AA71" s="234"/>
      <c r="AB71" s="235"/>
      <c r="AC71" s="235"/>
      <c r="AD71" s="235"/>
      <c r="AE71" s="236"/>
      <c r="AF71" s="287"/>
      <c r="AG71" s="367"/>
      <c r="AH71" s="368"/>
      <c r="AI71" s="368"/>
      <c r="AJ71" s="368"/>
      <c r="AK71" s="369"/>
      <c r="AL71" s="31"/>
    </row>
    <row r="72" spans="1:38" ht="4.5" customHeight="1">
      <c r="A72" s="266"/>
      <c r="B72" s="253"/>
      <c r="C72" s="234"/>
      <c r="D72" s="235"/>
      <c r="E72" s="235"/>
      <c r="F72" s="235"/>
      <c r="G72" s="236"/>
      <c r="H72" s="253"/>
      <c r="I72" s="234"/>
      <c r="J72" s="235"/>
      <c r="K72" s="235"/>
      <c r="L72" s="235"/>
      <c r="M72" s="236"/>
      <c r="N72" s="253"/>
      <c r="O72" s="358"/>
      <c r="P72" s="359"/>
      <c r="Q72" s="359"/>
      <c r="R72" s="359"/>
      <c r="S72" s="360"/>
      <c r="T72" s="253"/>
      <c r="U72" s="225"/>
      <c r="V72" s="226"/>
      <c r="W72" s="226"/>
      <c r="X72" s="226"/>
      <c r="Y72" s="227"/>
      <c r="Z72" s="253"/>
      <c r="AA72" s="234"/>
      <c r="AB72" s="235"/>
      <c r="AC72" s="235"/>
      <c r="AD72" s="235"/>
      <c r="AE72" s="236"/>
      <c r="AF72" s="287"/>
      <c r="AG72" s="367"/>
      <c r="AH72" s="368"/>
      <c r="AI72" s="368"/>
      <c r="AJ72" s="368"/>
      <c r="AK72" s="369"/>
      <c r="AL72" s="31"/>
    </row>
    <row r="73" spans="1:38" ht="4.5" customHeight="1">
      <c r="A73" s="266"/>
      <c r="B73" s="253"/>
      <c r="C73" s="234"/>
      <c r="D73" s="235"/>
      <c r="E73" s="235"/>
      <c r="F73" s="235"/>
      <c r="G73" s="236"/>
      <c r="H73" s="253"/>
      <c r="I73" s="234"/>
      <c r="J73" s="235"/>
      <c r="K73" s="235"/>
      <c r="L73" s="235"/>
      <c r="M73" s="236"/>
      <c r="N73" s="253"/>
      <c r="O73" s="358"/>
      <c r="P73" s="359"/>
      <c r="Q73" s="359"/>
      <c r="R73" s="359"/>
      <c r="S73" s="360"/>
      <c r="T73" s="253"/>
      <c r="U73" s="225"/>
      <c r="V73" s="226"/>
      <c r="W73" s="226"/>
      <c r="X73" s="226"/>
      <c r="Y73" s="227"/>
      <c r="Z73" s="253"/>
      <c r="AA73" s="234"/>
      <c r="AB73" s="235"/>
      <c r="AC73" s="235"/>
      <c r="AD73" s="235"/>
      <c r="AE73" s="236"/>
      <c r="AF73" s="287"/>
      <c r="AG73" s="367"/>
      <c r="AH73" s="368"/>
      <c r="AI73" s="368"/>
      <c r="AJ73" s="368"/>
      <c r="AK73" s="369"/>
      <c r="AL73" s="31"/>
    </row>
    <row r="74" spans="1:38" ht="4.5" customHeight="1">
      <c r="A74" s="266"/>
      <c r="B74" s="253"/>
      <c r="C74" s="234"/>
      <c r="D74" s="235"/>
      <c r="E74" s="235"/>
      <c r="F74" s="235"/>
      <c r="G74" s="236"/>
      <c r="H74" s="253"/>
      <c r="I74" s="234"/>
      <c r="J74" s="235"/>
      <c r="K74" s="235"/>
      <c r="L74" s="235"/>
      <c r="M74" s="236"/>
      <c r="N74" s="253"/>
      <c r="O74" s="358"/>
      <c r="P74" s="359"/>
      <c r="Q74" s="359"/>
      <c r="R74" s="359"/>
      <c r="S74" s="360"/>
      <c r="T74" s="253"/>
      <c r="U74" s="225"/>
      <c r="V74" s="226"/>
      <c r="W74" s="226"/>
      <c r="X74" s="226"/>
      <c r="Y74" s="227"/>
      <c r="Z74" s="253"/>
      <c r="AA74" s="234"/>
      <c r="AB74" s="235"/>
      <c r="AC74" s="235"/>
      <c r="AD74" s="235"/>
      <c r="AE74" s="236"/>
      <c r="AF74" s="287"/>
      <c r="AG74" s="367"/>
      <c r="AH74" s="368"/>
      <c r="AI74" s="368"/>
      <c r="AJ74" s="368"/>
      <c r="AK74" s="369"/>
      <c r="AL74" s="31"/>
    </row>
    <row r="75" spans="1:38" ht="4.5" customHeight="1">
      <c r="A75" s="266"/>
      <c r="B75" s="253"/>
      <c r="C75" s="234"/>
      <c r="D75" s="235"/>
      <c r="E75" s="235"/>
      <c r="F75" s="235"/>
      <c r="G75" s="236"/>
      <c r="H75" s="253"/>
      <c r="I75" s="234"/>
      <c r="J75" s="235"/>
      <c r="K75" s="235"/>
      <c r="L75" s="235"/>
      <c r="M75" s="236"/>
      <c r="N75" s="253"/>
      <c r="O75" s="358"/>
      <c r="P75" s="359"/>
      <c r="Q75" s="359"/>
      <c r="R75" s="359"/>
      <c r="S75" s="360"/>
      <c r="T75" s="253"/>
      <c r="U75" s="225"/>
      <c r="V75" s="226"/>
      <c r="W75" s="226"/>
      <c r="X75" s="226"/>
      <c r="Y75" s="227"/>
      <c r="Z75" s="253"/>
      <c r="AA75" s="234"/>
      <c r="AB75" s="235"/>
      <c r="AC75" s="235"/>
      <c r="AD75" s="235"/>
      <c r="AE75" s="236"/>
      <c r="AF75" s="287"/>
      <c r="AG75" s="367"/>
      <c r="AH75" s="368"/>
      <c r="AI75" s="368"/>
      <c r="AJ75" s="368"/>
      <c r="AK75" s="369"/>
      <c r="AL75" s="31"/>
    </row>
    <row r="76" spans="1:38" ht="4.5" customHeight="1">
      <c r="A76" s="266"/>
      <c r="B76" s="253"/>
      <c r="C76" s="234"/>
      <c r="D76" s="235"/>
      <c r="E76" s="235"/>
      <c r="F76" s="235"/>
      <c r="G76" s="236"/>
      <c r="H76" s="253"/>
      <c r="I76" s="234"/>
      <c r="J76" s="235"/>
      <c r="K76" s="235"/>
      <c r="L76" s="235"/>
      <c r="M76" s="236"/>
      <c r="N76" s="253"/>
      <c r="O76" s="358"/>
      <c r="P76" s="359"/>
      <c r="Q76" s="359"/>
      <c r="R76" s="359"/>
      <c r="S76" s="360"/>
      <c r="T76" s="253"/>
      <c r="U76" s="225"/>
      <c r="V76" s="226"/>
      <c r="W76" s="226"/>
      <c r="X76" s="226"/>
      <c r="Y76" s="227"/>
      <c r="Z76" s="253"/>
      <c r="AA76" s="234"/>
      <c r="AB76" s="235"/>
      <c r="AC76" s="235"/>
      <c r="AD76" s="235"/>
      <c r="AE76" s="236"/>
      <c r="AF76" s="287"/>
      <c r="AG76" s="367"/>
      <c r="AH76" s="368"/>
      <c r="AI76" s="368"/>
      <c r="AJ76" s="368"/>
      <c r="AK76" s="369"/>
      <c r="AL76" s="31"/>
    </row>
    <row r="77" spans="1:38" ht="4.5" customHeight="1" thickBot="1">
      <c r="A77" s="266"/>
      <c r="B77" s="254"/>
      <c r="C77" s="237"/>
      <c r="D77" s="238"/>
      <c r="E77" s="238"/>
      <c r="F77" s="238"/>
      <c r="G77" s="239"/>
      <c r="H77" s="254"/>
      <c r="I77" s="237"/>
      <c r="J77" s="238"/>
      <c r="K77" s="238"/>
      <c r="L77" s="238"/>
      <c r="M77" s="239"/>
      <c r="N77" s="254"/>
      <c r="O77" s="361"/>
      <c r="P77" s="362"/>
      <c r="Q77" s="362"/>
      <c r="R77" s="362"/>
      <c r="S77" s="363"/>
      <c r="T77" s="254"/>
      <c r="U77" s="228"/>
      <c r="V77" s="229"/>
      <c r="W77" s="229"/>
      <c r="X77" s="229"/>
      <c r="Y77" s="230"/>
      <c r="Z77" s="254"/>
      <c r="AA77" s="237"/>
      <c r="AB77" s="238"/>
      <c r="AC77" s="238"/>
      <c r="AD77" s="238"/>
      <c r="AE77" s="239"/>
      <c r="AF77" s="288"/>
      <c r="AG77" s="370"/>
      <c r="AH77" s="371"/>
      <c r="AI77" s="371"/>
      <c r="AJ77" s="371"/>
      <c r="AK77" s="372"/>
      <c r="AL77" s="31"/>
    </row>
    <row r="78" spans="1:38" ht="4.5" customHeight="1">
      <c r="A78" s="304" t="s">
        <v>26</v>
      </c>
      <c r="B78" s="373"/>
      <c r="C78" s="313"/>
      <c r="D78" s="313"/>
      <c r="E78" s="313"/>
      <c r="F78" s="313"/>
      <c r="G78" s="314"/>
      <c r="H78" s="373" t="s">
        <v>59</v>
      </c>
      <c r="I78" s="376"/>
      <c r="J78" s="313"/>
      <c r="K78" s="313"/>
      <c r="L78" s="313"/>
      <c r="M78" s="314"/>
      <c r="N78" s="373"/>
      <c r="O78" s="313"/>
      <c r="P78" s="313"/>
      <c r="Q78" s="313"/>
      <c r="R78" s="313"/>
      <c r="S78" s="314"/>
      <c r="T78" s="373" t="s">
        <v>59</v>
      </c>
      <c r="U78" s="313"/>
      <c r="V78" s="313"/>
      <c r="W78" s="313"/>
      <c r="X78" s="313"/>
      <c r="Y78" s="314"/>
      <c r="Z78" s="373"/>
      <c r="AA78" s="313"/>
      <c r="AB78" s="313"/>
      <c r="AC78" s="313"/>
      <c r="AD78" s="313"/>
      <c r="AE78" s="314"/>
      <c r="AF78" s="409"/>
      <c r="AG78" s="410"/>
      <c r="AH78" s="410"/>
      <c r="AI78" s="410"/>
      <c r="AJ78" s="410"/>
      <c r="AK78" s="411"/>
      <c r="AL78" s="31"/>
    </row>
    <row r="79" spans="1:38" ht="4.5" customHeight="1">
      <c r="A79" s="305"/>
      <c r="B79" s="374"/>
      <c r="C79" s="315"/>
      <c r="D79" s="315"/>
      <c r="E79" s="315"/>
      <c r="F79" s="315"/>
      <c r="G79" s="316"/>
      <c r="H79" s="374"/>
      <c r="I79" s="377"/>
      <c r="J79" s="315"/>
      <c r="K79" s="315"/>
      <c r="L79" s="315"/>
      <c r="M79" s="316"/>
      <c r="N79" s="374"/>
      <c r="O79" s="315"/>
      <c r="P79" s="315"/>
      <c r="Q79" s="315"/>
      <c r="R79" s="315"/>
      <c r="S79" s="316"/>
      <c r="T79" s="374"/>
      <c r="U79" s="315"/>
      <c r="V79" s="315"/>
      <c r="W79" s="315"/>
      <c r="X79" s="315"/>
      <c r="Y79" s="316"/>
      <c r="Z79" s="374"/>
      <c r="AA79" s="315"/>
      <c r="AB79" s="315"/>
      <c r="AC79" s="315"/>
      <c r="AD79" s="315"/>
      <c r="AE79" s="316"/>
      <c r="AF79" s="412"/>
      <c r="AG79" s="413"/>
      <c r="AH79" s="413"/>
      <c r="AI79" s="413"/>
      <c r="AJ79" s="413"/>
      <c r="AK79" s="414"/>
      <c r="AL79" s="31"/>
    </row>
    <row r="80" spans="1:38" ht="4.5" customHeight="1" thickBot="1">
      <c r="A80" s="306"/>
      <c r="B80" s="375"/>
      <c r="C80" s="317"/>
      <c r="D80" s="317"/>
      <c r="E80" s="317"/>
      <c r="F80" s="317"/>
      <c r="G80" s="318"/>
      <c r="H80" s="375"/>
      <c r="I80" s="378"/>
      <c r="J80" s="317"/>
      <c r="K80" s="317"/>
      <c r="L80" s="317"/>
      <c r="M80" s="318"/>
      <c r="N80" s="375"/>
      <c r="O80" s="317"/>
      <c r="P80" s="317"/>
      <c r="Q80" s="317"/>
      <c r="R80" s="317"/>
      <c r="S80" s="318"/>
      <c r="T80" s="375"/>
      <c r="U80" s="317"/>
      <c r="V80" s="317"/>
      <c r="W80" s="317"/>
      <c r="X80" s="317"/>
      <c r="Y80" s="318"/>
      <c r="Z80" s="375"/>
      <c r="AA80" s="317"/>
      <c r="AB80" s="317"/>
      <c r="AC80" s="317"/>
      <c r="AD80" s="317"/>
      <c r="AE80" s="318"/>
      <c r="AF80" s="412"/>
      <c r="AG80" s="413"/>
      <c r="AH80" s="413"/>
      <c r="AI80" s="413"/>
      <c r="AJ80" s="413"/>
      <c r="AK80" s="414"/>
      <c r="AL80" s="31"/>
    </row>
    <row r="81" spans="1:38" ht="4.5" customHeight="1">
      <c r="A81" s="266">
        <v>5</v>
      </c>
      <c r="B81" s="252" t="s">
        <v>3</v>
      </c>
      <c r="C81" s="243" t="str">
        <f>VLOOKUP(C84,算数!$A$2:$D$301,2)</f>
        <v>学びのとびら</v>
      </c>
      <c r="D81" s="244"/>
      <c r="E81" s="244"/>
      <c r="F81" s="244"/>
      <c r="G81" s="245"/>
      <c r="H81" s="252" t="s">
        <v>9</v>
      </c>
      <c r="I81" s="243"/>
      <c r="J81" s="244"/>
      <c r="K81" s="244"/>
      <c r="L81" s="244"/>
      <c r="M81" s="245"/>
      <c r="N81" s="252" t="s">
        <v>1</v>
      </c>
      <c r="O81" s="243" t="str">
        <f>VLOOKUP(O84,国語!$A$2:$D$300,2)</f>
        <v>よく聞いて，じこしょうかい</v>
      </c>
      <c r="P81" s="244"/>
      <c r="Q81" s="244"/>
      <c r="R81" s="244"/>
      <c r="S81" s="245"/>
      <c r="T81" s="252" t="s">
        <v>3</v>
      </c>
      <c r="U81" s="243" t="str">
        <f>VLOOKUP(U84,算数!$A$2:$D$301,2)</f>
        <v>かけ算2</v>
      </c>
      <c r="V81" s="244"/>
      <c r="W81" s="244"/>
      <c r="X81" s="244"/>
      <c r="Y81" s="245"/>
      <c r="Z81" s="252" t="s">
        <v>9</v>
      </c>
      <c r="AA81" s="243"/>
      <c r="AB81" s="244"/>
      <c r="AC81" s="244"/>
      <c r="AD81" s="244"/>
      <c r="AE81" s="245"/>
      <c r="AF81" s="412"/>
      <c r="AG81" s="413"/>
      <c r="AH81" s="413"/>
      <c r="AI81" s="413"/>
      <c r="AJ81" s="413"/>
      <c r="AK81" s="414"/>
      <c r="AL81" s="31"/>
    </row>
    <row r="82" spans="1:38" ht="4.5" customHeight="1">
      <c r="A82" s="266"/>
      <c r="B82" s="253"/>
      <c r="C82" s="246"/>
      <c r="D82" s="247"/>
      <c r="E82" s="247"/>
      <c r="F82" s="247"/>
      <c r="G82" s="248"/>
      <c r="H82" s="253"/>
      <c r="I82" s="246"/>
      <c r="J82" s="247"/>
      <c r="K82" s="247"/>
      <c r="L82" s="247"/>
      <c r="M82" s="248"/>
      <c r="N82" s="253"/>
      <c r="O82" s="246"/>
      <c r="P82" s="247"/>
      <c r="Q82" s="247"/>
      <c r="R82" s="247"/>
      <c r="S82" s="248"/>
      <c r="T82" s="253"/>
      <c r="U82" s="246"/>
      <c r="V82" s="247"/>
      <c r="W82" s="247"/>
      <c r="X82" s="247"/>
      <c r="Y82" s="248"/>
      <c r="Z82" s="253"/>
      <c r="AA82" s="246"/>
      <c r="AB82" s="247"/>
      <c r="AC82" s="247"/>
      <c r="AD82" s="247"/>
      <c r="AE82" s="248"/>
      <c r="AF82" s="412"/>
      <c r="AG82" s="413"/>
      <c r="AH82" s="413"/>
      <c r="AI82" s="413"/>
      <c r="AJ82" s="413"/>
      <c r="AK82" s="414"/>
      <c r="AL82" s="31"/>
    </row>
    <row r="83" spans="1:38" ht="4.5" customHeight="1">
      <c r="A83" s="266"/>
      <c r="B83" s="253"/>
      <c r="C83" s="249"/>
      <c r="D83" s="250"/>
      <c r="E83" s="250"/>
      <c r="F83" s="250"/>
      <c r="G83" s="251"/>
      <c r="H83" s="253"/>
      <c r="I83" s="249"/>
      <c r="J83" s="250"/>
      <c r="K83" s="250"/>
      <c r="L83" s="250"/>
      <c r="M83" s="251"/>
      <c r="N83" s="253"/>
      <c r="O83" s="249"/>
      <c r="P83" s="250"/>
      <c r="Q83" s="250"/>
      <c r="R83" s="250"/>
      <c r="S83" s="251"/>
      <c r="T83" s="253"/>
      <c r="U83" s="249"/>
      <c r="V83" s="250"/>
      <c r="W83" s="250"/>
      <c r="X83" s="250"/>
      <c r="Y83" s="251"/>
      <c r="Z83" s="253"/>
      <c r="AA83" s="249"/>
      <c r="AB83" s="250"/>
      <c r="AC83" s="250"/>
      <c r="AD83" s="250"/>
      <c r="AE83" s="251"/>
      <c r="AF83" s="412"/>
      <c r="AG83" s="413"/>
      <c r="AH83" s="413"/>
      <c r="AI83" s="413"/>
      <c r="AJ83" s="413"/>
      <c r="AK83" s="414"/>
      <c r="AL83" s="31"/>
    </row>
    <row r="84" spans="1:38" ht="4.5" customHeight="1">
      <c r="A84" s="266"/>
      <c r="B84" s="253"/>
      <c r="C84" s="298">
        <v>1</v>
      </c>
      <c r="D84" s="299"/>
      <c r="E84" s="299"/>
      <c r="F84" s="299"/>
      <c r="G84" s="300"/>
      <c r="H84" s="253"/>
      <c r="I84" s="298"/>
      <c r="J84" s="299"/>
      <c r="K84" s="299"/>
      <c r="L84" s="299"/>
      <c r="M84" s="300"/>
      <c r="N84" s="253"/>
      <c r="O84" s="298">
        <v>1</v>
      </c>
      <c r="P84" s="299"/>
      <c r="Q84" s="299"/>
      <c r="R84" s="299"/>
      <c r="S84" s="300"/>
      <c r="T84" s="253"/>
      <c r="U84" s="379">
        <v>3</v>
      </c>
      <c r="V84" s="380"/>
      <c r="W84" s="380"/>
      <c r="X84" s="380"/>
      <c r="Y84" s="381"/>
      <c r="Z84" s="253"/>
      <c r="AA84" s="298"/>
      <c r="AB84" s="299"/>
      <c r="AC84" s="299"/>
      <c r="AD84" s="299"/>
      <c r="AE84" s="300"/>
      <c r="AF84" s="412"/>
      <c r="AG84" s="413"/>
      <c r="AH84" s="413"/>
      <c r="AI84" s="413"/>
      <c r="AJ84" s="413"/>
      <c r="AK84" s="414"/>
      <c r="AL84" s="31"/>
    </row>
    <row r="85" spans="1:38" ht="4.5" customHeight="1">
      <c r="A85" s="266"/>
      <c r="B85" s="253"/>
      <c r="C85" s="301"/>
      <c r="D85" s="302"/>
      <c r="E85" s="302"/>
      <c r="F85" s="302"/>
      <c r="G85" s="303"/>
      <c r="H85" s="253"/>
      <c r="I85" s="301"/>
      <c r="J85" s="302"/>
      <c r="K85" s="302"/>
      <c r="L85" s="302"/>
      <c r="M85" s="303"/>
      <c r="N85" s="253"/>
      <c r="O85" s="301"/>
      <c r="P85" s="302"/>
      <c r="Q85" s="302"/>
      <c r="R85" s="302"/>
      <c r="S85" s="303"/>
      <c r="T85" s="253"/>
      <c r="U85" s="382"/>
      <c r="V85" s="383"/>
      <c r="W85" s="383"/>
      <c r="X85" s="383"/>
      <c r="Y85" s="384"/>
      <c r="Z85" s="253"/>
      <c r="AA85" s="301"/>
      <c r="AB85" s="302"/>
      <c r="AC85" s="302"/>
      <c r="AD85" s="302"/>
      <c r="AE85" s="303"/>
      <c r="AF85" s="412"/>
      <c r="AG85" s="413"/>
      <c r="AH85" s="413"/>
      <c r="AI85" s="413"/>
      <c r="AJ85" s="413"/>
      <c r="AK85" s="414"/>
      <c r="AL85" s="31"/>
    </row>
    <row r="86" spans="1:38" ht="4.5" customHeight="1">
      <c r="A86" s="266"/>
      <c r="B86" s="253"/>
      <c r="C86" s="231" t="str">
        <f>VLOOKUP(C84,算数!$A$2:$D$301,3)&amp;VLOOKUP(C84,算数!$A$2:$D$301,4)</f>
        <v>p.2～7算数科の学び方，問題解決の方法やノートのつくり方を共有したり，教科書の使い方を確認したりして，主体的，対話的で深い学びを実現できるようにする。</v>
      </c>
      <c r="D86" s="232"/>
      <c r="E86" s="232"/>
      <c r="F86" s="232"/>
      <c r="G86" s="233"/>
      <c r="H86" s="253"/>
      <c r="I86" s="222" t="s">
        <v>126</v>
      </c>
      <c r="J86" s="223"/>
      <c r="K86" s="223"/>
      <c r="L86" s="223"/>
      <c r="M86" s="224"/>
      <c r="N86" s="253"/>
      <c r="O86" s="231" t="str">
        <f>VLOOKUP(O84,国語!$A$2:$D$300,3)&amp;VLOOKUP(O84,国語!$A$2:$D$300,4)</f>
        <v>○相手を見て話したり聞いたりするとともに，言葉の抑揚や強弱，間の取り方などに注意して話すことができる。○話し手が伝えたいことや自分が聞きたいことの中心を捉えることができる。</v>
      </c>
      <c r="P86" s="232"/>
      <c r="Q86" s="232"/>
      <c r="R86" s="232"/>
      <c r="S86" s="233"/>
      <c r="T86" s="253"/>
      <c r="U86" s="231" t="str">
        <f>VLOOKUP(U84,算数!$A$2:$D$301,3)&amp;VLOOKUP(U84,算数!$A$2:$D$301,4)</f>
        <v>上p.12・ 乗法の分配法則（被乗数を分解）を理解し，九九の答えを求めることができる。</v>
      </c>
      <c r="V86" s="232"/>
      <c r="W86" s="232"/>
      <c r="X86" s="232"/>
      <c r="Y86" s="233"/>
      <c r="Z86" s="253"/>
      <c r="AA86" s="222" t="s">
        <v>126</v>
      </c>
      <c r="AB86" s="223"/>
      <c r="AC86" s="223"/>
      <c r="AD86" s="223"/>
      <c r="AE86" s="224"/>
      <c r="AF86" s="412"/>
      <c r="AG86" s="413"/>
      <c r="AH86" s="413"/>
      <c r="AI86" s="413"/>
      <c r="AJ86" s="413"/>
      <c r="AK86" s="414"/>
      <c r="AL86" s="31"/>
    </row>
    <row r="87" spans="1:38" ht="4.5" customHeight="1">
      <c r="A87" s="266"/>
      <c r="B87" s="253"/>
      <c r="C87" s="234"/>
      <c r="D87" s="235"/>
      <c r="E87" s="235"/>
      <c r="F87" s="235"/>
      <c r="G87" s="236"/>
      <c r="H87" s="253"/>
      <c r="I87" s="225"/>
      <c r="J87" s="226"/>
      <c r="K87" s="226"/>
      <c r="L87" s="226"/>
      <c r="M87" s="227"/>
      <c r="N87" s="253"/>
      <c r="O87" s="234"/>
      <c r="P87" s="235"/>
      <c r="Q87" s="235"/>
      <c r="R87" s="235"/>
      <c r="S87" s="236"/>
      <c r="T87" s="253"/>
      <c r="U87" s="234"/>
      <c r="V87" s="235"/>
      <c r="W87" s="235"/>
      <c r="X87" s="235"/>
      <c r="Y87" s="236"/>
      <c r="Z87" s="253"/>
      <c r="AA87" s="225"/>
      <c r="AB87" s="226"/>
      <c r="AC87" s="226"/>
      <c r="AD87" s="226"/>
      <c r="AE87" s="227"/>
      <c r="AF87" s="412"/>
      <c r="AG87" s="413"/>
      <c r="AH87" s="413"/>
      <c r="AI87" s="413"/>
      <c r="AJ87" s="413"/>
      <c r="AK87" s="414"/>
      <c r="AL87" s="31"/>
    </row>
    <row r="88" spans="1:38" ht="4.5" customHeight="1">
      <c r="A88" s="266"/>
      <c r="B88" s="253"/>
      <c r="C88" s="234"/>
      <c r="D88" s="235"/>
      <c r="E88" s="235"/>
      <c r="F88" s="235"/>
      <c r="G88" s="236"/>
      <c r="H88" s="253"/>
      <c r="I88" s="225"/>
      <c r="J88" s="226"/>
      <c r="K88" s="226"/>
      <c r="L88" s="226"/>
      <c r="M88" s="227"/>
      <c r="N88" s="253"/>
      <c r="O88" s="234"/>
      <c r="P88" s="235"/>
      <c r="Q88" s="235"/>
      <c r="R88" s="235"/>
      <c r="S88" s="236"/>
      <c r="T88" s="253"/>
      <c r="U88" s="234"/>
      <c r="V88" s="235"/>
      <c r="W88" s="235"/>
      <c r="X88" s="235"/>
      <c r="Y88" s="236"/>
      <c r="Z88" s="253"/>
      <c r="AA88" s="225"/>
      <c r="AB88" s="226"/>
      <c r="AC88" s="226"/>
      <c r="AD88" s="226"/>
      <c r="AE88" s="227"/>
      <c r="AF88" s="412"/>
      <c r="AG88" s="413"/>
      <c r="AH88" s="413"/>
      <c r="AI88" s="413"/>
      <c r="AJ88" s="413"/>
      <c r="AK88" s="414"/>
      <c r="AL88" s="31"/>
    </row>
    <row r="89" spans="1:38" ht="4.5" customHeight="1">
      <c r="A89" s="266"/>
      <c r="B89" s="253"/>
      <c r="C89" s="234"/>
      <c r="D89" s="235"/>
      <c r="E89" s="235"/>
      <c r="F89" s="235"/>
      <c r="G89" s="236"/>
      <c r="H89" s="253"/>
      <c r="I89" s="225"/>
      <c r="J89" s="226"/>
      <c r="K89" s="226"/>
      <c r="L89" s="226"/>
      <c r="M89" s="227"/>
      <c r="N89" s="253"/>
      <c r="O89" s="234"/>
      <c r="P89" s="235"/>
      <c r="Q89" s="235"/>
      <c r="R89" s="235"/>
      <c r="S89" s="236"/>
      <c r="T89" s="253"/>
      <c r="U89" s="234"/>
      <c r="V89" s="235"/>
      <c r="W89" s="235"/>
      <c r="X89" s="235"/>
      <c r="Y89" s="236"/>
      <c r="Z89" s="253"/>
      <c r="AA89" s="225"/>
      <c r="AB89" s="226"/>
      <c r="AC89" s="226"/>
      <c r="AD89" s="226"/>
      <c r="AE89" s="227"/>
      <c r="AF89" s="412"/>
      <c r="AG89" s="413"/>
      <c r="AH89" s="413"/>
      <c r="AI89" s="413"/>
      <c r="AJ89" s="413"/>
      <c r="AK89" s="414"/>
      <c r="AL89" s="31"/>
    </row>
    <row r="90" spans="1:38" ht="4.5" customHeight="1">
      <c r="A90" s="266"/>
      <c r="B90" s="253"/>
      <c r="C90" s="234"/>
      <c r="D90" s="235"/>
      <c r="E90" s="235"/>
      <c r="F90" s="235"/>
      <c r="G90" s="236"/>
      <c r="H90" s="253"/>
      <c r="I90" s="225"/>
      <c r="J90" s="226"/>
      <c r="K90" s="226"/>
      <c r="L90" s="226"/>
      <c r="M90" s="227"/>
      <c r="N90" s="253"/>
      <c r="O90" s="234"/>
      <c r="P90" s="235"/>
      <c r="Q90" s="235"/>
      <c r="R90" s="235"/>
      <c r="S90" s="236"/>
      <c r="T90" s="253"/>
      <c r="U90" s="234"/>
      <c r="V90" s="235"/>
      <c r="W90" s="235"/>
      <c r="X90" s="235"/>
      <c r="Y90" s="236"/>
      <c r="Z90" s="253"/>
      <c r="AA90" s="225"/>
      <c r="AB90" s="226"/>
      <c r="AC90" s="226"/>
      <c r="AD90" s="226"/>
      <c r="AE90" s="227"/>
      <c r="AF90" s="412"/>
      <c r="AG90" s="413"/>
      <c r="AH90" s="413"/>
      <c r="AI90" s="413"/>
      <c r="AJ90" s="413"/>
      <c r="AK90" s="414"/>
      <c r="AL90" s="31"/>
    </row>
    <row r="91" spans="1:38" ht="4.5" customHeight="1">
      <c r="A91" s="266"/>
      <c r="B91" s="253"/>
      <c r="C91" s="234"/>
      <c r="D91" s="235"/>
      <c r="E91" s="235"/>
      <c r="F91" s="235"/>
      <c r="G91" s="236"/>
      <c r="H91" s="253"/>
      <c r="I91" s="225"/>
      <c r="J91" s="226"/>
      <c r="K91" s="226"/>
      <c r="L91" s="226"/>
      <c r="M91" s="227"/>
      <c r="N91" s="253"/>
      <c r="O91" s="234"/>
      <c r="P91" s="235"/>
      <c r="Q91" s="235"/>
      <c r="R91" s="235"/>
      <c r="S91" s="236"/>
      <c r="T91" s="253"/>
      <c r="U91" s="234"/>
      <c r="V91" s="235"/>
      <c r="W91" s="235"/>
      <c r="X91" s="235"/>
      <c r="Y91" s="236"/>
      <c r="Z91" s="253"/>
      <c r="AA91" s="225"/>
      <c r="AB91" s="226"/>
      <c r="AC91" s="226"/>
      <c r="AD91" s="226"/>
      <c r="AE91" s="227"/>
      <c r="AF91" s="412"/>
      <c r="AG91" s="413"/>
      <c r="AH91" s="413"/>
      <c r="AI91" s="413"/>
      <c r="AJ91" s="413"/>
      <c r="AK91" s="414"/>
      <c r="AL91" s="31"/>
    </row>
    <row r="92" spans="1:38" ht="4.5" customHeight="1">
      <c r="A92" s="266"/>
      <c r="B92" s="253"/>
      <c r="C92" s="234"/>
      <c r="D92" s="235"/>
      <c r="E92" s="235"/>
      <c r="F92" s="235"/>
      <c r="G92" s="236"/>
      <c r="H92" s="253"/>
      <c r="I92" s="225"/>
      <c r="J92" s="226"/>
      <c r="K92" s="226"/>
      <c r="L92" s="226"/>
      <c r="M92" s="227"/>
      <c r="N92" s="253"/>
      <c r="O92" s="234"/>
      <c r="P92" s="235"/>
      <c r="Q92" s="235"/>
      <c r="R92" s="235"/>
      <c r="S92" s="236"/>
      <c r="T92" s="253"/>
      <c r="U92" s="234"/>
      <c r="V92" s="235"/>
      <c r="W92" s="235"/>
      <c r="X92" s="235"/>
      <c r="Y92" s="236"/>
      <c r="Z92" s="253"/>
      <c r="AA92" s="225"/>
      <c r="AB92" s="226"/>
      <c r="AC92" s="226"/>
      <c r="AD92" s="226"/>
      <c r="AE92" s="227"/>
      <c r="AF92" s="412"/>
      <c r="AG92" s="413"/>
      <c r="AH92" s="413"/>
      <c r="AI92" s="413"/>
      <c r="AJ92" s="413"/>
      <c r="AK92" s="414"/>
      <c r="AL92" s="31"/>
    </row>
    <row r="93" spans="1:38" ht="4.5" customHeight="1">
      <c r="A93" s="266"/>
      <c r="B93" s="253"/>
      <c r="C93" s="234"/>
      <c r="D93" s="235"/>
      <c r="E93" s="235"/>
      <c r="F93" s="235"/>
      <c r="G93" s="236"/>
      <c r="H93" s="253"/>
      <c r="I93" s="225"/>
      <c r="J93" s="226"/>
      <c r="K93" s="226"/>
      <c r="L93" s="226"/>
      <c r="M93" s="227"/>
      <c r="N93" s="253"/>
      <c r="O93" s="234"/>
      <c r="P93" s="235"/>
      <c r="Q93" s="235"/>
      <c r="R93" s="235"/>
      <c r="S93" s="236"/>
      <c r="T93" s="253"/>
      <c r="U93" s="234"/>
      <c r="V93" s="235"/>
      <c r="W93" s="235"/>
      <c r="X93" s="235"/>
      <c r="Y93" s="236"/>
      <c r="Z93" s="253"/>
      <c r="AA93" s="225"/>
      <c r="AB93" s="226"/>
      <c r="AC93" s="226"/>
      <c r="AD93" s="226"/>
      <c r="AE93" s="227"/>
      <c r="AF93" s="412"/>
      <c r="AG93" s="413"/>
      <c r="AH93" s="413"/>
      <c r="AI93" s="413"/>
      <c r="AJ93" s="413"/>
      <c r="AK93" s="414"/>
      <c r="AL93" s="31"/>
    </row>
    <row r="94" spans="1:38" ht="4.5" customHeight="1">
      <c r="A94" s="266"/>
      <c r="B94" s="253"/>
      <c r="C94" s="234"/>
      <c r="D94" s="235"/>
      <c r="E94" s="235"/>
      <c r="F94" s="235"/>
      <c r="G94" s="236"/>
      <c r="H94" s="253"/>
      <c r="I94" s="225"/>
      <c r="J94" s="226"/>
      <c r="K94" s="226"/>
      <c r="L94" s="226"/>
      <c r="M94" s="227"/>
      <c r="N94" s="253"/>
      <c r="O94" s="234"/>
      <c r="P94" s="235"/>
      <c r="Q94" s="235"/>
      <c r="R94" s="235"/>
      <c r="S94" s="236"/>
      <c r="T94" s="253"/>
      <c r="U94" s="234"/>
      <c r="V94" s="235"/>
      <c r="W94" s="235"/>
      <c r="X94" s="235"/>
      <c r="Y94" s="236"/>
      <c r="Z94" s="253"/>
      <c r="AA94" s="225"/>
      <c r="AB94" s="226"/>
      <c r="AC94" s="226"/>
      <c r="AD94" s="226"/>
      <c r="AE94" s="227"/>
      <c r="AF94" s="412"/>
      <c r="AG94" s="413"/>
      <c r="AH94" s="413"/>
      <c r="AI94" s="413"/>
      <c r="AJ94" s="413"/>
      <c r="AK94" s="414"/>
      <c r="AL94" s="31"/>
    </row>
    <row r="95" spans="1:38" ht="4.5" customHeight="1">
      <c r="A95" s="266"/>
      <c r="B95" s="253"/>
      <c r="C95" s="234"/>
      <c r="D95" s="235"/>
      <c r="E95" s="235"/>
      <c r="F95" s="235"/>
      <c r="G95" s="236"/>
      <c r="H95" s="253"/>
      <c r="I95" s="225"/>
      <c r="J95" s="226"/>
      <c r="K95" s="226"/>
      <c r="L95" s="226"/>
      <c r="M95" s="227"/>
      <c r="N95" s="253"/>
      <c r="O95" s="234"/>
      <c r="P95" s="235"/>
      <c r="Q95" s="235"/>
      <c r="R95" s="235"/>
      <c r="S95" s="236"/>
      <c r="T95" s="253"/>
      <c r="U95" s="234"/>
      <c r="V95" s="235"/>
      <c r="W95" s="235"/>
      <c r="X95" s="235"/>
      <c r="Y95" s="236"/>
      <c r="Z95" s="253"/>
      <c r="AA95" s="225"/>
      <c r="AB95" s="226"/>
      <c r="AC95" s="226"/>
      <c r="AD95" s="226"/>
      <c r="AE95" s="227"/>
      <c r="AF95" s="412"/>
      <c r="AG95" s="413"/>
      <c r="AH95" s="413"/>
      <c r="AI95" s="413"/>
      <c r="AJ95" s="413"/>
      <c r="AK95" s="414"/>
      <c r="AL95" s="31"/>
    </row>
    <row r="96" spans="1:38" ht="4.5" customHeight="1" thickBot="1">
      <c r="A96" s="267"/>
      <c r="B96" s="254"/>
      <c r="C96" s="237"/>
      <c r="D96" s="238"/>
      <c r="E96" s="238"/>
      <c r="F96" s="238"/>
      <c r="G96" s="239"/>
      <c r="H96" s="254"/>
      <c r="I96" s="228"/>
      <c r="J96" s="229"/>
      <c r="K96" s="229"/>
      <c r="L96" s="229"/>
      <c r="M96" s="230"/>
      <c r="N96" s="254"/>
      <c r="O96" s="237"/>
      <c r="P96" s="238"/>
      <c r="Q96" s="238"/>
      <c r="R96" s="238"/>
      <c r="S96" s="239"/>
      <c r="T96" s="254"/>
      <c r="U96" s="237"/>
      <c r="V96" s="238"/>
      <c r="W96" s="238"/>
      <c r="X96" s="238"/>
      <c r="Y96" s="239"/>
      <c r="Z96" s="254"/>
      <c r="AA96" s="228"/>
      <c r="AB96" s="229"/>
      <c r="AC96" s="229"/>
      <c r="AD96" s="229"/>
      <c r="AE96" s="230"/>
      <c r="AF96" s="412"/>
      <c r="AG96" s="413"/>
      <c r="AH96" s="413"/>
      <c r="AI96" s="413"/>
      <c r="AJ96" s="413"/>
      <c r="AK96" s="414"/>
      <c r="AL96" s="31"/>
    </row>
    <row r="97" spans="1:38" ht="4.5" customHeight="1">
      <c r="A97" s="265">
        <v>6</v>
      </c>
      <c r="B97" s="252" t="s">
        <v>6</v>
      </c>
      <c r="C97" s="243" t="str">
        <f>VLOOKUP(C100,体育!$A$2:$D$161,2)</f>
        <v>体つくり運動1</v>
      </c>
      <c r="D97" s="244"/>
      <c r="E97" s="244"/>
      <c r="F97" s="244"/>
      <c r="G97" s="245"/>
      <c r="H97" s="252" t="s">
        <v>10</v>
      </c>
      <c r="I97" s="243">
        <f>VLOOKUP(I100,社会!$A$2:$D$300,2)</f>
        <v>0</v>
      </c>
      <c r="J97" s="244"/>
      <c r="K97" s="244"/>
      <c r="L97" s="244"/>
      <c r="M97" s="245"/>
      <c r="N97" s="252" t="s">
        <v>56</v>
      </c>
      <c r="O97" s="243"/>
      <c r="P97" s="244"/>
      <c r="Q97" s="244"/>
      <c r="R97" s="244"/>
      <c r="S97" s="245"/>
      <c r="T97" s="252" t="s">
        <v>14</v>
      </c>
      <c r="U97" s="243"/>
      <c r="V97" s="244"/>
      <c r="W97" s="244"/>
      <c r="X97" s="244"/>
      <c r="Y97" s="245"/>
      <c r="Z97" s="252" t="s">
        <v>7</v>
      </c>
      <c r="AA97" s="243" t="str">
        <f>VLOOKUP(AA100,理科!$A$2:$D$200,2)</f>
        <v>しぜんのかんさつ3</v>
      </c>
      <c r="AB97" s="244"/>
      <c r="AC97" s="244"/>
      <c r="AD97" s="244"/>
      <c r="AE97" s="245"/>
      <c r="AF97" s="412"/>
      <c r="AG97" s="413"/>
      <c r="AH97" s="413"/>
      <c r="AI97" s="413"/>
      <c r="AJ97" s="413"/>
      <c r="AK97" s="414"/>
      <c r="AL97" s="31"/>
    </row>
    <row r="98" spans="1:38" ht="4.5" customHeight="1">
      <c r="A98" s="266"/>
      <c r="B98" s="253"/>
      <c r="C98" s="246"/>
      <c r="D98" s="247"/>
      <c r="E98" s="247"/>
      <c r="F98" s="247"/>
      <c r="G98" s="248"/>
      <c r="H98" s="253"/>
      <c r="I98" s="246"/>
      <c r="J98" s="247"/>
      <c r="K98" s="247"/>
      <c r="L98" s="247"/>
      <c r="M98" s="248"/>
      <c r="N98" s="253"/>
      <c r="O98" s="246"/>
      <c r="P98" s="247"/>
      <c r="Q98" s="247"/>
      <c r="R98" s="247"/>
      <c r="S98" s="248"/>
      <c r="T98" s="253"/>
      <c r="U98" s="246"/>
      <c r="V98" s="247"/>
      <c r="W98" s="247"/>
      <c r="X98" s="247"/>
      <c r="Y98" s="248"/>
      <c r="Z98" s="253"/>
      <c r="AA98" s="246"/>
      <c r="AB98" s="247"/>
      <c r="AC98" s="247"/>
      <c r="AD98" s="247"/>
      <c r="AE98" s="248"/>
      <c r="AF98" s="412"/>
      <c r="AG98" s="413"/>
      <c r="AH98" s="413"/>
      <c r="AI98" s="413"/>
      <c r="AJ98" s="413"/>
      <c r="AK98" s="414"/>
      <c r="AL98" s="31"/>
    </row>
    <row r="99" spans="1:38" ht="4.5" customHeight="1">
      <c r="A99" s="266"/>
      <c r="B99" s="253"/>
      <c r="C99" s="249"/>
      <c r="D99" s="250"/>
      <c r="E99" s="250"/>
      <c r="F99" s="250"/>
      <c r="G99" s="251"/>
      <c r="H99" s="253"/>
      <c r="I99" s="249"/>
      <c r="J99" s="250"/>
      <c r="K99" s="250"/>
      <c r="L99" s="250"/>
      <c r="M99" s="251"/>
      <c r="N99" s="253"/>
      <c r="O99" s="249"/>
      <c r="P99" s="250"/>
      <c r="Q99" s="250"/>
      <c r="R99" s="250"/>
      <c r="S99" s="251"/>
      <c r="T99" s="253"/>
      <c r="U99" s="249"/>
      <c r="V99" s="250"/>
      <c r="W99" s="250"/>
      <c r="X99" s="250"/>
      <c r="Y99" s="251"/>
      <c r="Z99" s="253"/>
      <c r="AA99" s="249"/>
      <c r="AB99" s="250"/>
      <c r="AC99" s="250"/>
      <c r="AD99" s="250"/>
      <c r="AE99" s="251"/>
      <c r="AF99" s="412"/>
      <c r="AG99" s="413"/>
      <c r="AH99" s="413"/>
      <c r="AI99" s="413"/>
      <c r="AJ99" s="413"/>
      <c r="AK99" s="414"/>
      <c r="AL99" s="31"/>
    </row>
    <row r="100" spans="1:38" ht="4.5" customHeight="1">
      <c r="A100" s="266"/>
      <c r="B100" s="253"/>
      <c r="C100" s="298">
        <v>1</v>
      </c>
      <c r="D100" s="299"/>
      <c r="E100" s="299"/>
      <c r="F100" s="299"/>
      <c r="G100" s="300"/>
      <c r="H100" s="253"/>
      <c r="I100" s="298">
        <v>90</v>
      </c>
      <c r="J100" s="299"/>
      <c r="K100" s="299"/>
      <c r="L100" s="299"/>
      <c r="M100" s="300"/>
      <c r="N100" s="253"/>
      <c r="O100" s="298"/>
      <c r="P100" s="299"/>
      <c r="Q100" s="299"/>
      <c r="R100" s="299"/>
      <c r="S100" s="300"/>
      <c r="T100" s="253"/>
      <c r="U100" s="298"/>
      <c r="V100" s="299"/>
      <c r="W100" s="299"/>
      <c r="X100" s="299"/>
      <c r="Y100" s="300"/>
      <c r="Z100" s="253"/>
      <c r="AA100" s="298">
        <v>3</v>
      </c>
      <c r="AB100" s="299"/>
      <c r="AC100" s="299"/>
      <c r="AD100" s="299"/>
      <c r="AE100" s="300"/>
      <c r="AF100" s="412"/>
      <c r="AG100" s="413"/>
      <c r="AH100" s="413"/>
      <c r="AI100" s="413"/>
      <c r="AJ100" s="413"/>
      <c r="AK100" s="414"/>
      <c r="AL100" s="31"/>
    </row>
    <row r="101" spans="1:38" ht="4.5" customHeight="1">
      <c r="A101" s="266"/>
      <c r="B101" s="253"/>
      <c r="C101" s="301"/>
      <c r="D101" s="302"/>
      <c r="E101" s="302"/>
      <c r="F101" s="302"/>
      <c r="G101" s="303"/>
      <c r="H101" s="253"/>
      <c r="I101" s="301"/>
      <c r="J101" s="302"/>
      <c r="K101" s="302"/>
      <c r="L101" s="302"/>
      <c r="M101" s="303"/>
      <c r="N101" s="253"/>
      <c r="O101" s="301"/>
      <c r="P101" s="302"/>
      <c r="Q101" s="302"/>
      <c r="R101" s="302"/>
      <c r="S101" s="303"/>
      <c r="T101" s="253"/>
      <c r="U101" s="301"/>
      <c r="V101" s="302"/>
      <c r="W101" s="302"/>
      <c r="X101" s="302"/>
      <c r="Y101" s="303"/>
      <c r="Z101" s="253"/>
      <c r="AA101" s="301"/>
      <c r="AB101" s="302"/>
      <c r="AC101" s="302"/>
      <c r="AD101" s="302"/>
      <c r="AE101" s="303"/>
      <c r="AF101" s="412"/>
      <c r="AG101" s="413"/>
      <c r="AH101" s="413"/>
      <c r="AI101" s="413"/>
      <c r="AJ101" s="413"/>
      <c r="AK101" s="414"/>
      <c r="AL101" s="31"/>
    </row>
    <row r="102" spans="1:38" ht="4.5" customHeight="1">
      <c r="A102" s="266"/>
      <c r="B102" s="253"/>
      <c r="C102" s="231" t="str">
        <f>VLOOKUP(C100,体育!$A$2:$D$161,3)&amp;VLOOKUP(C100,体育!$A$2:$D$161,4)</f>
        <v>体ほぐしの運動では、手軽な運動を行い、心と体の変化に気付いたり、みんなで関わり合ったりすること。多様な動きをつくる運動では、体のバランスをとる動き、体を移動させる動き、用具を操作する動き、力試しの動きをし、それらを組み合わせること。</v>
      </c>
      <c r="D102" s="232"/>
      <c r="E102" s="232"/>
      <c r="F102" s="232"/>
      <c r="G102" s="233"/>
      <c r="H102" s="253"/>
      <c r="I102" s="231" t="str">
        <f>VLOOKUP(I100,社会!$A$2:$D$300,3)&amp;VLOOKUP(I100,社会!$A$2:$D$300,4)</f>
        <v/>
      </c>
      <c r="J102" s="232"/>
      <c r="K102" s="232"/>
      <c r="L102" s="232"/>
      <c r="M102" s="233"/>
      <c r="N102" s="253"/>
      <c r="O102" s="355"/>
      <c r="P102" s="356"/>
      <c r="Q102" s="356"/>
      <c r="R102" s="356"/>
      <c r="S102" s="357"/>
      <c r="T102" s="253"/>
      <c r="U102" s="355"/>
      <c r="V102" s="356"/>
      <c r="W102" s="356"/>
      <c r="X102" s="356"/>
      <c r="Y102" s="357"/>
      <c r="Z102" s="253"/>
      <c r="AA102" s="231" t="str">
        <f>VLOOKUP(AA100,理科!$A$2:$D$200,3)&amp;VLOOKUP(AA100,理科!$A$2:$D$200,4)</f>
        <v>○虫眼鏡の使い方を知る。○観察カードの書き方を知る。○生き物の色，形，大きさを他の生き物と比べながら調べる。　◆ かんさつ</v>
      </c>
      <c r="AB102" s="232"/>
      <c r="AC102" s="232"/>
      <c r="AD102" s="232"/>
      <c r="AE102" s="233"/>
      <c r="AF102" s="412"/>
      <c r="AG102" s="413"/>
      <c r="AH102" s="413"/>
      <c r="AI102" s="413"/>
      <c r="AJ102" s="413"/>
      <c r="AK102" s="414"/>
      <c r="AL102" s="31"/>
    </row>
    <row r="103" spans="1:38" ht="4.5" customHeight="1">
      <c r="A103" s="266"/>
      <c r="B103" s="253"/>
      <c r="C103" s="234"/>
      <c r="D103" s="235"/>
      <c r="E103" s="235"/>
      <c r="F103" s="235"/>
      <c r="G103" s="236"/>
      <c r="H103" s="253"/>
      <c r="I103" s="234"/>
      <c r="J103" s="235"/>
      <c r="K103" s="235"/>
      <c r="L103" s="235"/>
      <c r="M103" s="236"/>
      <c r="N103" s="253"/>
      <c r="O103" s="358"/>
      <c r="P103" s="359"/>
      <c r="Q103" s="359"/>
      <c r="R103" s="359"/>
      <c r="S103" s="360"/>
      <c r="T103" s="253"/>
      <c r="U103" s="358"/>
      <c r="V103" s="359"/>
      <c r="W103" s="359"/>
      <c r="X103" s="359"/>
      <c r="Y103" s="360"/>
      <c r="Z103" s="253"/>
      <c r="AA103" s="234"/>
      <c r="AB103" s="235"/>
      <c r="AC103" s="235"/>
      <c r="AD103" s="235"/>
      <c r="AE103" s="236"/>
      <c r="AF103" s="412"/>
      <c r="AG103" s="413"/>
      <c r="AH103" s="413"/>
      <c r="AI103" s="413"/>
      <c r="AJ103" s="413"/>
      <c r="AK103" s="414"/>
      <c r="AL103" s="31"/>
    </row>
    <row r="104" spans="1:38" ht="4.5" customHeight="1">
      <c r="A104" s="266"/>
      <c r="B104" s="253"/>
      <c r="C104" s="234"/>
      <c r="D104" s="235"/>
      <c r="E104" s="235"/>
      <c r="F104" s="235"/>
      <c r="G104" s="236"/>
      <c r="H104" s="253"/>
      <c r="I104" s="234"/>
      <c r="J104" s="235"/>
      <c r="K104" s="235"/>
      <c r="L104" s="235"/>
      <c r="M104" s="236"/>
      <c r="N104" s="253"/>
      <c r="O104" s="358"/>
      <c r="P104" s="359"/>
      <c r="Q104" s="359"/>
      <c r="R104" s="359"/>
      <c r="S104" s="360"/>
      <c r="T104" s="253"/>
      <c r="U104" s="358"/>
      <c r="V104" s="359"/>
      <c r="W104" s="359"/>
      <c r="X104" s="359"/>
      <c r="Y104" s="360"/>
      <c r="Z104" s="253"/>
      <c r="AA104" s="234"/>
      <c r="AB104" s="235"/>
      <c r="AC104" s="235"/>
      <c r="AD104" s="235"/>
      <c r="AE104" s="236"/>
      <c r="AF104" s="412"/>
      <c r="AG104" s="413"/>
      <c r="AH104" s="413"/>
      <c r="AI104" s="413"/>
      <c r="AJ104" s="413"/>
      <c r="AK104" s="414"/>
      <c r="AL104" s="31"/>
    </row>
    <row r="105" spans="1:38" ht="4.5" customHeight="1">
      <c r="A105" s="266"/>
      <c r="B105" s="253"/>
      <c r="C105" s="234"/>
      <c r="D105" s="235"/>
      <c r="E105" s="235"/>
      <c r="F105" s="235"/>
      <c r="G105" s="236"/>
      <c r="H105" s="253"/>
      <c r="I105" s="234"/>
      <c r="J105" s="235"/>
      <c r="K105" s="235"/>
      <c r="L105" s="235"/>
      <c r="M105" s="236"/>
      <c r="N105" s="253"/>
      <c r="O105" s="358"/>
      <c r="P105" s="359"/>
      <c r="Q105" s="359"/>
      <c r="R105" s="359"/>
      <c r="S105" s="360"/>
      <c r="T105" s="253"/>
      <c r="U105" s="358"/>
      <c r="V105" s="359"/>
      <c r="W105" s="359"/>
      <c r="X105" s="359"/>
      <c r="Y105" s="360"/>
      <c r="Z105" s="253"/>
      <c r="AA105" s="234"/>
      <c r="AB105" s="235"/>
      <c r="AC105" s="235"/>
      <c r="AD105" s="235"/>
      <c r="AE105" s="236"/>
      <c r="AF105" s="412"/>
      <c r="AG105" s="413"/>
      <c r="AH105" s="413"/>
      <c r="AI105" s="413"/>
      <c r="AJ105" s="413"/>
      <c r="AK105" s="414"/>
      <c r="AL105" s="31"/>
    </row>
    <row r="106" spans="1:38" ht="4.5" customHeight="1">
      <c r="A106" s="266"/>
      <c r="B106" s="253"/>
      <c r="C106" s="234"/>
      <c r="D106" s="235"/>
      <c r="E106" s="235"/>
      <c r="F106" s="235"/>
      <c r="G106" s="236"/>
      <c r="H106" s="253"/>
      <c r="I106" s="234"/>
      <c r="J106" s="235"/>
      <c r="K106" s="235"/>
      <c r="L106" s="235"/>
      <c r="M106" s="236"/>
      <c r="N106" s="253"/>
      <c r="O106" s="358"/>
      <c r="P106" s="359"/>
      <c r="Q106" s="359"/>
      <c r="R106" s="359"/>
      <c r="S106" s="360"/>
      <c r="T106" s="253"/>
      <c r="U106" s="358"/>
      <c r="V106" s="359"/>
      <c r="W106" s="359"/>
      <c r="X106" s="359"/>
      <c r="Y106" s="360"/>
      <c r="Z106" s="253"/>
      <c r="AA106" s="234"/>
      <c r="AB106" s="235"/>
      <c r="AC106" s="235"/>
      <c r="AD106" s="235"/>
      <c r="AE106" s="236"/>
      <c r="AF106" s="412"/>
      <c r="AG106" s="413"/>
      <c r="AH106" s="413"/>
      <c r="AI106" s="413"/>
      <c r="AJ106" s="413"/>
      <c r="AK106" s="414"/>
      <c r="AL106" s="31"/>
    </row>
    <row r="107" spans="1:38" ht="4.5" customHeight="1">
      <c r="A107" s="266"/>
      <c r="B107" s="253"/>
      <c r="C107" s="234"/>
      <c r="D107" s="235"/>
      <c r="E107" s="235"/>
      <c r="F107" s="235"/>
      <c r="G107" s="236"/>
      <c r="H107" s="253"/>
      <c r="I107" s="234"/>
      <c r="J107" s="235"/>
      <c r="K107" s="235"/>
      <c r="L107" s="235"/>
      <c r="M107" s="236"/>
      <c r="N107" s="253"/>
      <c r="O107" s="358"/>
      <c r="P107" s="359"/>
      <c r="Q107" s="359"/>
      <c r="R107" s="359"/>
      <c r="S107" s="360"/>
      <c r="T107" s="253"/>
      <c r="U107" s="358"/>
      <c r="V107" s="359"/>
      <c r="W107" s="359"/>
      <c r="X107" s="359"/>
      <c r="Y107" s="360"/>
      <c r="Z107" s="253"/>
      <c r="AA107" s="234"/>
      <c r="AB107" s="235"/>
      <c r="AC107" s="235"/>
      <c r="AD107" s="235"/>
      <c r="AE107" s="236"/>
      <c r="AF107" s="412"/>
      <c r="AG107" s="413"/>
      <c r="AH107" s="413"/>
      <c r="AI107" s="413"/>
      <c r="AJ107" s="413"/>
      <c r="AK107" s="414"/>
      <c r="AL107" s="31"/>
    </row>
    <row r="108" spans="1:38" ht="4.5" customHeight="1">
      <c r="A108" s="266"/>
      <c r="B108" s="253"/>
      <c r="C108" s="234"/>
      <c r="D108" s="235"/>
      <c r="E108" s="235"/>
      <c r="F108" s="235"/>
      <c r="G108" s="236"/>
      <c r="H108" s="253"/>
      <c r="I108" s="234"/>
      <c r="J108" s="235"/>
      <c r="K108" s="235"/>
      <c r="L108" s="235"/>
      <c r="M108" s="236"/>
      <c r="N108" s="253"/>
      <c r="O108" s="358"/>
      <c r="P108" s="359"/>
      <c r="Q108" s="359"/>
      <c r="R108" s="359"/>
      <c r="S108" s="360"/>
      <c r="T108" s="253"/>
      <c r="U108" s="358"/>
      <c r="V108" s="359"/>
      <c r="W108" s="359"/>
      <c r="X108" s="359"/>
      <c r="Y108" s="360"/>
      <c r="Z108" s="253"/>
      <c r="AA108" s="234"/>
      <c r="AB108" s="235"/>
      <c r="AC108" s="235"/>
      <c r="AD108" s="235"/>
      <c r="AE108" s="236"/>
      <c r="AF108" s="412"/>
      <c r="AG108" s="413"/>
      <c r="AH108" s="413"/>
      <c r="AI108" s="413"/>
      <c r="AJ108" s="413"/>
      <c r="AK108" s="414"/>
      <c r="AL108" s="31"/>
    </row>
    <row r="109" spans="1:38" ht="4.5" customHeight="1">
      <c r="A109" s="266"/>
      <c r="B109" s="253"/>
      <c r="C109" s="234"/>
      <c r="D109" s="235"/>
      <c r="E109" s="235"/>
      <c r="F109" s="235"/>
      <c r="G109" s="236"/>
      <c r="H109" s="253"/>
      <c r="I109" s="234"/>
      <c r="J109" s="235"/>
      <c r="K109" s="235"/>
      <c r="L109" s="235"/>
      <c r="M109" s="236"/>
      <c r="N109" s="253"/>
      <c r="O109" s="358"/>
      <c r="P109" s="359"/>
      <c r="Q109" s="359"/>
      <c r="R109" s="359"/>
      <c r="S109" s="360"/>
      <c r="T109" s="253"/>
      <c r="U109" s="358"/>
      <c r="V109" s="359"/>
      <c r="W109" s="359"/>
      <c r="X109" s="359"/>
      <c r="Y109" s="360"/>
      <c r="Z109" s="253"/>
      <c r="AA109" s="234"/>
      <c r="AB109" s="235"/>
      <c r="AC109" s="235"/>
      <c r="AD109" s="235"/>
      <c r="AE109" s="236"/>
      <c r="AF109" s="412"/>
      <c r="AG109" s="413"/>
      <c r="AH109" s="413"/>
      <c r="AI109" s="413"/>
      <c r="AJ109" s="413"/>
      <c r="AK109" s="414"/>
      <c r="AL109" s="31"/>
    </row>
    <row r="110" spans="1:38" ht="4.5" customHeight="1">
      <c r="A110" s="266"/>
      <c r="B110" s="253"/>
      <c r="C110" s="234"/>
      <c r="D110" s="235"/>
      <c r="E110" s="235"/>
      <c r="F110" s="235"/>
      <c r="G110" s="236"/>
      <c r="H110" s="253"/>
      <c r="I110" s="234"/>
      <c r="J110" s="235"/>
      <c r="K110" s="235"/>
      <c r="L110" s="235"/>
      <c r="M110" s="236"/>
      <c r="N110" s="253"/>
      <c r="O110" s="358"/>
      <c r="P110" s="359"/>
      <c r="Q110" s="359"/>
      <c r="R110" s="359"/>
      <c r="S110" s="360"/>
      <c r="T110" s="253"/>
      <c r="U110" s="358"/>
      <c r="V110" s="359"/>
      <c r="W110" s="359"/>
      <c r="X110" s="359"/>
      <c r="Y110" s="360"/>
      <c r="Z110" s="253"/>
      <c r="AA110" s="234"/>
      <c r="AB110" s="235"/>
      <c r="AC110" s="235"/>
      <c r="AD110" s="235"/>
      <c r="AE110" s="236"/>
      <c r="AF110" s="412"/>
      <c r="AG110" s="413"/>
      <c r="AH110" s="413"/>
      <c r="AI110" s="413"/>
      <c r="AJ110" s="413"/>
      <c r="AK110" s="414"/>
      <c r="AL110" s="31"/>
    </row>
    <row r="111" spans="1:38" ht="4.5" customHeight="1">
      <c r="A111" s="266"/>
      <c r="B111" s="253"/>
      <c r="C111" s="234"/>
      <c r="D111" s="235"/>
      <c r="E111" s="235"/>
      <c r="F111" s="235"/>
      <c r="G111" s="236"/>
      <c r="H111" s="253"/>
      <c r="I111" s="234"/>
      <c r="J111" s="235"/>
      <c r="K111" s="235"/>
      <c r="L111" s="235"/>
      <c r="M111" s="236"/>
      <c r="N111" s="253"/>
      <c r="O111" s="358"/>
      <c r="P111" s="359"/>
      <c r="Q111" s="359"/>
      <c r="R111" s="359"/>
      <c r="S111" s="360"/>
      <c r="T111" s="253"/>
      <c r="U111" s="358"/>
      <c r="V111" s="359"/>
      <c r="W111" s="359"/>
      <c r="X111" s="359"/>
      <c r="Y111" s="360"/>
      <c r="Z111" s="253"/>
      <c r="AA111" s="234"/>
      <c r="AB111" s="235"/>
      <c r="AC111" s="235"/>
      <c r="AD111" s="235"/>
      <c r="AE111" s="236"/>
      <c r="AF111" s="412"/>
      <c r="AG111" s="413"/>
      <c r="AH111" s="413"/>
      <c r="AI111" s="413"/>
      <c r="AJ111" s="413"/>
      <c r="AK111" s="414"/>
      <c r="AL111" s="31"/>
    </row>
    <row r="112" spans="1:38" ht="4.5" customHeight="1" thickBot="1">
      <c r="A112" s="267"/>
      <c r="B112" s="254"/>
      <c r="C112" s="237"/>
      <c r="D112" s="238"/>
      <c r="E112" s="238"/>
      <c r="F112" s="238"/>
      <c r="G112" s="239"/>
      <c r="H112" s="254"/>
      <c r="I112" s="237"/>
      <c r="J112" s="238"/>
      <c r="K112" s="238"/>
      <c r="L112" s="238"/>
      <c r="M112" s="239"/>
      <c r="N112" s="254"/>
      <c r="O112" s="361"/>
      <c r="P112" s="362"/>
      <c r="Q112" s="362"/>
      <c r="R112" s="362"/>
      <c r="S112" s="363"/>
      <c r="T112" s="254"/>
      <c r="U112" s="361"/>
      <c r="V112" s="362"/>
      <c r="W112" s="362"/>
      <c r="X112" s="362"/>
      <c r="Y112" s="363"/>
      <c r="Z112" s="254"/>
      <c r="AA112" s="237"/>
      <c r="AB112" s="238"/>
      <c r="AC112" s="238"/>
      <c r="AD112" s="238"/>
      <c r="AE112" s="239"/>
      <c r="AF112" s="415"/>
      <c r="AG112" s="416"/>
      <c r="AH112" s="416"/>
      <c r="AI112" s="416"/>
      <c r="AJ112" s="416"/>
      <c r="AK112" s="417"/>
      <c r="AL112" s="31"/>
    </row>
    <row r="113" spans="1:38" ht="4.5" customHeight="1">
      <c r="A113" s="397" t="s">
        <v>55</v>
      </c>
      <c r="B113" s="399"/>
      <c r="C113" s="400"/>
      <c r="D113" s="400"/>
      <c r="E113" s="400"/>
      <c r="F113" s="400"/>
      <c r="G113" s="401"/>
      <c r="H113" s="386"/>
      <c r="I113" s="386"/>
      <c r="J113" s="386"/>
      <c r="K113" s="386"/>
      <c r="L113" s="386"/>
      <c r="M113" s="387"/>
      <c r="N113" s="385"/>
      <c r="O113" s="386"/>
      <c r="P113" s="386"/>
      <c r="Q113" s="386"/>
      <c r="R113" s="386"/>
      <c r="S113" s="387"/>
      <c r="T113" s="385"/>
      <c r="U113" s="386"/>
      <c r="V113" s="386"/>
      <c r="W113" s="386"/>
      <c r="X113" s="386"/>
      <c r="Y113" s="387"/>
      <c r="Z113" s="385"/>
      <c r="AA113" s="386"/>
      <c r="AB113" s="386"/>
      <c r="AC113" s="386"/>
      <c r="AD113" s="386"/>
      <c r="AE113" s="387"/>
      <c r="AF113" s="388"/>
      <c r="AG113" s="388"/>
      <c r="AH113" s="388"/>
      <c r="AI113" s="388"/>
      <c r="AJ113" s="388"/>
      <c r="AK113" s="388"/>
      <c r="AL113" s="31"/>
    </row>
    <row r="114" spans="1:38" ht="4.5" customHeight="1">
      <c r="A114" s="398"/>
      <c r="B114" s="385"/>
      <c r="C114" s="386"/>
      <c r="D114" s="386"/>
      <c r="E114" s="386"/>
      <c r="F114" s="386"/>
      <c r="G114" s="387"/>
      <c r="H114" s="386"/>
      <c r="I114" s="386"/>
      <c r="J114" s="386"/>
      <c r="K114" s="386"/>
      <c r="L114" s="386"/>
      <c r="M114" s="387"/>
      <c r="N114" s="385"/>
      <c r="O114" s="386"/>
      <c r="P114" s="386"/>
      <c r="Q114" s="386"/>
      <c r="R114" s="386"/>
      <c r="S114" s="387"/>
      <c r="T114" s="385"/>
      <c r="U114" s="386"/>
      <c r="V114" s="386"/>
      <c r="W114" s="386"/>
      <c r="X114" s="386"/>
      <c r="Y114" s="387"/>
      <c r="Z114" s="385"/>
      <c r="AA114" s="386"/>
      <c r="AB114" s="386"/>
      <c r="AC114" s="386"/>
      <c r="AD114" s="386"/>
      <c r="AE114" s="387"/>
      <c r="AF114" s="386"/>
      <c r="AG114" s="386"/>
      <c r="AH114" s="386"/>
      <c r="AI114" s="386"/>
      <c r="AJ114" s="386"/>
      <c r="AK114" s="386"/>
      <c r="AL114" s="31"/>
    </row>
    <row r="115" spans="1:38" ht="4.5" customHeight="1">
      <c r="A115" s="398"/>
      <c r="B115" s="385"/>
      <c r="C115" s="386"/>
      <c r="D115" s="386"/>
      <c r="E115" s="386"/>
      <c r="F115" s="386"/>
      <c r="G115" s="387"/>
      <c r="H115" s="386"/>
      <c r="I115" s="386"/>
      <c r="J115" s="386"/>
      <c r="K115" s="386"/>
      <c r="L115" s="386"/>
      <c r="M115" s="387"/>
      <c r="N115" s="385"/>
      <c r="O115" s="386"/>
      <c r="P115" s="386"/>
      <c r="Q115" s="386"/>
      <c r="R115" s="386"/>
      <c r="S115" s="387"/>
      <c r="T115" s="385"/>
      <c r="U115" s="386"/>
      <c r="V115" s="386"/>
      <c r="W115" s="386"/>
      <c r="X115" s="386"/>
      <c r="Y115" s="387"/>
      <c r="Z115" s="385"/>
      <c r="AA115" s="386"/>
      <c r="AB115" s="386"/>
      <c r="AC115" s="386"/>
      <c r="AD115" s="386"/>
      <c r="AE115" s="387"/>
      <c r="AF115" s="386"/>
      <c r="AG115" s="386"/>
      <c r="AH115" s="386"/>
      <c r="AI115" s="386"/>
      <c r="AJ115" s="386"/>
      <c r="AK115" s="386"/>
      <c r="AL115" s="31"/>
    </row>
    <row r="116" spans="1:38" ht="4.5" customHeight="1">
      <c r="A116" s="398"/>
      <c r="B116" s="385"/>
      <c r="C116" s="386"/>
      <c r="D116" s="386"/>
      <c r="E116" s="386"/>
      <c r="F116" s="386"/>
      <c r="G116" s="387"/>
      <c r="H116" s="386"/>
      <c r="I116" s="386"/>
      <c r="J116" s="386"/>
      <c r="K116" s="386"/>
      <c r="L116" s="386"/>
      <c r="M116" s="387"/>
      <c r="N116" s="385"/>
      <c r="O116" s="386"/>
      <c r="P116" s="386"/>
      <c r="Q116" s="386"/>
      <c r="R116" s="386"/>
      <c r="S116" s="387"/>
      <c r="T116" s="385"/>
      <c r="U116" s="386"/>
      <c r="V116" s="386"/>
      <c r="W116" s="386"/>
      <c r="X116" s="386"/>
      <c r="Y116" s="387"/>
      <c r="Z116" s="385"/>
      <c r="AA116" s="386"/>
      <c r="AB116" s="386"/>
      <c r="AC116" s="386"/>
      <c r="AD116" s="386"/>
      <c r="AE116" s="387"/>
      <c r="AF116" s="386"/>
      <c r="AG116" s="386"/>
      <c r="AH116" s="386"/>
      <c r="AI116" s="386"/>
      <c r="AJ116" s="386"/>
      <c r="AK116" s="386"/>
      <c r="AL116" s="31"/>
    </row>
    <row r="117" spans="1:38" ht="4.5" customHeight="1">
      <c r="A117" s="398"/>
      <c r="B117" s="385"/>
      <c r="C117" s="386"/>
      <c r="D117" s="386"/>
      <c r="E117" s="386"/>
      <c r="F117" s="386"/>
      <c r="G117" s="387"/>
      <c r="H117" s="386"/>
      <c r="I117" s="386"/>
      <c r="J117" s="386"/>
      <c r="K117" s="386"/>
      <c r="L117" s="386"/>
      <c r="M117" s="387"/>
      <c r="N117" s="385"/>
      <c r="O117" s="386"/>
      <c r="P117" s="386"/>
      <c r="Q117" s="386"/>
      <c r="R117" s="386"/>
      <c r="S117" s="387"/>
      <c r="T117" s="385"/>
      <c r="U117" s="386"/>
      <c r="V117" s="386"/>
      <c r="W117" s="386"/>
      <c r="X117" s="386"/>
      <c r="Y117" s="387"/>
      <c r="Z117" s="385"/>
      <c r="AA117" s="386"/>
      <c r="AB117" s="386"/>
      <c r="AC117" s="386"/>
      <c r="AD117" s="386"/>
      <c r="AE117" s="387"/>
      <c r="AF117" s="386"/>
      <c r="AG117" s="386"/>
      <c r="AH117" s="386"/>
      <c r="AI117" s="386"/>
      <c r="AJ117" s="386"/>
      <c r="AK117" s="386"/>
      <c r="AL117" s="31"/>
    </row>
    <row r="118" spans="1:38" ht="4.5" customHeight="1">
      <c r="A118" s="398"/>
      <c r="B118" s="385"/>
      <c r="C118" s="386"/>
      <c r="D118" s="386"/>
      <c r="E118" s="386"/>
      <c r="F118" s="386"/>
      <c r="G118" s="387"/>
      <c r="H118" s="386"/>
      <c r="I118" s="386"/>
      <c r="J118" s="386"/>
      <c r="K118" s="386"/>
      <c r="L118" s="386"/>
      <c r="M118" s="387"/>
      <c r="N118" s="385"/>
      <c r="O118" s="386"/>
      <c r="P118" s="386"/>
      <c r="Q118" s="386"/>
      <c r="R118" s="386"/>
      <c r="S118" s="387"/>
      <c r="T118" s="385"/>
      <c r="U118" s="386"/>
      <c r="V118" s="386"/>
      <c r="W118" s="386"/>
      <c r="X118" s="386"/>
      <c r="Y118" s="387"/>
      <c r="Z118" s="385"/>
      <c r="AA118" s="386"/>
      <c r="AB118" s="386"/>
      <c r="AC118" s="386"/>
      <c r="AD118" s="386"/>
      <c r="AE118" s="387"/>
      <c r="AF118" s="386"/>
      <c r="AG118" s="386"/>
      <c r="AH118" s="386"/>
      <c r="AI118" s="386"/>
      <c r="AJ118" s="386"/>
      <c r="AK118" s="386"/>
      <c r="AL118" s="31"/>
    </row>
    <row r="119" spans="1:38" ht="4.5" customHeight="1">
      <c r="A119" s="398"/>
      <c r="B119" s="385"/>
      <c r="C119" s="386"/>
      <c r="D119" s="386"/>
      <c r="E119" s="386"/>
      <c r="F119" s="386"/>
      <c r="G119" s="387"/>
      <c r="H119" s="386"/>
      <c r="I119" s="386"/>
      <c r="J119" s="386"/>
      <c r="K119" s="386"/>
      <c r="L119" s="386"/>
      <c r="M119" s="387"/>
      <c r="N119" s="385"/>
      <c r="O119" s="386"/>
      <c r="P119" s="386"/>
      <c r="Q119" s="386"/>
      <c r="R119" s="386"/>
      <c r="S119" s="387"/>
      <c r="T119" s="385"/>
      <c r="U119" s="386"/>
      <c r="V119" s="386"/>
      <c r="W119" s="386"/>
      <c r="X119" s="386"/>
      <c r="Y119" s="387"/>
      <c r="Z119" s="385"/>
      <c r="AA119" s="386"/>
      <c r="AB119" s="386"/>
      <c r="AC119" s="386"/>
      <c r="AD119" s="386"/>
      <c r="AE119" s="387"/>
      <c r="AF119" s="386"/>
      <c r="AG119" s="386"/>
      <c r="AH119" s="386"/>
      <c r="AI119" s="386"/>
      <c r="AJ119" s="386"/>
      <c r="AK119" s="386"/>
      <c r="AL119" s="31"/>
    </row>
    <row r="120" spans="1:38" ht="4.5" customHeight="1">
      <c r="A120" s="398"/>
      <c r="B120" s="385"/>
      <c r="C120" s="386"/>
      <c r="D120" s="386"/>
      <c r="E120" s="386"/>
      <c r="F120" s="386"/>
      <c r="G120" s="387"/>
      <c r="H120" s="386"/>
      <c r="I120" s="386"/>
      <c r="J120" s="386"/>
      <c r="K120" s="386"/>
      <c r="L120" s="386"/>
      <c r="M120" s="387"/>
      <c r="N120" s="385"/>
      <c r="O120" s="386"/>
      <c r="P120" s="386"/>
      <c r="Q120" s="386"/>
      <c r="R120" s="386"/>
      <c r="S120" s="387"/>
      <c r="T120" s="385"/>
      <c r="U120" s="386"/>
      <c r="V120" s="386"/>
      <c r="W120" s="386"/>
      <c r="X120" s="386"/>
      <c r="Y120" s="387"/>
      <c r="Z120" s="385"/>
      <c r="AA120" s="386"/>
      <c r="AB120" s="386"/>
      <c r="AC120" s="386"/>
      <c r="AD120" s="386"/>
      <c r="AE120" s="387"/>
      <c r="AF120" s="386"/>
      <c r="AG120" s="386"/>
      <c r="AH120" s="386"/>
      <c r="AI120" s="386"/>
      <c r="AJ120" s="386"/>
      <c r="AK120" s="386"/>
      <c r="AL120" s="31"/>
    </row>
    <row r="121" spans="1:38" ht="4.5" customHeight="1">
      <c r="A121" s="398"/>
      <c r="B121" s="385"/>
      <c r="C121" s="386"/>
      <c r="D121" s="386"/>
      <c r="E121" s="386"/>
      <c r="F121" s="386"/>
      <c r="G121" s="387"/>
      <c r="H121" s="386"/>
      <c r="I121" s="386"/>
      <c r="J121" s="386"/>
      <c r="K121" s="386"/>
      <c r="L121" s="386"/>
      <c r="M121" s="387"/>
      <c r="N121" s="385"/>
      <c r="O121" s="386"/>
      <c r="P121" s="386"/>
      <c r="Q121" s="386"/>
      <c r="R121" s="386"/>
      <c r="S121" s="387"/>
      <c r="T121" s="385"/>
      <c r="U121" s="386"/>
      <c r="V121" s="386"/>
      <c r="W121" s="386"/>
      <c r="X121" s="386"/>
      <c r="Y121" s="387"/>
      <c r="Z121" s="385"/>
      <c r="AA121" s="386"/>
      <c r="AB121" s="386"/>
      <c r="AC121" s="386"/>
      <c r="AD121" s="386"/>
      <c r="AE121" s="387"/>
      <c r="AF121" s="386"/>
      <c r="AG121" s="386"/>
      <c r="AH121" s="386"/>
      <c r="AI121" s="386"/>
      <c r="AJ121" s="386"/>
      <c r="AK121" s="386"/>
      <c r="AL121" s="31"/>
    </row>
    <row r="122" spans="1:38" ht="4.5" customHeight="1" thickBot="1">
      <c r="A122" s="398"/>
      <c r="B122" s="385"/>
      <c r="C122" s="386"/>
      <c r="D122" s="386"/>
      <c r="E122" s="386"/>
      <c r="F122" s="386"/>
      <c r="G122" s="387"/>
      <c r="H122" s="386"/>
      <c r="I122" s="386"/>
      <c r="J122" s="386"/>
      <c r="K122" s="386"/>
      <c r="L122" s="386"/>
      <c r="M122" s="387"/>
      <c r="N122" s="385"/>
      <c r="O122" s="386"/>
      <c r="P122" s="386"/>
      <c r="Q122" s="386"/>
      <c r="R122" s="386"/>
      <c r="S122" s="387"/>
      <c r="T122" s="385"/>
      <c r="U122" s="386"/>
      <c r="V122" s="386"/>
      <c r="W122" s="386"/>
      <c r="X122" s="386"/>
      <c r="Y122" s="387"/>
      <c r="Z122" s="385"/>
      <c r="AA122" s="386"/>
      <c r="AB122" s="386"/>
      <c r="AC122" s="386"/>
      <c r="AD122" s="386"/>
      <c r="AE122" s="387"/>
      <c r="AF122" s="386"/>
      <c r="AG122" s="386"/>
      <c r="AH122" s="386"/>
      <c r="AI122" s="386"/>
      <c r="AJ122" s="386"/>
      <c r="AK122" s="386"/>
      <c r="AL122" s="31"/>
    </row>
    <row r="123" spans="1:38" ht="4.5" customHeight="1">
      <c r="A123" s="389" t="s">
        <v>5</v>
      </c>
      <c r="B123" s="37"/>
      <c r="C123" s="290"/>
      <c r="D123" s="391" t="s">
        <v>27</v>
      </c>
      <c r="E123" s="290"/>
      <c r="F123" s="394" t="s">
        <v>35</v>
      </c>
      <c r="G123" s="38"/>
      <c r="H123" s="37"/>
      <c r="I123" s="290"/>
      <c r="J123" s="391" t="s">
        <v>27</v>
      </c>
      <c r="K123" s="290"/>
      <c r="L123" s="394" t="s">
        <v>35</v>
      </c>
      <c r="M123" s="38"/>
      <c r="N123" s="37"/>
      <c r="O123" s="290"/>
      <c r="P123" s="391" t="s">
        <v>27</v>
      </c>
      <c r="Q123" s="290">
        <v>20</v>
      </c>
      <c r="R123" s="394"/>
      <c r="S123" s="38"/>
      <c r="T123" s="37"/>
      <c r="U123" s="290"/>
      <c r="V123" s="391" t="s">
        <v>27</v>
      </c>
      <c r="W123" s="290"/>
      <c r="X123" s="394" t="s">
        <v>35</v>
      </c>
      <c r="Y123" s="38"/>
      <c r="Z123" s="37"/>
      <c r="AA123" s="290"/>
      <c r="AB123" s="391" t="s">
        <v>27</v>
      </c>
      <c r="AC123" s="290"/>
      <c r="AD123" s="394" t="s">
        <v>35</v>
      </c>
      <c r="AE123" s="38"/>
      <c r="AF123" s="37"/>
      <c r="AG123" s="290"/>
      <c r="AH123" s="391" t="s">
        <v>27</v>
      </c>
      <c r="AI123" s="290"/>
      <c r="AJ123" s="394" t="s">
        <v>35</v>
      </c>
      <c r="AK123" s="38"/>
    </row>
    <row r="124" spans="1:38" ht="4.5" customHeight="1">
      <c r="A124" s="269"/>
      <c r="B124" s="2"/>
      <c r="C124" s="293"/>
      <c r="D124" s="392"/>
      <c r="E124" s="293"/>
      <c r="F124" s="395"/>
      <c r="G124" s="4"/>
      <c r="H124" s="2"/>
      <c r="I124" s="293"/>
      <c r="J124" s="392"/>
      <c r="K124" s="293"/>
      <c r="L124" s="395"/>
      <c r="M124" s="4"/>
      <c r="N124" s="2"/>
      <c r="O124" s="293"/>
      <c r="P124" s="392"/>
      <c r="Q124" s="293"/>
      <c r="R124" s="395"/>
      <c r="S124" s="4"/>
      <c r="T124" s="2"/>
      <c r="U124" s="293"/>
      <c r="V124" s="392"/>
      <c r="W124" s="293"/>
      <c r="X124" s="395"/>
      <c r="Y124" s="4"/>
      <c r="Z124" s="2"/>
      <c r="AA124" s="293"/>
      <c r="AB124" s="392"/>
      <c r="AC124" s="293"/>
      <c r="AD124" s="395"/>
      <c r="AE124" s="4"/>
      <c r="AF124" s="2"/>
      <c r="AG124" s="293"/>
      <c r="AH124" s="392"/>
      <c r="AI124" s="293"/>
      <c r="AJ124" s="395"/>
      <c r="AK124" s="4"/>
    </row>
    <row r="125" spans="1:38" ht="4.5" customHeight="1" thickBot="1">
      <c r="A125" s="270"/>
      <c r="B125" s="6"/>
      <c r="C125" s="390"/>
      <c r="D125" s="393"/>
      <c r="E125" s="390"/>
      <c r="F125" s="396"/>
      <c r="G125" s="5"/>
      <c r="H125" s="6"/>
      <c r="I125" s="390"/>
      <c r="J125" s="393"/>
      <c r="K125" s="390"/>
      <c r="L125" s="396"/>
      <c r="M125" s="5"/>
      <c r="N125" s="6"/>
      <c r="O125" s="390"/>
      <c r="P125" s="393"/>
      <c r="Q125" s="390"/>
      <c r="R125" s="396"/>
      <c r="S125" s="5"/>
      <c r="T125" s="6"/>
      <c r="U125" s="390"/>
      <c r="V125" s="393"/>
      <c r="W125" s="390"/>
      <c r="X125" s="396"/>
      <c r="Y125" s="5"/>
      <c r="Z125" s="6"/>
      <c r="AA125" s="390"/>
      <c r="AB125" s="393"/>
      <c r="AC125" s="390"/>
      <c r="AD125" s="396"/>
      <c r="AE125" s="5"/>
      <c r="AF125" s="6"/>
      <c r="AG125" s="390"/>
      <c r="AH125" s="393"/>
      <c r="AI125" s="390"/>
      <c r="AJ125" s="396"/>
      <c r="AK125" s="5"/>
    </row>
    <row r="126" spans="1:38" ht="13.5" customHeight="1">
      <c r="A126" s="10" t="s">
        <v>46</v>
      </c>
      <c r="B126" s="11" t="s">
        <v>40</v>
      </c>
      <c r="C126" s="11">
        <f>COUNTIF(B7:AK112,"国語")+C129+COUNTIF(B7:AK112,"書写")</f>
        <v>8</v>
      </c>
      <c r="D126" s="11" t="s">
        <v>47</v>
      </c>
      <c r="E126" s="11">
        <f>COUNTIF(B7:AK112,"社会")+E129</f>
        <v>3</v>
      </c>
      <c r="F126" s="11" t="s">
        <v>33</v>
      </c>
      <c r="G126" s="11">
        <f>COUNTIF(B7:AK112,"算数")+G129</f>
        <v>5</v>
      </c>
      <c r="H126" s="11" t="s">
        <v>43</v>
      </c>
      <c r="I126" s="11">
        <f>COUNTIF(B7:AK112,"理科")+I129</f>
        <v>3</v>
      </c>
      <c r="J126" s="11" t="s">
        <v>38</v>
      </c>
      <c r="K126" s="11">
        <f>COUNTIF(B7:AK112,"音楽")+K129</f>
        <v>2</v>
      </c>
      <c r="L126" s="11" t="s">
        <v>48</v>
      </c>
      <c r="M126" s="11">
        <f>COUNTIF(B7:AK112,"図工")+M129</f>
        <v>2</v>
      </c>
      <c r="N126" s="11"/>
      <c r="O126" s="11"/>
      <c r="P126" s="11" t="s">
        <v>39</v>
      </c>
      <c r="Q126" s="11">
        <f>COUNTIF(B7:AK112,"体育")+Q129</f>
        <v>3</v>
      </c>
      <c r="R126" s="11" t="s">
        <v>42</v>
      </c>
      <c r="S126" s="11">
        <f>COUNTIF(B7:AK112,"道徳")+S129</f>
        <v>1</v>
      </c>
      <c r="T126" s="11" t="s">
        <v>34</v>
      </c>
      <c r="U126" s="45">
        <f>COUNTIF(B7:AK112,"外国語")+U129+COUNTIF(B7:AK112,"外")*1/3</f>
        <v>2</v>
      </c>
      <c r="V126" s="11" t="s">
        <v>49</v>
      </c>
      <c r="W126" s="11">
        <f>COUNTIF(B7:AK112,"総合")+W129</f>
        <v>1</v>
      </c>
      <c r="X126" s="11" t="s">
        <v>41</v>
      </c>
      <c r="Y126" s="11">
        <f>COUNTIF(B7:AK112,"学活")+Y129</f>
        <v>2</v>
      </c>
      <c r="Z126" s="11" t="s">
        <v>50</v>
      </c>
      <c r="AA126" s="11">
        <f>COUNTIF(B7:AK112,"特活")+AA129</f>
        <v>1</v>
      </c>
      <c r="AB126" s="11" t="s">
        <v>15</v>
      </c>
      <c r="AC126" s="11">
        <f>COUNTIF(B7:AK112,"クラブ")+AC129</f>
        <v>1</v>
      </c>
      <c r="AD126" s="11"/>
      <c r="AE126" s="11"/>
      <c r="AF126" s="27" t="s">
        <v>13</v>
      </c>
      <c r="AG126" s="27">
        <f>COUNTIF(B7:AK112,"行事")+AD129</f>
        <v>0</v>
      </c>
      <c r="AH126" s="28" t="s">
        <v>52</v>
      </c>
      <c r="AI126" s="408">
        <f>SUM(B126:AG126)</f>
        <v>34</v>
      </c>
      <c r="AJ126" s="408"/>
      <c r="AK126" s="408"/>
    </row>
    <row r="127" spans="1:38" ht="13.5" customHeight="1">
      <c r="A127" s="10" t="s">
        <v>53</v>
      </c>
      <c r="B127" s="24" t="s">
        <v>40</v>
      </c>
      <c r="C127" s="24">
        <v>0</v>
      </c>
      <c r="D127" s="24" t="s">
        <v>47</v>
      </c>
      <c r="E127" s="24">
        <v>0</v>
      </c>
      <c r="F127" s="24" t="s">
        <v>33</v>
      </c>
      <c r="G127" s="24">
        <v>0</v>
      </c>
      <c r="H127" s="24" t="s">
        <v>43</v>
      </c>
      <c r="I127" s="24">
        <v>0</v>
      </c>
      <c r="J127" s="24" t="s">
        <v>38</v>
      </c>
      <c r="K127" s="24">
        <v>0</v>
      </c>
      <c r="L127" s="24" t="s">
        <v>48</v>
      </c>
      <c r="M127" s="24">
        <v>0</v>
      </c>
      <c r="N127" s="24"/>
      <c r="O127" s="24"/>
      <c r="P127" s="24" t="s">
        <v>39</v>
      </c>
      <c r="Q127" s="24">
        <v>0</v>
      </c>
      <c r="R127" s="24" t="s">
        <v>42</v>
      </c>
      <c r="S127" s="24">
        <v>0</v>
      </c>
      <c r="T127" s="24" t="s">
        <v>34</v>
      </c>
      <c r="U127" s="46">
        <v>0</v>
      </c>
      <c r="V127" s="24" t="s">
        <v>49</v>
      </c>
      <c r="W127" s="24">
        <v>0</v>
      </c>
      <c r="X127" s="24" t="s">
        <v>41</v>
      </c>
      <c r="Y127" s="24">
        <v>0</v>
      </c>
      <c r="Z127" s="24" t="s">
        <v>50</v>
      </c>
      <c r="AA127" s="24">
        <v>0</v>
      </c>
      <c r="AB127" s="24" t="s">
        <v>15</v>
      </c>
      <c r="AC127" s="24">
        <v>0</v>
      </c>
      <c r="AD127" s="24"/>
      <c r="AE127" s="24"/>
      <c r="AF127" s="25" t="s">
        <v>51</v>
      </c>
      <c r="AG127" s="25">
        <v>0</v>
      </c>
      <c r="AH127" s="26" t="s">
        <v>52</v>
      </c>
      <c r="AI127" s="402">
        <f>SUM(B127:AG127)</f>
        <v>0</v>
      </c>
      <c r="AJ127" s="402"/>
      <c r="AK127" s="402"/>
    </row>
    <row r="128" spans="1:38" ht="13.5" customHeight="1" thickBot="1">
      <c r="A128" s="8" t="s">
        <v>54</v>
      </c>
      <c r="B128" s="12" t="s">
        <v>40</v>
      </c>
      <c r="C128" s="12">
        <f>SUM(C126:C127)</f>
        <v>8</v>
      </c>
      <c r="D128" s="12" t="s">
        <v>47</v>
      </c>
      <c r="E128" s="12">
        <f>SUM(E126:E127)</f>
        <v>3</v>
      </c>
      <c r="F128" s="12" t="s">
        <v>33</v>
      </c>
      <c r="G128" s="12">
        <f>SUM(G126:G127)</f>
        <v>5</v>
      </c>
      <c r="H128" s="12" t="s">
        <v>43</v>
      </c>
      <c r="I128" s="12">
        <f>SUM(I126:I127)</f>
        <v>3</v>
      </c>
      <c r="J128" s="12" t="s">
        <v>38</v>
      </c>
      <c r="K128" s="12">
        <f>SUM(K126:K127)</f>
        <v>2</v>
      </c>
      <c r="L128" s="12" t="s">
        <v>48</v>
      </c>
      <c r="M128" s="12">
        <f>SUM(M126:M127)</f>
        <v>2</v>
      </c>
      <c r="N128" s="12"/>
      <c r="O128" s="12"/>
      <c r="P128" s="12" t="s">
        <v>39</v>
      </c>
      <c r="Q128" s="12">
        <f>SUM(Q126:Q127)</f>
        <v>3</v>
      </c>
      <c r="R128" s="12" t="s">
        <v>42</v>
      </c>
      <c r="S128" s="12">
        <f>SUM(S126:S127)</f>
        <v>1</v>
      </c>
      <c r="T128" s="12" t="s">
        <v>34</v>
      </c>
      <c r="U128" s="47">
        <f>SUM(U126:U127)</f>
        <v>2</v>
      </c>
      <c r="V128" s="12" t="s">
        <v>49</v>
      </c>
      <c r="W128" s="12">
        <f>SUM(W126:W127)</f>
        <v>1</v>
      </c>
      <c r="X128" s="12" t="s">
        <v>41</v>
      </c>
      <c r="Y128" s="12">
        <f>SUM(Y126:Y127)</f>
        <v>2</v>
      </c>
      <c r="Z128" s="12" t="s">
        <v>50</v>
      </c>
      <c r="AA128" s="12">
        <f>SUM(AA126:AA127)</f>
        <v>1</v>
      </c>
      <c r="AB128" s="12" t="s">
        <v>15</v>
      </c>
      <c r="AC128" s="12">
        <f>SUM(AC126:AC127)</f>
        <v>1</v>
      </c>
      <c r="AD128" s="12"/>
      <c r="AE128" s="12"/>
      <c r="AF128" s="29" t="s">
        <v>13</v>
      </c>
      <c r="AG128" s="29">
        <f>SUM(AG126:AG127)</f>
        <v>0</v>
      </c>
      <c r="AH128" s="30" t="s">
        <v>52</v>
      </c>
      <c r="AI128" s="403">
        <f>SUM(B128:AG128)</f>
        <v>34</v>
      </c>
      <c r="AJ128" s="403"/>
      <c r="AK128" s="403"/>
    </row>
    <row r="129" spans="1:37" ht="14.25" customHeight="1" thickTop="1">
      <c r="A129" s="13" t="s">
        <v>28</v>
      </c>
      <c r="B129" s="48" t="s">
        <v>1</v>
      </c>
      <c r="C129" s="44"/>
      <c r="D129" s="44" t="s">
        <v>10</v>
      </c>
      <c r="E129" s="44"/>
      <c r="F129" s="44" t="s">
        <v>3</v>
      </c>
      <c r="G129" s="44"/>
      <c r="H129" s="44" t="s">
        <v>7</v>
      </c>
      <c r="I129" s="44"/>
      <c r="J129" s="44" t="s">
        <v>9</v>
      </c>
      <c r="K129" s="44"/>
      <c r="L129" s="44" t="s">
        <v>2</v>
      </c>
      <c r="M129" s="44"/>
      <c r="N129" s="44"/>
      <c r="O129" s="44"/>
      <c r="P129" s="44" t="s">
        <v>6</v>
      </c>
      <c r="Q129" s="44"/>
      <c r="R129" s="44" t="s">
        <v>11</v>
      </c>
      <c r="S129" s="44"/>
      <c r="T129" s="44" t="s">
        <v>21</v>
      </c>
      <c r="U129" s="44"/>
      <c r="V129" s="44" t="s">
        <v>20</v>
      </c>
      <c r="W129" s="44"/>
      <c r="X129" s="44" t="s">
        <v>23</v>
      </c>
      <c r="Y129" s="44"/>
      <c r="Z129" s="44" t="s">
        <v>22</v>
      </c>
      <c r="AA129" s="44"/>
      <c r="AB129" s="44"/>
      <c r="AC129" s="44"/>
      <c r="AD129" s="49"/>
      <c r="AE129" s="49"/>
      <c r="AF129" s="44" t="s">
        <v>13</v>
      </c>
      <c r="AG129" s="44"/>
      <c r="AH129" s="49"/>
      <c r="AI129" s="49"/>
      <c r="AJ129" s="49"/>
      <c r="AK129" s="49"/>
    </row>
    <row r="130" spans="1:37" ht="14.25" customHeight="1">
      <c r="A130" s="13"/>
      <c r="E130" t="s">
        <v>117</v>
      </c>
      <c r="F130" t="s">
        <v>118</v>
      </c>
      <c r="G130" t="s">
        <v>119</v>
      </c>
      <c r="H130" t="s">
        <v>120</v>
      </c>
      <c r="I130" t="s">
        <v>121</v>
      </c>
      <c r="J130" t="s">
        <v>122</v>
      </c>
      <c r="AD130" s="1"/>
      <c r="AE130" s="1"/>
      <c r="AF130" s="1"/>
      <c r="AG130" s="1"/>
      <c r="AH130" s="1"/>
      <c r="AI130" s="1"/>
      <c r="AJ130" s="1"/>
      <c r="AK130" s="1"/>
    </row>
    <row r="131" spans="1:37" ht="14.25" customHeight="1">
      <c r="A131" t="s">
        <v>1</v>
      </c>
      <c r="E131">
        <v>306</v>
      </c>
      <c r="F131">
        <v>315</v>
      </c>
      <c r="G131">
        <v>245</v>
      </c>
      <c r="H131">
        <v>245</v>
      </c>
      <c r="I131">
        <v>175</v>
      </c>
      <c r="J131">
        <v>175</v>
      </c>
    </row>
    <row r="132" spans="1:37" ht="14.25" customHeight="1">
      <c r="A132" t="s">
        <v>37</v>
      </c>
      <c r="E132">
        <v>30</v>
      </c>
      <c r="F132">
        <v>30</v>
      </c>
      <c r="G132">
        <v>30</v>
      </c>
      <c r="H132">
        <v>30</v>
      </c>
      <c r="I132">
        <v>30</v>
      </c>
      <c r="J132">
        <v>30</v>
      </c>
      <c r="K132" s="206" t="s">
        <v>123</v>
      </c>
      <c r="L132" s="206"/>
      <c r="M132" s="206"/>
      <c r="N132" s="206"/>
      <c r="O132" s="206"/>
    </row>
    <row r="133" spans="1:37" ht="14.25" customHeight="1">
      <c r="A133" t="s">
        <v>10</v>
      </c>
      <c r="E133" t="s">
        <v>124</v>
      </c>
      <c r="G133">
        <v>70</v>
      </c>
      <c r="H133">
        <v>90</v>
      </c>
      <c r="I133">
        <v>100</v>
      </c>
      <c r="J133">
        <v>105</v>
      </c>
    </row>
    <row r="134" spans="1:37" ht="14.25" customHeight="1">
      <c r="A134" t="s">
        <v>3</v>
      </c>
      <c r="E134">
        <v>136</v>
      </c>
      <c r="F134">
        <v>175</v>
      </c>
      <c r="G134">
        <v>175</v>
      </c>
      <c r="H134">
        <v>175</v>
      </c>
      <c r="I134">
        <v>175</v>
      </c>
      <c r="J134">
        <v>175</v>
      </c>
    </row>
    <row r="135" spans="1:37" ht="14.25" customHeight="1">
      <c r="A135" t="s">
        <v>7</v>
      </c>
      <c r="G135">
        <v>90</v>
      </c>
      <c r="H135">
        <v>105</v>
      </c>
      <c r="I135">
        <v>105</v>
      </c>
      <c r="J135">
        <v>105</v>
      </c>
    </row>
    <row r="136" spans="1:37" ht="14.25" customHeight="1">
      <c r="A136" t="s">
        <v>125</v>
      </c>
      <c r="E136">
        <v>102</v>
      </c>
      <c r="F136">
        <v>105</v>
      </c>
    </row>
    <row r="137" spans="1:37" ht="14.25" customHeight="1">
      <c r="A137" t="s">
        <v>9</v>
      </c>
      <c r="E137">
        <v>68</v>
      </c>
      <c r="F137">
        <v>70</v>
      </c>
      <c r="G137">
        <v>60</v>
      </c>
      <c r="H137">
        <v>60</v>
      </c>
      <c r="I137">
        <v>50</v>
      </c>
      <c r="J137">
        <v>50</v>
      </c>
    </row>
    <row r="138" spans="1:37" ht="14.25" customHeight="1">
      <c r="A138" t="s">
        <v>2</v>
      </c>
      <c r="E138">
        <v>68</v>
      </c>
      <c r="F138">
        <v>70</v>
      </c>
      <c r="G138">
        <v>60</v>
      </c>
      <c r="H138">
        <v>60</v>
      </c>
      <c r="I138">
        <v>50</v>
      </c>
      <c r="J138">
        <v>50</v>
      </c>
    </row>
    <row r="139" spans="1:37" ht="14.25" customHeight="1">
      <c r="A139" t="s">
        <v>8</v>
      </c>
      <c r="I139">
        <v>60</v>
      </c>
      <c r="J139">
        <v>55</v>
      </c>
    </row>
    <row r="140" spans="1:37" ht="14.25" customHeight="1">
      <c r="A140" t="s">
        <v>6</v>
      </c>
      <c r="E140">
        <v>102</v>
      </c>
      <c r="F140">
        <v>105</v>
      </c>
      <c r="G140">
        <v>105</v>
      </c>
      <c r="H140">
        <v>105</v>
      </c>
      <c r="I140">
        <v>90</v>
      </c>
      <c r="J140">
        <v>90</v>
      </c>
    </row>
    <row r="141" spans="1:37" ht="14.25" customHeight="1">
      <c r="A141" t="s">
        <v>11</v>
      </c>
      <c r="E141">
        <v>34</v>
      </c>
      <c r="F141">
        <v>35</v>
      </c>
      <c r="G141">
        <v>35</v>
      </c>
      <c r="H141">
        <v>35</v>
      </c>
      <c r="I141">
        <v>35</v>
      </c>
      <c r="J141">
        <v>35</v>
      </c>
    </row>
    <row r="142" spans="1:37" ht="14.25" customHeight="1">
      <c r="A142" t="s">
        <v>21</v>
      </c>
      <c r="G142">
        <v>35</v>
      </c>
      <c r="H142">
        <v>35</v>
      </c>
      <c r="I142">
        <v>70</v>
      </c>
      <c r="J142">
        <v>70</v>
      </c>
    </row>
    <row r="143" spans="1:37" ht="14.25" customHeight="1">
      <c r="A143" t="s">
        <v>58</v>
      </c>
    </row>
    <row r="144" spans="1:37" ht="14.25" customHeight="1">
      <c r="A144" t="s">
        <v>20</v>
      </c>
      <c r="G144">
        <v>70</v>
      </c>
      <c r="H144">
        <v>70</v>
      </c>
      <c r="I144">
        <v>70</v>
      </c>
      <c r="J144">
        <v>70</v>
      </c>
    </row>
    <row r="145" spans="1:10" ht="14.25" customHeight="1">
      <c r="A145" t="s">
        <v>23</v>
      </c>
      <c r="E145">
        <v>34</v>
      </c>
      <c r="F145">
        <v>35</v>
      </c>
      <c r="G145">
        <v>35</v>
      </c>
      <c r="H145">
        <v>35</v>
      </c>
      <c r="I145">
        <v>35</v>
      </c>
      <c r="J145">
        <v>35</v>
      </c>
    </row>
    <row r="146" spans="1:10" ht="14.25" customHeight="1">
      <c r="A146" t="s">
        <v>56</v>
      </c>
    </row>
    <row r="147" spans="1:10" ht="14.25" customHeight="1">
      <c r="A147" t="s">
        <v>15</v>
      </c>
    </row>
    <row r="148" spans="1:10" ht="14.25" customHeight="1">
      <c r="A148" t="s">
        <v>14</v>
      </c>
    </row>
    <row r="149" spans="1:10" ht="14.25" customHeight="1">
      <c r="A149" t="s">
        <v>13</v>
      </c>
    </row>
    <row r="150" spans="1:10" ht="12" customHeight="1">
      <c r="B150" s="44">
        <v>-0.5</v>
      </c>
    </row>
    <row r="151" spans="1:10" ht="12" customHeight="1">
      <c r="B151" s="44">
        <v>-1</v>
      </c>
    </row>
    <row r="152" spans="1:10" ht="12" customHeight="1">
      <c r="B152" s="44">
        <v>0.5</v>
      </c>
    </row>
    <row r="153" spans="1:10" ht="12" customHeight="1">
      <c r="B153" s="44">
        <v>1</v>
      </c>
    </row>
    <row r="154" spans="1:10" ht="13.5" customHeight="1">
      <c r="A154" t="s">
        <v>59</v>
      </c>
    </row>
  </sheetData>
  <protectedRanges>
    <protectedRange sqref="C25:G26 C60:G61 AG76:AK77 O111:S112 C76:G77 C95:G96 C111:G112 I41:M42 U60:Y61 AG25:AK26 U95:Y96 AG60:AK61 O41:S42 AA76:AE77 O60:S61 AA25:AE26 U41:Y42 AA111:AE112 C41:G42 O76:S77 I111:M112 AA60:AE61 O25:S26 U76:Y77 I95:M96 AA95:AE96 I25:M26 I60:M61 I76:M77 O95:S96 U25:Y26 AA41:AE42" name="範囲3_1_1_2"/>
  </protectedRanges>
  <mergeCells count="236">
    <mergeCell ref="AI127:AK127"/>
    <mergeCell ref="AI128:AK128"/>
    <mergeCell ref="U1:V2"/>
    <mergeCell ref="W1:AK2"/>
    <mergeCell ref="AD123:AD125"/>
    <mergeCell ref="AG123:AG125"/>
    <mergeCell ref="AH123:AH125"/>
    <mergeCell ref="AI123:AI125"/>
    <mergeCell ref="AJ123:AJ125"/>
    <mergeCell ref="AI126:AK126"/>
    <mergeCell ref="V123:V125"/>
    <mergeCell ref="W123:W125"/>
    <mergeCell ref="X123:X125"/>
    <mergeCell ref="AA123:AA125"/>
    <mergeCell ref="AB123:AB125"/>
    <mergeCell ref="AC123:AC125"/>
    <mergeCell ref="Z78:Z80"/>
    <mergeCell ref="AA78:AE80"/>
    <mergeCell ref="AF78:AK112"/>
    <mergeCell ref="AG62:AK64"/>
    <mergeCell ref="AG43:AK45"/>
    <mergeCell ref="AG32:AK42"/>
    <mergeCell ref="AF27:AF42"/>
    <mergeCell ref="AG27:AK29"/>
    <mergeCell ref="Z113:AE122"/>
    <mergeCell ref="AF113:AK122"/>
    <mergeCell ref="A123:A125"/>
    <mergeCell ref="C123:C125"/>
    <mergeCell ref="D123:D125"/>
    <mergeCell ref="E123:E125"/>
    <mergeCell ref="F123:F125"/>
    <mergeCell ref="I123:I125"/>
    <mergeCell ref="J123:J125"/>
    <mergeCell ref="K123:K125"/>
    <mergeCell ref="A113:A122"/>
    <mergeCell ref="B113:G122"/>
    <mergeCell ref="H113:M122"/>
    <mergeCell ref="N113:S122"/>
    <mergeCell ref="T113:Y122"/>
    <mergeCell ref="L123:L125"/>
    <mergeCell ref="O123:O125"/>
    <mergeCell ref="P123:P125"/>
    <mergeCell ref="Q123:Q125"/>
    <mergeCell ref="R123:R125"/>
    <mergeCell ref="U123:U125"/>
    <mergeCell ref="AA97:AE99"/>
    <mergeCell ref="C100:G101"/>
    <mergeCell ref="I100:M101"/>
    <mergeCell ref="O100:S101"/>
    <mergeCell ref="U100:Y101"/>
    <mergeCell ref="AA100:AE101"/>
    <mergeCell ref="C102:G112"/>
    <mergeCell ref="I102:M112"/>
    <mergeCell ref="O102:S112"/>
    <mergeCell ref="U102:Y112"/>
    <mergeCell ref="AA102:AE112"/>
    <mergeCell ref="A97:A112"/>
    <mergeCell ref="B97:B112"/>
    <mergeCell ref="C97:G99"/>
    <mergeCell ref="H97:H112"/>
    <mergeCell ref="I97:M99"/>
    <mergeCell ref="N97:N112"/>
    <mergeCell ref="T81:T96"/>
    <mergeCell ref="U81:Y83"/>
    <mergeCell ref="Z81:Z96"/>
    <mergeCell ref="C84:G85"/>
    <mergeCell ref="I84:M85"/>
    <mergeCell ref="O84:S85"/>
    <mergeCell ref="U84:Y85"/>
    <mergeCell ref="C86:G96"/>
    <mergeCell ref="A81:A96"/>
    <mergeCell ref="B81:B96"/>
    <mergeCell ref="C81:G83"/>
    <mergeCell ref="H81:H96"/>
    <mergeCell ref="O97:S99"/>
    <mergeCell ref="T97:T112"/>
    <mergeCell ref="U97:Y99"/>
    <mergeCell ref="Z97:Z112"/>
    <mergeCell ref="I81:M83"/>
    <mergeCell ref="N81:N96"/>
    <mergeCell ref="AG67:AK77"/>
    <mergeCell ref="A78:A80"/>
    <mergeCell ref="B78:B80"/>
    <mergeCell ref="C78:G80"/>
    <mergeCell ref="H78:H80"/>
    <mergeCell ref="I78:M80"/>
    <mergeCell ref="N78:N80"/>
    <mergeCell ref="O78:S80"/>
    <mergeCell ref="T78:T80"/>
    <mergeCell ref="U78:Y80"/>
    <mergeCell ref="A62:A77"/>
    <mergeCell ref="B62:B77"/>
    <mergeCell ref="AG65:AK66"/>
    <mergeCell ref="O62:S64"/>
    <mergeCell ref="AF62:AF77"/>
    <mergeCell ref="AA86:AE96"/>
    <mergeCell ref="AA81:AE83"/>
    <mergeCell ref="AA84:AE85"/>
    <mergeCell ref="C65:G66"/>
    <mergeCell ref="I65:M66"/>
    <mergeCell ref="O65:S66"/>
    <mergeCell ref="U65:Y66"/>
    <mergeCell ref="AA65:AE66"/>
    <mergeCell ref="T62:T77"/>
    <mergeCell ref="U62:Y64"/>
    <mergeCell ref="Z62:Z77"/>
    <mergeCell ref="AA62:AE64"/>
    <mergeCell ref="O67:S77"/>
    <mergeCell ref="U67:Y77"/>
    <mergeCell ref="AA67:AE77"/>
    <mergeCell ref="C62:G64"/>
    <mergeCell ref="H62:H77"/>
    <mergeCell ref="I62:M64"/>
    <mergeCell ref="N62:N77"/>
    <mergeCell ref="C67:G77"/>
    <mergeCell ref="I67:M77"/>
    <mergeCell ref="O81:S83"/>
    <mergeCell ref="AA51:AE61"/>
    <mergeCell ref="AG51:AK61"/>
    <mergeCell ref="Z46:Z61"/>
    <mergeCell ref="AA46:AE48"/>
    <mergeCell ref="AF46:AF61"/>
    <mergeCell ref="AG46:AK48"/>
    <mergeCell ref="C49:G50"/>
    <mergeCell ref="I49:M50"/>
    <mergeCell ref="O49:S50"/>
    <mergeCell ref="U49:Y50"/>
    <mergeCell ref="AA49:AE50"/>
    <mergeCell ref="AG49:AK50"/>
    <mergeCell ref="A46:A61"/>
    <mergeCell ref="B46:B61"/>
    <mergeCell ref="C46:G48"/>
    <mergeCell ref="H46:H61"/>
    <mergeCell ref="I46:M48"/>
    <mergeCell ref="N46:N61"/>
    <mergeCell ref="O46:S48"/>
    <mergeCell ref="T46:T61"/>
    <mergeCell ref="U46:Y48"/>
    <mergeCell ref="C51:G61"/>
    <mergeCell ref="I51:M61"/>
    <mergeCell ref="O51:S61"/>
    <mergeCell ref="U51:Y61"/>
    <mergeCell ref="AA43:AE45"/>
    <mergeCell ref="C32:G42"/>
    <mergeCell ref="I32:M42"/>
    <mergeCell ref="O32:S42"/>
    <mergeCell ref="U32:Y42"/>
    <mergeCell ref="AA32:AE42"/>
    <mergeCell ref="Z27:Z42"/>
    <mergeCell ref="AA27:AE29"/>
    <mergeCell ref="C30:G31"/>
    <mergeCell ref="I30:M31"/>
    <mergeCell ref="O30:S31"/>
    <mergeCell ref="U30:Y31"/>
    <mergeCell ref="AA30:AE31"/>
    <mergeCell ref="I16:M26"/>
    <mergeCell ref="N11:N26"/>
    <mergeCell ref="O11:S13"/>
    <mergeCell ref="T11:T26"/>
    <mergeCell ref="A43:A45"/>
    <mergeCell ref="C43:G45"/>
    <mergeCell ref="I43:M45"/>
    <mergeCell ref="O43:S45"/>
    <mergeCell ref="U43:Y45"/>
    <mergeCell ref="AA16:AE26"/>
    <mergeCell ref="U7:Y10"/>
    <mergeCell ref="Z7:Z10"/>
    <mergeCell ref="AA7:AE10"/>
    <mergeCell ref="AG30:AK31"/>
    <mergeCell ref="AG16:AK26"/>
    <mergeCell ref="A27:A42"/>
    <mergeCell ref="B27:B42"/>
    <mergeCell ref="C27:G29"/>
    <mergeCell ref="H27:H42"/>
    <mergeCell ref="I27:M29"/>
    <mergeCell ref="N27:N42"/>
    <mergeCell ref="O27:S29"/>
    <mergeCell ref="T27:T42"/>
    <mergeCell ref="U27:Y29"/>
    <mergeCell ref="AF11:AF26"/>
    <mergeCell ref="AG11:AK13"/>
    <mergeCell ref="C14:G15"/>
    <mergeCell ref="I14:M15"/>
    <mergeCell ref="O14:S15"/>
    <mergeCell ref="U14:Y15"/>
    <mergeCell ref="AA14:AE15"/>
    <mergeCell ref="AG14:AK15"/>
    <mergeCell ref="C16:G26"/>
    <mergeCell ref="A3:A6"/>
    <mergeCell ref="B3:E6"/>
    <mergeCell ref="F3:F6"/>
    <mergeCell ref="G3:G6"/>
    <mergeCell ref="H3:K6"/>
    <mergeCell ref="AF7:AF10"/>
    <mergeCell ref="AG7:AK10"/>
    <mergeCell ref="A11:A26"/>
    <mergeCell ref="B11:B26"/>
    <mergeCell ref="C11:G13"/>
    <mergeCell ref="H11:H26"/>
    <mergeCell ref="I11:M13"/>
    <mergeCell ref="AJ3:AJ6"/>
    <mergeCell ref="AK3:AK6"/>
    <mergeCell ref="A7:A10"/>
    <mergeCell ref="B7:B10"/>
    <mergeCell ref="C7:G10"/>
    <mergeCell ref="H7:H10"/>
    <mergeCell ref="I7:M10"/>
    <mergeCell ref="N7:N10"/>
    <mergeCell ref="O7:S10"/>
    <mergeCell ref="T7:T10"/>
    <mergeCell ref="X3:X6"/>
    <mergeCell ref="Y3:Y6"/>
    <mergeCell ref="AM3:AT8"/>
    <mergeCell ref="AM12:AT27"/>
    <mergeCell ref="K132:O132"/>
    <mergeCell ref="M3:M6"/>
    <mergeCell ref="N3:Q6"/>
    <mergeCell ref="R3:R6"/>
    <mergeCell ref="S3:S6"/>
    <mergeCell ref="T3:W6"/>
    <mergeCell ref="B1:N2"/>
    <mergeCell ref="Q1:R2"/>
    <mergeCell ref="S1:T2"/>
    <mergeCell ref="I86:M96"/>
    <mergeCell ref="O86:S96"/>
    <mergeCell ref="U86:Y96"/>
    <mergeCell ref="Z3:AC6"/>
    <mergeCell ref="AD3:AD6"/>
    <mergeCell ref="AE3:AE6"/>
    <mergeCell ref="AF3:AI6"/>
    <mergeCell ref="L3:L6"/>
    <mergeCell ref="U11:Y13"/>
    <mergeCell ref="Z11:Z26"/>
    <mergeCell ref="AA11:AE13"/>
    <mergeCell ref="O16:S26"/>
    <mergeCell ref="U16:Y26"/>
  </mergeCells>
  <phoneticPr fontId="5"/>
  <dataValidations count="6">
    <dataValidation type="list" allowBlank="1" showInputMessage="1" showErrorMessage="1" sqref="AF27 T97" xr:uid="{00000000-0002-0000-0100-000000000000}">
      <formula1>$A$129:$A$149</formula1>
    </dataValidation>
    <dataValidation type="list" allowBlank="1" showInputMessage="1" showErrorMessage="1" sqref="B78:B80 H78:H80 N78:N80 T78:T80 Z78:Z80" xr:uid="{00000000-0002-0000-0100-000001000000}">
      <formula1>$A$154:$A$155</formula1>
    </dataValidation>
    <dataValidation type="list" allowBlank="1" showInputMessage="1" showErrorMessage="1" sqref="AF46:AF62 N27:N42 H11:H42 T81:T96 T11:T27 N81:N96 Z62:Z77 Z81:Z112 H81:H96 H46:H77 AF11 B11:B26 B81:B96 B46:B77 N62 N11 Z27:Z42" xr:uid="{00000000-0002-0000-0100-000002000000}">
      <formula1>$A$131:$A$151</formula1>
    </dataValidation>
    <dataValidation type="list" allowBlank="1" showInputMessage="1" showErrorMessage="1" sqref="B27:B42 Z46:Z61 B97:B112 T46:T77 N97:N112 N46:N61 H97:H112 Z11:Z26" xr:uid="{00000000-0002-0000-0100-000003000000}">
      <formula1>$A$131:$A$150</formula1>
    </dataValidation>
    <dataValidation type="list" allowBlank="1" showInputMessage="1" showErrorMessage="1" sqref="C129 E129 I129 G129 AA129 Y129 W129 K129 S129 Q129 O129 M129 U129 AD129" xr:uid="{00000000-0002-0000-0100-000004000000}">
      <formula1>$B$150:$B$152</formula1>
    </dataValidation>
    <dataValidation type="list" allowBlank="1" showInputMessage="1" showErrorMessage="1" sqref="N7:N10" xr:uid="{00000000-0002-0000-0100-000005000000}">
      <formula1>$A$154</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EZ156"/>
  <sheetViews>
    <sheetView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18" t="str">
        <f>基!$B$1</f>
        <v>3年組1週間の予定表</v>
      </c>
      <c r="D1" s="418"/>
      <c r="E1" s="418"/>
      <c r="F1" s="418"/>
      <c r="G1" s="418"/>
      <c r="H1" s="418"/>
      <c r="I1" s="418"/>
      <c r="J1" s="418"/>
      <c r="K1" s="418"/>
      <c r="L1" s="418"/>
      <c r="M1" s="418"/>
      <c r="N1" s="418"/>
      <c r="O1" s="418"/>
      <c r="R1" s="218" t="s">
        <v>60</v>
      </c>
      <c r="S1" s="218"/>
      <c r="T1" s="220">
        <v>29</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30</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31</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32</v>
      </c>
      <c r="EH1" s="220"/>
      <c r="EI1" s="404" t="s">
        <v>61</v>
      </c>
      <c r="EJ1" s="404"/>
      <c r="EK1" s="420">
        <f>基!$W$1</f>
        <v>0</v>
      </c>
      <c r="EL1" s="420"/>
      <c r="EM1" s="420"/>
      <c r="EN1" s="420"/>
      <c r="EO1" s="420"/>
      <c r="EP1" s="420"/>
      <c r="EQ1" s="420"/>
      <c r="ER1" s="420"/>
      <c r="ES1" s="420"/>
      <c r="ET1" s="420"/>
      <c r="EU1" s="420"/>
      <c r="EV1" s="420"/>
      <c r="EW1" s="420"/>
      <c r="EX1" s="420"/>
      <c r="EY1" s="420"/>
    </row>
    <row r="2" spans="2:156"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6" s="3" customFormat="1" ht="4.5" customHeight="1">
      <c r="B3" s="424" t="s">
        <v>24</v>
      </c>
      <c r="C3" s="240">
        <f>'11月'!ET3+2</f>
        <v>44165</v>
      </c>
      <c r="D3" s="210"/>
      <c r="E3" s="210"/>
      <c r="F3" s="210"/>
      <c r="G3" s="214" t="s">
        <v>0</v>
      </c>
      <c r="H3" s="207" t="s">
        <v>12</v>
      </c>
      <c r="I3" s="209">
        <f>C3+1</f>
        <v>44166</v>
      </c>
      <c r="J3" s="210"/>
      <c r="K3" s="210"/>
      <c r="L3" s="210"/>
      <c r="M3" s="214" t="s">
        <v>0</v>
      </c>
      <c r="N3" s="207" t="s">
        <v>16</v>
      </c>
      <c r="O3" s="209">
        <f>I3+1</f>
        <v>44167</v>
      </c>
      <c r="P3" s="210"/>
      <c r="Q3" s="210"/>
      <c r="R3" s="210"/>
      <c r="S3" s="214" t="s">
        <v>0</v>
      </c>
      <c r="T3" s="207" t="s">
        <v>17</v>
      </c>
      <c r="U3" s="209">
        <f>O3+1</f>
        <v>44168</v>
      </c>
      <c r="V3" s="210"/>
      <c r="W3" s="210"/>
      <c r="X3" s="210"/>
      <c r="Y3" s="214"/>
      <c r="Z3" s="207" t="s">
        <v>18</v>
      </c>
      <c r="AA3" s="240">
        <f>U3+1</f>
        <v>44169</v>
      </c>
      <c r="AB3" s="210"/>
      <c r="AC3" s="210"/>
      <c r="AD3" s="210"/>
      <c r="AE3" s="241"/>
      <c r="AF3" s="242" t="s">
        <v>19</v>
      </c>
      <c r="AG3" s="422">
        <f>AA3+1</f>
        <v>44170</v>
      </c>
      <c r="AH3" s="423"/>
      <c r="AI3" s="423"/>
      <c r="AJ3" s="423"/>
      <c r="AK3" s="241"/>
      <c r="AL3" s="242" t="s">
        <v>36</v>
      </c>
      <c r="AO3" s="424" t="s">
        <v>24</v>
      </c>
      <c r="AP3" s="240">
        <f>AG3+2</f>
        <v>44172</v>
      </c>
      <c r="AQ3" s="210"/>
      <c r="AR3" s="210"/>
      <c r="AS3" s="210"/>
      <c r="AT3" s="214" t="s">
        <v>0</v>
      </c>
      <c r="AU3" s="207" t="s">
        <v>12</v>
      </c>
      <c r="AV3" s="209">
        <f>AP3+1</f>
        <v>44173</v>
      </c>
      <c r="AW3" s="210"/>
      <c r="AX3" s="210"/>
      <c r="AY3" s="210"/>
      <c r="AZ3" s="214" t="s">
        <v>0</v>
      </c>
      <c r="BA3" s="207" t="s">
        <v>16</v>
      </c>
      <c r="BB3" s="209">
        <f>AV3+1</f>
        <v>44174</v>
      </c>
      <c r="BC3" s="210"/>
      <c r="BD3" s="210"/>
      <c r="BE3" s="210"/>
      <c r="BF3" s="214" t="s">
        <v>0</v>
      </c>
      <c r="BG3" s="207" t="s">
        <v>17</v>
      </c>
      <c r="BH3" s="209">
        <f>BB3+1</f>
        <v>44175</v>
      </c>
      <c r="BI3" s="210"/>
      <c r="BJ3" s="210"/>
      <c r="BK3" s="210"/>
      <c r="BL3" s="214"/>
      <c r="BM3" s="207" t="s">
        <v>18</v>
      </c>
      <c r="BN3" s="240">
        <f>BH3+1</f>
        <v>44176</v>
      </c>
      <c r="BO3" s="210"/>
      <c r="BP3" s="210"/>
      <c r="BQ3" s="210"/>
      <c r="BR3" s="241"/>
      <c r="BS3" s="242" t="s">
        <v>19</v>
      </c>
      <c r="BT3" s="422">
        <f>BN3+1</f>
        <v>44177</v>
      </c>
      <c r="BU3" s="423"/>
      <c r="BV3" s="423"/>
      <c r="BW3" s="423"/>
      <c r="BX3" s="241"/>
      <c r="BY3" s="242" t="s">
        <v>36</v>
      </c>
      <c r="CB3" s="424" t="s">
        <v>24</v>
      </c>
      <c r="CC3" s="240">
        <f>BT3+2</f>
        <v>44179</v>
      </c>
      <c r="CD3" s="210"/>
      <c r="CE3" s="210"/>
      <c r="CF3" s="210"/>
      <c r="CG3" s="214" t="s">
        <v>0</v>
      </c>
      <c r="CH3" s="207" t="s">
        <v>12</v>
      </c>
      <c r="CI3" s="209">
        <f>CC3+1</f>
        <v>44180</v>
      </c>
      <c r="CJ3" s="210"/>
      <c r="CK3" s="210"/>
      <c r="CL3" s="210"/>
      <c r="CM3" s="214" t="s">
        <v>0</v>
      </c>
      <c r="CN3" s="207" t="s">
        <v>16</v>
      </c>
      <c r="CO3" s="209">
        <f>CI3+1</f>
        <v>44181</v>
      </c>
      <c r="CP3" s="210"/>
      <c r="CQ3" s="210"/>
      <c r="CR3" s="210"/>
      <c r="CS3" s="214" t="s">
        <v>0</v>
      </c>
      <c r="CT3" s="207" t="s">
        <v>17</v>
      </c>
      <c r="CU3" s="209">
        <f>CO3+1</f>
        <v>44182</v>
      </c>
      <c r="CV3" s="210"/>
      <c r="CW3" s="210"/>
      <c r="CX3" s="210"/>
      <c r="CY3" s="214"/>
      <c r="CZ3" s="207" t="s">
        <v>18</v>
      </c>
      <c r="DA3" s="240">
        <f>CU3+1</f>
        <v>44183</v>
      </c>
      <c r="DB3" s="210"/>
      <c r="DC3" s="210"/>
      <c r="DD3" s="210"/>
      <c r="DE3" s="241"/>
      <c r="DF3" s="242" t="s">
        <v>19</v>
      </c>
      <c r="DG3" s="422">
        <f>DA3+1</f>
        <v>44184</v>
      </c>
      <c r="DH3" s="423"/>
      <c r="DI3" s="423"/>
      <c r="DJ3" s="423"/>
      <c r="DK3" s="241"/>
      <c r="DL3" s="242" t="s">
        <v>36</v>
      </c>
      <c r="DO3" s="424" t="s">
        <v>24</v>
      </c>
      <c r="DP3" s="240">
        <f>DG3+2</f>
        <v>44186</v>
      </c>
      <c r="DQ3" s="210"/>
      <c r="DR3" s="210"/>
      <c r="DS3" s="210"/>
      <c r="DT3" s="214" t="s">
        <v>0</v>
      </c>
      <c r="DU3" s="207" t="s">
        <v>12</v>
      </c>
      <c r="DV3" s="209">
        <f>DP3+1</f>
        <v>44187</v>
      </c>
      <c r="DW3" s="210"/>
      <c r="DX3" s="210"/>
      <c r="DY3" s="210"/>
      <c r="DZ3" s="214" t="s">
        <v>0</v>
      </c>
      <c r="EA3" s="207" t="s">
        <v>16</v>
      </c>
      <c r="EB3" s="209">
        <f>DV3+1</f>
        <v>44188</v>
      </c>
      <c r="EC3" s="210"/>
      <c r="ED3" s="210"/>
      <c r="EE3" s="210"/>
      <c r="EF3" s="214" t="s">
        <v>0</v>
      </c>
      <c r="EG3" s="207" t="s">
        <v>17</v>
      </c>
      <c r="EH3" s="209">
        <f>EB3+1</f>
        <v>44189</v>
      </c>
      <c r="EI3" s="210"/>
      <c r="EJ3" s="210"/>
      <c r="EK3" s="210"/>
      <c r="EL3" s="214"/>
      <c r="EM3" s="207" t="s">
        <v>18</v>
      </c>
      <c r="EN3" s="240">
        <f>EH3+1</f>
        <v>44190</v>
      </c>
      <c r="EO3" s="210"/>
      <c r="EP3" s="210"/>
      <c r="EQ3" s="210"/>
      <c r="ER3" s="241"/>
      <c r="ES3" s="242" t="s">
        <v>19</v>
      </c>
      <c r="ET3" s="422">
        <v>43838</v>
      </c>
      <c r="EU3" s="423"/>
      <c r="EV3" s="423"/>
      <c r="EW3" s="423"/>
      <c r="EX3" s="241"/>
      <c r="EY3" s="242" t="s">
        <v>19</v>
      </c>
    </row>
    <row r="4" spans="2:156"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row>
    <row r="5" spans="2:156"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row>
    <row r="6" spans="2:156"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row>
    <row r="7" spans="2:156" ht="4.5" customHeight="1" thickTop="1">
      <c r="B7" s="268" t="s">
        <v>4</v>
      </c>
      <c r="C7" s="257"/>
      <c r="D7" s="434" t="s">
        <v>76</v>
      </c>
      <c r="E7" s="434"/>
      <c r="F7" s="434"/>
      <c r="G7" s="434"/>
      <c r="H7" s="435"/>
      <c r="I7" s="431"/>
      <c r="J7" s="425"/>
      <c r="K7" s="425"/>
      <c r="L7" s="425"/>
      <c r="M7" s="425"/>
      <c r="N7" s="426"/>
      <c r="O7" s="431"/>
      <c r="P7" s="425"/>
      <c r="Q7" s="425"/>
      <c r="R7" s="425"/>
      <c r="S7" s="425"/>
      <c r="T7" s="426"/>
      <c r="U7" s="431"/>
      <c r="V7" s="425" t="s">
        <v>114</v>
      </c>
      <c r="W7" s="425"/>
      <c r="X7" s="425"/>
      <c r="Y7" s="425"/>
      <c r="Z7" s="426"/>
      <c r="AA7" s="431"/>
      <c r="AB7" s="425"/>
      <c r="AC7" s="425"/>
      <c r="AD7" s="425"/>
      <c r="AE7" s="425"/>
      <c r="AF7" s="426"/>
      <c r="AG7" s="697"/>
      <c r="AH7" s="702"/>
      <c r="AI7" s="702"/>
      <c r="AJ7" s="702"/>
      <c r="AK7" s="702"/>
      <c r="AL7" s="703"/>
      <c r="AM7" s="183"/>
      <c r="AN7" s="184"/>
      <c r="AO7" s="876" t="s">
        <v>4</v>
      </c>
      <c r="AP7" s="431"/>
      <c r="AQ7" s="425" t="s">
        <v>76</v>
      </c>
      <c r="AR7" s="425"/>
      <c r="AS7" s="425"/>
      <c r="AT7" s="425"/>
      <c r="AU7" s="426"/>
      <c r="AV7" s="431"/>
      <c r="AW7" s="425"/>
      <c r="AX7" s="425"/>
      <c r="AY7" s="425"/>
      <c r="AZ7" s="425"/>
      <c r="BA7" s="426"/>
      <c r="BB7" s="431"/>
      <c r="BC7" s="425"/>
      <c r="BD7" s="425"/>
      <c r="BE7" s="425"/>
      <c r="BF7" s="425"/>
      <c r="BG7" s="426"/>
      <c r="BH7" s="431"/>
      <c r="BI7" s="425" t="s">
        <v>115</v>
      </c>
      <c r="BJ7" s="425"/>
      <c r="BK7" s="425"/>
      <c r="BL7" s="425"/>
      <c r="BM7" s="426"/>
      <c r="BN7" s="431"/>
      <c r="BO7" s="425"/>
      <c r="BP7" s="425"/>
      <c r="BQ7" s="425"/>
      <c r="BR7" s="425"/>
      <c r="BS7" s="426"/>
      <c r="BT7" s="431"/>
      <c r="BU7" s="425"/>
      <c r="BV7" s="425"/>
      <c r="BW7" s="425"/>
      <c r="BX7" s="425"/>
      <c r="BY7" s="426"/>
      <c r="BZ7" s="183"/>
      <c r="CA7" s="184"/>
      <c r="CB7" s="876" t="s">
        <v>4</v>
      </c>
      <c r="CC7" s="431"/>
      <c r="CD7" s="425" t="s">
        <v>76</v>
      </c>
      <c r="CE7" s="425"/>
      <c r="CF7" s="425"/>
      <c r="CG7" s="425"/>
      <c r="CH7" s="426"/>
      <c r="CI7" s="431"/>
      <c r="CJ7" s="425"/>
      <c r="CK7" s="425"/>
      <c r="CL7" s="425"/>
      <c r="CM7" s="425"/>
      <c r="CN7" s="426"/>
      <c r="CO7" s="431"/>
      <c r="CP7" s="425"/>
      <c r="CQ7" s="425"/>
      <c r="CR7" s="425"/>
      <c r="CS7" s="425"/>
      <c r="CT7" s="426"/>
      <c r="CU7" s="431"/>
      <c r="CV7" s="425"/>
      <c r="CW7" s="425"/>
      <c r="CX7" s="425"/>
      <c r="CY7" s="425"/>
      <c r="CZ7" s="426"/>
      <c r="DA7" s="257"/>
      <c r="DB7" s="425"/>
      <c r="DC7" s="425"/>
      <c r="DD7" s="425"/>
      <c r="DE7" s="425"/>
      <c r="DF7" s="426"/>
      <c r="DG7" s="697"/>
      <c r="DH7" s="702"/>
      <c r="DI7" s="702"/>
      <c r="DJ7" s="702"/>
      <c r="DK7" s="702"/>
      <c r="DL7" s="703"/>
      <c r="DM7" s="70"/>
      <c r="DN7" s="44"/>
      <c r="DO7" s="268" t="s">
        <v>4</v>
      </c>
      <c r="DP7" s="257"/>
      <c r="DQ7" s="434" t="s">
        <v>76</v>
      </c>
      <c r="DR7" s="434"/>
      <c r="DS7" s="434"/>
      <c r="DT7" s="434"/>
      <c r="DU7" s="435"/>
      <c r="DV7" s="431"/>
      <c r="DW7" s="425"/>
      <c r="DX7" s="425"/>
      <c r="DY7" s="425"/>
      <c r="DZ7" s="425"/>
      <c r="EA7" s="426"/>
      <c r="EB7" s="431"/>
      <c r="EC7" s="425"/>
      <c r="ED7" s="425"/>
      <c r="EE7" s="425"/>
      <c r="EF7" s="425"/>
      <c r="EG7" s="426"/>
      <c r="EH7" s="431"/>
      <c r="EI7" s="425"/>
      <c r="EJ7" s="425"/>
      <c r="EK7" s="425"/>
      <c r="EL7" s="425"/>
      <c r="EM7" s="426"/>
      <c r="EN7" s="431"/>
      <c r="EO7" s="425"/>
      <c r="EP7" s="425"/>
      <c r="EQ7" s="425"/>
      <c r="ER7" s="425"/>
      <c r="ES7" s="426"/>
      <c r="ET7" s="431"/>
      <c r="EU7" s="425"/>
      <c r="EV7" s="425"/>
      <c r="EW7" s="425"/>
      <c r="EX7" s="425"/>
      <c r="EY7" s="426"/>
      <c r="EZ7" s="31"/>
    </row>
    <row r="8" spans="2:156" ht="4.5" customHeight="1">
      <c r="B8" s="269"/>
      <c r="C8" s="258"/>
      <c r="D8" s="404"/>
      <c r="E8" s="404"/>
      <c r="F8" s="404"/>
      <c r="G8" s="404"/>
      <c r="H8" s="436"/>
      <c r="I8" s="432"/>
      <c r="J8" s="427"/>
      <c r="K8" s="427"/>
      <c r="L8" s="427"/>
      <c r="M8" s="427"/>
      <c r="N8" s="428"/>
      <c r="O8" s="432"/>
      <c r="P8" s="427"/>
      <c r="Q8" s="427"/>
      <c r="R8" s="427"/>
      <c r="S8" s="427"/>
      <c r="T8" s="428"/>
      <c r="U8" s="432"/>
      <c r="V8" s="427"/>
      <c r="W8" s="427"/>
      <c r="X8" s="427"/>
      <c r="Y8" s="427"/>
      <c r="Z8" s="428"/>
      <c r="AA8" s="432"/>
      <c r="AB8" s="427"/>
      <c r="AC8" s="427"/>
      <c r="AD8" s="427"/>
      <c r="AE8" s="427"/>
      <c r="AF8" s="428"/>
      <c r="AG8" s="529"/>
      <c r="AH8" s="523"/>
      <c r="AI8" s="523"/>
      <c r="AJ8" s="523"/>
      <c r="AK8" s="523"/>
      <c r="AL8" s="524"/>
      <c r="AM8" s="183"/>
      <c r="AN8" s="184"/>
      <c r="AO8" s="877"/>
      <c r="AP8" s="432"/>
      <c r="AQ8" s="427"/>
      <c r="AR8" s="427"/>
      <c r="AS8" s="427"/>
      <c r="AT8" s="427"/>
      <c r="AU8" s="428"/>
      <c r="AV8" s="432"/>
      <c r="AW8" s="427"/>
      <c r="AX8" s="427"/>
      <c r="AY8" s="427"/>
      <c r="AZ8" s="427"/>
      <c r="BA8" s="428"/>
      <c r="BB8" s="432"/>
      <c r="BC8" s="427"/>
      <c r="BD8" s="427"/>
      <c r="BE8" s="427"/>
      <c r="BF8" s="427"/>
      <c r="BG8" s="428"/>
      <c r="BH8" s="432"/>
      <c r="BI8" s="427"/>
      <c r="BJ8" s="427"/>
      <c r="BK8" s="427"/>
      <c r="BL8" s="427"/>
      <c r="BM8" s="428"/>
      <c r="BN8" s="432"/>
      <c r="BO8" s="427"/>
      <c r="BP8" s="427"/>
      <c r="BQ8" s="427"/>
      <c r="BR8" s="427"/>
      <c r="BS8" s="428"/>
      <c r="BT8" s="432"/>
      <c r="BU8" s="427"/>
      <c r="BV8" s="427"/>
      <c r="BW8" s="427"/>
      <c r="BX8" s="427"/>
      <c r="BY8" s="428"/>
      <c r="BZ8" s="183"/>
      <c r="CA8" s="184"/>
      <c r="CB8" s="877"/>
      <c r="CC8" s="432"/>
      <c r="CD8" s="427"/>
      <c r="CE8" s="427"/>
      <c r="CF8" s="427"/>
      <c r="CG8" s="427"/>
      <c r="CH8" s="428"/>
      <c r="CI8" s="432"/>
      <c r="CJ8" s="427"/>
      <c r="CK8" s="427"/>
      <c r="CL8" s="427"/>
      <c r="CM8" s="427"/>
      <c r="CN8" s="428"/>
      <c r="CO8" s="432"/>
      <c r="CP8" s="427"/>
      <c r="CQ8" s="427"/>
      <c r="CR8" s="427"/>
      <c r="CS8" s="427"/>
      <c r="CT8" s="428"/>
      <c r="CU8" s="432"/>
      <c r="CV8" s="427"/>
      <c r="CW8" s="427"/>
      <c r="CX8" s="427"/>
      <c r="CY8" s="427"/>
      <c r="CZ8" s="428"/>
      <c r="DA8" s="258"/>
      <c r="DB8" s="427"/>
      <c r="DC8" s="427"/>
      <c r="DD8" s="427"/>
      <c r="DE8" s="427"/>
      <c r="DF8" s="428"/>
      <c r="DG8" s="529"/>
      <c r="DH8" s="523"/>
      <c r="DI8" s="523"/>
      <c r="DJ8" s="523"/>
      <c r="DK8" s="523"/>
      <c r="DL8" s="524"/>
      <c r="DM8" s="70"/>
      <c r="DN8" s="44"/>
      <c r="DO8" s="269"/>
      <c r="DP8" s="258"/>
      <c r="DQ8" s="404"/>
      <c r="DR8" s="404"/>
      <c r="DS8" s="404"/>
      <c r="DT8" s="404"/>
      <c r="DU8" s="436"/>
      <c r="DV8" s="432"/>
      <c r="DW8" s="427"/>
      <c r="DX8" s="427"/>
      <c r="DY8" s="427"/>
      <c r="DZ8" s="427"/>
      <c r="EA8" s="428"/>
      <c r="EB8" s="432"/>
      <c r="EC8" s="427"/>
      <c r="ED8" s="427"/>
      <c r="EE8" s="427"/>
      <c r="EF8" s="427"/>
      <c r="EG8" s="428"/>
      <c r="EH8" s="432"/>
      <c r="EI8" s="427"/>
      <c r="EJ8" s="427"/>
      <c r="EK8" s="427"/>
      <c r="EL8" s="427"/>
      <c r="EM8" s="428"/>
      <c r="EN8" s="432"/>
      <c r="EO8" s="427"/>
      <c r="EP8" s="427"/>
      <c r="EQ8" s="427"/>
      <c r="ER8" s="427"/>
      <c r="ES8" s="428"/>
      <c r="ET8" s="432"/>
      <c r="EU8" s="427"/>
      <c r="EV8" s="427"/>
      <c r="EW8" s="427"/>
      <c r="EX8" s="427"/>
      <c r="EY8" s="428"/>
      <c r="EZ8" s="31"/>
    </row>
    <row r="9" spans="2:156" ht="4.5" customHeight="1">
      <c r="B9" s="269"/>
      <c r="C9" s="258"/>
      <c r="D9" s="404"/>
      <c r="E9" s="404"/>
      <c r="F9" s="404"/>
      <c r="G9" s="404"/>
      <c r="H9" s="436"/>
      <c r="I9" s="432"/>
      <c r="J9" s="427"/>
      <c r="K9" s="427"/>
      <c r="L9" s="427"/>
      <c r="M9" s="427"/>
      <c r="N9" s="428"/>
      <c r="O9" s="432"/>
      <c r="P9" s="427"/>
      <c r="Q9" s="427"/>
      <c r="R9" s="427"/>
      <c r="S9" s="427"/>
      <c r="T9" s="428"/>
      <c r="U9" s="432"/>
      <c r="V9" s="427"/>
      <c r="W9" s="427"/>
      <c r="X9" s="427"/>
      <c r="Y9" s="427"/>
      <c r="Z9" s="428"/>
      <c r="AA9" s="432"/>
      <c r="AB9" s="427"/>
      <c r="AC9" s="427"/>
      <c r="AD9" s="427"/>
      <c r="AE9" s="427"/>
      <c r="AF9" s="428"/>
      <c r="AG9" s="529"/>
      <c r="AH9" s="523"/>
      <c r="AI9" s="523"/>
      <c r="AJ9" s="523"/>
      <c r="AK9" s="523"/>
      <c r="AL9" s="524"/>
      <c r="AM9" s="183"/>
      <c r="AN9" s="184"/>
      <c r="AO9" s="877"/>
      <c r="AP9" s="432"/>
      <c r="AQ9" s="427"/>
      <c r="AR9" s="427"/>
      <c r="AS9" s="427"/>
      <c r="AT9" s="427"/>
      <c r="AU9" s="428"/>
      <c r="AV9" s="432"/>
      <c r="AW9" s="427"/>
      <c r="AX9" s="427"/>
      <c r="AY9" s="427"/>
      <c r="AZ9" s="427"/>
      <c r="BA9" s="428"/>
      <c r="BB9" s="432"/>
      <c r="BC9" s="427"/>
      <c r="BD9" s="427"/>
      <c r="BE9" s="427"/>
      <c r="BF9" s="427"/>
      <c r="BG9" s="428"/>
      <c r="BH9" s="432"/>
      <c r="BI9" s="427"/>
      <c r="BJ9" s="427"/>
      <c r="BK9" s="427"/>
      <c r="BL9" s="427"/>
      <c r="BM9" s="428"/>
      <c r="BN9" s="432"/>
      <c r="BO9" s="427"/>
      <c r="BP9" s="427"/>
      <c r="BQ9" s="427"/>
      <c r="BR9" s="427"/>
      <c r="BS9" s="428"/>
      <c r="BT9" s="432"/>
      <c r="BU9" s="427"/>
      <c r="BV9" s="427"/>
      <c r="BW9" s="427"/>
      <c r="BX9" s="427"/>
      <c r="BY9" s="428"/>
      <c r="BZ9" s="183"/>
      <c r="CA9" s="184"/>
      <c r="CB9" s="877"/>
      <c r="CC9" s="432"/>
      <c r="CD9" s="427"/>
      <c r="CE9" s="427"/>
      <c r="CF9" s="427"/>
      <c r="CG9" s="427"/>
      <c r="CH9" s="428"/>
      <c r="CI9" s="432"/>
      <c r="CJ9" s="427"/>
      <c r="CK9" s="427"/>
      <c r="CL9" s="427"/>
      <c r="CM9" s="427"/>
      <c r="CN9" s="428"/>
      <c r="CO9" s="432"/>
      <c r="CP9" s="427"/>
      <c r="CQ9" s="427"/>
      <c r="CR9" s="427"/>
      <c r="CS9" s="427"/>
      <c r="CT9" s="428"/>
      <c r="CU9" s="432"/>
      <c r="CV9" s="427"/>
      <c r="CW9" s="427"/>
      <c r="CX9" s="427"/>
      <c r="CY9" s="427"/>
      <c r="CZ9" s="428"/>
      <c r="DA9" s="258"/>
      <c r="DB9" s="427"/>
      <c r="DC9" s="427"/>
      <c r="DD9" s="427"/>
      <c r="DE9" s="427"/>
      <c r="DF9" s="428"/>
      <c r="DG9" s="529"/>
      <c r="DH9" s="523"/>
      <c r="DI9" s="523"/>
      <c r="DJ9" s="523"/>
      <c r="DK9" s="523"/>
      <c r="DL9" s="524"/>
      <c r="DM9" s="70"/>
      <c r="DN9" s="44"/>
      <c r="DO9" s="269"/>
      <c r="DP9" s="258"/>
      <c r="DQ9" s="404"/>
      <c r="DR9" s="404"/>
      <c r="DS9" s="404"/>
      <c r="DT9" s="404"/>
      <c r="DU9" s="436"/>
      <c r="DV9" s="432"/>
      <c r="DW9" s="427"/>
      <c r="DX9" s="427"/>
      <c r="DY9" s="427"/>
      <c r="DZ9" s="427"/>
      <c r="EA9" s="428"/>
      <c r="EB9" s="432"/>
      <c r="EC9" s="427"/>
      <c r="ED9" s="427"/>
      <c r="EE9" s="427"/>
      <c r="EF9" s="427"/>
      <c r="EG9" s="428"/>
      <c r="EH9" s="432"/>
      <c r="EI9" s="427"/>
      <c r="EJ9" s="427"/>
      <c r="EK9" s="427"/>
      <c r="EL9" s="427"/>
      <c r="EM9" s="428"/>
      <c r="EN9" s="432"/>
      <c r="EO9" s="427"/>
      <c r="EP9" s="427"/>
      <c r="EQ9" s="427"/>
      <c r="ER9" s="427"/>
      <c r="ES9" s="428"/>
      <c r="ET9" s="432"/>
      <c r="EU9" s="427"/>
      <c r="EV9" s="427"/>
      <c r="EW9" s="427"/>
      <c r="EX9" s="427"/>
      <c r="EY9" s="428"/>
      <c r="EZ9" s="31"/>
    </row>
    <row r="10" spans="2:156" ht="4.5" customHeight="1" thickBot="1">
      <c r="B10" s="270"/>
      <c r="C10" s="259"/>
      <c r="D10" s="405"/>
      <c r="E10" s="405"/>
      <c r="F10" s="405"/>
      <c r="G10" s="405"/>
      <c r="H10" s="437"/>
      <c r="I10" s="433"/>
      <c r="J10" s="429"/>
      <c r="K10" s="429"/>
      <c r="L10" s="429"/>
      <c r="M10" s="429"/>
      <c r="N10" s="430"/>
      <c r="O10" s="433"/>
      <c r="P10" s="429"/>
      <c r="Q10" s="429"/>
      <c r="R10" s="429"/>
      <c r="S10" s="429"/>
      <c r="T10" s="430"/>
      <c r="U10" s="433"/>
      <c r="V10" s="429"/>
      <c r="W10" s="429"/>
      <c r="X10" s="429"/>
      <c r="Y10" s="429"/>
      <c r="Z10" s="430"/>
      <c r="AA10" s="433"/>
      <c r="AB10" s="429"/>
      <c r="AC10" s="429"/>
      <c r="AD10" s="429"/>
      <c r="AE10" s="429"/>
      <c r="AF10" s="430"/>
      <c r="AG10" s="530"/>
      <c r="AH10" s="579"/>
      <c r="AI10" s="579"/>
      <c r="AJ10" s="579"/>
      <c r="AK10" s="579"/>
      <c r="AL10" s="580"/>
      <c r="AM10" s="183"/>
      <c r="AN10" s="184"/>
      <c r="AO10" s="878"/>
      <c r="AP10" s="433"/>
      <c r="AQ10" s="429"/>
      <c r="AR10" s="429"/>
      <c r="AS10" s="429"/>
      <c r="AT10" s="429"/>
      <c r="AU10" s="430"/>
      <c r="AV10" s="433"/>
      <c r="AW10" s="429"/>
      <c r="AX10" s="429"/>
      <c r="AY10" s="429"/>
      <c r="AZ10" s="429"/>
      <c r="BA10" s="430"/>
      <c r="BB10" s="433"/>
      <c r="BC10" s="429"/>
      <c r="BD10" s="429"/>
      <c r="BE10" s="429"/>
      <c r="BF10" s="429"/>
      <c r="BG10" s="430"/>
      <c r="BH10" s="433"/>
      <c r="BI10" s="429"/>
      <c r="BJ10" s="429"/>
      <c r="BK10" s="429"/>
      <c r="BL10" s="429"/>
      <c r="BM10" s="430"/>
      <c r="BN10" s="433"/>
      <c r="BO10" s="429"/>
      <c r="BP10" s="429"/>
      <c r="BQ10" s="429"/>
      <c r="BR10" s="429"/>
      <c r="BS10" s="430"/>
      <c r="BT10" s="433"/>
      <c r="BU10" s="429"/>
      <c r="BV10" s="429"/>
      <c r="BW10" s="429"/>
      <c r="BX10" s="429"/>
      <c r="BY10" s="430"/>
      <c r="BZ10" s="183"/>
      <c r="CA10" s="184"/>
      <c r="CB10" s="878"/>
      <c r="CC10" s="433"/>
      <c r="CD10" s="429"/>
      <c r="CE10" s="429"/>
      <c r="CF10" s="429"/>
      <c r="CG10" s="429"/>
      <c r="CH10" s="430"/>
      <c r="CI10" s="433"/>
      <c r="CJ10" s="429"/>
      <c r="CK10" s="429"/>
      <c r="CL10" s="429"/>
      <c r="CM10" s="429"/>
      <c r="CN10" s="430"/>
      <c r="CO10" s="433"/>
      <c r="CP10" s="429"/>
      <c r="CQ10" s="429"/>
      <c r="CR10" s="429"/>
      <c r="CS10" s="429"/>
      <c r="CT10" s="430"/>
      <c r="CU10" s="433"/>
      <c r="CV10" s="429"/>
      <c r="CW10" s="429"/>
      <c r="CX10" s="429"/>
      <c r="CY10" s="429"/>
      <c r="CZ10" s="430"/>
      <c r="DA10" s="259"/>
      <c r="DB10" s="429"/>
      <c r="DC10" s="429"/>
      <c r="DD10" s="429"/>
      <c r="DE10" s="429"/>
      <c r="DF10" s="430"/>
      <c r="DG10" s="530"/>
      <c r="DH10" s="579"/>
      <c r="DI10" s="579"/>
      <c r="DJ10" s="579"/>
      <c r="DK10" s="579"/>
      <c r="DL10" s="580"/>
      <c r="DM10" s="70"/>
      <c r="DN10" s="44"/>
      <c r="DO10" s="270"/>
      <c r="DP10" s="259"/>
      <c r="DQ10" s="405"/>
      <c r="DR10" s="405"/>
      <c r="DS10" s="405"/>
      <c r="DT10" s="405"/>
      <c r="DU10" s="437"/>
      <c r="DV10" s="433"/>
      <c r="DW10" s="429"/>
      <c r="DX10" s="429"/>
      <c r="DY10" s="429"/>
      <c r="DZ10" s="429"/>
      <c r="EA10" s="430"/>
      <c r="EB10" s="433"/>
      <c r="EC10" s="429"/>
      <c r="ED10" s="429"/>
      <c r="EE10" s="429"/>
      <c r="EF10" s="429"/>
      <c r="EG10" s="430"/>
      <c r="EH10" s="433"/>
      <c r="EI10" s="429"/>
      <c r="EJ10" s="429"/>
      <c r="EK10" s="429"/>
      <c r="EL10" s="429"/>
      <c r="EM10" s="430"/>
      <c r="EN10" s="433"/>
      <c r="EO10" s="429"/>
      <c r="EP10" s="429"/>
      <c r="EQ10" s="429"/>
      <c r="ER10" s="429"/>
      <c r="ES10" s="430"/>
      <c r="ET10" s="433"/>
      <c r="EU10" s="429"/>
      <c r="EV10" s="429"/>
      <c r="EW10" s="429"/>
      <c r="EX10" s="429"/>
      <c r="EY10" s="430"/>
      <c r="EZ10" s="31"/>
    </row>
    <row r="11" spans="2:156" ht="4.5" customHeight="1">
      <c r="B11" s="265">
        <v>1</v>
      </c>
      <c r="C11" s="252"/>
      <c r="D11" s="243"/>
      <c r="E11" s="244"/>
      <c r="F11" s="244"/>
      <c r="G11" s="244"/>
      <c r="H11" s="245"/>
      <c r="I11" s="483"/>
      <c r="J11" s="486"/>
      <c r="K11" s="487"/>
      <c r="L11" s="487"/>
      <c r="M11" s="487"/>
      <c r="N11" s="488"/>
      <c r="O11" s="483"/>
      <c r="P11" s="486"/>
      <c r="Q11" s="487"/>
      <c r="R11" s="487"/>
      <c r="S11" s="487"/>
      <c r="T11" s="488"/>
      <c r="U11" s="483"/>
      <c r="V11" s="486"/>
      <c r="W11" s="487"/>
      <c r="X11" s="487"/>
      <c r="Y11" s="487"/>
      <c r="Z11" s="488"/>
      <c r="AA11" s="483"/>
      <c r="AB11" s="486"/>
      <c r="AC11" s="487"/>
      <c r="AD11" s="487"/>
      <c r="AE11" s="487"/>
      <c r="AF11" s="488"/>
      <c r="AG11" s="528"/>
      <c r="AH11" s="519"/>
      <c r="AI11" s="520"/>
      <c r="AJ11" s="520"/>
      <c r="AK11" s="520"/>
      <c r="AL11" s="521"/>
      <c r="AM11" s="185"/>
      <c r="AN11" s="186"/>
      <c r="AO11" s="879">
        <v>1</v>
      </c>
      <c r="AP11" s="483"/>
      <c r="AQ11" s="486"/>
      <c r="AR11" s="487"/>
      <c r="AS11" s="487"/>
      <c r="AT11" s="487"/>
      <c r="AU11" s="488"/>
      <c r="AV11" s="483"/>
      <c r="AW11" s="486"/>
      <c r="AX11" s="487"/>
      <c r="AY11" s="487"/>
      <c r="AZ11" s="487"/>
      <c r="BA11" s="488"/>
      <c r="BB11" s="483"/>
      <c r="BC11" s="486"/>
      <c r="BD11" s="487"/>
      <c r="BE11" s="487"/>
      <c r="BF11" s="487"/>
      <c r="BG11" s="488"/>
      <c r="BH11" s="483"/>
      <c r="BI11" s="486"/>
      <c r="BJ11" s="487"/>
      <c r="BK11" s="487"/>
      <c r="BL11" s="487"/>
      <c r="BM11" s="488"/>
      <c r="BN11" s="483"/>
      <c r="BO11" s="486"/>
      <c r="BP11" s="487"/>
      <c r="BQ11" s="487"/>
      <c r="BR11" s="487"/>
      <c r="BS11" s="488"/>
      <c r="BT11" s="483"/>
      <c r="BU11" s="486"/>
      <c r="BV11" s="487"/>
      <c r="BW11" s="487"/>
      <c r="BX11" s="487"/>
      <c r="BY11" s="488"/>
      <c r="BZ11" s="185"/>
      <c r="CA11" s="186"/>
      <c r="CB11" s="879">
        <v>1</v>
      </c>
      <c r="CC11" s="483"/>
      <c r="CD11" s="486"/>
      <c r="CE11" s="487"/>
      <c r="CF11" s="487"/>
      <c r="CG11" s="487"/>
      <c r="CH11" s="488"/>
      <c r="CI11" s="483"/>
      <c r="CJ11" s="486"/>
      <c r="CK11" s="487"/>
      <c r="CL11" s="487"/>
      <c r="CM11" s="487"/>
      <c r="CN11" s="488"/>
      <c r="CO11" s="483"/>
      <c r="CP11" s="486"/>
      <c r="CQ11" s="487"/>
      <c r="CR11" s="487"/>
      <c r="CS11" s="487"/>
      <c r="CT11" s="488"/>
      <c r="CU11" s="483"/>
      <c r="CV11" s="486"/>
      <c r="CW11" s="487"/>
      <c r="CX11" s="487"/>
      <c r="CY11" s="487"/>
      <c r="CZ11" s="488"/>
      <c r="DA11" s="286"/>
      <c r="DB11" s="486"/>
      <c r="DC11" s="487"/>
      <c r="DD11" s="487"/>
      <c r="DE11" s="487"/>
      <c r="DF11" s="488"/>
      <c r="DG11" s="528"/>
      <c r="DH11" s="519"/>
      <c r="DI11" s="520"/>
      <c r="DJ11" s="520"/>
      <c r="DK11" s="520"/>
      <c r="DL11" s="521"/>
      <c r="DM11" s="31"/>
      <c r="DO11" s="265">
        <v>1</v>
      </c>
      <c r="DP11" s="252"/>
      <c r="DQ11" s="243"/>
      <c r="DR11" s="244"/>
      <c r="DS11" s="244"/>
      <c r="DT11" s="244"/>
      <c r="DU11" s="245"/>
      <c r="DV11" s="483"/>
      <c r="DW11" s="486"/>
      <c r="DX11" s="487"/>
      <c r="DY11" s="487"/>
      <c r="DZ11" s="487"/>
      <c r="EA11" s="488"/>
      <c r="EB11" s="483"/>
      <c r="EC11" s="486"/>
      <c r="ED11" s="487"/>
      <c r="EE11" s="487"/>
      <c r="EF11" s="487"/>
      <c r="EG11" s="488"/>
      <c r="EH11" s="483"/>
      <c r="EI11" s="486"/>
      <c r="EJ11" s="487"/>
      <c r="EK11" s="487"/>
      <c r="EL11" s="487"/>
      <c r="EM11" s="488"/>
      <c r="EN11" s="483"/>
      <c r="EO11" s="486"/>
      <c r="EP11" s="487"/>
      <c r="EQ11" s="487"/>
      <c r="ER11" s="487"/>
      <c r="ES11" s="488"/>
      <c r="ET11" s="483"/>
      <c r="EU11" s="486"/>
      <c r="EV11" s="487"/>
      <c r="EW11" s="487"/>
      <c r="EX11" s="487"/>
      <c r="EY11" s="488"/>
      <c r="EZ11" s="31"/>
    </row>
    <row r="12" spans="2:156" ht="4.5" customHeight="1">
      <c r="B12" s="266"/>
      <c r="C12" s="253"/>
      <c r="D12" s="246"/>
      <c r="E12" s="247"/>
      <c r="F12" s="247"/>
      <c r="G12" s="247"/>
      <c r="H12" s="248"/>
      <c r="I12" s="484"/>
      <c r="J12" s="489"/>
      <c r="K12" s="490"/>
      <c r="L12" s="490"/>
      <c r="M12" s="490"/>
      <c r="N12" s="491"/>
      <c r="O12" s="484"/>
      <c r="P12" s="489"/>
      <c r="Q12" s="490"/>
      <c r="R12" s="490"/>
      <c r="S12" s="490"/>
      <c r="T12" s="491"/>
      <c r="U12" s="484"/>
      <c r="V12" s="489"/>
      <c r="W12" s="490"/>
      <c r="X12" s="490"/>
      <c r="Y12" s="490"/>
      <c r="Z12" s="491"/>
      <c r="AA12" s="484"/>
      <c r="AB12" s="489"/>
      <c r="AC12" s="490"/>
      <c r="AD12" s="490"/>
      <c r="AE12" s="490"/>
      <c r="AF12" s="491"/>
      <c r="AG12" s="529"/>
      <c r="AH12" s="522"/>
      <c r="AI12" s="523"/>
      <c r="AJ12" s="523"/>
      <c r="AK12" s="523"/>
      <c r="AL12" s="524"/>
      <c r="AM12" s="185"/>
      <c r="AN12" s="186"/>
      <c r="AO12" s="880"/>
      <c r="AP12" s="484"/>
      <c r="AQ12" s="489"/>
      <c r="AR12" s="490"/>
      <c r="AS12" s="490"/>
      <c r="AT12" s="490"/>
      <c r="AU12" s="491"/>
      <c r="AV12" s="484"/>
      <c r="AW12" s="489"/>
      <c r="AX12" s="490"/>
      <c r="AY12" s="490"/>
      <c r="AZ12" s="490"/>
      <c r="BA12" s="491"/>
      <c r="BB12" s="484"/>
      <c r="BC12" s="489"/>
      <c r="BD12" s="490"/>
      <c r="BE12" s="490"/>
      <c r="BF12" s="490"/>
      <c r="BG12" s="491"/>
      <c r="BH12" s="484"/>
      <c r="BI12" s="489"/>
      <c r="BJ12" s="490"/>
      <c r="BK12" s="490"/>
      <c r="BL12" s="490"/>
      <c r="BM12" s="491"/>
      <c r="BN12" s="484"/>
      <c r="BO12" s="489"/>
      <c r="BP12" s="490"/>
      <c r="BQ12" s="490"/>
      <c r="BR12" s="490"/>
      <c r="BS12" s="491"/>
      <c r="BT12" s="484"/>
      <c r="BU12" s="489"/>
      <c r="BV12" s="490"/>
      <c r="BW12" s="490"/>
      <c r="BX12" s="490"/>
      <c r="BY12" s="491"/>
      <c r="BZ12" s="185"/>
      <c r="CA12" s="186"/>
      <c r="CB12" s="880"/>
      <c r="CC12" s="484"/>
      <c r="CD12" s="489"/>
      <c r="CE12" s="490"/>
      <c r="CF12" s="490"/>
      <c r="CG12" s="490"/>
      <c r="CH12" s="491"/>
      <c r="CI12" s="484"/>
      <c r="CJ12" s="489"/>
      <c r="CK12" s="490"/>
      <c r="CL12" s="490"/>
      <c r="CM12" s="490"/>
      <c r="CN12" s="491"/>
      <c r="CO12" s="484"/>
      <c r="CP12" s="489"/>
      <c r="CQ12" s="490"/>
      <c r="CR12" s="490"/>
      <c r="CS12" s="490"/>
      <c r="CT12" s="491"/>
      <c r="CU12" s="484"/>
      <c r="CV12" s="489"/>
      <c r="CW12" s="490"/>
      <c r="CX12" s="490"/>
      <c r="CY12" s="490"/>
      <c r="CZ12" s="491"/>
      <c r="DA12" s="287"/>
      <c r="DB12" s="489"/>
      <c r="DC12" s="490"/>
      <c r="DD12" s="490"/>
      <c r="DE12" s="490"/>
      <c r="DF12" s="491"/>
      <c r="DG12" s="529"/>
      <c r="DH12" s="522"/>
      <c r="DI12" s="523"/>
      <c r="DJ12" s="523"/>
      <c r="DK12" s="523"/>
      <c r="DL12" s="524"/>
      <c r="DM12" s="31"/>
      <c r="DO12" s="266"/>
      <c r="DP12" s="253"/>
      <c r="DQ12" s="246"/>
      <c r="DR12" s="247"/>
      <c r="DS12" s="247"/>
      <c r="DT12" s="247"/>
      <c r="DU12" s="248"/>
      <c r="DV12" s="484"/>
      <c r="DW12" s="489"/>
      <c r="DX12" s="490"/>
      <c r="DY12" s="490"/>
      <c r="DZ12" s="490"/>
      <c r="EA12" s="491"/>
      <c r="EB12" s="484"/>
      <c r="EC12" s="489"/>
      <c r="ED12" s="490"/>
      <c r="EE12" s="490"/>
      <c r="EF12" s="490"/>
      <c r="EG12" s="491"/>
      <c r="EH12" s="484"/>
      <c r="EI12" s="489"/>
      <c r="EJ12" s="490"/>
      <c r="EK12" s="490"/>
      <c r="EL12" s="490"/>
      <c r="EM12" s="491"/>
      <c r="EN12" s="484"/>
      <c r="EO12" s="489"/>
      <c r="EP12" s="490"/>
      <c r="EQ12" s="490"/>
      <c r="ER12" s="490"/>
      <c r="ES12" s="491"/>
      <c r="ET12" s="484"/>
      <c r="EU12" s="489"/>
      <c r="EV12" s="490"/>
      <c r="EW12" s="490"/>
      <c r="EX12" s="490"/>
      <c r="EY12" s="491"/>
      <c r="EZ12" s="31"/>
    </row>
    <row r="13" spans="2:156" ht="4.5" customHeight="1">
      <c r="B13" s="266"/>
      <c r="C13" s="253"/>
      <c r="D13" s="249"/>
      <c r="E13" s="250"/>
      <c r="F13" s="250"/>
      <c r="G13" s="250"/>
      <c r="H13" s="251"/>
      <c r="I13" s="484"/>
      <c r="J13" s="492"/>
      <c r="K13" s="493"/>
      <c r="L13" s="493"/>
      <c r="M13" s="493"/>
      <c r="N13" s="494"/>
      <c r="O13" s="484"/>
      <c r="P13" s="492"/>
      <c r="Q13" s="493"/>
      <c r="R13" s="493"/>
      <c r="S13" s="493"/>
      <c r="T13" s="494"/>
      <c r="U13" s="484"/>
      <c r="V13" s="492"/>
      <c r="W13" s="493"/>
      <c r="X13" s="493"/>
      <c r="Y13" s="493"/>
      <c r="Z13" s="494"/>
      <c r="AA13" s="484"/>
      <c r="AB13" s="492"/>
      <c r="AC13" s="493"/>
      <c r="AD13" s="493"/>
      <c r="AE13" s="493"/>
      <c r="AF13" s="494"/>
      <c r="AG13" s="529"/>
      <c r="AH13" s="525"/>
      <c r="AI13" s="526"/>
      <c r="AJ13" s="526"/>
      <c r="AK13" s="526"/>
      <c r="AL13" s="527"/>
      <c r="AM13" s="185"/>
      <c r="AN13" s="186"/>
      <c r="AO13" s="880"/>
      <c r="AP13" s="484"/>
      <c r="AQ13" s="492"/>
      <c r="AR13" s="493"/>
      <c r="AS13" s="493"/>
      <c r="AT13" s="493"/>
      <c r="AU13" s="494"/>
      <c r="AV13" s="484"/>
      <c r="AW13" s="492"/>
      <c r="AX13" s="493"/>
      <c r="AY13" s="493"/>
      <c r="AZ13" s="493"/>
      <c r="BA13" s="494"/>
      <c r="BB13" s="484"/>
      <c r="BC13" s="492"/>
      <c r="BD13" s="493"/>
      <c r="BE13" s="493"/>
      <c r="BF13" s="493"/>
      <c r="BG13" s="494"/>
      <c r="BH13" s="484"/>
      <c r="BI13" s="492"/>
      <c r="BJ13" s="493"/>
      <c r="BK13" s="493"/>
      <c r="BL13" s="493"/>
      <c r="BM13" s="494"/>
      <c r="BN13" s="484"/>
      <c r="BO13" s="492"/>
      <c r="BP13" s="493"/>
      <c r="BQ13" s="493"/>
      <c r="BR13" s="493"/>
      <c r="BS13" s="494"/>
      <c r="BT13" s="484"/>
      <c r="BU13" s="492"/>
      <c r="BV13" s="493"/>
      <c r="BW13" s="493"/>
      <c r="BX13" s="493"/>
      <c r="BY13" s="494"/>
      <c r="BZ13" s="185"/>
      <c r="CA13" s="186"/>
      <c r="CB13" s="880"/>
      <c r="CC13" s="484"/>
      <c r="CD13" s="492"/>
      <c r="CE13" s="493"/>
      <c r="CF13" s="493"/>
      <c r="CG13" s="493"/>
      <c r="CH13" s="494"/>
      <c r="CI13" s="484"/>
      <c r="CJ13" s="492"/>
      <c r="CK13" s="493"/>
      <c r="CL13" s="493"/>
      <c r="CM13" s="493"/>
      <c r="CN13" s="494"/>
      <c r="CO13" s="484"/>
      <c r="CP13" s="492"/>
      <c r="CQ13" s="493"/>
      <c r="CR13" s="493"/>
      <c r="CS13" s="493"/>
      <c r="CT13" s="494"/>
      <c r="CU13" s="484"/>
      <c r="CV13" s="492"/>
      <c r="CW13" s="493"/>
      <c r="CX13" s="493"/>
      <c r="CY13" s="493"/>
      <c r="CZ13" s="494"/>
      <c r="DA13" s="287"/>
      <c r="DB13" s="492"/>
      <c r="DC13" s="493"/>
      <c r="DD13" s="493"/>
      <c r="DE13" s="493"/>
      <c r="DF13" s="494"/>
      <c r="DG13" s="529"/>
      <c r="DH13" s="525"/>
      <c r="DI13" s="526"/>
      <c r="DJ13" s="526"/>
      <c r="DK13" s="526"/>
      <c r="DL13" s="527"/>
      <c r="DM13" s="31"/>
      <c r="DO13" s="266"/>
      <c r="DP13" s="253"/>
      <c r="DQ13" s="249"/>
      <c r="DR13" s="250"/>
      <c r="DS13" s="250"/>
      <c r="DT13" s="250"/>
      <c r="DU13" s="251"/>
      <c r="DV13" s="484"/>
      <c r="DW13" s="492"/>
      <c r="DX13" s="493"/>
      <c r="DY13" s="493"/>
      <c r="DZ13" s="493"/>
      <c r="EA13" s="494"/>
      <c r="EB13" s="484"/>
      <c r="EC13" s="492"/>
      <c r="ED13" s="493"/>
      <c r="EE13" s="493"/>
      <c r="EF13" s="493"/>
      <c r="EG13" s="494"/>
      <c r="EH13" s="484"/>
      <c r="EI13" s="492"/>
      <c r="EJ13" s="493"/>
      <c r="EK13" s="493"/>
      <c r="EL13" s="493"/>
      <c r="EM13" s="494"/>
      <c r="EN13" s="484"/>
      <c r="EO13" s="492"/>
      <c r="EP13" s="493"/>
      <c r="EQ13" s="493"/>
      <c r="ER13" s="493"/>
      <c r="ES13" s="494"/>
      <c r="ET13" s="484"/>
      <c r="EU13" s="492"/>
      <c r="EV13" s="493"/>
      <c r="EW13" s="493"/>
      <c r="EX13" s="493"/>
      <c r="EY13" s="494"/>
      <c r="EZ13" s="31"/>
    </row>
    <row r="14" spans="2:156" ht="4.5" customHeight="1">
      <c r="B14" s="266"/>
      <c r="C14" s="253"/>
      <c r="D14" s="298"/>
      <c r="E14" s="299"/>
      <c r="F14" s="299"/>
      <c r="G14" s="299"/>
      <c r="H14" s="300"/>
      <c r="I14" s="484"/>
      <c r="J14" s="495"/>
      <c r="K14" s="496"/>
      <c r="L14" s="496"/>
      <c r="M14" s="496"/>
      <c r="N14" s="497"/>
      <c r="O14" s="484"/>
      <c r="P14" s="495"/>
      <c r="Q14" s="496"/>
      <c r="R14" s="496"/>
      <c r="S14" s="496"/>
      <c r="T14" s="497"/>
      <c r="U14" s="484"/>
      <c r="V14" s="495"/>
      <c r="W14" s="496"/>
      <c r="X14" s="496"/>
      <c r="Y14" s="496"/>
      <c r="Z14" s="497"/>
      <c r="AA14" s="484"/>
      <c r="AB14" s="495"/>
      <c r="AC14" s="496"/>
      <c r="AD14" s="496"/>
      <c r="AE14" s="496"/>
      <c r="AF14" s="497"/>
      <c r="AG14" s="529"/>
      <c r="AH14" s="575"/>
      <c r="AI14" s="576"/>
      <c r="AJ14" s="576"/>
      <c r="AK14" s="576"/>
      <c r="AL14" s="577"/>
      <c r="AM14" s="185"/>
      <c r="AN14" s="186"/>
      <c r="AO14" s="880"/>
      <c r="AP14" s="484"/>
      <c r="AQ14" s="495"/>
      <c r="AR14" s="496"/>
      <c r="AS14" s="496"/>
      <c r="AT14" s="496"/>
      <c r="AU14" s="497"/>
      <c r="AV14" s="484"/>
      <c r="AW14" s="495"/>
      <c r="AX14" s="496"/>
      <c r="AY14" s="496"/>
      <c r="AZ14" s="496"/>
      <c r="BA14" s="497"/>
      <c r="BB14" s="484"/>
      <c r="BC14" s="495"/>
      <c r="BD14" s="496"/>
      <c r="BE14" s="496"/>
      <c r="BF14" s="496"/>
      <c r="BG14" s="497"/>
      <c r="BH14" s="484"/>
      <c r="BI14" s="495"/>
      <c r="BJ14" s="496"/>
      <c r="BK14" s="496"/>
      <c r="BL14" s="496"/>
      <c r="BM14" s="497"/>
      <c r="BN14" s="484"/>
      <c r="BO14" s="495"/>
      <c r="BP14" s="496"/>
      <c r="BQ14" s="496"/>
      <c r="BR14" s="496"/>
      <c r="BS14" s="497"/>
      <c r="BT14" s="484"/>
      <c r="BU14" s="495"/>
      <c r="BV14" s="496"/>
      <c r="BW14" s="496"/>
      <c r="BX14" s="496"/>
      <c r="BY14" s="497"/>
      <c r="BZ14" s="185"/>
      <c r="CA14" s="186"/>
      <c r="CB14" s="880"/>
      <c r="CC14" s="484"/>
      <c r="CD14" s="495"/>
      <c r="CE14" s="496"/>
      <c r="CF14" s="496"/>
      <c r="CG14" s="496"/>
      <c r="CH14" s="497"/>
      <c r="CI14" s="484"/>
      <c r="CJ14" s="495"/>
      <c r="CK14" s="496"/>
      <c r="CL14" s="496"/>
      <c r="CM14" s="496"/>
      <c r="CN14" s="497"/>
      <c r="CO14" s="484"/>
      <c r="CP14" s="495"/>
      <c r="CQ14" s="496"/>
      <c r="CR14" s="496"/>
      <c r="CS14" s="496"/>
      <c r="CT14" s="497"/>
      <c r="CU14" s="484"/>
      <c r="CV14" s="495"/>
      <c r="CW14" s="496"/>
      <c r="CX14" s="496"/>
      <c r="CY14" s="496"/>
      <c r="CZ14" s="497"/>
      <c r="DA14" s="287"/>
      <c r="DB14" s="495"/>
      <c r="DC14" s="496"/>
      <c r="DD14" s="496"/>
      <c r="DE14" s="496"/>
      <c r="DF14" s="497"/>
      <c r="DG14" s="529"/>
      <c r="DH14" s="575"/>
      <c r="DI14" s="576"/>
      <c r="DJ14" s="576"/>
      <c r="DK14" s="576"/>
      <c r="DL14" s="577"/>
      <c r="DM14" s="31"/>
      <c r="DO14" s="266"/>
      <c r="DP14" s="253"/>
      <c r="DQ14" s="298"/>
      <c r="DR14" s="299"/>
      <c r="DS14" s="299"/>
      <c r="DT14" s="299"/>
      <c r="DU14" s="300"/>
      <c r="DV14" s="484"/>
      <c r="DW14" s="495"/>
      <c r="DX14" s="496"/>
      <c r="DY14" s="496"/>
      <c r="DZ14" s="496"/>
      <c r="EA14" s="497"/>
      <c r="EB14" s="484"/>
      <c r="EC14" s="495"/>
      <c r="ED14" s="496"/>
      <c r="EE14" s="496"/>
      <c r="EF14" s="496"/>
      <c r="EG14" s="497"/>
      <c r="EH14" s="484"/>
      <c r="EI14" s="495"/>
      <c r="EJ14" s="496"/>
      <c r="EK14" s="496"/>
      <c r="EL14" s="496"/>
      <c r="EM14" s="497"/>
      <c r="EN14" s="484"/>
      <c r="EO14" s="495"/>
      <c r="EP14" s="496"/>
      <c r="EQ14" s="496"/>
      <c r="ER14" s="496"/>
      <c r="ES14" s="497"/>
      <c r="ET14" s="484"/>
      <c r="EU14" s="495"/>
      <c r="EV14" s="496"/>
      <c r="EW14" s="496"/>
      <c r="EX14" s="496"/>
      <c r="EY14" s="497"/>
      <c r="EZ14" s="31"/>
    </row>
    <row r="15" spans="2:156" ht="4.5" customHeight="1">
      <c r="B15" s="266"/>
      <c r="C15" s="253"/>
      <c r="D15" s="301"/>
      <c r="E15" s="302"/>
      <c r="F15" s="302"/>
      <c r="G15" s="302"/>
      <c r="H15" s="303"/>
      <c r="I15" s="484"/>
      <c r="J15" s="498"/>
      <c r="K15" s="499"/>
      <c r="L15" s="499"/>
      <c r="M15" s="499"/>
      <c r="N15" s="500"/>
      <c r="O15" s="484"/>
      <c r="P15" s="498"/>
      <c r="Q15" s="499"/>
      <c r="R15" s="499"/>
      <c r="S15" s="499"/>
      <c r="T15" s="500"/>
      <c r="U15" s="484"/>
      <c r="V15" s="498"/>
      <c r="W15" s="499"/>
      <c r="X15" s="499"/>
      <c r="Y15" s="499"/>
      <c r="Z15" s="500"/>
      <c r="AA15" s="484"/>
      <c r="AB15" s="498"/>
      <c r="AC15" s="499"/>
      <c r="AD15" s="499"/>
      <c r="AE15" s="499"/>
      <c r="AF15" s="500"/>
      <c r="AG15" s="529"/>
      <c r="AH15" s="525"/>
      <c r="AI15" s="526"/>
      <c r="AJ15" s="526"/>
      <c r="AK15" s="526"/>
      <c r="AL15" s="527"/>
      <c r="AM15" s="185"/>
      <c r="AN15" s="186"/>
      <c r="AO15" s="880"/>
      <c r="AP15" s="484"/>
      <c r="AQ15" s="498"/>
      <c r="AR15" s="499"/>
      <c r="AS15" s="499"/>
      <c r="AT15" s="499"/>
      <c r="AU15" s="500"/>
      <c r="AV15" s="484"/>
      <c r="AW15" s="498"/>
      <c r="AX15" s="499"/>
      <c r="AY15" s="499"/>
      <c r="AZ15" s="499"/>
      <c r="BA15" s="500"/>
      <c r="BB15" s="484"/>
      <c r="BC15" s="498"/>
      <c r="BD15" s="499"/>
      <c r="BE15" s="499"/>
      <c r="BF15" s="499"/>
      <c r="BG15" s="500"/>
      <c r="BH15" s="484"/>
      <c r="BI15" s="498"/>
      <c r="BJ15" s="499"/>
      <c r="BK15" s="499"/>
      <c r="BL15" s="499"/>
      <c r="BM15" s="500"/>
      <c r="BN15" s="484"/>
      <c r="BO15" s="498"/>
      <c r="BP15" s="499"/>
      <c r="BQ15" s="499"/>
      <c r="BR15" s="499"/>
      <c r="BS15" s="500"/>
      <c r="BT15" s="484"/>
      <c r="BU15" s="498"/>
      <c r="BV15" s="499"/>
      <c r="BW15" s="499"/>
      <c r="BX15" s="499"/>
      <c r="BY15" s="500"/>
      <c r="BZ15" s="185"/>
      <c r="CA15" s="186"/>
      <c r="CB15" s="880"/>
      <c r="CC15" s="484"/>
      <c r="CD15" s="498"/>
      <c r="CE15" s="499"/>
      <c r="CF15" s="499"/>
      <c r="CG15" s="499"/>
      <c r="CH15" s="500"/>
      <c r="CI15" s="484"/>
      <c r="CJ15" s="498"/>
      <c r="CK15" s="499"/>
      <c r="CL15" s="499"/>
      <c r="CM15" s="499"/>
      <c r="CN15" s="500"/>
      <c r="CO15" s="484"/>
      <c r="CP15" s="498"/>
      <c r="CQ15" s="499"/>
      <c r="CR15" s="499"/>
      <c r="CS15" s="499"/>
      <c r="CT15" s="500"/>
      <c r="CU15" s="484"/>
      <c r="CV15" s="498"/>
      <c r="CW15" s="499"/>
      <c r="CX15" s="499"/>
      <c r="CY15" s="499"/>
      <c r="CZ15" s="500"/>
      <c r="DA15" s="287"/>
      <c r="DB15" s="498"/>
      <c r="DC15" s="499"/>
      <c r="DD15" s="499"/>
      <c r="DE15" s="499"/>
      <c r="DF15" s="500"/>
      <c r="DG15" s="529"/>
      <c r="DH15" s="525"/>
      <c r="DI15" s="526"/>
      <c r="DJ15" s="526"/>
      <c r="DK15" s="526"/>
      <c r="DL15" s="527"/>
      <c r="DM15" s="31"/>
      <c r="DO15" s="266"/>
      <c r="DP15" s="253"/>
      <c r="DQ15" s="301"/>
      <c r="DR15" s="302"/>
      <c r="DS15" s="302"/>
      <c r="DT15" s="302"/>
      <c r="DU15" s="303"/>
      <c r="DV15" s="484"/>
      <c r="DW15" s="498"/>
      <c r="DX15" s="499"/>
      <c r="DY15" s="499"/>
      <c r="DZ15" s="499"/>
      <c r="EA15" s="500"/>
      <c r="EB15" s="484"/>
      <c r="EC15" s="498"/>
      <c r="ED15" s="499"/>
      <c r="EE15" s="499"/>
      <c r="EF15" s="499"/>
      <c r="EG15" s="500"/>
      <c r="EH15" s="484"/>
      <c r="EI15" s="498"/>
      <c r="EJ15" s="499"/>
      <c r="EK15" s="499"/>
      <c r="EL15" s="499"/>
      <c r="EM15" s="500"/>
      <c r="EN15" s="484"/>
      <c r="EO15" s="498"/>
      <c r="EP15" s="499"/>
      <c r="EQ15" s="499"/>
      <c r="ER15" s="499"/>
      <c r="ES15" s="500"/>
      <c r="ET15" s="484"/>
      <c r="EU15" s="498"/>
      <c r="EV15" s="499"/>
      <c r="EW15" s="499"/>
      <c r="EX15" s="499"/>
      <c r="EY15" s="500"/>
      <c r="EZ15" s="31"/>
    </row>
    <row r="16" spans="2:156" ht="4.5" customHeight="1">
      <c r="B16" s="266"/>
      <c r="C16" s="253"/>
      <c r="D16" s="355"/>
      <c r="E16" s="356"/>
      <c r="F16" s="356"/>
      <c r="G16" s="356"/>
      <c r="H16" s="357"/>
      <c r="I16" s="484"/>
      <c r="J16" s="501"/>
      <c r="K16" s="502"/>
      <c r="L16" s="502"/>
      <c r="M16" s="502"/>
      <c r="N16" s="503"/>
      <c r="O16" s="484"/>
      <c r="P16" s="501"/>
      <c r="Q16" s="502"/>
      <c r="R16" s="502"/>
      <c r="S16" s="502"/>
      <c r="T16" s="503"/>
      <c r="U16" s="484"/>
      <c r="V16" s="501"/>
      <c r="W16" s="502"/>
      <c r="X16" s="502"/>
      <c r="Y16" s="502"/>
      <c r="Z16" s="503"/>
      <c r="AA16" s="484"/>
      <c r="AB16" s="510"/>
      <c r="AC16" s="511"/>
      <c r="AD16" s="511"/>
      <c r="AE16" s="511"/>
      <c r="AF16" s="512"/>
      <c r="AG16" s="529"/>
      <c r="AH16" s="575"/>
      <c r="AI16" s="576"/>
      <c r="AJ16" s="576"/>
      <c r="AK16" s="576"/>
      <c r="AL16" s="577"/>
      <c r="AM16" s="185"/>
      <c r="AN16" s="186"/>
      <c r="AO16" s="880"/>
      <c r="AP16" s="484"/>
      <c r="AQ16" s="501"/>
      <c r="AR16" s="502"/>
      <c r="AS16" s="502"/>
      <c r="AT16" s="502"/>
      <c r="AU16" s="503"/>
      <c r="AV16" s="484"/>
      <c r="AW16" s="501"/>
      <c r="AX16" s="502"/>
      <c r="AY16" s="502"/>
      <c r="AZ16" s="502"/>
      <c r="BA16" s="503"/>
      <c r="BB16" s="484"/>
      <c r="BC16" s="501"/>
      <c r="BD16" s="502"/>
      <c r="BE16" s="502"/>
      <c r="BF16" s="502"/>
      <c r="BG16" s="503"/>
      <c r="BH16" s="484"/>
      <c r="BI16" s="501"/>
      <c r="BJ16" s="502"/>
      <c r="BK16" s="502"/>
      <c r="BL16" s="502"/>
      <c r="BM16" s="503"/>
      <c r="BN16" s="484"/>
      <c r="BO16" s="501"/>
      <c r="BP16" s="502"/>
      <c r="BQ16" s="502"/>
      <c r="BR16" s="502"/>
      <c r="BS16" s="503"/>
      <c r="BT16" s="484"/>
      <c r="BU16" s="501"/>
      <c r="BV16" s="502"/>
      <c r="BW16" s="502"/>
      <c r="BX16" s="502"/>
      <c r="BY16" s="503"/>
      <c r="BZ16" s="185"/>
      <c r="CA16" s="186"/>
      <c r="CB16" s="880"/>
      <c r="CC16" s="484"/>
      <c r="CD16" s="501"/>
      <c r="CE16" s="502"/>
      <c r="CF16" s="502"/>
      <c r="CG16" s="502"/>
      <c r="CH16" s="503"/>
      <c r="CI16" s="484"/>
      <c r="CJ16" s="501"/>
      <c r="CK16" s="502"/>
      <c r="CL16" s="502"/>
      <c r="CM16" s="502"/>
      <c r="CN16" s="503"/>
      <c r="CO16" s="484"/>
      <c r="CP16" s="501"/>
      <c r="CQ16" s="502"/>
      <c r="CR16" s="502"/>
      <c r="CS16" s="502"/>
      <c r="CT16" s="503"/>
      <c r="CU16" s="484"/>
      <c r="CV16" s="501"/>
      <c r="CW16" s="502"/>
      <c r="CX16" s="502"/>
      <c r="CY16" s="502"/>
      <c r="CZ16" s="503"/>
      <c r="DA16" s="287"/>
      <c r="DB16" s="501"/>
      <c r="DC16" s="502"/>
      <c r="DD16" s="502"/>
      <c r="DE16" s="502"/>
      <c r="DF16" s="503"/>
      <c r="DG16" s="529"/>
      <c r="DH16" s="575"/>
      <c r="DI16" s="576"/>
      <c r="DJ16" s="576"/>
      <c r="DK16" s="576"/>
      <c r="DL16" s="577"/>
      <c r="DM16" s="31"/>
      <c r="DO16" s="266"/>
      <c r="DP16" s="253"/>
      <c r="DQ16" s="355"/>
      <c r="DR16" s="356"/>
      <c r="DS16" s="356"/>
      <c r="DT16" s="356"/>
      <c r="DU16" s="357"/>
      <c r="DV16" s="484"/>
      <c r="DW16" s="501"/>
      <c r="DX16" s="502"/>
      <c r="DY16" s="502"/>
      <c r="DZ16" s="502"/>
      <c r="EA16" s="503"/>
      <c r="EB16" s="484"/>
      <c r="EC16" s="501"/>
      <c r="ED16" s="502"/>
      <c r="EE16" s="502"/>
      <c r="EF16" s="502"/>
      <c r="EG16" s="503"/>
      <c r="EH16" s="484"/>
      <c r="EI16" s="501"/>
      <c r="EJ16" s="502"/>
      <c r="EK16" s="502"/>
      <c r="EL16" s="502"/>
      <c r="EM16" s="503"/>
      <c r="EN16" s="484"/>
      <c r="EO16" s="501"/>
      <c r="EP16" s="502"/>
      <c r="EQ16" s="502"/>
      <c r="ER16" s="502"/>
      <c r="ES16" s="503"/>
      <c r="ET16" s="484"/>
      <c r="EU16" s="501"/>
      <c r="EV16" s="502"/>
      <c r="EW16" s="502"/>
      <c r="EX16" s="502"/>
      <c r="EY16" s="503"/>
      <c r="EZ16" s="31"/>
    </row>
    <row r="17" spans="2:156" ht="4.5" customHeight="1">
      <c r="B17" s="266"/>
      <c r="C17" s="253"/>
      <c r="D17" s="358"/>
      <c r="E17" s="359"/>
      <c r="F17" s="359"/>
      <c r="G17" s="359"/>
      <c r="H17" s="360"/>
      <c r="I17" s="484"/>
      <c r="J17" s="504"/>
      <c r="K17" s="505"/>
      <c r="L17" s="505"/>
      <c r="M17" s="505"/>
      <c r="N17" s="506"/>
      <c r="O17" s="484"/>
      <c r="P17" s="504"/>
      <c r="Q17" s="505"/>
      <c r="R17" s="505"/>
      <c r="S17" s="505"/>
      <c r="T17" s="506"/>
      <c r="U17" s="484"/>
      <c r="V17" s="504"/>
      <c r="W17" s="505"/>
      <c r="X17" s="505"/>
      <c r="Y17" s="505"/>
      <c r="Z17" s="506"/>
      <c r="AA17" s="484"/>
      <c r="AB17" s="513"/>
      <c r="AC17" s="514"/>
      <c r="AD17" s="514"/>
      <c r="AE17" s="514"/>
      <c r="AF17" s="515"/>
      <c r="AG17" s="529"/>
      <c r="AH17" s="522"/>
      <c r="AI17" s="523"/>
      <c r="AJ17" s="523"/>
      <c r="AK17" s="523"/>
      <c r="AL17" s="524"/>
      <c r="AM17" s="185"/>
      <c r="AN17" s="186"/>
      <c r="AO17" s="880"/>
      <c r="AP17" s="484"/>
      <c r="AQ17" s="504"/>
      <c r="AR17" s="505"/>
      <c r="AS17" s="505"/>
      <c r="AT17" s="505"/>
      <c r="AU17" s="506"/>
      <c r="AV17" s="484"/>
      <c r="AW17" s="504"/>
      <c r="AX17" s="505"/>
      <c r="AY17" s="505"/>
      <c r="AZ17" s="505"/>
      <c r="BA17" s="506"/>
      <c r="BB17" s="484"/>
      <c r="BC17" s="504"/>
      <c r="BD17" s="505"/>
      <c r="BE17" s="505"/>
      <c r="BF17" s="505"/>
      <c r="BG17" s="506"/>
      <c r="BH17" s="484"/>
      <c r="BI17" s="504"/>
      <c r="BJ17" s="505"/>
      <c r="BK17" s="505"/>
      <c r="BL17" s="505"/>
      <c r="BM17" s="506"/>
      <c r="BN17" s="484"/>
      <c r="BO17" s="504"/>
      <c r="BP17" s="505"/>
      <c r="BQ17" s="505"/>
      <c r="BR17" s="505"/>
      <c r="BS17" s="506"/>
      <c r="BT17" s="484"/>
      <c r="BU17" s="504"/>
      <c r="BV17" s="505"/>
      <c r="BW17" s="505"/>
      <c r="BX17" s="505"/>
      <c r="BY17" s="506"/>
      <c r="BZ17" s="185"/>
      <c r="CA17" s="186"/>
      <c r="CB17" s="880"/>
      <c r="CC17" s="484"/>
      <c r="CD17" s="504"/>
      <c r="CE17" s="505"/>
      <c r="CF17" s="505"/>
      <c r="CG17" s="505"/>
      <c r="CH17" s="506"/>
      <c r="CI17" s="484"/>
      <c r="CJ17" s="504"/>
      <c r="CK17" s="505"/>
      <c r="CL17" s="505"/>
      <c r="CM17" s="505"/>
      <c r="CN17" s="506"/>
      <c r="CO17" s="484"/>
      <c r="CP17" s="504"/>
      <c r="CQ17" s="505"/>
      <c r="CR17" s="505"/>
      <c r="CS17" s="505"/>
      <c r="CT17" s="506"/>
      <c r="CU17" s="484"/>
      <c r="CV17" s="504"/>
      <c r="CW17" s="505"/>
      <c r="CX17" s="505"/>
      <c r="CY17" s="505"/>
      <c r="CZ17" s="506"/>
      <c r="DA17" s="287"/>
      <c r="DB17" s="504"/>
      <c r="DC17" s="505"/>
      <c r="DD17" s="505"/>
      <c r="DE17" s="505"/>
      <c r="DF17" s="506"/>
      <c r="DG17" s="529"/>
      <c r="DH17" s="522"/>
      <c r="DI17" s="523"/>
      <c r="DJ17" s="523"/>
      <c r="DK17" s="523"/>
      <c r="DL17" s="524"/>
      <c r="DM17" s="31"/>
      <c r="DO17" s="266"/>
      <c r="DP17" s="253"/>
      <c r="DQ17" s="358"/>
      <c r="DR17" s="359"/>
      <c r="DS17" s="359"/>
      <c r="DT17" s="359"/>
      <c r="DU17" s="360"/>
      <c r="DV17" s="484"/>
      <c r="DW17" s="504"/>
      <c r="DX17" s="505"/>
      <c r="DY17" s="505"/>
      <c r="DZ17" s="505"/>
      <c r="EA17" s="506"/>
      <c r="EB17" s="484"/>
      <c r="EC17" s="504"/>
      <c r="ED17" s="505"/>
      <c r="EE17" s="505"/>
      <c r="EF17" s="505"/>
      <c r="EG17" s="506"/>
      <c r="EH17" s="484"/>
      <c r="EI17" s="504"/>
      <c r="EJ17" s="505"/>
      <c r="EK17" s="505"/>
      <c r="EL17" s="505"/>
      <c r="EM17" s="506"/>
      <c r="EN17" s="484"/>
      <c r="EO17" s="504"/>
      <c r="EP17" s="505"/>
      <c r="EQ17" s="505"/>
      <c r="ER17" s="505"/>
      <c r="ES17" s="506"/>
      <c r="ET17" s="484"/>
      <c r="EU17" s="504"/>
      <c r="EV17" s="505"/>
      <c r="EW17" s="505"/>
      <c r="EX17" s="505"/>
      <c r="EY17" s="506"/>
      <c r="EZ17" s="31"/>
    </row>
    <row r="18" spans="2:156" ht="4.5" customHeight="1">
      <c r="B18" s="266"/>
      <c r="C18" s="253"/>
      <c r="D18" s="358"/>
      <c r="E18" s="359"/>
      <c r="F18" s="359"/>
      <c r="G18" s="359"/>
      <c r="H18" s="360"/>
      <c r="I18" s="484"/>
      <c r="J18" s="504"/>
      <c r="K18" s="505"/>
      <c r="L18" s="505"/>
      <c r="M18" s="505"/>
      <c r="N18" s="506"/>
      <c r="O18" s="484"/>
      <c r="P18" s="504"/>
      <c r="Q18" s="505"/>
      <c r="R18" s="505"/>
      <c r="S18" s="505"/>
      <c r="T18" s="506"/>
      <c r="U18" s="484"/>
      <c r="V18" s="504"/>
      <c r="W18" s="505"/>
      <c r="X18" s="505"/>
      <c r="Y18" s="505"/>
      <c r="Z18" s="506"/>
      <c r="AA18" s="484"/>
      <c r="AB18" s="513"/>
      <c r="AC18" s="514"/>
      <c r="AD18" s="514"/>
      <c r="AE18" s="514"/>
      <c r="AF18" s="515"/>
      <c r="AG18" s="529"/>
      <c r="AH18" s="522"/>
      <c r="AI18" s="523"/>
      <c r="AJ18" s="523"/>
      <c r="AK18" s="523"/>
      <c r="AL18" s="524"/>
      <c r="AM18" s="185"/>
      <c r="AN18" s="186"/>
      <c r="AO18" s="880"/>
      <c r="AP18" s="484"/>
      <c r="AQ18" s="504"/>
      <c r="AR18" s="505"/>
      <c r="AS18" s="505"/>
      <c r="AT18" s="505"/>
      <c r="AU18" s="506"/>
      <c r="AV18" s="484"/>
      <c r="AW18" s="504"/>
      <c r="AX18" s="505"/>
      <c r="AY18" s="505"/>
      <c r="AZ18" s="505"/>
      <c r="BA18" s="506"/>
      <c r="BB18" s="484"/>
      <c r="BC18" s="504"/>
      <c r="BD18" s="505"/>
      <c r="BE18" s="505"/>
      <c r="BF18" s="505"/>
      <c r="BG18" s="506"/>
      <c r="BH18" s="484"/>
      <c r="BI18" s="504"/>
      <c r="BJ18" s="505"/>
      <c r="BK18" s="505"/>
      <c r="BL18" s="505"/>
      <c r="BM18" s="506"/>
      <c r="BN18" s="484"/>
      <c r="BO18" s="504"/>
      <c r="BP18" s="505"/>
      <c r="BQ18" s="505"/>
      <c r="BR18" s="505"/>
      <c r="BS18" s="506"/>
      <c r="BT18" s="484"/>
      <c r="BU18" s="504"/>
      <c r="BV18" s="505"/>
      <c r="BW18" s="505"/>
      <c r="BX18" s="505"/>
      <c r="BY18" s="506"/>
      <c r="BZ18" s="185"/>
      <c r="CA18" s="186"/>
      <c r="CB18" s="880"/>
      <c r="CC18" s="484"/>
      <c r="CD18" s="504"/>
      <c r="CE18" s="505"/>
      <c r="CF18" s="505"/>
      <c r="CG18" s="505"/>
      <c r="CH18" s="506"/>
      <c r="CI18" s="484"/>
      <c r="CJ18" s="504"/>
      <c r="CK18" s="505"/>
      <c r="CL18" s="505"/>
      <c r="CM18" s="505"/>
      <c r="CN18" s="506"/>
      <c r="CO18" s="484"/>
      <c r="CP18" s="504"/>
      <c r="CQ18" s="505"/>
      <c r="CR18" s="505"/>
      <c r="CS18" s="505"/>
      <c r="CT18" s="506"/>
      <c r="CU18" s="484"/>
      <c r="CV18" s="504"/>
      <c r="CW18" s="505"/>
      <c r="CX18" s="505"/>
      <c r="CY18" s="505"/>
      <c r="CZ18" s="506"/>
      <c r="DA18" s="287"/>
      <c r="DB18" s="504"/>
      <c r="DC18" s="505"/>
      <c r="DD18" s="505"/>
      <c r="DE18" s="505"/>
      <c r="DF18" s="506"/>
      <c r="DG18" s="529"/>
      <c r="DH18" s="522"/>
      <c r="DI18" s="523"/>
      <c r="DJ18" s="523"/>
      <c r="DK18" s="523"/>
      <c r="DL18" s="524"/>
      <c r="DM18" s="31"/>
      <c r="DO18" s="266"/>
      <c r="DP18" s="253"/>
      <c r="DQ18" s="358"/>
      <c r="DR18" s="359"/>
      <c r="DS18" s="359"/>
      <c r="DT18" s="359"/>
      <c r="DU18" s="360"/>
      <c r="DV18" s="484"/>
      <c r="DW18" s="504"/>
      <c r="DX18" s="505"/>
      <c r="DY18" s="505"/>
      <c r="DZ18" s="505"/>
      <c r="EA18" s="506"/>
      <c r="EB18" s="484"/>
      <c r="EC18" s="504"/>
      <c r="ED18" s="505"/>
      <c r="EE18" s="505"/>
      <c r="EF18" s="505"/>
      <c r="EG18" s="506"/>
      <c r="EH18" s="484"/>
      <c r="EI18" s="504"/>
      <c r="EJ18" s="505"/>
      <c r="EK18" s="505"/>
      <c r="EL18" s="505"/>
      <c r="EM18" s="506"/>
      <c r="EN18" s="484"/>
      <c r="EO18" s="504"/>
      <c r="EP18" s="505"/>
      <c r="EQ18" s="505"/>
      <c r="ER18" s="505"/>
      <c r="ES18" s="506"/>
      <c r="ET18" s="484"/>
      <c r="EU18" s="504"/>
      <c r="EV18" s="505"/>
      <c r="EW18" s="505"/>
      <c r="EX18" s="505"/>
      <c r="EY18" s="506"/>
      <c r="EZ18" s="31"/>
    </row>
    <row r="19" spans="2:156" ht="4.5" customHeight="1">
      <c r="B19" s="266"/>
      <c r="C19" s="253"/>
      <c r="D19" s="358"/>
      <c r="E19" s="359"/>
      <c r="F19" s="359"/>
      <c r="G19" s="359"/>
      <c r="H19" s="360"/>
      <c r="I19" s="484"/>
      <c r="J19" s="504"/>
      <c r="K19" s="505"/>
      <c r="L19" s="505"/>
      <c r="M19" s="505"/>
      <c r="N19" s="506"/>
      <c r="O19" s="484"/>
      <c r="P19" s="504"/>
      <c r="Q19" s="505"/>
      <c r="R19" s="505"/>
      <c r="S19" s="505"/>
      <c r="T19" s="506"/>
      <c r="U19" s="484"/>
      <c r="V19" s="504"/>
      <c r="W19" s="505"/>
      <c r="X19" s="505"/>
      <c r="Y19" s="505"/>
      <c r="Z19" s="506"/>
      <c r="AA19" s="484"/>
      <c r="AB19" s="513"/>
      <c r="AC19" s="514"/>
      <c r="AD19" s="514"/>
      <c r="AE19" s="514"/>
      <c r="AF19" s="515"/>
      <c r="AG19" s="529"/>
      <c r="AH19" s="522"/>
      <c r="AI19" s="523"/>
      <c r="AJ19" s="523"/>
      <c r="AK19" s="523"/>
      <c r="AL19" s="524"/>
      <c r="AM19" s="185"/>
      <c r="AN19" s="186"/>
      <c r="AO19" s="880"/>
      <c r="AP19" s="484"/>
      <c r="AQ19" s="504"/>
      <c r="AR19" s="505"/>
      <c r="AS19" s="505"/>
      <c r="AT19" s="505"/>
      <c r="AU19" s="506"/>
      <c r="AV19" s="484"/>
      <c r="AW19" s="504"/>
      <c r="AX19" s="505"/>
      <c r="AY19" s="505"/>
      <c r="AZ19" s="505"/>
      <c r="BA19" s="506"/>
      <c r="BB19" s="484"/>
      <c r="BC19" s="504"/>
      <c r="BD19" s="505"/>
      <c r="BE19" s="505"/>
      <c r="BF19" s="505"/>
      <c r="BG19" s="506"/>
      <c r="BH19" s="484"/>
      <c r="BI19" s="504"/>
      <c r="BJ19" s="505"/>
      <c r="BK19" s="505"/>
      <c r="BL19" s="505"/>
      <c r="BM19" s="506"/>
      <c r="BN19" s="484"/>
      <c r="BO19" s="504"/>
      <c r="BP19" s="505"/>
      <c r="BQ19" s="505"/>
      <c r="BR19" s="505"/>
      <c r="BS19" s="506"/>
      <c r="BT19" s="484"/>
      <c r="BU19" s="504"/>
      <c r="BV19" s="505"/>
      <c r="BW19" s="505"/>
      <c r="BX19" s="505"/>
      <c r="BY19" s="506"/>
      <c r="BZ19" s="185"/>
      <c r="CA19" s="186"/>
      <c r="CB19" s="880"/>
      <c r="CC19" s="484"/>
      <c r="CD19" s="504"/>
      <c r="CE19" s="505"/>
      <c r="CF19" s="505"/>
      <c r="CG19" s="505"/>
      <c r="CH19" s="506"/>
      <c r="CI19" s="484"/>
      <c r="CJ19" s="504"/>
      <c r="CK19" s="505"/>
      <c r="CL19" s="505"/>
      <c r="CM19" s="505"/>
      <c r="CN19" s="506"/>
      <c r="CO19" s="484"/>
      <c r="CP19" s="504"/>
      <c r="CQ19" s="505"/>
      <c r="CR19" s="505"/>
      <c r="CS19" s="505"/>
      <c r="CT19" s="506"/>
      <c r="CU19" s="484"/>
      <c r="CV19" s="504"/>
      <c r="CW19" s="505"/>
      <c r="CX19" s="505"/>
      <c r="CY19" s="505"/>
      <c r="CZ19" s="506"/>
      <c r="DA19" s="287"/>
      <c r="DB19" s="504"/>
      <c r="DC19" s="505"/>
      <c r="DD19" s="505"/>
      <c r="DE19" s="505"/>
      <c r="DF19" s="506"/>
      <c r="DG19" s="529"/>
      <c r="DH19" s="522"/>
      <c r="DI19" s="523"/>
      <c r="DJ19" s="523"/>
      <c r="DK19" s="523"/>
      <c r="DL19" s="524"/>
      <c r="DM19" s="31"/>
      <c r="DO19" s="266"/>
      <c r="DP19" s="253"/>
      <c r="DQ19" s="358"/>
      <c r="DR19" s="359"/>
      <c r="DS19" s="359"/>
      <c r="DT19" s="359"/>
      <c r="DU19" s="360"/>
      <c r="DV19" s="484"/>
      <c r="DW19" s="504"/>
      <c r="DX19" s="505"/>
      <c r="DY19" s="505"/>
      <c r="DZ19" s="505"/>
      <c r="EA19" s="506"/>
      <c r="EB19" s="484"/>
      <c r="EC19" s="504"/>
      <c r="ED19" s="505"/>
      <c r="EE19" s="505"/>
      <c r="EF19" s="505"/>
      <c r="EG19" s="506"/>
      <c r="EH19" s="484"/>
      <c r="EI19" s="504"/>
      <c r="EJ19" s="505"/>
      <c r="EK19" s="505"/>
      <c r="EL19" s="505"/>
      <c r="EM19" s="506"/>
      <c r="EN19" s="484"/>
      <c r="EO19" s="504"/>
      <c r="EP19" s="505"/>
      <c r="EQ19" s="505"/>
      <c r="ER19" s="505"/>
      <c r="ES19" s="506"/>
      <c r="ET19" s="484"/>
      <c r="EU19" s="504"/>
      <c r="EV19" s="505"/>
      <c r="EW19" s="505"/>
      <c r="EX19" s="505"/>
      <c r="EY19" s="506"/>
      <c r="EZ19" s="31"/>
    </row>
    <row r="20" spans="2:156" ht="4.5" customHeight="1">
      <c r="B20" s="266"/>
      <c r="C20" s="253"/>
      <c r="D20" s="358"/>
      <c r="E20" s="359"/>
      <c r="F20" s="359"/>
      <c r="G20" s="359"/>
      <c r="H20" s="360"/>
      <c r="I20" s="484"/>
      <c r="J20" s="504"/>
      <c r="K20" s="505"/>
      <c r="L20" s="505"/>
      <c r="M20" s="505"/>
      <c r="N20" s="506"/>
      <c r="O20" s="484"/>
      <c r="P20" s="504"/>
      <c r="Q20" s="505"/>
      <c r="R20" s="505"/>
      <c r="S20" s="505"/>
      <c r="T20" s="506"/>
      <c r="U20" s="484"/>
      <c r="V20" s="504"/>
      <c r="W20" s="505"/>
      <c r="X20" s="505"/>
      <c r="Y20" s="505"/>
      <c r="Z20" s="506"/>
      <c r="AA20" s="484"/>
      <c r="AB20" s="513"/>
      <c r="AC20" s="514"/>
      <c r="AD20" s="514"/>
      <c r="AE20" s="514"/>
      <c r="AF20" s="515"/>
      <c r="AG20" s="529"/>
      <c r="AH20" s="522"/>
      <c r="AI20" s="523"/>
      <c r="AJ20" s="523"/>
      <c r="AK20" s="523"/>
      <c r="AL20" s="524"/>
      <c r="AM20" s="185"/>
      <c r="AN20" s="186"/>
      <c r="AO20" s="880"/>
      <c r="AP20" s="484"/>
      <c r="AQ20" s="504"/>
      <c r="AR20" s="505"/>
      <c r="AS20" s="505"/>
      <c r="AT20" s="505"/>
      <c r="AU20" s="506"/>
      <c r="AV20" s="484"/>
      <c r="AW20" s="504"/>
      <c r="AX20" s="505"/>
      <c r="AY20" s="505"/>
      <c r="AZ20" s="505"/>
      <c r="BA20" s="506"/>
      <c r="BB20" s="484"/>
      <c r="BC20" s="504"/>
      <c r="BD20" s="505"/>
      <c r="BE20" s="505"/>
      <c r="BF20" s="505"/>
      <c r="BG20" s="506"/>
      <c r="BH20" s="484"/>
      <c r="BI20" s="504"/>
      <c r="BJ20" s="505"/>
      <c r="BK20" s="505"/>
      <c r="BL20" s="505"/>
      <c r="BM20" s="506"/>
      <c r="BN20" s="484"/>
      <c r="BO20" s="504"/>
      <c r="BP20" s="505"/>
      <c r="BQ20" s="505"/>
      <c r="BR20" s="505"/>
      <c r="BS20" s="506"/>
      <c r="BT20" s="484"/>
      <c r="BU20" s="504"/>
      <c r="BV20" s="505"/>
      <c r="BW20" s="505"/>
      <c r="BX20" s="505"/>
      <c r="BY20" s="506"/>
      <c r="BZ20" s="185"/>
      <c r="CA20" s="186"/>
      <c r="CB20" s="880"/>
      <c r="CC20" s="484"/>
      <c r="CD20" s="504"/>
      <c r="CE20" s="505"/>
      <c r="CF20" s="505"/>
      <c r="CG20" s="505"/>
      <c r="CH20" s="506"/>
      <c r="CI20" s="484"/>
      <c r="CJ20" s="504"/>
      <c r="CK20" s="505"/>
      <c r="CL20" s="505"/>
      <c r="CM20" s="505"/>
      <c r="CN20" s="506"/>
      <c r="CO20" s="484"/>
      <c r="CP20" s="504"/>
      <c r="CQ20" s="505"/>
      <c r="CR20" s="505"/>
      <c r="CS20" s="505"/>
      <c r="CT20" s="506"/>
      <c r="CU20" s="484"/>
      <c r="CV20" s="504"/>
      <c r="CW20" s="505"/>
      <c r="CX20" s="505"/>
      <c r="CY20" s="505"/>
      <c r="CZ20" s="506"/>
      <c r="DA20" s="287"/>
      <c r="DB20" s="504"/>
      <c r="DC20" s="505"/>
      <c r="DD20" s="505"/>
      <c r="DE20" s="505"/>
      <c r="DF20" s="506"/>
      <c r="DG20" s="529"/>
      <c r="DH20" s="522"/>
      <c r="DI20" s="523"/>
      <c r="DJ20" s="523"/>
      <c r="DK20" s="523"/>
      <c r="DL20" s="524"/>
      <c r="DM20" s="31"/>
      <c r="DO20" s="266"/>
      <c r="DP20" s="253"/>
      <c r="DQ20" s="358"/>
      <c r="DR20" s="359"/>
      <c r="DS20" s="359"/>
      <c r="DT20" s="359"/>
      <c r="DU20" s="360"/>
      <c r="DV20" s="484"/>
      <c r="DW20" s="504"/>
      <c r="DX20" s="505"/>
      <c r="DY20" s="505"/>
      <c r="DZ20" s="505"/>
      <c r="EA20" s="506"/>
      <c r="EB20" s="484"/>
      <c r="EC20" s="504"/>
      <c r="ED20" s="505"/>
      <c r="EE20" s="505"/>
      <c r="EF20" s="505"/>
      <c r="EG20" s="506"/>
      <c r="EH20" s="484"/>
      <c r="EI20" s="504"/>
      <c r="EJ20" s="505"/>
      <c r="EK20" s="505"/>
      <c r="EL20" s="505"/>
      <c r="EM20" s="506"/>
      <c r="EN20" s="484"/>
      <c r="EO20" s="504"/>
      <c r="EP20" s="505"/>
      <c r="EQ20" s="505"/>
      <c r="ER20" s="505"/>
      <c r="ES20" s="506"/>
      <c r="ET20" s="484"/>
      <c r="EU20" s="504"/>
      <c r="EV20" s="505"/>
      <c r="EW20" s="505"/>
      <c r="EX20" s="505"/>
      <c r="EY20" s="506"/>
      <c r="EZ20" s="31"/>
    </row>
    <row r="21" spans="2:156" ht="4.5" customHeight="1">
      <c r="B21" s="266"/>
      <c r="C21" s="253"/>
      <c r="D21" s="358"/>
      <c r="E21" s="359"/>
      <c r="F21" s="359"/>
      <c r="G21" s="359"/>
      <c r="H21" s="360"/>
      <c r="I21" s="484"/>
      <c r="J21" s="504"/>
      <c r="K21" s="505"/>
      <c r="L21" s="505"/>
      <c r="M21" s="505"/>
      <c r="N21" s="506"/>
      <c r="O21" s="484"/>
      <c r="P21" s="504"/>
      <c r="Q21" s="505"/>
      <c r="R21" s="505"/>
      <c r="S21" s="505"/>
      <c r="T21" s="506"/>
      <c r="U21" s="484"/>
      <c r="V21" s="504"/>
      <c r="W21" s="505"/>
      <c r="X21" s="505"/>
      <c r="Y21" s="505"/>
      <c r="Z21" s="506"/>
      <c r="AA21" s="484"/>
      <c r="AB21" s="513"/>
      <c r="AC21" s="514"/>
      <c r="AD21" s="514"/>
      <c r="AE21" s="514"/>
      <c r="AF21" s="515"/>
      <c r="AG21" s="529"/>
      <c r="AH21" s="522"/>
      <c r="AI21" s="523"/>
      <c r="AJ21" s="523"/>
      <c r="AK21" s="523"/>
      <c r="AL21" s="524"/>
      <c r="AM21" s="185"/>
      <c r="AN21" s="186"/>
      <c r="AO21" s="880"/>
      <c r="AP21" s="484"/>
      <c r="AQ21" s="504"/>
      <c r="AR21" s="505"/>
      <c r="AS21" s="505"/>
      <c r="AT21" s="505"/>
      <c r="AU21" s="506"/>
      <c r="AV21" s="484"/>
      <c r="AW21" s="504"/>
      <c r="AX21" s="505"/>
      <c r="AY21" s="505"/>
      <c r="AZ21" s="505"/>
      <c r="BA21" s="506"/>
      <c r="BB21" s="484"/>
      <c r="BC21" s="504"/>
      <c r="BD21" s="505"/>
      <c r="BE21" s="505"/>
      <c r="BF21" s="505"/>
      <c r="BG21" s="506"/>
      <c r="BH21" s="484"/>
      <c r="BI21" s="504"/>
      <c r="BJ21" s="505"/>
      <c r="BK21" s="505"/>
      <c r="BL21" s="505"/>
      <c r="BM21" s="506"/>
      <c r="BN21" s="484"/>
      <c r="BO21" s="504"/>
      <c r="BP21" s="505"/>
      <c r="BQ21" s="505"/>
      <c r="BR21" s="505"/>
      <c r="BS21" s="506"/>
      <c r="BT21" s="484"/>
      <c r="BU21" s="504"/>
      <c r="BV21" s="505"/>
      <c r="BW21" s="505"/>
      <c r="BX21" s="505"/>
      <c r="BY21" s="506"/>
      <c r="BZ21" s="185"/>
      <c r="CA21" s="186"/>
      <c r="CB21" s="880"/>
      <c r="CC21" s="484"/>
      <c r="CD21" s="504"/>
      <c r="CE21" s="505"/>
      <c r="CF21" s="505"/>
      <c r="CG21" s="505"/>
      <c r="CH21" s="506"/>
      <c r="CI21" s="484"/>
      <c r="CJ21" s="504"/>
      <c r="CK21" s="505"/>
      <c r="CL21" s="505"/>
      <c r="CM21" s="505"/>
      <c r="CN21" s="506"/>
      <c r="CO21" s="484"/>
      <c r="CP21" s="504"/>
      <c r="CQ21" s="505"/>
      <c r="CR21" s="505"/>
      <c r="CS21" s="505"/>
      <c r="CT21" s="506"/>
      <c r="CU21" s="484"/>
      <c r="CV21" s="504"/>
      <c r="CW21" s="505"/>
      <c r="CX21" s="505"/>
      <c r="CY21" s="505"/>
      <c r="CZ21" s="506"/>
      <c r="DA21" s="287"/>
      <c r="DB21" s="504"/>
      <c r="DC21" s="505"/>
      <c r="DD21" s="505"/>
      <c r="DE21" s="505"/>
      <c r="DF21" s="506"/>
      <c r="DG21" s="529"/>
      <c r="DH21" s="522"/>
      <c r="DI21" s="523"/>
      <c r="DJ21" s="523"/>
      <c r="DK21" s="523"/>
      <c r="DL21" s="524"/>
      <c r="DM21" s="31"/>
      <c r="DO21" s="266"/>
      <c r="DP21" s="253"/>
      <c r="DQ21" s="358"/>
      <c r="DR21" s="359"/>
      <c r="DS21" s="359"/>
      <c r="DT21" s="359"/>
      <c r="DU21" s="360"/>
      <c r="DV21" s="484"/>
      <c r="DW21" s="504"/>
      <c r="DX21" s="505"/>
      <c r="DY21" s="505"/>
      <c r="DZ21" s="505"/>
      <c r="EA21" s="506"/>
      <c r="EB21" s="484"/>
      <c r="EC21" s="504"/>
      <c r="ED21" s="505"/>
      <c r="EE21" s="505"/>
      <c r="EF21" s="505"/>
      <c r="EG21" s="506"/>
      <c r="EH21" s="484"/>
      <c r="EI21" s="504"/>
      <c r="EJ21" s="505"/>
      <c r="EK21" s="505"/>
      <c r="EL21" s="505"/>
      <c r="EM21" s="506"/>
      <c r="EN21" s="484"/>
      <c r="EO21" s="504"/>
      <c r="EP21" s="505"/>
      <c r="EQ21" s="505"/>
      <c r="ER21" s="505"/>
      <c r="ES21" s="506"/>
      <c r="ET21" s="484"/>
      <c r="EU21" s="504"/>
      <c r="EV21" s="505"/>
      <c r="EW21" s="505"/>
      <c r="EX21" s="505"/>
      <c r="EY21" s="506"/>
      <c r="EZ21" s="31"/>
    </row>
    <row r="22" spans="2:156" ht="4.5" customHeight="1">
      <c r="B22" s="266"/>
      <c r="C22" s="253"/>
      <c r="D22" s="358"/>
      <c r="E22" s="359"/>
      <c r="F22" s="359"/>
      <c r="G22" s="359"/>
      <c r="H22" s="360"/>
      <c r="I22" s="484"/>
      <c r="J22" s="504"/>
      <c r="K22" s="505"/>
      <c r="L22" s="505"/>
      <c r="M22" s="505"/>
      <c r="N22" s="506"/>
      <c r="O22" s="484"/>
      <c r="P22" s="504"/>
      <c r="Q22" s="505"/>
      <c r="R22" s="505"/>
      <c r="S22" s="505"/>
      <c r="T22" s="506"/>
      <c r="U22" s="484"/>
      <c r="V22" s="504"/>
      <c r="W22" s="505"/>
      <c r="X22" s="505"/>
      <c r="Y22" s="505"/>
      <c r="Z22" s="506"/>
      <c r="AA22" s="484"/>
      <c r="AB22" s="513"/>
      <c r="AC22" s="514"/>
      <c r="AD22" s="514"/>
      <c r="AE22" s="514"/>
      <c r="AF22" s="515"/>
      <c r="AG22" s="529"/>
      <c r="AH22" s="522"/>
      <c r="AI22" s="523"/>
      <c r="AJ22" s="523"/>
      <c r="AK22" s="523"/>
      <c r="AL22" s="524"/>
      <c r="AM22" s="185"/>
      <c r="AN22" s="186"/>
      <c r="AO22" s="880"/>
      <c r="AP22" s="484"/>
      <c r="AQ22" s="504"/>
      <c r="AR22" s="505"/>
      <c r="AS22" s="505"/>
      <c r="AT22" s="505"/>
      <c r="AU22" s="506"/>
      <c r="AV22" s="484"/>
      <c r="AW22" s="504"/>
      <c r="AX22" s="505"/>
      <c r="AY22" s="505"/>
      <c r="AZ22" s="505"/>
      <c r="BA22" s="506"/>
      <c r="BB22" s="484"/>
      <c r="BC22" s="504"/>
      <c r="BD22" s="505"/>
      <c r="BE22" s="505"/>
      <c r="BF22" s="505"/>
      <c r="BG22" s="506"/>
      <c r="BH22" s="484"/>
      <c r="BI22" s="504"/>
      <c r="BJ22" s="505"/>
      <c r="BK22" s="505"/>
      <c r="BL22" s="505"/>
      <c r="BM22" s="506"/>
      <c r="BN22" s="484"/>
      <c r="BO22" s="504"/>
      <c r="BP22" s="505"/>
      <c r="BQ22" s="505"/>
      <c r="BR22" s="505"/>
      <c r="BS22" s="506"/>
      <c r="BT22" s="484"/>
      <c r="BU22" s="504"/>
      <c r="BV22" s="505"/>
      <c r="BW22" s="505"/>
      <c r="BX22" s="505"/>
      <c r="BY22" s="506"/>
      <c r="BZ22" s="185"/>
      <c r="CA22" s="186"/>
      <c r="CB22" s="880"/>
      <c r="CC22" s="484"/>
      <c r="CD22" s="504"/>
      <c r="CE22" s="505"/>
      <c r="CF22" s="505"/>
      <c r="CG22" s="505"/>
      <c r="CH22" s="506"/>
      <c r="CI22" s="484"/>
      <c r="CJ22" s="504"/>
      <c r="CK22" s="505"/>
      <c r="CL22" s="505"/>
      <c r="CM22" s="505"/>
      <c r="CN22" s="506"/>
      <c r="CO22" s="484"/>
      <c r="CP22" s="504"/>
      <c r="CQ22" s="505"/>
      <c r="CR22" s="505"/>
      <c r="CS22" s="505"/>
      <c r="CT22" s="506"/>
      <c r="CU22" s="484"/>
      <c r="CV22" s="504"/>
      <c r="CW22" s="505"/>
      <c r="CX22" s="505"/>
      <c r="CY22" s="505"/>
      <c r="CZ22" s="506"/>
      <c r="DA22" s="287"/>
      <c r="DB22" s="504"/>
      <c r="DC22" s="505"/>
      <c r="DD22" s="505"/>
      <c r="DE22" s="505"/>
      <c r="DF22" s="506"/>
      <c r="DG22" s="529"/>
      <c r="DH22" s="522"/>
      <c r="DI22" s="523"/>
      <c r="DJ22" s="523"/>
      <c r="DK22" s="523"/>
      <c r="DL22" s="524"/>
      <c r="DM22" s="31"/>
      <c r="DO22" s="266"/>
      <c r="DP22" s="253"/>
      <c r="DQ22" s="358"/>
      <c r="DR22" s="359"/>
      <c r="DS22" s="359"/>
      <c r="DT22" s="359"/>
      <c r="DU22" s="360"/>
      <c r="DV22" s="484"/>
      <c r="DW22" s="504"/>
      <c r="DX22" s="505"/>
      <c r="DY22" s="505"/>
      <c r="DZ22" s="505"/>
      <c r="EA22" s="506"/>
      <c r="EB22" s="484"/>
      <c r="EC22" s="504"/>
      <c r="ED22" s="505"/>
      <c r="EE22" s="505"/>
      <c r="EF22" s="505"/>
      <c r="EG22" s="506"/>
      <c r="EH22" s="484"/>
      <c r="EI22" s="504"/>
      <c r="EJ22" s="505"/>
      <c r="EK22" s="505"/>
      <c r="EL22" s="505"/>
      <c r="EM22" s="506"/>
      <c r="EN22" s="484"/>
      <c r="EO22" s="504"/>
      <c r="EP22" s="505"/>
      <c r="EQ22" s="505"/>
      <c r="ER22" s="505"/>
      <c r="ES22" s="506"/>
      <c r="ET22" s="484"/>
      <c r="EU22" s="504"/>
      <c r="EV22" s="505"/>
      <c r="EW22" s="505"/>
      <c r="EX22" s="505"/>
      <c r="EY22" s="506"/>
      <c r="EZ22" s="31"/>
    </row>
    <row r="23" spans="2:156" ht="4.5" customHeight="1">
      <c r="B23" s="266"/>
      <c r="C23" s="253"/>
      <c r="D23" s="358"/>
      <c r="E23" s="359"/>
      <c r="F23" s="359"/>
      <c r="G23" s="359"/>
      <c r="H23" s="360"/>
      <c r="I23" s="484"/>
      <c r="J23" s="504"/>
      <c r="K23" s="505"/>
      <c r="L23" s="505"/>
      <c r="M23" s="505"/>
      <c r="N23" s="506"/>
      <c r="O23" s="484"/>
      <c r="P23" s="504"/>
      <c r="Q23" s="505"/>
      <c r="R23" s="505"/>
      <c r="S23" s="505"/>
      <c r="T23" s="506"/>
      <c r="U23" s="484"/>
      <c r="V23" s="504"/>
      <c r="W23" s="505"/>
      <c r="X23" s="505"/>
      <c r="Y23" s="505"/>
      <c r="Z23" s="506"/>
      <c r="AA23" s="484"/>
      <c r="AB23" s="513"/>
      <c r="AC23" s="514"/>
      <c r="AD23" s="514"/>
      <c r="AE23" s="514"/>
      <c r="AF23" s="515"/>
      <c r="AG23" s="529"/>
      <c r="AH23" s="522"/>
      <c r="AI23" s="523"/>
      <c r="AJ23" s="523"/>
      <c r="AK23" s="523"/>
      <c r="AL23" s="524"/>
      <c r="AM23" s="185"/>
      <c r="AN23" s="186"/>
      <c r="AO23" s="880"/>
      <c r="AP23" s="484"/>
      <c r="AQ23" s="504"/>
      <c r="AR23" s="505"/>
      <c r="AS23" s="505"/>
      <c r="AT23" s="505"/>
      <c r="AU23" s="506"/>
      <c r="AV23" s="484"/>
      <c r="AW23" s="504"/>
      <c r="AX23" s="505"/>
      <c r="AY23" s="505"/>
      <c r="AZ23" s="505"/>
      <c r="BA23" s="506"/>
      <c r="BB23" s="484"/>
      <c r="BC23" s="504"/>
      <c r="BD23" s="505"/>
      <c r="BE23" s="505"/>
      <c r="BF23" s="505"/>
      <c r="BG23" s="506"/>
      <c r="BH23" s="484"/>
      <c r="BI23" s="504"/>
      <c r="BJ23" s="505"/>
      <c r="BK23" s="505"/>
      <c r="BL23" s="505"/>
      <c r="BM23" s="506"/>
      <c r="BN23" s="484"/>
      <c r="BO23" s="504"/>
      <c r="BP23" s="505"/>
      <c r="BQ23" s="505"/>
      <c r="BR23" s="505"/>
      <c r="BS23" s="506"/>
      <c r="BT23" s="484"/>
      <c r="BU23" s="504"/>
      <c r="BV23" s="505"/>
      <c r="BW23" s="505"/>
      <c r="BX23" s="505"/>
      <c r="BY23" s="506"/>
      <c r="BZ23" s="185"/>
      <c r="CA23" s="186"/>
      <c r="CB23" s="880"/>
      <c r="CC23" s="484"/>
      <c r="CD23" s="504"/>
      <c r="CE23" s="505"/>
      <c r="CF23" s="505"/>
      <c r="CG23" s="505"/>
      <c r="CH23" s="506"/>
      <c r="CI23" s="484"/>
      <c r="CJ23" s="504"/>
      <c r="CK23" s="505"/>
      <c r="CL23" s="505"/>
      <c r="CM23" s="505"/>
      <c r="CN23" s="506"/>
      <c r="CO23" s="484"/>
      <c r="CP23" s="504"/>
      <c r="CQ23" s="505"/>
      <c r="CR23" s="505"/>
      <c r="CS23" s="505"/>
      <c r="CT23" s="506"/>
      <c r="CU23" s="484"/>
      <c r="CV23" s="504"/>
      <c r="CW23" s="505"/>
      <c r="CX23" s="505"/>
      <c r="CY23" s="505"/>
      <c r="CZ23" s="506"/>
      <c r="DA23" s="287"/>
      <c r="DB23" s="504"/>
      <c r="DC23" s="505"/>
      <c r="DD23" s="505"/>
      <c r="DE23" s="505"/>
      <c r="DF23" s="506"/>
      <c r="DG23" s="529"/>
      <c r="DH23" s="522"/>
      <c r="DI23" s="523"/>
      <c r="DJ23" s="523"/>
      <c r="DK23" s="523"/>
      <c r="DL23" s="524"/>
      <c r="DM23" s="31"/>
      <c r="DO23" s="266"/>
      <c r="DP23" s="253"/>
      <c r="DQ23" s="358"/>
      <c r="DR23" s="359"/>
      <c r="DS23" s="359"/>
      <c r="DT23" s="359"/>
      <c r="DU23" s="360"/>
      <c r="DV23" s="484"/>
      <c r="DW23" s="504"/>
      <c r="DX23" s="505"/>
      <c r="DY23" s="505"/>
      <c r="DZ23" s="505"/>
      <c r="EA23" s="506"/>
      <c r="EB23" s="484"/>
      <c r="EC23" s="504"/>
      <c r="ED23" s="505"/>
      <c r="EE23" s="505"/>
      <c r="EF23" s="505"/>
      <c r="EG23" s="506"/>
      <c r="EH23" s="484"/>
      <c r="EI23" s="504"/>
      <c r="EJ23" s="505"/>
      <c r="EK23" s="505"/>
      <c r="EL23" s="505"/>
      <c r="EM23" s="506"/>
      <c r="EN23" s="484"/>
      <c r="EO23" s="504"/>
      <c r="EP23" s="505"/>
      <c r="EQ23" s="505"/>
      <c r="ER23" s="505"/>
      <c r="ES23" s="506"/>
      <c r="ET23" s="484"/>
      <c r="EU23" s="504"/>
      <c r="EV23" s="505"/>
      <c r="EW23" s="505"/>
      <c r="EX23" s="505"/>
      <c r="EY23" s="506"/>
      <c r="EZ23" s="31"/>
    </row>
    <row r="24" spans="2:156" ht="4.5" customHeight="1">
      <c r="B24" s="266"/>
      <c r="C24" s="253"/>
      <c r="D24" s="358"/>
      <c r="E24" s="359"/>
      <c r="F24" s="359"/>
      <c r="G24" s="359"/>
      <c r="H24" s="360"/>
      <c r="I24" s="484"/>
      <c r="J24" s="504"/>
      <c r="K24" s="505"/>
      <c r="L24" s="505"/>
      <c r="M24" s="505"/>
      <c r="N24" s="506"/>
      <c r="O24" s="484"/>
      <c r="P24" s="504"/>
      <c r="Q24" s="505"/>
      <c r="R24" s="505"/>
      <c r="S24" s="505"/>
      <c r="T24" s="506"/>
      <c r="U24" s="484"/>
      <c r="V24" s="504"/>
      <c r="W24" s="505"/>
      <c r="X24" s="505"/>
      <c r="Y24" s="505"/>
      <c r="Z24" s="506"/>
      <c r="AA24" s="484"/>
      <c r="AB24" s="513"/>
      <c r="AC24" s="514"/>
      <c r="AD24" s="514"/>
      <c r="AE24" s="514"/>
      <c r="AF24" s="515"/>
      <c r="AG24" s="529"/>
      <c r="AH24" s="522"/>
      <c r="AI24" s="523"/>
      <c r="AJ24" s="523"/>
      <c r="AK24" s="523"/>
      <c r="AL24" s="524"/>
      <c r="AM24" s="185"/>
      <c r="AN24" s="186"/>
      <c r="AO24" s="880"/>
      <c r="AP24" s="484"/>
      <c r="AQ24" s="504"/>
      <c r="AR24" s="505"/>
      <c r="AS24" s="505"/>
      <c r="AT24" s="505"/>
      <c r="AU24" s="506"/>
      <c r="AV24" s="484"/>
      <c r="AW24" s="504"/>
      <c r="AX24" s="505"/>
      <c r="AY24" s="505"/>
      <c r="AZ24" s="505"/>
      <c r="BA24" s="506"/>
      <c r="BB24" s="484"/>
      <c r="BC24" s="504"/>
      <c r="BD24" s="505"/>
      <c r="BE24" s="505"/>
      <c r="BF24" s="505"/>
      <c r="BG24" s="506"/>
      <c r="BH24" s="484"/>
      <c r="BI24" s="504"/>
      <c r="BJ24" s="505"/>
      <c r="BK24" s="505"/>
      <c r="BL24" s="505"/>
      <c r="BM24" s="506"/>
      <c r="BN24" s="484"/>
      <c r="BO24" s="504"/>
      <c r="BP24" s="505"/>
      <c r="BQ24" s="505"/>
      <c r="BR24" s="505"/>
      <c r="BS24" s="506"/>
      <c r="BT24" s="484"/>
      <c r="BU24" s="504"/>
      <c r="BV24" s="505"/>
      <c r="BW24" s="505"/>
      <c r="BX24" s="505"/>
      <c r="BY24" s="506"/>
      <c r="BZ24" s="185"/>
      <c r="CA24" s="186"/>
      <c r="CB24" s="880"/>
      <c r="CC24" s="484"/>
      <c r="CD24" s="504"/>
      <c r="CE24" s="505"/>
      <c r="CF24" s="505"/>
      <c r="CG24" s="505"/>
      <c r="CH24" s="506"/>
      <c r="CI24" s="484"/>
      <c r="CJ24" s="504"/>
      <c r="CK24" s="505"/>
      <c r="CL24" s="505"/>
      <c r="CM24" s="505"/>
      <c r="CN24" s="506"/>
      <c r="CO24" s="484"/>
      <c r="CP24" s="504"/>
      <c r="CQ24" s="505"/>
      <c r="CR24" s="505"/>
      <c r="CS24" s="505"/>
      <c r="CT24" s="506"/>
      <c r="CU24" s="484"/>
      <c r="CV24" s="504"/>
      <c r="CW24" s="505"/>
      <c r="CX24" s="505"/>
      <c r="CY24" s="505"/>
      <c r="CZ24" s="506"/>
      <c r="DA24" s="287"/>
      <c r="DB24" s="504"/>
      <c r="DC24" s="505"/>
      <c r="DD24" s="505"/>
      <c r="DE24" s="505"/>
      <c r="DF24" s="506"/>
      <c r="DG24" s="529"/>
      <c r="DH24" s="522"/>
      <c r="DI24" s="523"/>
      <c r="DJ24" s="523"/>
      <c r="DK24" s="523"/>
      <c r="DL24" s="524"/>
      <c r="DM24" s="31"/>
      <c r="DO24" s="266"/>
      <c r="DP24" s="253"/>
      <c r="DQ24" s="358"/>
      <c r="DR24" s="359"/>
      <c r="DS24" s="359"/>
      <c r="DT24" s="359"/>
      <c r="DU24" s="360"/>
      <c r="DV24" s="484"/>
      <c r="DW24" s="504"/>
      <c r="DX24" s="505"/>
      <c r="DY24" s="505"/>
      <c r="DZ24" s="505"/>
      <c r="EA24" s="506"/>
      <c r="EB24" s="484"/>
      <c r="EC24" s="504"/>
      <c r="ED24" s="505"/>
      <c r="EE24" s="505"/>
      <c r="EF24" s="505"/>
      <c r="EG24" s="506"/>
      <c r="EH24" s="484"/>
      <c r="EI24" s="504"/>
      <c r="EJ24" s="505"/>
      <c r="EK24" s="505"/>
      <c r="EL24" s="505"/>
      <c r="EM24" s="506"/>
      <c r="EN24" s="484"/>
      <c r="EO24" s="504"/>
      <c r="EP24" s="505"/>
      <c r="EQ24" s="505"/>
      <c r="ER24" s="505"/>
      <c r="ES24" s="506"/>
      <c r="ET24" s="484"/>
      <c r="EU24" s="504"/>
      <c r="EV24" s="505"/>
      <c r="EW24" s="505"/>
      <c r="EX24" s="505"/>
      <c r="EY24" s="506"/>
      <c r="EZ24" s="31"/>
    </row>
    <row r="25" spans="2:156" ht="4.5" customHeight="1">
      <c r="B25" s="266"/>
      <c r="C25" s="253"/>
      <c r="D25" s="358"/>
      <c r="E25" s="359"/>
      <c r="F25" s="359"/>
      <c r="G25" s="359"/>
      <c r="H25" s="360"/>
      <c r="I25" s="484"/>
      <c r="J25" s="504"/>
      <c r="K25" s="505"/>
      <c r="L25" s="505"/>
      <c r="M25" s="505"/>
      <c r="N25" s="506"/>
      <c r="O25" s="484"/>
      <c r="P25" s="504"/>
      <c r="Q25" s="505"/>
      <c r="R25" s="505"/>
      <c r="S25" s="505"/>
      <c r="T25" s="506"/>
      <c r="U25" s="484"/>
      <c r="V25" s="504"/>
      <c r="W25" s="505"/>
      <c r="X25" s="505"/>
      <c r="Y25" s="505"/>
      <c r="Z25" s="506"/>
      <c r="AA25" s="484"/>
      <c r="AB25" s="513"/>
      <c r="AC25" s="514"/>
      <c r="AD25" s="514"/>
      <c r="AE25" s="514"/>
      <c r="AF25" s="515"/>
      <c r="AG25" s="529"/>
      <c r="AH25" s="522"/>
      <c r="AI25" s="523"/>
      <c r="AJ25" s="523"/>
      <c r="AK25" s="523"/>
      <c r="AL25" s="524"/>
      <c r="AM25" s="185"/>
      <c r="AN25" s="186"/>
      <c r="AO25" s="880"/>
      <c r="AP25" s="484"/>
      <c r="AQ25" s="504"/>
      <c r="AR25" s="505"/>
      <c r="AS25" s="505"/>
      <c r="AT25" s="505"/>
      <c r="AU25" s="506"/>
      <c r="AV25" s="484"/>
      <c r="AW25" s="504"/>
      <c r="AX25" s="505"/>
      <c r="AY25" s="505"/>
      <c r="AZ25" s="505"/>
      <c r="BA25" s="506"/>
      <c r="BB25" s="484"/>
      <c r="BC25" s="504"/>
      <c r="BD25" s="505"/>
      <c r="BE25" s="505"/>
      <c r="BF25" s="505"/>
      <c r="BG25" s="506"/>
      <c r="BH25" s="484"/>
      <c r="BI25" s="504"/>
      <c r="BJ25" s="505"/>
      <c r="BK25" s="505"/>
      <c r="BL25" s="505"/>
      <c r="BM25" s="506"/>
      <c r="BN25" s="484"/>
      <c r="BO25" s="504"/>
      <c r="BP25" s="505"/>
      <c r="BQ25" s="505"/>
      <c r="BR25" s="505"/>
      <c r="BS25" s="506"/>
      <c r="BT25" s="484"/>
      <c r="BU25" s="504"/>
      <c r="BV25" s="505"/>
      <c r="BW25" s="505"/>
      <c r="BX25" s="505"/>
      <c r="BY25" s="506"/>
      <c r="BZ25" s="185"/>
      <c r="CA25" s="186"/>
      <c r="CB25" s="880"/>
      <c r="CC25" s="484"/>
      <c r="CD25" s="504"/>
      <c r="CE25" s="505"/>
      <c r="CF25" s="505"/>
      <c r="CG25" s="505"/>
      <c r="CH25" s="506"/>
      <c r="CI25" s="484"/>
      <c r="CJ25" s="504"/>
      <c r="CK25" s="505"/>
      <c r="CL25" s="505"/>
      <c r="CM25" s="505"/>
      <c r="CN25" s="506"/>
      <c r="CO25" s="484"/>
      <c r="CP25" s="504"/>
      <c r="CQ25" s="505"/>
      <c r="CR25" s="505"/>
      <c r="CS25" s="505"/>
      <c r="CT25" s="506"/>
      <c r="CU25" s="484"/>
      <c r="CV25" s="504"/>
      <c r="CW25" s="505"/>
      <c r="CX25" s="505"/>
      <c r="CY25" s="505"/>
      <c r="CZ25" s="506"/>
      <c r="DA25" s="287"/>
      <c r="DB25" s="504"/>
      <c r="DC25" s="505"/>
      <c r="DD25" s="505"/>
      <c r="DE25" s="505"/>
      <c r="DF25" s="506"/>
      <c r="DG25" s="529"/>
      <c r="DH25" s="522"/>
      <c r="DI25" s="523"/>
      <c r="DJ25" s="523"/>
      <c r="DK25" s="523"/>
      <c r="DL25" s="524"/>
      <c r="DM25" s="31"/>
      <c r="DO25" s="266"/>
      <c r="DP25" s="253"/>
      <c r="DQ25" s="358"/>
      <c r="DR25" s="359"/>
      <c r="DS25" s="359"/>
      <c r="DT25" s="359"/>
      <c r="DU25" s="360"/>
      <c r="DV25" s="484"/>
      <c r="DW25" s="504"/>
      <c r="DX25" s="505"/>
      <c r="DY25" s="505"/>
      <c r="DZ25" s="505"/>
      <c r="EA25" s="506"/>
      <c r="EB25" s="484"/>
      <c r="EC25" s="504"/>
      <c r="ED25" s="505"/>
      <c r="EE25" s="505"/>
      <c r="EF25" s="505"/>
      <c r="EG25" s="506"/>
      <c r="EH25" s="484"/>
      <c r="EI25" s="504"/>
      <c r="EJ25" s="505"/>
      <c r="EK25" s="505"/>
      <c r="EL25" s="505"/>
      <c r="EM25" s="506"/>
      <c r="EN25" s="484"/>
      <c r="EO25" s="504"/>
      <c r="EP25" s="505"/>
      <c r="EQ25" s="505"/>
      <c r="ER25" s="505"/>
      <c r="ES25" s="506"/>
      <c r="ET25" s="484"/>
      <c r="EU25" s="504"/>
      <c r="EV25" s="505"/>
      <c r="EW25" s="505"/>
      <c r="EX25" s="505"/>
      <c r="EY25" s="506"/>
      <c r="EZ25" s="31"/>
    </row>
    <row r="26" spans="2:156" ht="4.5" customHeight="1" thickBot="1">
      <c r="B26" s="267"/>
      <c r="C26" s="254"/>
      <c r="D26" s="361"/>
      <c r="E26" s="362"/>
      <c r="F26" s="362"/>
      <c r="G26" s="362"/>
      <c r="H26" s="363"/>
      <c r="I26" s="485"/>
      <c r="J26" s="507"/>
      <c r="K26" s="508"/>
      <c r="L26" s="508"/>
      <c r="M26" s="508"/>
      <c r="N26" s="509"/>
      <c r="O26" s="485"/>
      <c r="P26" s="507"/>
      <c r="Q26" s="508"/>
      <c r="R26" s="508"/>
      <c r="S26" s="508"/>
      <c r="T26" s="509"/>
      <c r="U26" s="485"/>
      <c r="V26" s="507"/>
      <c r="W26" s="508"/>
      <c r="X26" s="508"/>
      <c r="Y26" s="508"/>
      <c r="Z26" s="509"/>
      <c r="AA26" s="485"/>
      <c r="AB26" s="516"/>
      <c r="AC26" s="517"/>
      <c r="AD26" s="517"/>
      <c r="AE26" s="517"/>
      <c r="AF26" s="518"/>
      <c r="AG26" s="530"/>
      <c r="AH26" s="578"/>
      <c r="AI26" s="579"/>
      <c r="AJ26" s="579"/>
      <c r="AK26" s="579"/>
      <c r="AL26" s="580"/>
      <c r="AM26" s="185"/>
      <c r="AN26" s="186"/>
      <c r="AO26" s="881"/>
      <c r="AP26" s="485"/>
      <c r="AQ26" s="507"/>
      <c r="AR26" s="508"/>
      <c r="AS26" s="508"/>
      <c r="AT26" s="508"/>
      <c r="AU26" s="509"/>
      <c r="AV26" s="485"/>
      <c r="AW26" s="507"/>
      <c r="AX26" s="508"/>
      <c r="AY26" s="508"/>
      <c r="AZ26" s="508"/>
      <c r="BA26" s="509"/>
      <c r="BB26" s="485"/>
      <c r="BC26" s="507"/>
      <c r="BD26" s="508"/>
      <c r="BE26" s="508"/>
      <c r="BF26" s="508"/>
      <c r="BG26" s="509"/>
      <c r="BH26" s="485"/>
      <c r="BI26" s="507"/>
      <c r="BJ26" s="508"/>
      <c r="BK26" s="508"/>
      <c r="BL26" s="508"/>
      <c r="BM26" s="509"/>
      <c r="BN26" s="485"/>
      <c r="BO26" s="507"/>
      <c r="BP26" s="508"/>
      <c r="BQ26" s="508"/>
      <c r="BR26" s="508"/>
      <c r="BS26" s="509"/>
      <c r="BT26" s="485"/>
      <c r="BU26" s="507"/>
      <c r="BV26" s="508"/>
      <c r="BW26" s="508"/>
      <c r="BX26" s="508"/>
      <c r="BY26" s="509"/>
      <c r="BZ26" s="185"/>
      <c r="CA26" s="186"/>
      <c r="CB26" s="881"/>
      <c r="CC26" s="485"/>
      <c r="CD26" s="507"/>
      <c r="CE26" s="508"/>
      <c r="CF26" s="508"/>
      <c r="CG26" s="508"/>
      <c r="CH26" s="509"/>
      <c r="CI26" s="485"/>
      <c r="CJ26" s="507"/>
      <c r="CK26" s="508"/>
      <c r="CL26" s="508"/>
      <c r="CM26" s="508"/>
      <c r="CN26" s="509"/>
      <c r="CO26" s="485"/>
      <c r="CP26" s="507"/>
      <c r="CQ26" s="508"/>
      <c r="CR26" s="508"/>
      <c r="CS26" s="508"/>
      <c r="CT26" s="509"/>
      <c r="CU26" s="485"/>
      <c r="CV26" s="507"/>
      <c r="CW26" s="508"/>
      <c r="CX26" s="508"/>
      <c r="CY26" s="508"/>
      <c r="CZ26" s="509"/>
      <c r="DA26" s="288"/>
      <c r="DB26" s="507"/>
      <c r="DC26" s="508"/>
      <c r="DD26" s="508"/>
      <c r="DE26" s="508"/>
      <c r="DF26" s="509"/>
      <c r="DG26" s="530"/>
      <c r="DH26" s="578"/>
      <c r="DI26" s="579"/>
      <c r="DJ26" s="579"/>
      <c r="DK26" s="579"/>
      <c r="DL26" s="580"/>
      <c r="DM26" s="31"/>
      <c r="DO26" s="267"/>
      <c r="DP26" s="254"/>
      <c r="DQ26" s="361"/>
      <c r="DR26" s="362"/>
      <c r="DS26" s="362"/>
      <c r="DT26" s="362"/>
      <c r="DU26" s="363"/>
      <c r="DV26" s="485"/>
      <c r="DW26" s="507"/>
      <c r="DX26" s="508"/>
      <c r="DY26" s="508"/>
      <c r="DZ26" s="508"/>
      <c r="EA26" s="509"/>
      <c r="EB26" s="485"/>
      <c r="EC26" s="507"/>
      <c r="ED26" s="508"/>
      <c r="EE26" s="508"/>
      <c r="EF26" s="508"/>
      <c r="EG26" s="509"/>
      <c r="EH26" s="485"/>
      <c r="EI26" s="507"/>
      <c r="EJ26" s="508"/>
      <c r="EK26" s="508"/>
      <c r="EL26" s="508"/>
      <c r="EM26" s="509"/>
      <c r="EN26" s="485"/>
      <c r="EO26" s="507"/>
      <c r="EP26" s="508"/>
      <c r="EQ26" s="508"/>
      <c r="ER26" s="508"/>
      <c r="ES26" s="509"/>
      <c r="ET26" s="485"/>
      <c r="EU26" s="507"/>
      <c r="EV26" s="508"/>
      <c r="EW26" s="508"/>
      <c r="EX26" s="508"/>
      <c r="EY26" s="509"/>
      <c r="EZ26" s="31"/>
    </row>
    <row r="27" spans="2:156" ht="4.5" customHeight="1">
      <c r="B27" s="266">
        <v>2</v>
      </c>
      <c r="C27" s="286"/>
      <c r="D27" s="289"/>
      <c r="E27" s="290"/>
      <c r="F27" s="290"/>
      <c r="G27" s="290"/>
      <c r="H27" s="291"/>
      <c r="I27" s="483"/>
      <c r="J27" s="486"/>
      <c r="K27" s="487"/>
      <c r="L27" s="487"/>
      <c r="M27" s="487"/>
      <c r="N27" s="488"/>
      <c r="O27" s="483"/>
      <c r="P27" s="486"/>
      <c r="Q27" s="487"/>
      <c r="R27" s="487"/>
      <c r="S27" s="487"/>
      <c r="T27" s="488"/>
      <c r="U27" s="483"/>
      <c r="V27" s="486"/>
      <c r="W27" s="487"/>
      <c r="X27" s="487"/>
      <c r="Y27" s="487"/>
      <c r="Z27" s="488"/>
      <c r="AA27" s="483"/>
      <c r="AB27" s="486"/>
      <c r="AC27" s="487"/>
      <c r="AD27" s="487"/>
      <c r="AE27" s="487"/>
      <c r="AF27" s="488"/>
      <c r="AG27" s="528"/>
      <c r="AH27" s="519"/>
      <c r="AI27" s="520"/>
      <c r="AJ27" s="520"/>
      <c r="AK27" s="520"/>
      <c r="AL27" s="521"/>
      <c r="AM27" s="185"/>
      <c r="AN27" s="186"/>
      <c r="AO27" s="880">
        <v>2</v>
      </c>
      <c r="AP27" s="483"/>
      <c r="AQ27" s="486"/>
      <c r="AR27" s="487"/>
      <c r="AS27" s="487"/>
      <c r="AT27" s="487"/>
      <c r="AU27" s="488"/>
      <c r="AV27" s="483"/>
      <c r="AW27" s="486"/>
      <c r="AX27" s="487"/>
      <c r="AY27" s="487"/>
      <c r="AZ27" s="487"/>
      <c r="BA27" s="488"/>
      <c r="BB27" s="483"/>
      <c r="BC27" s="486"/>
      <c r="BD27" s="487"/>
      <c r="BE27" s="487"/>
      <c r="BF27" s="487"/>
      <c r="BG27" s="488"/>
      <c r="BH27" s="483"/>
      <c r="BI27" s="486"/>
      <c r="BJ27" s="487"/>
      <c r="BK27" s="487"/>
      <c r="BL27" s="487"/>
      <c r="BM27" s="488"/>
      <c r="BN27" s="483"/>
      <c r="BO27" s="486"/>
      <c r="BP27" s="487"/>
      <c r="BQ27" s="487"/>
      <c r="BR27" s="487"/>
      <c r="BS27" s="488"/>
      <c r="BT27" s="483"/>
      <c r="BU27" s="486"/>
      <c r="BV27" s="487"/>
      <c r="BW27" s="487"/>
      <c r="BX27" s="487"/>
      <c r="BY27" s="488"/>
      <c r="BZ27" s="185"/>
      <c r="CA27" s="186"/>
      <c r="CB27" s="880">
        <v>2</v>
      </c>
      <c r="CC27" s="483"/>
      <c r="CD27" s="486"/>
      <c r="CE27" s="487"/>
      <c r="CF27" s="487"/>
      <c r="CG27" s="487"/>
      <c r="CH27" s="488"/>
      <c r="CI27" s="483"/>
      <c r="CJ27" s="486"/>
      <c r="CK27" s="487"/>
      <c r="CL27" s="487"/>
      <c r="CM27" s="487"/>
      <c r="CN27" s="488"/>
      <c r="CO27" s="483"/>
      <c r="CP27" s="486"/>
      <c r="CQ27" s="487"/>
      <c r="CR27" s="487"/>
      <c r="CS27" s="487"/>
      <c r="CT27" s="488"/>
      <c r="CU27" s="483"/>
      <c r="CV27" s="486"/>
      <c r="CW27" s="487"/>
      <c r="CX27" s="487"/>
      <c r="CY27" s="487"/>
      <c r="CZ27" s="488"/>
      <c r="DA27" s="286"/>
      <c r="DB27" s="486"/>
      <c r="DC27" s="487"/>
      <c r="DD27" s="487"/>
      <c r="DE27" s="487"/>
      <c r="DF27" s="488"/>
      <c r="DG27" s="528"/>
      <c r="DH27" s="519"/>
      <c r="DI27" s="520"/>
      <c r="DJ27" s="520"/>
      <c r="DK27" s="520"/>
      <c r="DL27" s="521"/>
      <c r="DM27" s="31"/>
      <c r="DO27" s="266">
        <v>2</v>
      </c>
      <c r="DP27" s="286"/>
      <c r="DQ27" s="289"/>
      <c r="DR27" s="290"/>
      <c r="DS27" s="290"/>
      <c r="DT27" s="290"/>
      <c r="DU27" s="291"/>
      <c r="DV27" s="483"/>
      <c r="DW27" s="486"/>
      <c r="DX27" s="487"/>
      <c r="DY27" s="487"/>
      <c r="DZ27" s="487"/>
      <c r="EA27" s="488"/>
      <c r="EB27" s="483"/>
      <c r="EC27" s="486"/>
      <c r="ED27" s="487"/>
      <c r="EE27" s="487"/>
      <c r="EF27" s="487"/>
      <c r="EG27" s="488"/>
      <c r="EH27" s="483"/>
      <c r="EI27" s="486"/>
      <c r="EJ27" s="487"/>
      <c r="EK27" s="487"/>
      <c r="EL27" s="487"/>
      <c r="EM27" s="488"/>
      <c r="EN27" s="483"/>
      <c r="EO27" s="486"/>
      <c r="EP27" s="487"/>
      <c r="EQ27" s="487"/>
      <c r="ER27" s="487"/>
      <c r="ES27" s="488"/>
      <c r="ET27" s="483"/>
      <c r="EU27" s="486"/>
      <c r="EV27" s="487"/>
      <c r="EW27" s="487"/>
      <c r="EX27" s="487"/>
      <c r="EY27" s="488"/>
      <c r="EZ27" s="31"/>
    </row>
    <row r="28" spans="2:156" ht="4.5" customHeight="1">
      <c r="B28" s="266"/>
      <c r="C28" s="287"/>
      <c r="D28" s="292"/>
      <c r="E28" s="293"/>
      <c r="F28" s="293"/>
      <c r="G28" s="293"/>
      <c r="H28" s="294"/>
      <c r="I28" s="484"/>
      <c r="J28" s="489"/>
      <c r="K28" s="490"/>
      <c r="L28" s="490"/>
      <c r="M28" s="490"/>
      <c r="N28" s="491"/>
      <c r="O28" s="484"/>
      <c r="P28" s="489"/>
      <c r="Q28" s="490"/>
      <c r="R28" s="490"/>
      <c r="S28" s="490"/>
      <c r="T28" s="491"/>
      <c r="U28" s="484"/>
      <c r="V28" s="489"/>
      <c r="W28" s="490"/>
      <c r="X28" s="490"/>
      <c r="Y28" s="490"/>
      <c r="Z28" s="491"/>
      <c r="AA28" s="484"/>
      <c r="AB28" s="489"/>
      <c r="AC28" s="490"/>
      <c r="AD28" s="490"/>
      <c r="AE28" s="490"/>
      <c r="AF28" s="491"/>
      <c r="AG28" s="529"/>
      <c r="AH28" s="522"/>
      <c r="AI28" s="523"/>
      <c r="AJ28" s="523"/>
      <c r="AK28" s="523"/>
      <c r="AL28" s="524"/>
      <c r="AM28" s="185"/>
      <c r="AN28" s="186"/>
      <c r="AO28" s="880"/>
      <c r="AP28" s="484"/>
      <c r="AQ28" s="489"/>
      <c r="AR28" s="490"/>
      <c r="AS28" s="490"/>
      <c r="AT28" s="490"/>
      <c r="AU28" s="491"/>
      <c r="AV28" s="484"/>
      <c r="AW28" s="489"/>
      <c r="AX28" s="490"/>
      <c r="AY28" s="490"/>
      <c r="AZ28" s="490"/>
      <c r="BA28" s="491"/>
      <c r="BB28" s="484"/>
      <c r="BC28" s="489"/>
      <c r="BD28" s="490"/>
      <c r="BE28" s="490"/>
      <c r="BF28" s="490"/>
      <c r="BG28" s="491"/>
      <c r="BH28" s="484"/>
      <c r="BI28" s="489"/>
      <c r="BJ28" s="490"/>
      <c r="BK28" s="490"/>
      <c r="BL28" s="490"/>
      <c r="BM28" s="491"/>
      <c r="BN28" s="484"/>
      <c r="BO28" s="489"/>
      <c r="BP28" s="490"/>
      <c r="BQ28" s="490"/>
      <c r="BR28" s="490"/>
      <c r="BS28" s="491"/>
      <c r="BT28" s="484"/>
      <c r="BU28" s="489"/>
      <c r="BV28" s="490"/>
      <c r="BW28" s="490"/>
      <c r="BX28" s="490"/>
      <c r="BY28" s="491"/>
      <c r="BZ28" s="185"/>
      <c r="CA28" s="186"/>
      <c r="CB28" s="880"/>
      <c r="CC28" s="484"/>
      <c r="CD28" s="489"/>
      <c r="CE28" s="490"/>
      <c r="CF28" s="490"/>
      <c r="CG28" s="490"/>
      <c r="CH28" s="491"/>
      <c r="CI28" s="484"/>
      <c r="CJ28" s="489"/>
      <c r="CK28" s="490"/>
      <c r="CL28" s="490"/>
      <c r="CM28" s="490"/>
      <c r="CN28" s="491"/>
      <c r="CO28" s="484"/>
      <c r="CP28" s="489"/>
      <c r="CQ28" s="490"/>
      <c r="CR28" s="490"/>
      <c r="CS28" s="490"/>
      <c r="CT28" s="491"/>
      <c r="CU28" s="484"/>
      <c r="CV28" s="489"/>
      <c r="CW28" s="490"/>
      <c r="CX28" s="490"/>
      <c r="CY28" s="490"/>
      <c r="CZ28" s="491"/>
      <c r="DA28" s="287"/>
      <c r="DB28" s="489"/>
      <c r="DC28" s="490"/>
      <c r="DD28" s="490"/>
      <c r="DE28" s="490"/>
      <c r="DF28" s="491"/>
      <c r="DG28" s="529"/>
      <c r="DH28" s="522"/>
      <c r="DI28" s="523"/>
      <c r="DJ28" s="523"/>
      <c r="DK28" s="523"/>
      <c r="DL28" s="524"/>
      <c r="DM28" s="31"/>
      <c r="DO28" s="266"/>
      <c r="DP28" s="287"/>
      <c r="DQ28" s="292"/>
      <c r="DR28" s="293"/>
      <c r="DS28" s="293"/>
      <c r="DT28" s="293"/>
      <c r="DU28" s="294"/>
      <c r="DV28" s="484"/>
      <c r="DW28" s="489"/>
      <c r="DX28" s="490"/>
      <c r="DY28" s="490"/>
      <c r="DZ28" s="490"/>
      <c r="EA28" s="491"/>
      <c r="EB28" s="484"/>
      <c r="EC28" s="489"/>
      <c r="ED28" s="490"/>
      <c r="EE28" s="490"/>
      <c r="EF28" s="490"/>
      <c r="EG28" s="491"/>
      <c r="EH28" s="484"/>
      <c r="EI28" s="489"/>
      <c r="EJ28" s="490"/>
      <c r="EK28" s="490"/>
      <c r="EL28" s="490"/>
      <c r="EM28" s="491"/>
      <c r="EN28" s="484"/>
      <c r="EO28" s="489"/>
      <c r="EP28" s="490"/>
      <c r="EQ28" s="490"/>
      <c r="ER28" s="490"/>
      <c r="ES28" s="491"/>
      <c r="ET28" s="484"/>
      <c r="EU28" s="489"/>
      <c r="EV28" s="490"/>
      <c r="EW28" s="490"/>
      <c r="EX28" s="490"/>
      <c r="EY28" s="491"/>
      <c r="EZ28" s="31"/>
    </row>
    <row r="29" spans="2:156" ht="4.5" customHeight="1">
      <c r="B29" s="266"/>
      <c r="C29" s="287"/>
      <c r="D29" s="295"/>
      <c r="E29" s="296"/>
      <c r="F29" s="296"/>
      <c r="G29" s="296"/>
      <c r="H29" s="297"/>
      <c r="I29" s="484"/>
      <c r="J29" s="492"/>
      <c r="K29" s="493"/>
      <c r="L29" s="493"/>
      <c r="M29" s="493"/>
      <c r="N29" s="494"/>
      <c r="O29" s="484"/>
      <c r="P29" s="492"/>
      <c r="Q29" s="493"/>
      <c r="R29" s="493"/>
      <c r="S29" s="493"/>
      <c r="T29" s="494"/>
      <c r="U29" s="484"/>
      <c r="V29" s="492"/>
      <c r="W29" s="493"/>
      <c r="X29" s="493"/>
      <c r="Y29" s="493"/>
      <c r="Z29" s="494"/>
      <c r="AA29" s="484"/>
      <c r="AB29" s="492"/>
      <c r="AC29" s="493"/>
      <c r="AD29" s="493"/>
      <c r="AE29" s="493"/>
      <c r="AF29" s="494"/>
      <c r="AG29" s="529"/>
      <c r="AH29" s="525"/>
      <c r="AI29" s="526"/>
      <c r="AJ29" s="526"/>
      <c r="AK29" s="526"/>
      <c r="AL29" s="527"/>
      <c r="AM29" s="185"/>
      <c r="AN29" s="186"/>
      <c r="AO29" s="880"/>
      <c r="AP29" s="484"/>
      <c r="AQ29" s="492"/>
      <c r="AR29" s="493"/>
      <c r="AS29" s="493"/>
      <c r="AT29" s="493"/>
      <c r="AU29" s="494"/>
      <c r="AV29" s="484"/>
      <c r="AW29" s="492"/>
      <c r="AX29" s="493"/>
      <c r="AY29" s="493"/>
      <c r="AZ29" s="493"/>
      <c r="BA29" s="494"/>
      <c r="BB29" s="484"/>
      <c r="BC29" s="492"/>
      <c r="BD29" s="493"/>
      <c r="BE29" s="493"/>
      <c r="BF29" s="493"/>
      <c r="BG29" s="494"/>
      <c r="BH29" s="484"/>
      <c r="BI29" s="492"/>
      <c r="BJ29" s="493"/>
      <c r="BK29" s="493"/>
      <c r="BL29" s="493"/>
      <c r="BM29" s="494"/>
      <c r="BN29" s="484"/>
      <c r="BO29" s="492"/>
      <c r="BP29" s="493"/>
      <c r="BQ29" s="493"/>
      <c r="BR29" s="493"/>
      <c r="BS29" s="494"/>
      <c r="BT29" s="484"/>
      <c r="BU29" s="492"/>
      <c r="BV29" s="493"/>
      <c r="BW29" s="493"/>
      <c r="BX29" s="493"/>
      <c r="BY29" s="494"/>
      <c r="BZ29" s="185"/>
      <c r="CA29" s="186"/>
      <c r="CB29" s="880"/>
      <c r="CC29" s="484"/>
      <c r="CD29" s="492"/>
      <c r="CE29" s="493"/>
      <c r="CF29" s="493"/>
      <c r="CG29" s="493"/>
      <c r="CH29" s="494"/>
      <c r="CI29" s="484"/>
      <c r="CJ29" s="492"/>
      <c r="CK29" s="493"/>
      <c r="CL29" s="493"/>
      <c r="CM29" s="493"/>
      <c r="CN29" s="494"/>
      <c r="CO29" s="484"/>
      <c r="CP29" s="492"/>
      <c r="CQ29" s="493"/>
      <c r="CR29" s="493"/>
      <c r="CS29" s="493"/>
      <c r="CT29" s="494"/>
      <c r="CU29" s="484"/>
      <c r="CV29" s="492"/>
      <c r="CW29" s="493"/>
      <c r="CX29" s="493"/>
      <c r="CY29" s="493"/>
      <c r="CZ29" s="494"/>
      <c r="DA29" s="287"/>
      <c r="DB29" s="492"/>
      <c r="DC29" s="493"/>
      <c r="DD29" s="493"/>
      <c r="DE29" s="493"/>
      <c r="DF29" s="494"/>
      <c r="DG29" s="529"/>
      <c r="DH29" s="525"/>
      <c r="DI29" s="526"/>
      <c r="DJ29" s="526"/>
      <c r="DK29" s="526"/>
      <c r="DL29" s="527"/>
      <c r="DM29" s="31"/>
      <c r="DO29" s="266"/>
      <c r="DP29" s="287"/>
      <c r="DQ29" s="295"/>
      <c r="DR29" s="296"/>
      <c r="DS29" s="296"/>
      <c r="DT29" s="296"/>
      <c r="DU29" s="297"/>
      <c r="DV29" s="484"/>
      <c r="DW29" s="492"/>
      <c r="DX29" s="493"/>
      <c r="DY29" s="493"/>
      <c r="DZ29" s="493"/>
      <c r="EA29" s="494"/>
      <c r="EB29" s="484"/>
      <c r="EC29" s="492"/>
      <c r="ED29" s="493"/>
      <c r="EE29" s="493"/>
      <c r="EF29" s="493"/>
      <c r="EG29" s="494"/>
      <c r="EH29" s="484"/>
      <c r="EI29" s="492"/>
      <c r="EJ29" s="493"/>
      <c r="EK29" s="493"/>
      <c r="EL29" s="493"/>
      <c r="EM29" s="494"/>
      <c r="EN29" s="484"/>
      <c r="EO29" s="492"/>
      <c r="EP29" s="493"/>
      <c r="EQ29" s="493"/>
      <c r="ER29" s="493"/>
      <c r="ES29" s="494"/>
      <c r="ET29" s="484"/>
      <c r="EU29" s="492"/>
      <c r="EV29" s="493"/>
      <c r="EW29" s="493"/>
      <c r="EX29" s="493"/>
      <c r="EY29" s="494"/>
      <c r="EZ29" s="31"/>
    </row>
    <row r="30" spans="2:156" ht="4.5" customHeight="1">
      <c r="B30" s="266"/>
      <c r="C30" s="287"/>
      <c r="D30" s="271"/>
      <c r="E30" s="272"/>
      <c r="F30" s="272"/>
      <c r="G30" s="272"/>
      <c r="H30" s="273"/>
      <c r="I30" s="484"/>
      <c r="J30" s="495"/>
      <c r="K30" s="496"/>
      <c r="L30" s="496"/>
      <c r="M30" s="496"/>
      <c r="N30" s="497"/>
      <c r="O30" s="484"/>
      <c r="P30" s="495"/>
      <c r="Q30" s="496"/>
      <c r="R30" s="496"/>
      <c r="S30" s="496"/>
      <c r="T30" s="497"/>
      <c r="U30" s="484"/>
      <c r="V30" s="495"/>
      <c r="W30" s="496"/>
      <c r="X30" s="496"/>
      <c r="Y30" s="496"/>
      <c r="Z30" s="497"/>
      <c r="AA30" s="484"/>
      <c r="AB30" s="495"/>
      <c r="AC30" s="496"/>
      <c r="AD30" s="496"/>
      <c r="AE30" s="496"/>
      <c r="AF30" s="497"/>
      <c r="AG30" s="529"/>
      <c r="AH30" s="575"/>
      <c r="AI30" s="576"/>
      <c r="AJ30" s="576"/>
      <c r="AK30" s="576"/>
      <c r="AL30" s="577"/>
      <c r="AM30" s="185"/>
      <c r="AN30" s="186"/>
      <c r="AO30" s="880"/>
      <c r="AP30" s="484"/>
      <c r="AQ30" s="495"/>
      <c r="AR30" s="496"/>
      <c r="AS30" s="496"/>
      <c r="AT30" s="496"/>
      <c r="AU30" s="497"/>
      <c r="AV30" s="484"/>
      <c r="AW30" s="495"/>
      <c r="AX30" s="496"/>
      <c r="AY30" s="496"/>
      <c r="AZ30" s="496"/>
      <c r="BA30" s="497"/>
      <c r="BB30" s="484"/>
      <c r="BC30" s="495"/>
      <c r="BD30" s="496"/>
      <c r="BE30" s="496"/>
      <c r="BF30" s="496"/>
      <c r="BG30" s="497"/>
      <c r="BH30" s="484"/>
      <c r="BI30" s="495"/>
      <c r="BJ30" s="496"/>
      <c r="BK30" s="496"/>
      <c r="BL30" s="496"/>
      <c r="BM30" s="497"/>
      <c r="BN30" s="484"/>
      <c r="BO30" s="495"/>
      <c r="BP30" s="496"/>
      <c r="BQ30" s="496"/>
      <c r="BR30" s="496"/>
      <c r="BS30" s="497"/>
      <c r="BT30" s="484"/>
      <c r="BU30" s="495"/>
      <c r="BV30" s="496"/>
      <c r="BW30" s="496"/>
      <c r="BX30" s="496"/>
      <c r="BY30" s="497"/>
      <c r="BZ30" s="185"/>
      <c r="CA30" s="186"/>
      <c r="CB30" s="880"/>
      <c r="CC30" s="484"/>
      <c r="CD30" s="495"/>
      <c r="CE30" s="496"/>
      <c r="CF30" s="496"/>
      <c r="CG30" s="496"/>
      <c r="CH30" s="497"/>
      <c r="CI30" s="484"/>
      <c r="CJ30" s="495"/>
      <c r="CK30" s="496"/>
      <c r="CL30" s="496"/>
      <c r="CM30" s="496"/>
      <c r="CN30" s="497"/>
      <c r="CO30" s="484"/>
      <c r="CP30" s="495"/>
      <c r="CQ30" s="496"/>
      <c r="CR30" s="496"/>
      <c r="CS30" s="496"/>
      <c r="CT30" s="497"/>
      <c r="CU30" s="484"/>
      <c r="CV30" s="495"/>
      <c r="CW30" s="496"/>
      <c r="CX30" s="496"/>
      <c r="CY30" s="496"/>
      <c r="CZ30" s="497"/>
      <c r="DA30" s="287"/>
      <c r="DB30" s="495"/>
      <c r="DC30" s="496"/>
      <c r="DD30" s="496"/>
      <c r="DE30" s="496"/>
      <c r="DF30" s="497"/>
      <c r="DG30" s="529"/>
      <c r="DH30" s="575"/>
      <c r="DI30" s="576"/>
      <c r="DJ30" s="576"/>
      <c r="DK30" s="576"/>
      <c r="DL30" s="577"/>
      <c r="DM30" s="31"/>
      <c r="DO30" s="266"/>
      <c r="DP30" s="287"/>
      <c r="DQ30" s="271"/>
      <c r="DR30" s="272"/>
      <c r="DS30" s="272"/>
      <c r="DT30" s="272"/>
      <c r="DU30" s="273"/>
      <c r="DV30" s="484"/>
      <c r="DW30" s="495"/>
      <c r="DX30" s="496"/>
      <c r="DY30" s="496"/>
      <c r="DZ30" s="496"/>
      <c r="EA30" s="497"/>
      <c r="EB30" s="484"/>
      <c r="EC30" s="495"/>
      <c r="ED30" s="496"/>
      <c r="EE30" s="496"/>
      <c r="EF30" s="496"/>
      <c r="EG30" s="497"/>
      <c r="EH30" s="484"/>
      <c r="EI30" s="495"/>
      <c r="EJ30" s="496"/>
      <c r="EK30" s="496"/>
      <c r="EL30" s="496"/>
      <c r="EM30" s="497"/>
      <c r="EN30" s="484"/>
      <c r="EO30" s="495"/>
      <c r="EP30" s="496"/>
      <c r="EQ30" s="496"/>
      <c r="ER30" s="496"/>
      <c r="ES30" s="497"/>
      <c r="ET30" s="484"/>
      <c r="EU30" s="495"/>
      <c r="EV30" s="496"/>
      <c r="EW30" s="496"/>
      <c r="EX30" s="496"/>
      <c r="EY30" s="497"/>
      <c r="EZ30" s="31"/>
    </row>
    <row r="31" spans="2:156" ht="4.5" customHeight="1">
      <c r="B31" s="266"/>
      <c r="C31" s="287"/>
      <c r="D31" s="274"/>
      <c r="E31" s="275"/>
      <c r="F31" s="275"/>
      <c r="G31" s="275"/>
      <c r="H31" s="276"/>
      <c r="I31" s="484"/>
      <c r="J31" s="498"/>
      <c r="K31" s="499"/>
      <c r="L31" s="499"/>
      <c r="M31" s="499"/>
      <c r="N31" s="500"/>
      <c r="O31" s="484"/>
      <c r="P31" s="498"/>
      <c r="Q31" s="499"/>
      <c r="R31" s="499"/>
      <c r="S31" s="499"/>
      <c r="T31" s="500"/>
      <c r="U31" s="484"/>
      <c r="V31" s="498"/>
      <c r="W31" s="499"/>
      <c r="X31" s="499"/>
      <c r="Y31" s="499"/>
      <c r="Z31" s="500"/>
      <c r="AA31" s="484"/>
      <c r="AB31" s="498"/>
      <c r="AC31" s="499"/>
      <c r="AD31" s="499"/>
      <c r="AE31" s="499"/>
      <c r="AF31" s="500"/>
      <c r="AG31" s="529"/>
      <c r="AH31" s="525"/>
      <c r="AI31" s="526"/>
      <c r="AJ31" s="526"/>
      <c r="AK31" s="526"/>
      <c r="AL31" s="527"/>
      <c r="AM31" s="185"/>
      <c r="AN31" s="186"/>
      <c r="AO31" s="880"/>
      <c r="AP31" s="484"/>
      <c r="AQ31" s="498"/>
      <c r="AR31" s="499"/>
      <c r="AS31" s="499"/>
      <c r="AT31" s="499"/>
      <c r="AU31" s="500"/>
      <c r="AV31" s="484"/>
      <c r="AW31" s="498"/>
      <c r="AX31" s="499"/>
      <c r="AY31" s="499"/>
      <c r="AZ31" s="499"/>
      <c r="BA31" s="500"/>
      <c r="BB31" s="484"/>
      <c r="BC31" s="498"/>
      <c r="BD31" s="499"/>
      <c r="BE31" s="499"/>
      <c r="BF31" s="499"/>
      <c r="BG31" s="500"/>
      <c r="BH31" s="484"/>
      <c r="BI31" s="498"/>
      <c r="BJ31" s="499"/>
      <c r="BK31" s="499"/>
      <c r="BL31" s="499"/>
      <c r="BM31" s="500"/>
      <c r="BN31" s="484"/>
      <c r="BO31" s="498"/>
      <c r="BP31" s="499"/>
      <c r="BQ31" s="499"/>
      <c r="BR31" s="499"/>
      <c r="BS31" s="500"/>
      <c r="BT31" s="484"/>
      <c r="BU31" s="498"/>
      <c r="BV31" s="499"/>
      <c r="BW31" s="499"/>
      <c r="BX31" s="499"/>
      <c r="BY31" s="500"/>
      <c r="BZ31" s="185"/>
      <c r="CA31" s="186"/>
      <c r="CB31" s="880"/>
      <c r="CC31" s="484"/>
      <c r="CD31" s="498"/>
      <c r="CE31" s="499"/>
      <c r="CF31" s="499"/>
      <c r="CG31" s="499"/>
      <c r="CH31" s="500"/>
      <c r="CI31" s="484"/>
      <c r="CJ31" s="498"/>
      <c r="CK31" s="499"/>
      <c r="CL31" s="499"/>
      <c r="CM31" s="499"/>
      <c r="CN31" s="500"/>
      <c r="CO31" s="484"/>
      <c r="CP31" s="498"/>
      <c r="CQ31" s="499"/>
      <c r="CR31" s="499"/>
      <c r="CS31" s="499"/>
      <c r="CT31" s="500"/>
      <c r="CU31" s="484"/>
      <c r="CV31" s="498"/>
      <c r="CW31" s="499"/>
      <c r="CX31" s="499"/>
      <c r="CY31" s="499"/>
      <c r="CZ31" s="500"/>
      <c r="DA31" s="287"/>
      <c r="DB31" s="498"/>
      <c r="DC31" s="499"/>
      <c r="DD31" s="499"/>
      <c r="DE31" s="499"/>
      <c r="DF31" s="500"/>
      <c r="DG31" s="529"/>
      <c r="DH31" s="525"/>
      <c r="DI31" s="526"/>
      <c r="DJ31" s="526"/>
      <c r="DK31" s="526"/>
      <c r="DL31" s="527"/>
      <c r="DM31" s="31"/>
      <c r="DO31" s="266"/>
      <c r="DP31" s="287"/>
      <c r="DQ31" s="274"/>
      <c r="DR31" s="275"/>
      <c r="DS31" s="275"/>
      <c r="DT31" s="275"/>
      <c r="DU31" s="276"/>
      <c r="DV31" s="484"/>
      <c r="DW31" s="498"/>
      <c r="DX31" s="499"/>
      <c r="DY31" s="499"/>
      <c r="DZ31" s="499"/>
      <c r="EA31" s="500"/>
      <c r="EB31" s="484"/>
      <c r="EC31" s="498"/>
      <c r="ED31" s="499"/>
      <c r="EE31" s="499"/>
      <c r="EF31" s="499"/>
      <c r="EG31" s="500"/>
      <c r="EH31" s="484"/>
      <c r="EI31" s="498"/>
      <c r="EJ31" s="499"/>
      <c r="EK31" s="499"/>
      <c r="EL31" s="499"/>
      <c r="EM31" s="500"/>
      <c r="EN31" s="484"/>
      <c r="EO31" s="498"/>
      <c r="EP31" s="499"/>
      <c r="EQ31" s="499"/>
      <c r="ER31" s="499"/>
      <c r="ES31" s="500"/>
      <c r="ET31" s="484"/>
      <c r="EU31" s="498"/>
      <c r="EV31" s="499"/>
      <c r="EW31" s="499"/>
      <c r="EX31" s="499"/>
      <c r="EY31" s="500"/>
      <c r="EZ31" s="31"/>
    </row>
    <row r="32" spans="2:156" ht="4.5" customHeight="1">
      <c r="B32" s="266"/>
      <c r="C32" s="287"/>
      <c r="D32" s="277"/>
      <c r="E32" s="278"/>
      <c r="F32" s="278"/>
      <c r="G32" s="278"/>
      <c r="H32" s="279"/>
      <c r="I32" s="484"/>
      <c r="J32" s="501"/>
      <c r="K32" s="502"/>
      <c r="L32" s="502"/>
      <c r="M32" s="502"/>
      <c r="N32" s="503"/>
      <c r="O32" s="484"/>
      <c r="P32" s="501"/>
      <c r="Q32" s="502"/>
      <c r="R32" s="502"/>
      <c r="S32" s="502"/>
      <c r="T32" s="503"/>
      <c r="U32" s="484"/>
      <c r="V32" s="501"/>
      <c r="W32" s="502"/>
      <c r="X32" s="502"/>
      <c r="Y32" s="502"/>
      <c r="Z32" s="503"/>
      <c r="AA32" s="484"/>
      <c r="AB32" s="501"/>
      <c r="AC32" s="502"/>
      <c r="AD32" s="502"/>
      <c r="AE32" s="502"/>
      <c r="AF32" s="503"/>
      <c r="AG32" s="529"/>
      <c r="AH32" s="575"/>
      <c r="AI32" s="576"/>
      <c r="AJ32" s="576"/>
      <c r="AK32" s="576"/>
      <c r="AL32" s="577"/>
      <c r="AM32" s="185"/>
      <c r="AN32" s="186"/>
      <c r="AO32" s="880"/>
      <c r="AP32" s="484"/>
      <c r="AQ32" s="501"/>
      <c r="AR32" s="502"/>
      <c r="AS32" s="502"/>
      <c r="AT32" s="502"/>
      <c r="AU32" s="503"/>
      <c r="AV32" s="484"/>
      <c r="AW32" s="501"/>
      <c r="AX32" s="502"/>
      <c r="AY32" s="502"/>
      <c r="AZ32" s="502"/>
      <c r="BA32" s="503"/>
      <c r="BB32" s="484"/>
      <c r="BC32" s="501"/>
      <c r="BD32" s="502"/>
      <c r="BE32" s="502"/>
      <c r="BF32" s="502"/>
      <c r="BG32" s="503"/>
      <c r="BH32" s="484"/>
      <c r="BI32" s="501"/>
      <c r="BJ32" s="502"/>
      <c r="BK32" s="502"/>
      <c r="BL32" s="502"/>
      <c r="BM32" s="503"/>
      <c r="BN32" s="484"/>
      <c r="BO32" s="501"/>
      <c r="BP32" s="502"/>
      <c r="BQ32" s="502"/>
      <c r="BR32" s="502"/>
      <c r="BS32" s="503"/>
      <c r="BT32" s="484"/>
      <c r="BU32" s="501"/>
      <c r="BV32" s="502"/>
      <c r="BW32" s="502"/>
      <c r="BX32" s="502"/>
      <c r="BY32" s="503"/>
      <c r="BZ32" s="185"/>
      <c r="CA32" s="186"/>
      <c r="CB32" s="880"/>
      <c r="CC32" s="484"/>
      <c r="CD32" s="501"/>
      <c r="CE32" s="502"/>
      <c r="CF32" s="502"/>
      <c r="CG32" s="502"/>
      <c r="CH32" s="503"/>
      <c r="CI32" s="484"/>
      <c r="CJ32" s="501"/>
      <c r="CK32" s="502"/>
      <c r="CL32" s="502"/>
      <c r="CM32" s="502"/>
      <c r="CN32" s="503"/>
      <c r="CO32" s="484"/>
      <c r="CP32" s="501"/>
      <c r="CQ32" s="502"/>
      <c r="CR32" s="502"/>
      <c r="CS32" s="502"/>
      <c r="CT32" s="503"/>
      <c r="CU32" s="484"/>
      <c r="CV32" s="501"/>
      <c r="CW32" s="502"/>
      <c r="CX32" s="502"/>
      <c r="CY32" s="502"/>
      <c r="CZ32" s="503"/>
      <c r="DA32" s="287"/>
      <c r="DB32" s="501"/>
      <c r="DC32" s="502"/>
      <c r="DD32" s="502"/>
      <c r="DE32" s="502"/>
      <c r="DF32" s="503"/>
      <c r="DG32" s="529"/>
      <c r="DH32" s="575"/>
      <c r="DI32" s="576"/>
      <c r="DJ32" s="576"/>
      <c r="DK32" s="576"/>
      <c r="DL32" s="577"/>
      <c r="DM32" s="31"/>
      <c r="DO32" s="266"/>
      <c r="DP32" s="287"/>
      <c r="DQ32" s="277"/>
      <c r="DR32" s="278"/>
      <c r="DS32" s="278"/>
      <c r="DT32" s="278"/>
      <c r="DU32" s="279"/>
      <c r="DV32" s="484"/>
      <c r="DW32" s="501"/>
      <c r="DX32" s="502"/>
      <c r="DY32" s="502"/>
      <c r="DZ32" s="502"/>
      <c r="EA32" s="503"/>
      <c r="EB32" s="484"/>
      <c r="EC32" s="501"/>
      <c r="ED32" s="502"/>
      <c r="EE32" s="502"/>
      <c r="EF32" s="502"/>
      <c r="EG32" s="503"/>
      <c r="EH32" s="484"/>
      <c r="EI32" s="501"/>
      <c r="EJ32" s="502"/>
      <c r="EK32" s="502"/>
      <c r="EL32" s="502"/>
      <c r="EM32" s="503"/>
      <c r="EN32" s="484"/>
      <c r="EO32" s="501"/>
      <c r="EP32" s="502"/>
      <c r="EQ32" s="502"/>
      <c r="ER32" s="502"/>
      <c r="ES32" s="503"/>
      <c r="ET32" s="484"/>
      <c r="EU32" s="501"/>
      <c r="EV32" s="502"/>
      <c r="EW32" s="502"/>
      <c r="EX32" s="502"/>
      <c r="EY32" s="503"/>
      <c r="EZ32" s="31"/>
    </row>
    <row r="33" spans="2:156" ht="4.5" customHeight="1">
      <c r="B33" s="266"/>
      <c r="C33" s="287"/>
      <c r="D33" s="280"/>
      <c r="E33" s="281"/>
      <c r="F33" s="281"/>
      <c r="G33" s="281"/>
      <c r="H33" s="282"/>
      <c r="I33" s="484"/>
      <c r="J33" s="504"/>
      <c r="K33" s="505"/>
      <c r="L33" s="505"/>
      <c r="M33" s="505"/>
      <c r="N33" s="506"/>
      <c r="O33" s="484"/>
      <c r="P33" s="504"/>
      <c r="Q33" s="505"/>
      <c r="R33" s="505"/>
      <c r="S33" s="505"/>
      <c r="T33" s="506"/>
      <c r="U33" s="484"/>
      <c r="V33" s="504"/>
      <c r="W33" s="505"/>
      <c r="X33" s="505"/>
      <c r="Y33" s="505"/>
      <c r="Z33" s="506"/>
      <c r="AA33" s="484"/>
      <c r="AB33" s="504"/>
      <c r="AC33" s="505"/>
      <c r="AD33" s="505"/>
      <c r="AE33" s="505"/>
      <c r="AF33" s="506"/>
      <c r="AG33" s="529"/>
      <c r="AH33" s="522"/>
      <c r="AI33" s="523"/>
      <c r="AJ33" s="523"/>
      <c r="AK33" s="523"/>
      <c r="AL33" s="524"/>
      <c r="AM33" s="185"/>
      <c r="AN33" s="186"/>
      <c r="AO33" s="880"/>
      <c r="AP33" s="484"/>
      <c r="AQ33" s="504"/>
      <c r="AR33" s="505"/>
      <c r="AS33" s="505"/>
      <c r="AT33" s="505"/>
      <c r="AU33" s="506"/>
      <c r="AV33" s="484"/>
      <c r="AW33" s="504"/>
      <c r="AX33" s="505"/>
      <c r="AY33" s="505"/>
      <c r="AZ33" s="505"/>
      <c r="BA33" s="506"/>
      <c r="BB33" s="484"/>
      <c r="BC33" s="504"/>
      <c r="BD33" s="505"/>
      <c r="BE33" s="505"/>
      <c r="BF33" s="505"/>
      <c r="BG33" s="506"/>
      <c r="BH33" s="484"/>
      <c r="BI33" s="504"/>
      <c r="BJ33" s="505"/>
      <c r="BK33" s="505"/>
      <c r="BL33" s="505"/>
      <c r="BM33" s="506"/>
      <c r="BN33" s="484"/>
      <c r="BO33" s="504"/>
      <c r="BP33" s="505"/>
      <c r="BQ33" s="505"/>
      <c r="BR33" s="505"/>
      <c r="BS33" s="506"/>
      <c r="BT33" s="484"/>
      <c r="BU33" s="504"/>
      <c r="BV33" s="505"/>
      <c r="BW33" s="505"/>
      <c r="BX33" s="505"/>
      <c r="BY33" s="506"/>
      <c r="BZ33" s="185"/>
      <c r="CA33" s="186"/>
      <c r="CB33" s="880"/>
      <c r="CC33" s="484"/>
      <c r="CD33" s="504"/>
      <c r="CE33" s="505"/>
      <c r="CF33" s="505"/>
      <c r="CG33" s="505"/>
      <c r="CH33" s="506"/>
      <c r="CI33" s="484"/>
      <c r="CJ33" s="504"/>
      <c r="CK33" s="505"/>
      <c r="CL33" s="505"/>
      <c r="CM33" s="505"/>
      <c r="CN33" s="506"/>
      <c r="CO33" s="484"/>
      <c r="CP33" s="504"/>
      <c r="CQ33" s="505"/>
      <c r="CR33" s="505"/>
      <c r="CS33" s="505"/>
      <c r="CT33" s="506"/>
      <c r="CU33" s="484"/>
      <c r="CV33" s="504"/>
      <c r="CW33" s="505"/>
      <c r="CX33" s="505"/>
      <c r="CY33" s="505"/>
      <c r="CZ33" s="506"/>
      <c r="DA33" s="287"/>
      <c r="DB33" s="504"/>
      <c r="DC33" s="505"/>
      <c r="DD33" s="505"/>
      <c r="DE33" s="505"/>
      <c r="DF33" s="506"/>
      <c r="DG33" s="529"/>
      <c r="DH33" s="522"/>
      <c r="DI33" s="523"/>
      <c r="DJ33" s="523"/>
      <c r="DK33" s="523"/>
      <c r="DL33" s="524"/>
      <c r="DM33" s="31"/>
      <c r="DO33" s="266"/>
      <c r="DP33" s="287"/>
      <c r="DQ33" s="280"/>
      <c r="DR33" s="281"/>
      <c r="DS33" s="281"/>
      <c r="DT33" s="281"/>
      <c r="DU33" s="282"/>
      <c r="DV33" s="484"/>
      <c r="DW33" s="504"/>
      <c r="DX33" s="505"/>
      <c r="DY33" s="505"/>
      <c r="DZ33" s="505"/>
      <c r="EA33" s="506"/>
      <c r="EB33" s="484"/>
      <c r="EC33" s="504"/>
      <c r="ED33" s="505"/>
      <c r="EE33" s="505"/>
      <c r="EF33" s="505"/>
      <c r="EG33" s="506"/>
      <c r="EH33" s="484"/>
      <c r="EI33" s="504"/>
      <c r="EJ33" s="505"/>
      <c r="EK33" s="505"/>
      <c r="EL33" s="505"/>
      <c r="EM33" s="506"/>
      <c r="EN33" s="484"/>
      <c r="EO33" s="504"/>
      <c r="EP33" s="505"/>
      <c r="EQ33" s="505"/>
      <c r="ER33" s="505"/>
      <c r="ES33" s="506"/>
      <c r="ET33" s="484"/>
      <c r="EU33" s="504"/>
      <c r="EV33" s="505"/>
      <c r="EW33" s="505"/>
      <c r="EX33" s="505"/>
      <c r="EY33" s="506"/>
      <c r="EZ33" s="31"/>
    </row>
    <row r="34" spans="2:156" ht="4.5" customHeight="1">
      <c r="B34" s="266"/>
      <c r="C34" s="287"/>
      <c r="D34" s="280"/>
      <c r="E34" s="281"/>
      <c r="F34" s="281"/>
      <c r="G34" s="281"/>
      <c r="H34" s="282"/>
      <c r="I34" s="484"/>
      <c r="J34" s="504"/>
      <c r="K34" s="505"/>
      <c r="L34" s="505"/>
      <c r="M34" s="505"/>
      <c r="N34" s="506"/>
      <c r="O34" s="484"/>
      <c r="P34" s="504"/>
      <c r="Q34" s="505"/>
      <c r="R34" s="505"/>
      <c r="S34" s="505"/>
      <c r="T34" s="506"/>
      <c r="U34" s="484"/>
      <c r="V34" s="504"/>
      <c r="W34" s="505"/>
      <c r="X34" s="505"/>
      <c r="Y34" s="505"/>
      <c r="Z34" s="506"/>
      <c r="AA34" s="484"/>
      <c r="AB34" s="504"/>
      <c r="AC34" s="505"/>
      <c r="AD34" s="505"/>
      <c r="AE34" s="505"/>
      <c r="AF34" s="506"/>
      <c r="AG34" s="529"/>
      <c r="AH34" s="522"/>
      <c r="AI34" s="523"/>
      <c r="AJ34" s="523"/>
      <c r="AK34" s="523"/>
      <c r="AL34" s="524"/>
      <c r="AM34" s="185"/>
      <c r="AN34" s="186"/>
      <c r="AO34" s="880"/>
      <c r="AP34" s="484"/>
      <c r="AQ34" s="504"/>
      <c r="AR34" s="505"/>
      <c r="AS34" s="505"/>
      <c r="AT34" s="505"/>
      <c r="AU34" s="506"/>
      <c r="AV34" s="484"/>
      <c r="AW34" s="504"/>
      <c r="AX34" s="505"/>
      <c r="AY34" s="505"/>
      <c r="AZ34" s="505"/>
      <c r="BA34" s="506"/>
      <c r="BB34" s="484"/>
      <c r="BC34" s="504"/>
      <c r="BD34" s="505"/>
      <c r="BE34" s="505"/>
      <c r="BF34" s="505"/>
      <c r="BG34" s="506"/>
      <c r="BH34" s="484"/>
      <c r="BI34" s="504"/>
      <c r="BJ34" s="505"/>
      <c r="BK34" s="505"/>
      <c r="BL34" s="505"/>
      <c r="BM34" s="506"/>
      <c r="BN34" s="484"/>
      <c r="BO34" s="504"/>
      <c r="BP34" s="505"/>
      <c r="BQ34" s="505"/>
      <c r="BR34" s="505"/>
      <c r="BS34" s="506"/>
      <c r="BT34" s="484"/>
      <c r="BU34" s="504"/>
      <c r="BV34" s="505"/>
      <c r="BW34" s="505"/>
      <c r="BX34" s="505"/>
      <c r="BY34" s="506"/>
      <c r="BZ34" s="185"/>
      <c r="CA34" s="186"/>
      <c r="CB34" s="880"/>
      <c r="CC34" s="484"/>
      <c r="CD34" s="504"/>
      <c r="CE34" s="505"/>
      <c r="CF34" s="505"/>
      <c r="CG34" s="505"/>
      <c r="CH34" s="506"/>
      <c r="CI34" s="484"/>
      <c r="CJ34" s="504"/>
      <c r="CK34" s="505"/>
      <c r="CL34" s="505"/>
      <c r="CM34" s="505"/>
      <c r="CN34" s="506"/>
      <c r="CO34" s="484"/>
      <c r="CP34" s="504"/>
      <c r="CQ34" s="505"/>
      <c r="CR34" s="505"/>
      <c r="CS34" s="505"/>
      <c r="CT34" s="506"/>
      <c r="CU34" s="484"/>
      <c r="CV34" s="504"/>
      <c r="CW34" s="505"/>
      <c r="CX34" s="505"/>
      <c r="CY34" s="505"/>
      <c r="CZ34" s="506"/>
      <c r="DA34" s="287"/>
      <c r="DB34" s="504"/>
      <c r="DC34" s="505"/>
      <c r="DD34" s="505"/>
      <c r="DE34" s="505"/>
      <c r="DF34" s="506"/>
      <c r="DG34" s="529"/>
      <c r="DH34" s="522"/>
      <c r="DI34" s="523"/>
      <c r="DJ34" s="523"/>
      <c r="DK34" s="523"/>
      <c r="DL34" s="524"/>
      <c r="DM34" s="31"/>
      <c r="DO34" s="266"/>
      <c r="DP34" s="287"/>
      <c r="DQ34" s="280"/>
      <c r="DR34" s="281"/>
      <c r="DS34" s="281"/>
      <c r="DT34" s="281"/>
      <c r="DU34" s="282"/>
      <c r="DV34" s="484"/>
      <c r="DW34" s="504"/>
      <c r="DX34" s="505"/>
      <c r="DY34" s="505"/>
      <c r="DZ34" s="505"/>
      <c r="EA34" s="506"/>
      <c r="EB34" s="484"/>
      <c r="EC34" s="504"/>
      <c r="ED34" s="505"/>
      <c r="EE34" s="505"/>
      <c r="EF34" s="505"/>
      <c r="EG34" s="506"/>
      <c r="EH34" s="484"/>
      <c r="EI34" s="504"/>
      <c r="EJ34" s="505"/>
      <c r="EK34" s="505"/>
      <c r="EL34" s="505"/>
      <c r="EM34" s="506"/>
      <c r="EN34" s="484"/>
      <c r="EO34" s="504"/>
      <c r="EP34" s="505"/>
      <c r="EQ34" s="505"/>
      <c r="ER34" s="505"/>
      <c r="ES34" s="506"/>
      <c r="ET34" s="484"/>
      <c r="EU34" s="504"/>
      <c r="EV34" s="505"/>
      <c r="EW34" s="505"/>
      <c r="EX34" s="505"/>
      <c r="EY34" s="506"/>
      <c r="EZ34" s="31"/>
    </row>
    <row r="35" spans="2:156" ht="4.5" customHeight="1">
      <c r="B35" s="266"/>
      <c r="C35" s="287"/>
      <c r="D35" s="280"/>
      <c r="E35" s="281"/>
      <c r="F35" s="281"/>
      <c r="G35" s="281"/>
      <c r="H35" s="282"/>
      <c r="I35" s="484"/>
      <c r="J35" s="504"/>
      <c r="K35" s="505"/>
      <c r="L35" s="505"/>
      <c r="M35" s="505"/>
      <c r="N35" s="506"/>
      <c r="O35" s="484"/>
      <c r="P35" s="504"/>
      <c r="Q35" s="505"/>
      <c r="R35" s="505"/>
      <c r="S35" s="505"/>
      <c r="T35" s="506"/>
      <c r="U35" s="484"/>
      <c r="V35" s="504"/>
      <c r="W35" s="505"/>
      <c r="X35" s="505"/>
      <c r="Y35" s="505"/>
      <c r="Z35" s="506"/>
      <c r="AA35" s="484"/>
      <c r="AB35" s="504"/>
      <c r="AC35" s="505"/>
      <c r="AD35" s="505"/>
      <c r="AE35" s="505"/>
      <c r="AF35" s="506"/>
      <c r="AG35" s="529"/>
      <c r="AH35" s="522"/>
      <c r="AI35" s="523"/>
      <c r="AJ35" s="523"/>
      <c r="AK35" s="523"/>
      <c r="AL35" s="524"/>
      <c r="AM35" s="185"/>
      <c r="AN35" s="186"/>
      <c r="AO35" s="880"/>
      <c r="AP35" s="484"/>
      <c r="AQ35" s="504"/>
      <c r="AR35" s="505"/>
      <c r="AS35" s="505"/>
      <c r="AT35" s="505"/>
      <c r="AU35" s="506"/>
      <c r="AV35" s="484"/>
      <c r="AW35" s="504"/>
      <c r="AX35" s="505"/>
      <c r="AY35" s="505"/>
      <c r="AZ35" s="505"/>
      <c r="BA35" s="506"/>
      <c r="BB35" s="484"/>
      <c r="BC35" s="504"/>
      <c r="BD35" s="505"/>
      <c r="BE35" s="505"/>
      <c r="BF35" s="505"/>
      <c r="BG35" s="506"/>
      <c r="BH35" s="484"/>
      <c r="BI35" s="504"/>
      <c r="BJ35" s="505"/>
      <c r="BK35" s="505"/>
      <c r="BL35" s="505"/>
      <c r="BM35" s="506"/>
      <c r="BN35" s="484"/>
      <c r="BO35" s="504"/>
      <c r="BP35" s="505"/>
      <c r="BQ35" s="505"/>
      <c r="BR35" s="505"/>
      <c r="BS35" s="506"/>
      <c r="BT35" s="484"/>
      <c r="BU35" s="504"/>
      <c r="BV35" s="505"/>
      <c r="BW35" s="505"/>
      <c r="BX35" s="505"/>
      <c r="BY35" s="506"/>
      <c r="BZ35" s="185"/>
      <c r="CA35" s="186"/>
      <c r="CB35" s="880"/>
      <c r="CC35" s="484"/>
      <c r="CD35" s="504"/>
      <c r="CE35" s="505"/>
      <c r="CF35" s="505"/>
      <c r="CG35" s="505"/>
      <c r="CH35" s="506"/>
      <c r="CI35" s="484"/>
      <c r="CJ35" s="504"/>
      <c r="CK35" s="505"/>
      <c r="CL35" s="505"/>
      <c r="CM35" s="505"/>
      <c r="CN35" s="506"/>
      <c r="CO35" s="484"/>
      <c r="CP35" s="504"/>
      <c r="CQ35" s="505"/>
      <c r="CR35" s="505"/>
      <c r="CS35" s="505"/>
      <c r="CT35" s="506"/>
      <c r="CU35" s="484"/>
      <c r="CV35" s="504"/>
      <c r="CW35" s="505"/>
      <c r="CX35" s="505"/>
      <c r="CY35" s="505"/>
      <c r="CZ35" s="506"/>
      <c r="DA35" s="287"/>
      <c r="DB35" s="504"/>
      <c r="DC35" s="505"/>
      <c r="DD35" s="505"/>
      <c r="DE35" s="505"/>
      <c r="DF35" s="506"/>
      <c r="DG35" s="529"/>
      <c r="DH35" s="522"/>
      <c r="DI35" s="523"/>
      <c r="DJ35" s="523"/>
      <c r="DK35" s="523"/>
      <c r="DL35" s="524"/>
      <c r="DM35" s="31"/>
      <c r="DO35" s="266"/>
      <c r="DP35" s="287"/>
      <c r="DQ35" s="280"/>
      <c r="DR35" s="281"/>
      <c r="DS35" s="281"/>
      <c r="DT35" s="281"/>
      <c r="DU35" s="282"/>
      <c r="DV35" s="484"/>
      <c r="DW35" s="504"/>
      <c r="DX35" s="505"/>
      <c r="DY35" s="505"/>
      <c r="DZ35" s="505"/>
      <c r="EA35" s="506"/>
      <c r="EB35" s="484"/>
      <c r="EC35" s="504"/>
      <c r="ED35" s="505"/>
      <c r="EE35" s="505"/>
      <c r="EF35" s="505"/>
      <c r="EG35" s="506"/>
      <c r="EH35" s="484"/>
      <c r="EI35" s="504"/>
      <c r="EJ35" s="505"/>
      <c r="EK35" s="505"/>
      <c r="EL35" s="505"/>
      <c r="EM35" s="506"/>
      <c r="EN35" s="484"/>
      <c r="EO35" s="504"/>
      <c r="EP35" s="505"/>
      <c r="EQ35" s="505"/>
      <c r="ER35" s="505"/>
      <c r="ES35" s="506"/>
      <c r="ET35" s="484"/>
      <c r="EU35" s="504"/>
      <c r="EV35" s="505"/>
      <c r="EW35" s="505"/>
      <c r="EX35" s="505"/>
      <c r="EY35" s="506"/>
      <c r="EZ35" s="31"/>
    </row>
    <row r="36" spans="2:156" ht="4.5" customHeight="1">
      <c r="B36" s="266"/>
      <c r="C36" s="287"/>
      <c r="D36" s="280"/>
      <c r="E36" s="281"/>
      <c r="F36" s="281"/>
      <c r="G36" s="281"/>
      <c r="H36" s="282"/>
      <c r="I36" s="484"/>
      <c r="J36" s="504"/>
      <c r="K36" s="505"/>
      <c r="L36" s="505"/>
      <c r="M36" s="505"/>
      <c r="N36" s="506"/>
      <c r="O36" s="484"/>
      <c r="P36" s="504"/>
      <c r="Q36" s="505"/>
      <c r="R36" s="505"/>
      <c r="S36" s="505"/>
      <c r="T36" s="506"/>
      <c r="U36" s="484"/>
      <c r="V36" s="504"/>
      <c r="W36" s="505"/>
      <c r="X36" s="505"/>
      <c r="Y36" s="505"/>
      <c r="Z36" s="506"/>
      <c r="AA36" s="484"/>
      <c r="AB36" s="504"/>
      <c r="AC36" s="505"/>
      <c r="AD36" s="505"/>
      <c r="AE36" s="505"/>
      <c r="AF36" s="506"/>
      <c r="AG36" s="529"/>
      <c r="AH36" s="522"/>
      <c r="AI36" s="523"/>
      <c r="AJ36" s="523"/>
      <c r="AK36" s="523"/>
      <c r="AL36" s="524"/>
      <c r="AM36" s="185"/>
      <c r="AN36" s="186"/>
      <c r="AO36" s="880"/>
      <c r="AP36" s="484"/>
      <c r="AQ36" s="504"/>
      <c r="AR36" s="505"/>
      <c r="AS36" s="505"/>
      <c r="AT36" s="505"/>
      <c r="AU36" s="506"/>
      <c r="AV36" s="484"/>
      <c r="AW36" s="504"/>
      <c r="AX36" s="505"/>
      <c r="AY36" s="505"/>
      <c r="AZ36" s="505"/>
      <c r="BA36" s="506"/>
      <c r="BB36" s="484"/>
      <c r="BC36" s="504"/>
      <c r="BD36" s="505"/>
      <c r="BE36" s="505"/>
      <c r="BF36" s="505"/>
      <c r="BG36" s="506"/>
      <c r="BH36" s="484"/>
      <c r="BI36" s="504"/>
      <c r="BJ36" s="505"/>
      <c r="BK36" s="505"/>
      <c r="BL36" s="505"/>
      <c r="BM36" s="506"/>
      <c r="BN36" s="484"/>
      <c r="BO36" s="504"/>
      <c r="BP36" s="505"/>
      <c r="BQ36" s="505"/>
      <c r="BR36" s="505"/>
      <c r="BS36" s="506"/>
      <c r="BT36" s="484"/>
      <c r="BU36" s="504"/>
      <c r="BV36" s="505"/>
      <c r="BW36" s="505"/>
      <c r="BX36" s="505"/>
      <c r="BY36" s="506"/>
      <c r="BZ36" s="185"/>
      <c r="CA36" s="186"/>
      <c r="CB36" s="880"/>
      <c r="CC36" s="484"/>
      <c r="CD36" s="504"/>
      <c r="CE36" s="505"/>
      <c r="CF36" s="505"/>
      <c r="CG36" s="505"/>
      <c r="CH36" s="506"/>
      <c r="CI36" s="484"/>
      <c r="CJ36" s="504"/>
      <c r="CK36" s="505"/>
      <c r="CL36" s="505"/>
      <c r="CM36" s="505"/>
      <c r="CN36" s="506"/>
      <c r="CO36" s="484"/>
      <c r="CP36" s="504"/>
      <c r="CQ36" s="505"/>
      <c r="CR36" s="505"/>
      <c r="CS36" s="505"/>
      <c r="CT36" s="506"/>
      <c r="CU36" s="484"/>
      <c r="CV36" s="504"/>
      <c r="CW36" s="505"/>
      <c r="CX36" s="505"/>
      <c r="CY36" s="505"/>
      <c r="CZ36" s="506"/>
      <c r="DA36" s="287"/>
      <c r="DB36" s="504"/>
      <c r="DC36" s="505"/>
      <c r="DD36" s="505"/>
      <c r="DE36" s="505"/>
      <c r="DF36" s="506"/>
      <c r="DG36" s="529"/>
      <c r="DH36" s="522"/>
      <c r="DI36" s="523"/>
      <c r="DJ36" s="523"/>
      <c r="DK36" s="523"/>
      <c r="DL36" s="524"/>
      <c r="DM36" s="31"/>
      <c r="DO36" s="266"/>
      <c r="DP36" s="287"/>
      <c r="DQ36" s="280"/>
      <c r="DR36" s="281"/>
      <c r="DS36" s="281"/>
      <c r="DT36" s="281"/>
      <c r="DU36" s="282"/>
      <c r="DV36" s="484"/>
      <c r="DW36" s="504"/>
      <c r="DX36" s="505"/>
      <c r="DY36" s="505"/>
      <c r="DZ36" s="505"/>
      <c r="EA36" s="506"/>
      <c r="EB36" s="484"/>
      <c r="EC36" s="504"/>
      <c r="ED36" s="505"/>
      <c r="EE36" s="505"/>
      <c r="EF36" s="505"/>
      <c r="EG36" s="506"/>
      <c r="EH36" s="484"/>
      <c r="EI36" s="504"/>
      <c r="EJ36" s="505"/>
      <c r="EK36" s="505"/>
      <c r="EL36" s="505"/>
      <c r="EM36" s="506"/>
      <c r="EN36" s="484"/>
      <c r="EO36" s="504"/>
      <c r="EP36" s="505"/>
      <c r="EQ36" s="505"/>
      <c r="ER36" s="505"/>
      <c r="ES36" s="506"/>
      <c r="ET36" s="484"/>
      <c r="EU36" s="504"/>
      <c r="EV36" s="505"/>
      <c r="EW36" s="505"/>
      <c r="EX36" s="505"/>
      <c r="EY36" s="506"/>
      <c r="EZ36" s="31"/>
    </row>
    <row r="37" spans="2:156" ht="4.5" customHeight="1">
      <c r="B37" s="266"/>
      <c r="C37" s="287"/>
      <c r="D37" s="280"/>
      <c r="E37" s="281"/>
      <c r="F37" s="281"/>
      <c r="G37" s="281"/>
      <c r="H37" s="282"/>
      <c r="I37" s="484"/>
      <c r="J37" s="504"/>
      <c r="K37" s="505"/>
      <c r="L37" s="505"/>
      <c r="M37" s="505"/>
      <c r="N37" s="506"/>
      <c r="O37" s="484"/>
      <c r="P37" s="504"/>
      <c r="Q37" s="505"/>
      <c r="R37" s="505"/>
      <c r="S37" s="505"/>
      <c r="T37" s="506"/>
      <c r="U37" s="484"/>
      <c r="V37" s="504"/>
      <c r="W37" s="505"/>
      <c r="X37" s="505"/>
      <c r="Y37" s="505"/>
      <c r="Z37" s="506"/>
      <c r="AA37" s="484"/>
      <c r="AB37" s="504"/>
      <c r="AC37" s="505"/>
      <c r="AD37" s="505"/>
      <c r="AE37" s="505"/>
      <c r="AF37" s="506"/>
      <c r="AG37" s="529"/>
      <c r="AH37" s="522"/>
      <c r="AI37" s="523"/>
      <c r="AJ37" s="523"/>
      <c r="AK37" s="523"/>
      <c r="AL37" s="524"/>
      <c r="AM37" s="185"/>
      <c r="AN37" s="186"/>
      <c r="AO37" s="880"/>
      <c r="AP37" s="484"/>
      <c r="AQ37" s="504"/>
      <c r="AR37" s="505"/>
      <c r="AS37" s="505"/>
      <c r="AT37" s="505"/>
      <c r="AU37" s="506"/>
      <c r="AV37" s="484"/>
      <c r="AW37" s="504"/>
      <c r="AX37" s="505"/>
      <c r="AY37" s="505"/>
      <c r="AZ37" s="505"/>
      <c r="BA37" s="506"/>
      <c r="BB37" s="484"/>
      <c r="BC37" s="504"/>
      <c r="BD37" s="505"/>
      <c r="BE37" s="505"/>
      <c r="BF37" s="505"/>
      <c r="BG37" s="506"/>
      <c r="BH37" s="484"/>
      <c r="BI37" s="504"/>
      <c r="BJ37" s="505"/>
      <c r="BK37" s="505"/>
      <c r="BL37" s="505"/>
      <c r="BM37" s="506"/>
      <c r="BN37" s="484"/>
      <c r="BO37" s="504"/>
      <c r="BP37" s="505"/>
      <c r="BQ37" s="505"/>
      <c r="BR37" s="505"/>
      <c r="BS37" s="506"/>
      <c r="BT37" s="484"/>
      <c r="BU37" s="504"/>
      <c r="BV37" s="505"/>
      <c r="BW37" s="505"/>
      <c r="BX37" s="505"/>
      <c r="BY37" s="506"/>
      <c r="BZ37" s="185"/>
      <c r="CA37" s="186"/>
      <c r="CB37" s="880"/>
      <c r="CC37" s="484"/>
      <c r="CD37" s="504"/>
      <c r="CE37" s="505"/>
      <c r="CF37" s="505"/>
      <c r="CG37" s="505"/>
      <c r="CH37" s="506"/>
      <c r="CI37" s="484"/>
      <c r="CJ37" s="504"/>
      <c r="CK37" s="505"/>
      <c r="CL37" s="505"/>
      <c r="CM37" s="505"/>
      <c r="CN37" s="506"/>
      <c r="CO37" s="484"/>
      <c r="CP37" s="504"/>
      <c r="CQ37" s="505"/>
      <c r="CR37" s="505"/>
      <c r="CS37" s="505"/>
      <c r="CT37" s="506"/>
      <c r="CU37" s="484"/>
      <c r="CV37" s="504"/>
      <c r="CW37" s="505"/>
      <c r="CX37" s="505"/>
      <c r="CY37" s="505"/>
      <c r="CZ37" s="506"/>
      <c r="DA37" s="287"/>
      <c r="DB37" s="504"/>
      <c r="DC37" s="505"/>
      <c r="DD37" s="505"/>
      <c r="DE37" s="505"/>
      <c r="DF37" s="506"/>
      <c r="DG37" s="529"/>
      <c r="DH37" s="522"/>
      <c r="DI37" s="523"/>
      <c r="DJ37" s="523"/>
      <c r="DK37" s="523"/>
      <c r="DL37" s="524"/>
      <c r="DM37" s="31"/>
      <c r="DO37" s="266"/>
      <c r="DP37" s="287"/>
      <c r="DQ37" s="280"/>
      <c r="DR37" s="281"/>
      <c r="DS37" s="281"/>
      <c r="DT37" s="281"/>
      <c r="DU37" s="282"/>
      <c r="DV37" s="484"/>
      <c r="DW37" s="504"/>
      <c r="DX37" s="505"/>
      <c r="DY37" s="505"/>
      <c r="DZ37" s="505"/>
      <c r="EA37" s="506"/>
      <c r="EB37" s="484"/>
      <c r="EC37" s="504"/>
      <c r="ED37" s="505"/>
      <c r="EE37" s="505"/>
      <c r="EF37" s="505"/>
      <c r="EG37" s="506"/>
      <c r="EH37" s="484"/>
      <c r="EI37" s="504"/>
      <c r="EJ37" s="505"/>
      <c r="EK37" s="505"/>
      <c r="EL37" s="505"/>
      <c r="EM37" s="506"/>
      <c r="EN37" s="484"/>
      <c r="EO37" s="504"/>
      <c r="EP37" s="505"/>
      <c r="EQ37" s="505"/>
      <c r="ER37" s="505"/>
      <c r="ES37" s="506"/>
      <c r="ET37" s="484"/>
      <c r="EU37" s="504"/>
      <c r="EV37" s="505"/>
      <c r="EW37" s="505"/>
      <c r="EX37" s="505"/>
      <c r="EY37" s="506"/>
      <c r="EZ37" s="31"/>
    </row>
    <row r="38" spans="2:156" ht="4.5" customHeight="1">
      <c r="B38" s="266"/>
      <c r="C38" s="287"/>
      <c r="D38" s="280"/>
      <c r="E38" s="281"/>
      <c r="F38" s="281"/>
      <c r="G38" s="281"/>
      <c r="H38" s="282"/>
      <c r="I38" s="484"/>
      <c r="J38" s="504"/>
      <c r="K38" s="505"/>
      <c r="L38" s="505"/>
      <c r="M38" s="505"/>
      <c r="N38" s="506"/>
      <c r="O38" s="484"/>
      <c r="P38" s="504"/>
      <c r="Q38" s="505"/>
      <c r="R38" s="505"/>
      <c r="S38" s="505"/>
      <c r="T38" s="506"/>
      <c r="U38" s="484"/>
      <c r="V38" s="504"/>
      <c r="W38" s="505"/>
      <c r="X38" s="505"/>
      <c r="Y38" s="505"/>
      <c r="Z38" s="506"/>
      <c r="AA38" s="484"/>
      <c r="AB38" s="504"/>
      <c r="AC38" s="505"/>
      <c r="AD38" s="505"/>
      <c r="AE38" s="505"/>
      <c r="AF38" s="506"/>
      <c r="AG38" s="529"/>
      <c r="AH38" s="522"/>
      <c r="AI38" s="523"/>
      <c r="AJ38" s="523"/>
      <c r="AK38" s="523"/>
      <c r="AL38" s="524"/>
      <c r="AM38" s="185"/>
      <c r="AN38" s="186"/>
      <c r="AO38" s="880"/>
      <c r="AP38" s="484"/>
      <c r="AQ38" s="504"/>
      <c r="AR38" s="505"/>
      <c r="AS38" s="505"/>
      <c r="AT38" s="505"/>
      <c r="AU38" s="506"/>
      <c r="AV38" s="484"/>
      <c r="AW38" s="504"/>
      <c r="AX38" s="505"/>
      <c r="AY38" s="505"/>
      <c r="AZ38" s="505"/>
      <c r="BA38" s="506"/>
      <c r="BB38" s="484"/>
      <c r="BC38" s="504"/>
      <c r="BD38" s="505"/>
      <c r="BE38" s="505"/>
      <c r="BF38" s="505"/>
      <c r="BG38" s="506"/>
      <c r="BH38" s="484"/>
      <c r="BI38" s="504"/>
      <c r="BJ38" s="505"/>
      <c r="BK38" s="505"/>
      <c r="BL38" s="505"/>
      <c r="BM38" s="506"/>
      <c r="BN38" s="484"/>
      <c r="BO38" s="504"/>
      <c r="BP38" s="505"/>
      <c r="BQ38" s="505"/>
      <c r="BR38" s="505"/>
      <c r="BS38" s="506"/>
      <c r="BT38" s="484"/>
      <c r="BU38" s="504"/>
      <c r="BV38" s="505"/>
      <c r="BW38" s="505"/>
      <c r="BX38" s="505"/>
      <c r="BY38" s="506"/>
      <c r="BZ38" s="185"/>
      <c r="CA38" s="186"/>
      <c r="CB38" s="880"/>
      <c r="CC38" s="484"/>
      <c r="CD38" s="504"/>
      <c r="CE38" s="505"/>
      <c r="CF38" s="505"/>
      <c r="CG38" s="505"/>
      <c r="CH38" s="506"/>
      <c r="CI38" s="484"/>
      <c r="CJ38" s="504"/>
      <c r="CK38" s="505"/>
      <c r="CL38" s="505"/>
      <c r="CM38" s="505"/>
      <c r="CN38" s="506"/>
      <c r="CO38" s="484"/>
      <c r="CP38" s="504"/>
      <c r="CQ38" s="505"/>
      <c r="CR38" s="505"/>
      <c r="CS38" s="505"/>
      <c r="CT38" s="506"/>
      <c r="CU38" s="484"/>
      <c r="CV38" s="504"/>
      <c r="CW38" s="505"/>
      <c r="CX38" s="505"/>
      <c r="CY38" s="505"/>
      <c r="CZ38" s="506"/>
      <c r="DA38" s="287"/>
      <c r="DB38" s="504"/>
      <c r="DC38" s="505"/>
      <c r="DD38" s="505"/>
      <c r="DE38" s="505"/>
      <c r="DF38" s="506"/>
      <c r="DG38" s="529"/>
      <c r="DH38" s="522"/>
      <c r="DI38" s="523"/>
      <c r="DJ38" s="523"/>
      <c r="DK38" s="523"/>
      <c r="DL38" s="524"/>
      <c r="DM38" s="31"/>
      <c r="DO38" s="266"/>
      <c r="DP38" s="287"/>
      <c r="DQ38" s="280"/>
      <c r="DR38" s="281"/>
      <c r="DS38" s="281"/>
      <c r="DT38" s="281"/>
      <c r="DU38" s="282"/>
      <c r="DV38" s="484"/>
      <c r="DW38" s="504"/>
      <c r="DX38" s="505"/>
      <c r="DY38" s="505"/>
      <c r="DZ38" s="505"/>
      <c r="EA38" s="506"/>
      <c r="EB38" s="484"/>
      <c r="EC38" s="504"/>
      <c r="ED38" s="505"/>
      <c r="EE38" s="505"/>
      <c r="EF38" s="505"/>
      <c r="EG38" s="506"/>
      <c r="EH38" s="484"/>
      <c r="EI38" s="504"/>
      <c r="EJ38" s="505"/>
      <c r="EK38" s="505"/>
      <c r="EL38" s="505"/>
      <c r="EM38" s="506"/>
      <c r="EN38" s="484"/>
      <c r="EO38" s="504"/>
      <c r="EP38" s="505"/>
      <c r="EQ38" s="505"/>
      <c r="ER38" s="505"/>
      <c r="ES38" s="506"/>
      <c r="ET38" s="484"/>
      <c r="EU38" s="504"/>
      <c r="EV38" s="505"/>
      <c r="EW38" s="505"/>
      <c r="EX38" s="505"/>
      <c r="EY38" s="506"/>
      <c r="EZ38" s="31"/>
    </row>
    <row r="39" spans="2:156" ht="4.5" customHeight="1">
      <c r="B39" s="266"/>
      <c r="C39" s="287"/>
      <c r="D39" s="280"/>
      <c r="E39" s="281"/>
      <c r="F39" s="281"/>
      <c r="G39" s="281"/>
      <c r="H39" s="282"/>
      <c r="I39" s="484"/>
      <c r="J39" s="504"/>
      <c r="K39" s="505"/>
      <c r="L39" s="505"/>
      <c r="M39" s="505"/>
      <c r="N39" s="506"/>
      <c r="O39" s="484"/>
      <c r="P39" s="504"/>
      <c r="Q39" s="505"/>
      <c r="R39" s="505"/>
      <c r="S39" s="505"/>
      <c r="T39" s="506"/>
      <c r="U39" s="484"/>
      <c r="V39" s="504"/>
      <c r="W39" s="505"/>
      <c r="X39" s="505"/>
      <c r="Y39" s="505"/>
      <c r="Z39" s="506"/>
      <c r="AA39" s="484"/>
      <c r="AB39" s="504"/>
      <c r="AC39" s="505"/>
      <c r="AD39" s="505"/>
      <c r="AE39" s="505"/>
      <c r="AF39" s="506"/>
      <c r="AG39" s="529"/>
      <c r="AH39" s="522"/>
      <c r="AI39" s="523"/>
      <c r="AJ39" s="523"/>
      <c r="AK39" s="523"/>
      <c r="AL39" s="524"/>
      <c r="AM39" s="185"/>
      <c r="AN39" s="186"/>
      <c r="AO39" s="880"/>
      <c r="AP39" s="484"/>
      <c r="AQ39" s="504"/>
      <c r="AR39" s="505"/>
      <c r="AS39" s="505"/>
      <c r="AT39" s="505"/>
      <c r="AU39" s="506"/>
      <c r="AV39" s="484"/>
      <c r="AW39" s="504"/>
      <c r="AX39" s="505"/>
      <c r="AY39" s="505"/>
      <c r="AZ39" s="505"/>
      <c r="BA39" s="506"/>
      <c r="BB39" s="484"/>
      <c r="BC39" s="504"/>
      <c r="BD39" s="505"/>
      <c r="BE39" s="505"/>
      <c r="BF39" s="505"/>
      <c r="BG39" s="506"/>
      <c r="BH39" s="484"/>
      <c r="BI39" s="504"/>
      <c r="BJ39" s="505"/>
      <c r="BK39" s="505"/>
      <c r="BL39" s="505"/>
      <c r="BM39" s="506"/>
      <c r="BN39" s="484"/>
      <c r="BO39" s="504"/>
      <c r="BP39" s="505"/>
      <c r="BQ39" s="505"/>
      <c r="BR39" s="505"/>
      <c r="BS39" s="506"/>
      <c r="BT39" s="484"/>
      <c r="BU39" s="504"/>
      <c r="BV39" s="505"/>
      <c r="BW39" s="505"/>
      <c r="BX39" s="505"/>
      <c r="BY39" s="506"/>
      <c r="BZ39" s="185"/>
      <c r="CA39" s="186"/>
      <c r="CB39" s="880"/>
      <c r="CC39" s="484"/>
      <c r="CD39" s="504"/>
      <c r="CE39" s="505"/>
      <c r="CF39" s="505"/>
      <c r="CG39" s="505"/>
      <c r="CH39" s="506"/>
      <c r="CI39" s="484"/>
      <c r="CJ39" s="504"/>
      <c r="CK39" s="505"/>
      <c r="CL39" s="505"/>
      <c r="CM39" s="505"/>
      <c r="CN39" s="506"/>
      <c r="CO39" s="484"/>
      <c r="CP39" s="504"/>
      <c r="CQ39" s="505"/>
      <c r="CR39" s="505"/>
      <c r="CS39" s="505"/>
      <c r="CT39" s="506"/>
      <c r="CU39" s="484"/>
      <c r="CV39" s="504"/>
      <c r="CW39" s="505"/>
      <c r="CX39" s="505"/>
      <c r="CY39" s="505"/>
      <c r="CZ39" s="506"/>
      <c r="DA39" s="287"/>
      <c r="DB39" s="504"/>
      <c r="DC39" s="505"/>
      <c r="DD39" s="505"/>
      <c r="DE39" s="505"/>
      <c r="DF39" s="506"/>
      <c r="DG39" s="529"/>
      <c r="DH39" s="522"/>
      <c r="DI39" s="523"/>
      <c r="DJ39" s="523"/>
      <c r="DK39" s="523"/>
      <c r="DL39" s="524"/>
      <c r="DM39" s="31"/>
      <c r="DO39" s="266"/>
      <c r="DP39" s="287"/>
      <c r="DQ39" s="280"/>
      <c r="DR39" s="281"/>
      <c r="DS39" s="281"/>
      <c r="DT39" s="281"/>
      <c r="DU39" s="282"/>
      <c r="DV39" s="484"/>
      <c r="DW39" s="504"/>
      <c r="DX39" s="505"/>
      <c r="DY39" s="505"/>
      <c r="DZ39" s="505"/>
      <c r="EA39" s="506"/>
      <c r="EB39" s="484"/>
      <c r="EC39" s="504"/>
      <c r="ED39" s="505"/>
      <c r="EE39" s="505"/>
      <c r="EF39" s="505"/>
      <c r="EG39" s="506"/>
      <c r="EH39" s="484"/>
      <c r="EI39" s="504"/>
      <c r="EJ39" s="505"/>
      <c r="EK39" s="505"/>
      <c r="EL39" s="505"/>
      <c r="EM39" s="506"/>
      <c r="EN39" s="484"/>
      <c r="EO39" s="504"/>
      <c r="EP39" s="505"/>
      <c r="EQ39" s="505"/>
      <c r="ER39" s="505"/>
      <c r="ES39" s="506"/>
      <c r="ET39" s="484"/>
      <c r="EU39" s="504"/>
      <c r="EV39" s="505"/>
      <c r="EW39" s="505"/>
      <c r="EX39" s="505"/>
      <c r="EY39" s="506"/>
      <c r="EZ39" s="31"/>
    </row>
    <row r="40" spans="2:156" ht="4.5" customHeight="1">
      <c r="B40" s="266"/>
      <c r="C40" s="287"/>
      <c r="D40" s="280"/>
      <c r="E40" s="281"/>
      <c r="F40" s="281"/>
      <c r="G40" s="281"/>
      <c r="H40" s="282"/>
      <c r="I40" s="484"/>
      <c r="J40" s="504"/>
      <c r="K40" s="505"/>
      <c r="L40" s="505"/>
      <c r="M40" s="505"/>
      <c r="N40" s="506"/>
      <c r="O40" s="484"/>
      <c r="P40" s="504"/>
      <c r="Q40" s="505"/>
      <c r="R40" s="505"/>
      <c r="S40" s="505"/>
      <c r="T40" s="506"/>
      <c r="U40" s="484"/>
      <c r="V40" s="504"/>
      <c r="W40" s="505"/>
      <c r="X40" s="505"/>
      <c r="Y40" s="505"/>
      <c r="Z40" s="506"/>
      <c r="AA40" s="484"/>
      <c r="AB40" s="504"/>
      <c r="AC40" s="505"/>
      <c r="AD40" s="505"/>
      <c r="AE40" s="505"/>
      <c r="AF40" s="506"/>
      <c r="AG40" s="529"/>
      <c r="AH40" s="522"/>
      <c r="AI40" s="523"/>
      <c r="AJ40" s="523"/>
      <c r="AK40" s="523"/>
      <c r="AL40" s="524"/>
      <c r="AM40" s="185"/>
      <c r="AN40" s="186"/>
      <c r="AO40" s="880"/>
      <c r="AP40" s="484"/>
      <c r="AQ40" s="504"/>
      <c r="AR40" s="505"/>
      <c r="AS40" s="505"/>
      <c r="AT40" s="505"/>
      <c r="AU40" s="506"/>
      <c r="AV40" s="484"/>
      <c r="AW40" s="504"/>
      <c r="AX40" s="505"/>
      <c r="AY40" s="505"/>
      <c r="AZ40" s="505"/>
      <c r="BA40" s="506"/>
      <c r="BB40" s="484"/>
      <c r="BC40" s="504"/>
      <c r="BD40" s="505"/>
      <c r="BE40" s="505"/>
      <c r="BF40" s="505"/>
      <c r="BG40" s="506"/>
      <c r="BH40" s="484"/>
      <c r="BI40" s="504"/>
      <c r="BJ40" s="505"/>
      <c r="BK40" s="505"/>
      <c r="BL40" s="505"/>
      <c r="BM40" s="506"/>
      <c r="BN40" s="484"/>
      <c r="BO40" s="504"/>
      <c r="BP40" s="505"/>
      <c r="BQ40" s="505"/>
      <c r="BR40" s="505"/>
      <c r="BS40" s="506"/>
      <c r="BT40" s="484"/>
      <c r="BU40" s="504"/>
      <c r="BV40" s="505"/>
      <c r="BW40" s="505"/>
      <c r="BX40" s="505"/>
      <c r="BY40" s="506"/>
      <c r="BZ40" s="185"/>
      <c r="CA40" s="186"/>
      <c r="CB40" s="880"/>
      <c r="CC40" s="484"/>
      <c r="CD40" s="504"/>
      <c r="CE40" s="505"/>
      <c r="CF40" s="505"/>
      <c r="CG40" s="505"/>
      <c r="CH40" s="506"/>
      <c r="CI40" s="484"/>
      <c r="CJ40" s="504"/>
      <c r="CK40" s="505"/>
      <c r="CL40" s="505"/>
      <c r="CM40" s="505"/>
      <c r="CN40" s="506"/>
      <c r="CO40" s="484"/>
      <c r="CP40" s="504"/>
      <c r="CQ40" s="505"/>
      <c r="CR40" s="505"/>
      <c r="CS40" s="505"/>
      <c r="CT40" s="506"/>
      <c r="CU40" s="484"/>
      <c r="CV40" s="504"/>
      <c r="CW40" s="505"/>
      <c r="CX40" s="505"/>
      <c r="CY40" s="505"/>
      <c r="CZ40" s="506"/>
      <c r="DA40" s="287"/>
      <c r="DB40" s="504"/>
      <c r="DC40" s="505"/>
      <c r="DD40" s="505"/>
      <c r="DE40" s="505"/>
      <c r="DF40" s="506"/>
      <c r="DG40" s="529"/>
      <c r="DH40" s="522"/>
      <c r="DI40" s="523"/>
      <c r="DJ40" s="523"/>
      <c r="DK40" s="523"/>
      <c r="DL40" s="524"/>
      <c r="DM40" s="31"/>
      <c r="DO40" s="266"/>
      <c r="DP40" s="287"/>
      <c r="DQ40" s="280"/>
      <c r="DR40" s="281"/>
      <c r="DS40" s="281"/>
      <c r="DT40" s="281"/>
      <c r="DU40" s="282"/>
      <c r="DV40" s="484"/>
      <c r="DW40" s="504"/>
      <c r="DX40" s="505"/>
      <c r="DY40" s="505"/>
      <c r="DZ40" s="505"/>
      <c r="EA40" s="506"/>
      <c r="EB40" s="484"/>
      <c r="EC40" s="504"/>
      <c r="ED40" s="505"/>
      <c r="EE40" s="505"/>
      <c r="EF40" s="505"/>
      <c r="EG40" s="506"/>
      <c r="EH40" s="484"/>
      <c r="EI40" s="504"/>
      <c r="EJ40" s="505"/>
      <c r="EK40" s="505"/>
      <c r="EL40" s="505"/>
      <c r="EM40" s="506"/>
      <c r="EN40" s="484"/>
      <c r="EO40" s="504"/>
      <c r="EP40" s="505"/>
      <c r="EQ40" s="505"/>
      <c r="ER40" s="505"/>
      <c r="ES40" s="506"/>
      <c r="ET40" s="484"/>
      <c r="EU40" s="504"/>
      <c r="EV40" s="505"/>
      <c r="EW40" s="505"/>
      <c r="EX40" s="505"/>
      <c r="EY40" s="506"/>
      <c r="EZ40" s="31"/>
    </row>
    <row r="41" spans="2:156" ht="4.5" customHeight="1">
      <c r="B41" s="266"/>
      <c r="C41" s="287"/>
      <c r="D41" s="280"/>
      <c r="E41" s="281"/>
      <c r="F41" s="281"/>
      <c r="G41" s="281"/>
      <c r="H41" s="282"/>
      <c r="I41" s="484"/>
      <c r="J41" s="504"/>
      <c r="K41" s="505"/>
      <c r="L41" s="505"/>
      <c r="M41" s="505"/>
      <c r="N41" s="506"/>
      <c r="O41" s="484"/>
      <c r="P41" s="504"/>
      <c r="Q41" s="505"/>
      <c r="R41" s="505"/>
      <c r="S41" s="505"/>
      <c r="T41" s="506"/>
      <c r="U41" s="484"/>
      <c r="V41" s="504"/>
      <c r="W41" s="505"/>
      <c r="X41" s="505"/>
      <c r="Y41" s="505"/>
      <c r="Z41" s="506"/>
      <c r="AA41" s="484"/>
      <c r="AB41" s="504"/>
      <c r="AC41" s="505"/>
      <c r="AD41" s="505"/>
      <c r="AE41" s="505"/>
      <c r="AF41" s="506"/>
      <c r="AG41" s="529"/>
      <c r="AH41" s="522"/>
      <c r="AI41" s="523"/>
      <c r="AJ41" s="523"/>
      <c r="AK41" s="523"/>
      <c r="AL41" s="524"/>
      <c r="AM41" s="185"/>
      <c r="AN41" s="186"/>
      <c r="AO41" s="880"/>
      <c r="AP41" s="484"/>
      <c r="AQ41" s="504"/>
      <c r="AR41" s="505"/>
      <c r="AS41" s="505"/>
      <c r="AT41" s="505"/>
      <c r="AU41" s="506"/>
      <c r="AV41" s="484"/>
      <c r="AW41" s="504"/>
      <c r="AX41" s="505"/>
      <c r="AY41" s="505"/>
      <c r="AZ41" s="505"/>
      <c r="BA41" s="506"/>
      <c r="BB41" s="484"/>
      <c r="BC41" s="504"/>
      <c r="BD41" s="505"/>
      <c r="BE41" s="505"/>
      <c r="BF41" s="505"/>
      <c r="BG41" s="506"/>
      <c r="BH41" s="484"/>
      <c r="BI41" s="504"/>
      <c r="BJ41" s="505"/>
      <c r="BK41" s="505"/>
      <c r="BL41" s="505"/>
      <c r="BM41" s="506"/>
      <c r="BN41" s="484"/>
      <c r="BO41" s="504"/>
      <c r="BP41" s="505"/>
      <c r="BQ41" s="505"/>
      <c r="BR41" s="505"/>
      <c r="BS41" s="506"/>
      <c r="BT41" s="484"/>
      <c r="BU41" s="504"/>
      <c r="BV41" s="505"/>
      <c r="BW41" s="505"/>
      <c r="BX41" s="505"/>
      <c r="BY41" s="506"/>
      <c r="BZ41" s="185"/>
      <c r="CA41" s="186"/>
      <c r="CB41" s="880"/>
      <c r="CC41" s="484"/>
      <c r="CD41" s="504"/>
      <c r="CE41" s="505"/>
      <c r="CF41" s="505"/>
      <c r="CG41" s="505"/>
      <c r="CH41" s="506"/>
      <c r="CI41" s="484"/>
      <c r="CJ41" s="504"/>
      <c r="CK41" s="505"/>
      <c r="CL41" s="505"/>
      <c r="CM41" s="505"/>
      <c r="CN41" s="506"/>
      <c r="CO41" s="484"/>
      <c r="CP41" s="504"/>
      <c r="CQ41" s="505"/>
      <c r="CR41" s="505"/>
      <c r="CS41" s="505"/>
      <c r="CT41" s="506"/>
      <c r="CU41" s="484"/>
      <c r="CV41" s="504"/>
      <c r="CW41" s="505"/>
      <c r="CX41" s="505"/>
      <c r="CY41" s="505"/>
      <c r="CZ41" s="506"/>
      <c r="DA41" s="287"/>
      <c r="DB41" s="504"/>
      <c r="DC41" s="505"/>
      <c r="DD41" s="505"/>
      <c r="DE41" s="505"/>
      <c r="DF41" s="506"/>
      <c r="DG41" s="529"/>
      <c r="DH41" s="522"/>
      <c r="DI41" s="523"/>
      <c r="DJ41" s="523"/>
      <c r="DK41" s="523"/>
      <c r="DL41" s="524"/>
      <c r="DM41" s="31"/>
      <c r="DO41" s="266"/>
      <c r="DP41" s="287"/>
      <c r="DQ41" s="280"/>
      <c r="DR41" s="281"/>
      <c r="DS41" s="281"/>
      <c r="DT41" s="281"/>
      <c r="DU41" s="282"/>
      <c r="DV41" s="484"/>
      <c r="DW41" s="504"/>
      <c r="DX41" s="505"/>
      <c r="DY41" s="505"/>
      <c r="DZ41" s="505"/>
      <c r="EA41" s="506"/>
      <c r="EB41" s="484"/>
      <c r="EC41" s="504"/>
      <c r="ED41" s="505"/>
      <c r="EE41" s="505"/>
      <c r="EF41" s="505"/>
      <c r="EG41" s="506"/>
      <c r="EH41" s="484"/>
      <c r="EI41" s="504"/>
      <c r="EJ41" s="505"/>
      <c r="EK41" s="505"/>
      <c r="EL41" s="505"/>
      <c r="EM41" s="506"/>
      <c r="EN41" s="484"/>
      <c r="EO41" s="504"/>
      <c r="EP41" s="505"/>
      <c r="EQ41" s="505"/>
      <c r="ER41" s="505"/>
      <c r="ES41" s="506"/>
      <c r="ET41" s="484"/>
      <c r="EU41" s="504"/>
      <c r="EV41" s="505"/>
      <c r="EW41" s="505"/>
      <c r="EX41" s="505"/>
      <c r="EY41" s="506"/>
      <c r="EZ41" s="31"/>
    </row>
    <row r="42" spans="2:156" ht="4.5" customHeight="1" thickBot="1">
      <c r="B42" s="266"/>
      <c r="C42" s="288"/>
      <c r="D42" s="283"/>
      <c r="E42" s="284"/>
      <c r="F42" s="284"/>
      <c r="G42" s="284"/>
      <c r="H42" s="285"/>
      <c r="I42" s="485"/>
      <c r="J42" s="507"/>
      <c r="K42" s="508"/>
      <c r="L42" s="508"/>
      <c r="M42" s="508"/>
      <c r="N42" s="509"/>
      <c r="O42" s="485"/>
      <c r="P42" s="507"/>
      <c r="Q42" s="508"/>
      <c r="R42" s="508"/>
      <c r="S42" s="508"/>
      <c r="T42" s="509"/>
      <c r="U42" s="485"/>
      <c r="V42" s="507"/>
      <c r="W42" s="508"/>
      <c r="X42" s="508"/>
      <c r="Y42" s="508"/>
      <c r="Z42" s="509"/>
      <c r="AA42" s="485"/>
      <c r="AB42" s="507"/>
      <c r="AC42" s="508"/>
      <c r="AD42" s="508"/>
      <c r="AE42" s="508"/>
      <c r="AF42" s="509"/>
      <c r="AG42" s="530"/>
      <c r="AH42" s="578"/>
      <c r="AI42" s="579"/>
      <c r="AJ42" s="579"/>
      <c r="AK42" s="579"/>
      <c r="AL42" s="580"/>
      <c r="AM42" s="185"/>
      <c r="AN42" s="186"/>
      <c r="AO42" s="880"/>
      <c r="AP42" s="485"/>
      <c r="AQ42" s="507"/>
      <c r="AR42" s="508"/>
      <c r="AS42" s="508"/>
      <c r="AT42" s="508"/>
      <c r="AU42" s="509"/>
      <c r="AV42" s="485"/>
      <c r="AW42" s="507"/>
      <c r="AX42" s="508"/>
      <c r="AY42" s="508"/>
      <c r="AZ42" s="508"/>
      <c r="BA42" s="509"/>
      <c r="BB42" s="485"/>
      <c r="BC42" s="507"/>
      <c r="BD42" s="508"/>
      <c r="BE42" s="508"/>
      <c r="BF42" s="508"/>
      <c r="BG42" s="509"/>
      <c r="BH42" s="485"/>
      <c r="BI42" s="507"/>
      <c r="BJ42" s="508"/>
      <c r="BK42" s="508"/>
      <c r="BL42" s="508"/>
      <c r="BM42" s="509"/>
      <c r="BN42" s="485"/>
      <c r="BO42" s="507"/>
      <c r="BP42" s="508"/>
      <c r="BQ42" s="508"/>
      <c r="BR42" s="508"/>
      <c r="BS42" s="509"/>
      <c r="BT42" s="485"/>
      <c r="BU42" s="507"/>
      <c r="BV42" s="508"/>
      <c r="BW42" s="508"/>
      <c r="BX42" s="508"/>
      <c r="BY42" s="509"/>
      <c r="BZ42" s="185"/>
      <c r="CA42" s="186"/>
      <c r="CB42" s="880"/>
      <c r="CC42" s="485"/>
      <c r="CD42" s="507"/>
      <c r="CE42" s="508"/>
      <c r="CF42" s="508"/>
      <c r="CG42" s="508"/>
      <c r="CH42" s="509"/>
      <c r="CI42" s="485"/>
      <c r="CJ42" s="507"/>
      <c r="CK42" s="508"/>
      <c r="CL42" s="508"/>
      <c r="CM42" s="508"/>
      <c r="CN42" s="509"/>
      <c r="CO42" s="485"/>
      <c r="CP42" s="507"/>
      <c r="CQ42" s="508"/>
      <c r="CR42" s="508"/>
      <c r="CS42" s="508"/>
      <c r="CT42" s="509"/>
      <c r="CU42" s="485"/>
      <c r="CV42" s="507"/>
      <c r="CW42" s="508"/>
      <c r="CX42" s="508"/>
      <c r="CY42" s="508"/>
      <c r="CZ42" s="509"/>
      <c r="DA42" s="288"/>
      <c r="DB42" s="507"/>
      <c r="DC42" s="508"/>
      <c r="DD42" s="508"/>
      <c r="DE42" s="508"/>
      <c r="DF42" s="509"/>
      <c r="DG42" s="530"/>
      <c r="DH42" s="578"/>
      <c r="DI42" s="579"/>
      <c r="DJ42" s="579"/>
      <c r="DK42" s="579"/>
      <c r="DL42" s="580"/>
      <c r="DM42" s="31"/>
      <c r="DO42" s="266"/>
      <c r="DP42" s="288"/>
      <c r="DQ42" s="283"/>
      <c r="DR42" s="284"/>
      <c r="DS42" s="284"/>
      <c r="DT42" s="284"/>
      <c r="DU42" s="285"/>
      <c r="DV42" s="485"/>
      <c r="DW42" s="507"/>
      <c r="DX42" s="508"/>
      <c r="DY42" s="508"/>
      <c r="DZ42" s="508"/>
      <c r="EA42" s="509"/>
      <c r="EB42" s="485"/>
      <c r="EC42" s="507"/>
      <c r="ED42" s="508"/>
      <c r="EE42" s="508"/>
      <c r="EF42" s="508"/>
      <c r="EG42" s="509"/>
      <c r="EH42" s="485"/>
      <c r="EI42" s="507"/>
      <c r="EJ42" s="508"/>
      <c r="EK42" s="508"/>
      <c r="EL42" s="508"/>
      <c r="EM42" s="509"/>
      <c r="EN42" s="485"/>
      <c r="EO42" s="507"/>
      <c r="EP42" s="508"/>
      <c r="EQ42" s="508"/>
      <c r="ER42" s="508"/>
      <c r="ES42" s="509"/>
      <c r="ET42" s="485"/>
      <c r="EU42" s="507"/>
      <c r="EV42" s="508"/>
      <c r="EW42" s="508"/>
      <c r="EX42" s="508"/>
      <c r="EY42" s="509"/>
      <c r="EZ42" s="31"/>
    </row>
    <row r="43" spans="2:156" ht="4.5" customHeight="1">
      <c r="B43" s="304" t="s">
        <v>25</v>
      </c>
      <c r="C43" s="39"/>
      <c r="D43" s="531"/>
      <c r="E43" s="531"/>
      <c r="F43" s="531"/>
      <c r="G43" s="531"/>
      <c r="H43" s="532"/>
      <c r="I43" s="176"/>
      <c r="J43" s="547"/>
      <c r="K43" s="547"/>
      <c r="L43" s="547"/>
      <c r="M43" s="547"/>
      <c r="N43" s="548"/>
      <c r="O43" s="177"/>
      <c r="P43" s="547"/>
      <c r="Q43" s="547"/>
      <c r="R43" s="547"/>
      <c r="S43" s="547"/>
      <c r="T43" s="548"/>
      <c r="U43" s="177"/>
      <c r="V43" s="547"/>
      <c r="W43" s="547"/>
      <c r="X43" s="547"/>
      <c r="Y43" s="547"/>
      <c r="Z43" s="548"/>
      <c r="AA43" s="176"/>
      <c r="AB43" s="650"/>
      <c r="AC43" s="650"/>
      <c r="AD43" s="650"/>
      <c r="AE43" s="650"/>
      <c r="AF43" s="651"/>
      <c r="AG43" s="181"/>
      <c r="AH43" s="520"/>
      <c r="AI43" s="520"/>
      <c r="AJ43" s="520"/>
      <c r="AK43" s="520"/>
      <c r="AL43" s="521"/>
      <c r="AM43" s="185"/>
      <c r="AN43" s="186"/>
      <c r="AO43" s="882" t="s">
        <v>25</v>
      </c>
      <c r="AP43" s="176"/>
      <c r="AQ43" s="547"/>
      <c r="AR43" s="547"/>
      <c r="AS43" s="547"/>
      <c r="AT43" s="547"/>
      <c r="AU43" s="548"/>
      <c r="AV43" s="176"/>
      <c r="AW43" s="547"/>
      <c r="AX43" s="547"/>
      <c r="AY43" s="547"/>
      <c r="AZ43" s="547"/>
      <c r="BA43" s="548"/>
      <c r="BB43" s="177"/>
      <c r="BC43" s="547"/>
      <c r="BD43" s="547"/>
      <c r="BE43" s="547"/>
      <c r="BF43" s="547"/>
      <c r="BG43" s="548"/>
      <c r="BH43" s="177"/>
      <c r="BI43" s="547"/>
      <c r="BJ43" s="547"/>
      <c r="BK43" s="547"/>
      <c r="BL43" s="547"/>
      <c r="BM43" s="548"/>
      <c r="BN43" s="176"/>
      <c r="BO43" s="650"/>
      <c r="BP43" s="650"/>
      <c r="BQ43" s="650"/>
      <c r="BR43" s="650"/>
      <c r="BS43" s="651"/>
      <c r="BT43" s="176"/>
      <c r="BU43" s="650"/>
      <c r="BV43" s="650"/>
      <c r="BW43" s="650"/>
      <c r="BX43" s="650"/>
      <c r="BY43" s="651"/>
      <c r="BZ43" s="185"/>
      <c r="CA43" s="186"/>
      <c r="CB43" s="882" t="s">
        <v>25</v>
      </c>
      <c r="CC43" s="176"/>
      <c r="CD43" s="547"/>
      <c r="CE43" s="547"/>
      <c r="CF43" s="547"/>
      <c r="CG43" s="547"/>
      <c r="CH43" s="548"/>
      <c r="CI43" s="176"/>
      <c r="CJ43" s="547"/>
      <c r="CK43" s="547"/>
      <c r="CL43" s="547"/>
      <c r="CM43" s="547"/>
      <c r="CN43" s="548"/>
      <c r="CO43" s="177"/>
      <c r="CP43" s="547"/>
      <c r="CQ43" s="547"/>
      <c r="CR43" s="547"/>
      <c r="CS43" s="547"/>
      <c r="CT43" s="548"/>
      <c r="CU43" s="177"/>
      <c r="CV43" s="547"/>
      <c r="CW43" s="547"/>
      <c r="CX43" s="547"/>
      <c r="CY43" s="547"/>
      <c r="CZ43" s="548"/>
      <c r="DA43" s="39"/>
      <c r="DB43" s="650"/>
      <c r="DC43" s="650"/>
      <c r="DD43" s="650"/>
      <c r="DE43" s="650"/>
      <c r="DF43" s="651"/>
      <c r="DG43" s="181"/>
      <c r="DH43" s="520"/>
      <c r="DI43" s="520"/>
      <c r="DJ43" s="520"/>
      <c r="DK43" s="520"/>
      <c r="DL43" s="521"/>
      <c r="DM43" s="31"/>
      <c r="DO43" s="304" t="s">
        <v>25</v>
      </c>
      <c r="DP43" s="39"/>
      <c r="DQ43" s="531"/>
      <c r="DR43" s="531"/>
      <c r="DS43" s="531"/>
      <c r="DT43" s="531"/>
      <c r="DU43" s="532"/>
      <c r="DV43" s="176"/>
      <c r="DW43" s="547"/>
      <c r="DX43" s="547"/>
      <c r="DY43" s="547"/>
      <c r="DZ43" s="547"/>
      <c r="EA43" s="548"/>
      <c r="EB43" s="177"/>
      <c r="EC43" s="547"/>
      <c r="ED43" s="547"/>
      <c r="EE43" s="547"/>
      <c r="EF43" s="547"/>
      <c r="EG43" s="548"/>
      <c r="EH43" s="177"/>
      <c r="EI43" s="547"/>
      <c r="EJ43" s="547"/>
      <c r="EK43" s="547"/>
      <c r="EL43" s="547"/>
      <c r="EM43" s="548"/>
      <c r="EN43" s="176"/>
      <c r="EO43" s="650"/>
      <c r="EP43" s="650"/>
      <c r="EQ43" s="650"/>
      <c r="ER43" s="650"/>
      <c r="ES43" s="651"/>
      <c r="ET43" s="176"/>
      <c r="EU43" s="650"/>
      <c r="EV43" s="650"/>
      <c r="EW43" s="650"/>
      <c r="EX43" s="650"/>
      <c r="EY43" s="651"/>
      <c r="EZ43" s="31"/>
    </row>
    <row r="44" spans="2:156" ht="4.5" customHeight="1">
      <c r="B44" s="305"/>
      <c r="C44" s="39"/>
      <c r="D44" s="533"/>
      <c r="E44" s="533"/>
      <c r="F44" s="533"/>
      <c r="G44" s="533"/>
      <c r="H44" s="534"/>
      <c r="I44" s="176"/>
      <c r="J44" s="549"/>
      <c r="K44" s="549"/>
      <c r="L44" s="549"/>
      <c r="M44" s="549"/>
      <c r="N44" s="550"/>
      <c r="O44" s="178"/>
      <c r="P44" s="549"/>
      <c r="Q44" s="549"/>
      <c r="R44" s="549"/>
      <c r="S44" s="549"/>
      <c r="T44" s="550"/>
      <c r="U44" s="178"/>
      <c r="V44" s="549"/>
      <c r="W44" s="549"/>
      <c r="X44" s="549"/>
      <c r="Y44" s="549"/>
      <c r="Z44" s="550"/>
      <c r="AA44" s="176"/>
      <c r="AB44" s="652"/>
      <c r="AC44" s="652"/>
      <c r="AD44" s="652"/>
      <c r="AE44" s="652"/>
      <c r="AF44" s="653"/>
      <c r="AG44" s="181"/>
      <c r="AH44" s="523"/>
      <c r="AI44" s="523"/>
      <c r="AJ44" s="523"/>
      <c r="AK44" s="523"/>
      <c r="AL44" s="524"/>
      <c r="AM44" s="185"/>
      <c r="AN44" s="186"/>
      <c r="AO44" s="883"/>
      <c r="AP44" s="176"/>
      <c r="AQ44" s="549"/>
      <c r="AR44" s="549"/>
      <c r="AS44" s="549"/>
      <c r="AT44" s="549"/>
      <c r="AU44" s="550"/>
      <c r="AV44" s="176"/>
      <c r="AW44" s="549"/>
      <c r="AX44" s="549"/>
      <c r="AY44" s="549"/>
      <c r="AZ44" s="549"/>
      <c r="BA44" s="550"/>
      <c r="BB44" s="178"/>
      <c r="BC44" s="549"/>
      <c r="BD44" s="549"/>
      <c r="BE44" s="549"/>
      <c r="BF44" s="549"/>
      <c r="BG44" s="550"/>
      <c r="BH44" s="178"/>
      <c r="BI44" s="549"/>
      <c r="BJ44" s="549"/>
      <c r="BK44" s="549"/>
      <c r="BL44" s="549"/>
      <c r="BM44" s="550"/>
      <c r="BN44" s="176"/>
      <c r="BO44" s="652"/>
      <c r="BP44" s="652"/>
      <c r="BQ44" s="652"/>
      <c r="BR44" s="652"/>
      <c r="BS44" s="653"/>
      <c r="BT44" s="176"/>
      <c r="BU44" s="652"/>
      <c r="BV44" s="652"/>
      <c r="BW44" s="652"/>
      <c r="BX44" s="652"/>
      <c r="BY44" s="653"/>
      <c r="BZ44" s="185"/>
      <c r="CA44" s="186"/>
      <c r="CB44" s="883"/>
      <c r="CC44" s="176"/>
      <c r="CD44" s="549"/>
      <c r="CE44" s="549"/>
      <c r="CF44" s="549"/>
      <c r="CG44" s="549"/>
      <c r="CH44" s="550"/>
      <c r="CI44" s="176"/>
      <c r="CJ44" s="549"/>
      <c r="CK44" s="549"/>
      <c r="CL44" s="549"/>
      <c r="CM44" s="549"/>
      <c r="CN44" s="550"/>
      <c r="CO44" s="178"/>
      <c r="CP44" s="549"/>
      <c r="CQ44" s="549"/>
      <c r="CR44" s="549"/>
      <c r="CS44" s="549"/>
      <c r="CT44" s="550"/>
      <c r="CU44" s="178"/>
      <c r="CV44" s="549"/>
      <c r="CW44" s="549"/>
      <c r="CX44" s="549"/>
      <c r="CY44" s="549"/>
      <c r="CZ44" s="550"/>
      <c r="DA44" s="39"/>
      <c r="DB44" s="652"/>
      <c r="DC44" s="652"/>
      <c r="DD44" s="652"/>
      <c r="DE44" s="652"/>
      <c r="DF44" s="653"/>
      <c r="DG44" s="181"/>
      <c r="DH44" s="523"/>
      <c r="DI44" s="523"/>
      <c r="DJ44" s="523"/>
      <c r="DK44" s="523"/>
      <c r="DL44" s="524"/>
      <c r="DM44" s="31"/>
      <c r="DO44" s="305"/>
      <c r="DP44" s="39"/>
      <c r="DQ44" s="533"/>
      <c r="DR44" s="533"/>
      <c r="DS44" s="533"/>
      <c r="DT44" s="533"/>
      <c r="DU44" s="534"/>
      <c r="DV44" s="176"/>
      <c r="DW44" s="549"/>
      <c r="DX44" s="549"/>
      <c r="DY44" s="549"/>
      <c r="DZ44" s="549"/>
      <c r="EA44" s="550"/>
      <c r="EB44" s="178"/>
      <c r="EC44" s="549"/>
      <c r="ED44" s="549"/>
      <c r="EE44" s="549"/>
      <c r="EF44" s="549"/>
      <c r="EG44" s="550"/>
      <c r="EH44" s="178"/>
      <c r="EI44" s="549"/>
      <c r="EJ44" s="549"/>
      <c r="EK44" s="549"/>
      <c r="EL44" s="549"/>
      <c r="EM44" s="550"/>
      <c r="EN44" s="176"/>
      <c r="EO44" s="652"/>
      <c r="EP44" s="652"/>
      <c r="EQ44" s="652"/>
      <c r="ER44" s="652"/>
      <c r="ES44" s="653"/>
      <c r="ET44" s="176"/>
      <c r="EU44" s="652"/>
      <c r="EV44" s="652"/>
      <c r="EW44" s="652"/>
      <c r="EX44" s="652"/>
      <c r="EY44" s="653"/>
      <c r="EZ44" s="31"/>
    </row>
    <row r="45" spans="2:156" ht="4.5" customHeight="1" thickBot="1">
      <c r="B45" s="306"/>
      <c r="C45" s="40"/>
      <c r="D45" s="535"/>
      <c r="E45" s="535"/>
      <c r="F45" s="535"/>
      <c r="G45" s="535"/>
      <c r="H45" s="536"/>
      <c r="I45" s="179"/>
      <c r="J45" s="551"/>
      <c r="K45" s="551"/>
      <c r="L45" s="551"/>
      <c r="M45" s="551"/>
      <c r="N45" s="552"/>
      <c r="O45" s="180"/>
      <c r="P45" s="551"/>
      <c r="Q45" s="551"/>
      <c r="R45" s="551"/>
      <c r="S45" s="551"/>
      <c r="T45" s="552"/>
      <c r="U45" s="180"/>
      <c r="V45" s="551"/>
      <c r="W45" s="551"/>
      <c r="X45" s="551"/>
      <c r="Y45" s="551"/>
      <c r="Z45" s="552"/>
      <c r="AA45" s="179"/>
      <c r="AB45" s="654"/>
      <c r="AC45" s="654"/>
      <c r="AD45" s="654"/>
      <c r="AE45" s="654"/>
      <c r="AF45" s="655"/>
      <c r="AG45" s="182"/>
      <c r="AH45" s="579"/>
      <c r="AI45" s="579"/>
      <c r="AJ45" s="579"/>
      <c r="AK45" s="579"/>
      <c r="AL45" s="580"/>
      <c r="AM45" s="185"/>
      <c r="AN45" s="186"/>
      <c r="AO45" s="884"/>
      <c r="AP45" s="179"/>
      <c r="AQ45" s="551"/>
      <c r="AR45" s="551"/>
      <c r="AS45" s="551"/>
      <c r="AT45" s="551"/>
      <c r="AU45" s="552"/>
      <c r="AV45" s="179"/>
      <c r="AW45" s="551"/>
      <c r="AX45" s="551"/>
      <c r="AY45" s="551"/>
      <c r="AZ45" s="551"/>
      <c r="BA45" s="552"/>
      <c r="BB45" s="180"/>
      <c r="BC45" s="551"/>
      <c r="BD45" s="551"/>
      <c r="BE45" s="551"/>
      <c r="BF45" s="551"/>
      <c r="BG45" s="552"/>
      <c r="BH45" s="180"/>
      <c r="BI45" s="551"/>
      <c r="BJ45" s="551"/>
      <c r="BK45" s="551"/>
      <c r="BL45" s="551"/>
      <c r="BM45" s="552"/>
      <c r="BN45" s="179"/>
      <c r="BO45" s="654"/>
      <c r="BP45" s="654"/>
      <c r="BQ45" s="654"/>
      <c r="BR45" s="654"/>
      <c r="BS45" s="655"/>
      <c r="BT45" s="179"/>
      <c r="BU45" s="654"/>
      <c r="BV45" s="654"/>
      <c r="BW45" s="654"/>
      <c r="BX45" s="654"/>
      <c r="BY45" s="655"/>
      <c r="BZ45" s="185"/>
      <c r="CA45" s="186"/>
      <c r="CB45" s="884"/>
      <c r="CC45" s="179"/>
      <c r="CD45" s="551"/>
      <c r="CE45" s="551"/>
      <c r="CF45" s="551"/>
      <c r="CG45" s="551"/>
      <c r="CH45" s="552"/>
      <c r="CI45" s="179"/>
      <c r="CJ45" s="551"/>
      <c r="CK45" s="551"/>
      <c r="CL45" s="551"/>
      <c r="CM45" s="551"/>
      <c r="CN45" s="552"/>
      <c r="CO45" s="180"/>
      <c r="CP45" s="551"/>
      <c r="CQ45" s="551"/>
      <c r="CR45" s="551"/>
      <c r="CS45" s="551"/>
      <c r="CT45" s="552"/>
      <c r="CU45" s="180"/>
      <c r="CV45" s="551"/>
      <c r="CW45" s="551"/>
      <c r="CX45" s="551"/>
      <c r="CY45" s="551"/>
      <c r="CZ45" s="552"/>
      <c r="DA45" s="40"/>
      <c r="DB45" s="654"/>
      <c r="DC45" s="654"/>
      <c r="DD45" s="654"/>
      <c r="DE45" s="654"/>
      <c r="DF45" s="655"/>
      <c r="DG45" s="182"/>
      <c r="DH45" s="579"/>
      <c r="DI45" s="579"/>
      <c r="DJ45" s="579"/>
      <c r="DK45" s="579"/>
      <c r="DL45" s="580"/>
      <c r="DM45" s="31"/>
      <c r="DO45" s="306"/>
      <c r="DP45" s="40"/>
      <c r="DQ45" s="535"/>
      <c r="DR45" s="535"/>
      <c r="DS45" s="535"/>
      <c r="DT45" s="535"/>
      <c r="DU45" s="536"/>
      <c r="DV45" s="179"/>
      <c r="DW45" s="551"/>
      <c r="DX45" s="551"/>
      <c r="DY45" s="551"/>
      <c r="DZ45" s="551"/>
      <c r="EA45" s="552"/>
      <c r="EB45" s="180"/>
      <c r="EC45" s="551"/>
      <c r="ED45" s="551"/>
      <c r="EE45" s="551"/>
      <c r="EF45" s="551"/>
      <c r="EG45" s="552"/>
      <c r="EH45" s="180"/>
      <c r="EI45" s="551"/>
      <c r="EJ45" s="551"/>
      <c r="EK45" s="551"/>
      <c r="EL45" s="551"/>
      <c r="EM45" s="552"/>
      <c r="EN45" s="179"/>
      <c r="EO45" s="654"/>
      <c r="EP45" s="654"/>
      <c r="EQ45" s="654"/>
      <c r="ER45" s="654"/>
      <c r="ES45" s="655"/>
      <c r="ET45" s="179"/>
      <c r="EU45" s="654"/>
      <c r="EV45" s="654"/>
      <c r="EW45" s="654"/>
      <c r="EX45" s="654"/>
      <c r="EY45" s="655"/>
      <c r="EZ45" s="31"/>
    </row>
    <row r="46" spans="2:156" ht="4.5" customHeight="1">
      <c r="B46" s="265">
        <v>3</v>
      </c>
      <c r="C46" s="286"/>
      <c r="D46" s="289"/>
      <c r="E46" s="290"/>
      <c r="F46" s="290"/>
      <c r="G46" s="290"/>
      <c r="H46" s="291"/>
      <c r="I46" s="483"/>
      <c r="J46" s="486"/>
      <c r="K46" s="487"/>
      <c r="L46" s="487"/>
      <c r="M46" s="487"/>
      <c r="N46" s="488"/>
      <c r="O46" s="483"/>
      <c r="P46" s="486"/>
      <c r="Q46" s="487"/>
      <c r="R46" s="487"/>
      <c r="S46" s="487"/>
      <c r="T46" s="488"/>
      <c r="U46" s="483"/>
      <c r="V46" s="486"/>
      <c r="W46" s="487"/>
      <c r="X46" s="487"/>
      <c r="Y46" s="487"/>
      <c r="Z46" s="488"/>
      <c r="AA46" s="483"/>
      <c r="AB46" s="486"/>
      <c r="AC46" s="487"/>
      <c r="AD46" s="487"/>
      <c r="AE46" s="487"/>
      <c r="AF46" s="488"/>
      <c r="AG46" s="528"/>
      <c r="AH46" s="519"/>
      <c r="AI46" s="520"/>
      <c r="AJ46" s="520"/>
      <c r="AK46" s="520"/>
      <c r="AL46" s="521"/>
      <c r="AM46" s="185"/>
      <c r="AN46" s="186"/>
      <c r="AO46" s="879">
        <v>3</v>
      </c>
      <c r="AP46" s="483"/>
      <c r="AQ46" s="486"/>
      <c r="AR46" s="487"/>
      <c r="AS46" s="487"/>
      <c r="AT46" s="487"/>
      <c r="AU46" s="488"/>
      <c r="AV46" s="483"/>
      <c r="AW46" s="486"/>
      <c r="AX46" s="487"/>
      <c r="AY46" s="487"/>
      <c r="AZ46" s="487"/>
      <c r="BA46" s="488"/>
      <c r="BB46" s="483"/>
      <c r="BC46" s="486"/>
      <c r="BD46" s="487"/>
      <c r="BE46" s="487"/>
      <c r="BF46" s="487"/>
      <c r="BG46" s="488"/>
      <c r="BH46" s="483"/>
      <c r="BI46" s="486"/>
      <c r="BJ46" s="487"/>
      <c r="BK46" s="487"/>
      <c r="BL46" s="487"/>
      <c r="BM46" s="488"/>
      <c r="BN46" s="483"/>
      <c r="BO46" s="486"/>
      <c r="BP46" s="487"/>
      <c r="BQ46" s="487"/>
      <c r="BR46" s="487"/>
      <c r="BS46" s="488"/>
      <c r="BT46" s="483"/>
      <c r="BU46" s="486"/>
      <c r="BV46" s="487"/>
      <c r="BW46" s="487"/>
      <c r="BX46" s="487"/>
      <c r="BY46" s="488"/>
      <c r="BZ46" s="185"/>
      <c r="CA46" s="186"/>
      <c r="CB46" s="879">
        <v>3</v>
      </c>
      <c r="CC46" s="483"/>
      <c r="CD46" s="486"/>
      <c r="CE46" s="487"/>
      <c r="CF46" s="487"/>
      <c r="CG46" s="487"/>
      <c r="CH46" s="488"/>
      <c r="CI46" s="483"/>
      <c r="CJ46" s="486"/>
      <c r="CK46" s="487"/>
      <c r="CL46" s="487"/>
      <c r="CM46" s="487"/>
      <c r="CN46" s="488"/>
      <c r="CO46" s="483"/>
      <c r="CP46" s="486"/>
      <c r="CQ46" s="487"/>
      <c r="CR46" s="487"/>
      <c r="CS46" s="487"/>
      <c r="CT46" s="488"/>
      <c r="CU46" s="483"/>
      <c r="CV46" s="486"/>
      <c r="CW46" s="487"/>
      <c r="CX46" s="487"/>
      <c r="CY46" s="487"/>
      <c r="CZ46" s="488"/>
      <c r="DA46" s="286"/>
      <c r="DB46" s="486"/>
      <c r="DC46" s="487"/>
      <c r="DD46" s="487"/>
      <c r="DE46" s="487"/>
      <c r="DF46" s="488"/>
      <c r="DG46" s="528"/>
      <c r="DH46" s="519"/>
      <c r="DI46" s="520"/>
      <c r="DJ46" s="520"/>
      <c r="DK46" s="520"/>
      <c r="DL46" s="521"/>
      <c r="DM46" s="31"/>
      <c r="DO46" s="265">
        <v>3</v>
      </c>
      <c r="DP46" s="286"/>
      <c r="DQ46" s="289"/>
      <c r="DR46" s="290"/>
      <c r="DS46" s="290"/>
      <c r="DT46" s="290"/>
      <c r="DU46" s="291"/>
      <c r="DV46" s="483"/>
      <c r="DW46" s="486"/>
      <c r="DX46" s="487"/>
      <c r="DY46" s="487"/>
      <c r="DZ46" s="487"/>
      <c r="EA46" s="488"/>
      <c r="EB46" s="483"/>
      <c r="EC46" s="486"/>
      <c r="ED46" s="487"/>
      <c r="EE46" s="487"/>
      <c r="EF46" s="487"/>
      <c r="EG46" s="488"/>
      <c r="EH46" s="483"/>
      <c r="EI46" s="486"/>
      <c r="EJ46" s="487"/>
      <c r="EK46" s="487"/>
      <c r="EL46" s="487"/>
      <c r="EM46" s="488"/>
      <c r="EN46" s="483"/>
      <c r="EO46" s="486"/>
      <c r="EP46" s="487"/>
      <c r="EQ46" s="487"/>
      <c r="ER46" s="487"/>
      <c r="ES46" s="488"/>
      <c r="ET46" s="483"/>
      <c r="EU46" s="486"/>
      <c r="EV46" s="487"/>
      <c r="EW46" s="487"/>
      <c r="EX46" s="487"/>
      <c r="EY46" s="488"/>
      <c r="EZ46" s="31"/>
    </row>
    <row r="47" spans="2:156" ht="4.5" customHeight="1">
      <c r="B47" s="266"/>
      <c r="C47" s="287"/>
      <c r="D47" s="292"/>
      <c r="E47" s="293"/>
      <c r="F47" s="293"/>
      <c r="G47" s="293"/>
      <c r="H47" s="294"/>
      <c r="I47" s="484"/>
      <c r="J47" s="489"/>
      <c r="K47" s="490"/>
      <c r="L47" s="490"/>
      <c r="M47" s="490"/>
      <c r="N47" s="491"/>
      <c r="O47" s="484"/>
      <c r="P47" s="489"/>
      <c r="Q47" s="490"/>
      <c r="R47" s="490"/>
      <c r="S47" s="490"/>
      <c r="T47" s="491"/>
      <c r="U47" s="484"/>
      <c r="V47" s="489"/>
      <c r="W47" s="490"/>
      <c r="X47" s="490"/>
      <c r="Y47" s="490"/>
      <c r="Z47" s="491"/>
      <c r="AA47" s="484"/>
      <c r="AB47" s="489"/>
      <c r="AC47" s="490"/>
      <c r="AD47" s="490"/>
      <c r="AE47" s="490"/>
      <c r="AF47" s="491"/>
      <c r="AG47" s="529"/>
      <c r="AH47" s="522"/>
      <c r="AI47" s="523"/>
      <c r="AJ47" s="523"/>
      <c r="AK47" s="523"/>
      <c r="AL47" s="524"/>
      <c r="AM47" s="185"/>
      <c r="AN47" s="186"/>
      <c r="AO47" s="880"/>
      <c r="AP47" s="484"/>
      <c r="AQ47" s="489"/>
      <c r="AR47" s="490"/>
      <c r="AS47" s="490"/>
      <c r="AT47" s="490"/>
      <c r="AU47" s="491"/>
      <c r="AV47" s="484"/>
      <c r="AW47" s="489"/>
      <c r="AX47" s="490"/>
      <c r="AY47" s="490"/>
      <c r="AZ47" s="490"/>
      <c r="BA47" s="491"/>
      <c r="BB47" s="484"/>
      <c r="BC47" s="489"/>
      <c r="BD47" s="490"/>
      <c r="BE47" s="490"/>
      <c r="BF47" s="490"/>
      <c r="BG47" s="491"/>
      <c r="BH47" s="484"/>
      <c r="BI47" s="489"/>
      <c r="BJ47" s="490"/>
      <c r="BK47" s="490"/>
      <c r="BL47" s="490"/>
      <c r="BM47" s="491"/>
      <c r="BN47" s="484"/>
      <c r="BO47" s="489"/>
      <c r="BP47" s="490"/>
      <c r="BQ47" s="490"/>
      <c r="BR47" s="490"/>
      <c r="BS47" s="491"/>
      <c r="BT47" s="484"/>
      <c r="BU47" s="489"/>
      <c r="BV47" s="490"/>
      <c r="BW47" s="490"/>
      <c r="BX47" s="490"/>
      <c r="BY47" s="491"/>
      <c r="BZ47" s="185"/>
      <c r="CA47" s="186"/>
      <c r="CB47" s="880"/>
      <c r="CC47" s="484"/>
      <c r="CD47" s="489"/>
      <c r="CE47" s="490"/>
      <c r="CF47" s="490"/>
      <c r="CG47" s="490"/>
      <c r="CH47" s="491"/>
      <c r="CI47" s="484"/>
      <c r="CJ47" s="489"/>
      <c r="CK47" s="490"/>
      <c r="CL47" s="490"/>
      <c r="CM47" s="490"/>
      <c r="CN47" s="491"/>
      <c r="CO47" s="484"/>
      <c r="CP47" s="489"/>
      <c r="CQ47" s="490"/>
      <c r="CR47" s="490"/>
      <c r="CS47" s="490"/>
      <c r="CT47" s="491"/>
      <c r="CU47" s="484"/>
      <c r="CV47" s="489"/>
      <c r="CW47" s="490"/>
      <c r="CX47" s="490"/>
      <c r="CY47" s="490"/>
      <c r="CZ47" s="491"/>
      <c r="DA47" s="287"/>
      <c r="DB47" s="489"/>
      <c r="DC47" s="490"/>
      <c r="DD47" s="490"/>
      <c r="DE47" s="490"/>
      <c r="DF47" s="491"/>
      <c r="DG47" s="529"/>
      <c r="DH47" s="522"/>
      <c r="DI47" s="523"/>
      <c r="DJ47" s="523"/>
      <c r="DK47" s="523"/>
      <c r="DL47" s="524"/>
      <c r="DM47" s="31"/>
      <c r="DO47" s="266"/>
      <c r="DP47" s="287"/>
      <c r="DQ47" s="292"/>
      <c r="DR47" s="293"/>
      <c r="DS47" s="293"/>
      <c r="DT47" s="293"/>
      <c r="DU47" s="294"/>
      <c r="DV47" s="484"/>
      <c r="DW47" s="489"/>
      <c r="DX47" s="490"/>
      <c r="DY47" s="490"/>
      <c r="DZ47" s="490"/>
      <c r="EA47" s="491"/>
      <c r="EB47" s="484"/>
      <c r="EC47" s="489"/>
      <c r="ED47" s="490"/>
      <c r="EE47" s="490"/>
      <c r="EF47" s="490"/>
      <c r="EG47" s="491"/>
      <c r="EH47" s="484"/>
      <c r="EI47" s="489"/>
      <c r="EJ47" s="490"/>
      <c r="EK47" s="490"/>
      <c r="EL47" s="490"/>
      <c r="EM47" s="491"/>
      <c r="EN47" s="484"/>
      <c r="EO47" s="489"/>
      <c r="EP47" s="490"/>
      <c r="EQ47" s="490"/>
      <c r="ER47" s="490"/>
      <c r="ES47" s="491"/>
      <c r="ET47" s="484"/>
      <c r="EU47" s="489"/>
      <c r="EV47" s="490"/>
      <c r="EW47" s="490"/>
      <c r="EX47" s="490"/>
      <c r="EY47" s="491"/>
      <c r="EZ47" s="31"/>
    </row>
    <row r="48" spans="2:156" ht="4.5" customHeight="1">
      <c r="B48" s="266"/>
      <c r="C48" s="287"/>
      <c r="D48" s="295"/>
      <c r="E48" s="296"/>
      <c r="F48" s="296"/>
      <c r="G48" s="296"/>
      <c r="H48" s="297"/>
      <c r="I48" s="484"/>
      <c r="J48" s="492"/>
      <c r="K48" s="493"/>
      <c r="L48" s="493"/>
      <c r="M48" s="493"/>
      <c r="N48" s="494"/>
      <c r="O48" s="484"/>
      <c r="P48" s="492"/>
      <c r="Q48" s="493"/>
      <c r="R48" s="493"/>
      <c r="S48" s="493"/>
      <c r="T48" s="494"/>
      <c r="U48" s="484"/>
      <c r="V48" s="492"/>
      <c r="W48" s="493"/>
      <c r="X48" s="493"/>
      <c r="Y48" s="493"/>
      <c r="Z48" s="494"/>
      <c r="AA48" s="484"/>
      <c r="AB48" s="492"/>
      <c r="AC48" s="493"/>
      <c r="AD48" s="493"/>
      <c r="AE48" s="493"/>
      <c r="AF48" s="494"/>
      <c r="AG48" s="529"/>
      <c r="AH48" s="525"/>
      <c r="AI48" s="526"/>
      <c r="AJ48" s="526"/>
      <c r="AK48" s="526"/>
      <c r="AL48" s="527"/>
      <c r="AM48" s="185"/>
      <c r="AN48" s="186"/>
      <c r="AO48" s="880"/>
      <c r="AP48" s="484"/>
      <c r="AQ48" s="492"/>
      <c r="AR48" s="493"/>
      <c r="AS48" s="493"/>
      <c r="AT48" s="493"/>
      <c r="AU48" s="494"/>
      <c r="AV48" s="484"/>
      <c r="AW48" s="492"/>
      <c r="AX48" s="493"/>
      <c r="AY48" s="493"/>
      <c r="AZ48" s="493"/>
      <c r="BA48" s="494"/>
      <c r="BB48" s="484"/>
      <c r="BC48" s="492"/>
      <c r="BD48" s="493"/>
      <c r="BE48" s="493"/>
      <c r="BF48" s="493"/>
      <c r="BG48" s="494"/>
      <c r="BH48" s="484"/>
      <c r="BI48" s="492"/>
      <c r="BJ48" s="493"/>
      <c r="BK48" s="493"/>
      <c r="BL48" s="493"/>
      <c r="BM48" s="494"/>
      <c r="BN48" s="484"/>
      <c r="BO48" s="492"/>
      <c r="BP48" s="493"/>
      <c r="BQ48" s="493"/>
      <c r="BR48" s="493"/>
      <c r="BS48" s="494"/>
      <c r="BT48" s="484"/>
      <c r="BU48" s="492"/>
      <c r="BV48" s="493"/>
      <c r="BW48" s="493"/>
      <c r="BX48" s="493"/>
      <c r="BY48" s="494"/>
      <c r="BZ48" s="185"/>
      <c r="CA48" s="186"/>
      <c r="CB48" s="880"/>
      <c r="CC48" s="484"/>
      <c r="CD48" s="492"/>
      <c r="CE48" s="493"/>
      <c r="CF48" s="493"/>
      <c r="CG48" s="493"/>
      <c r="CH48" s="494"/>
      <c r="CI48" s="484"/>
      <c r="CJ48" s="492"/>
      <c r="CK48" s="493"/>
      <c r="CL48" s="493"/>
      <c r="CM48" s="493"/>
      <c r="CN48" s="494"/>
      <c r="CO48" s="484"/>
      <c r="CP48" s="492"/>
      <c r="CQ48" s="493"/>
      <c r="CR48" s="493"/>
      <c r="CS48" s="493"/>
      <c r="CT48" s="494"/>
      <c r="CU48" s="484"/>
      <c r="CV48" s="492"/>
      <c r="CW48" s="493"/>
      <c r="CX48" s="493"/>
      <c r="CY48" s="493"/>
      <c r="CZ48" s="494"/>
      <c r="DA48" s="287"/>
      <c r="DB48" s="492"/>
      <c r="DC48" s="493"/>
      <c r="DD48" s="493"/>
      <c r="DE48" s="493"/>
      <c r="DF48" s="494"/>
      <c r="DG48" s="529"/>
      <c r="DH48" s="525"/>
      <c r="DI48" s="526"/>
      <c r="DJ48" s="526"/>
      <c r="DK48" s="526"/>
      <c r="DL48" s="527"/>
      <c r="DM48" s="31"/>
      <c r="DO48" s="266"/>
      <c r="DP48" s="287"/>
      <c r="DQ48" s="295"/>
      <c r="DR48" s="296"/>
      <c r="DS48" s="296"/>
      <c r="DT48" s="296"/>
      <c r="DU48" s="297"/>
      <c r="DV48" s="484"/>
      <c r="DW48" s="492"/>
      <c r="DX48" s="493"/>
      <c r="DY48" s="493"/>
      <c r="DZ48" s="493"/>
      <c r="EA48" s="494"/>
      <c r="EB48" s="484"/>
      <c r="EC48" s="492"/>
      <c r="ED48" s="493"/>
      <c r="EE48" s="493"/>
      <c r="EF48" s="493"/>
      <c r="EG48" s="494"/>
      <c r="EH48" s="484"/>
      <c r="EI48" s="492"/>
      <c r="EJ48" s="493"/>
      <c r="EK48" s="493"/>
      <c r="EL48" s="493"/>
      <c r="EM48" s="494"/>
      <c r="EN48" s="484"/>
      <c r="EO48" s="492"/>
      <c r="EP48" s="493"/>
      <c r="EQ48" s="493"/>
      <c r="ER48" s="493"/>
      <c r="ES48" s="494"/>
      <c r="ET48" s="484"/>
      <c r="EU48" s="492"/>
      <c r="EV48" s="493"/>
      <c r="EW48" s="493"/>
      <c r="EX48" s="493"/>
      <c r="EY48" s="494"/>
      <c r="EZ48" s="31"/>
    </row>
    <row r="49" spans="2:156" ht="4.5" customHeight="1">
      <c r="B49" s="266"/>
      <c r="C49" s="287"/>
      <c r="D49" s="271"/>
      <c r="E49" s="272"/>
      <c r="F49" s="272"/>
      <c r="G49" s="272"/>
      <c r="H49" s="273"/>
      <c r="I49" s="484"/>
      <c r="J49" s="495"/>
      <c r="K49" s="496"/>
      <c r="L49" s="496"/>
      <c r="M49" s="496"/>
      <c r="N49" s="497"/>
      <c r="O49" s="484"/>
      <c r="P49" s="495"/>
      <c r="Q49" s="496"/>
      <c r="R49" s="496"/>
      <c r="S49" s="496"/>
      <c r="T49" s="497"/>
      <c r="U49" s="484"/>
      <c r="V49" s="495"/>
      <c r="W49" s="496"/>
      <c r="X49" s="496"/>
      <c r="Y49" s="496"/>
      <c r="Z49" s="497"/>
      <c r="AA49" s="484"/>
      <c r="AB49" s="495"/>
      <c r="AC49" s="496"/>
      <c r="AD49" s="496"/>
      <c r="AE49" s="496"/>
      <c r="AF49" s="497"/>
      <c r="AG49" s="529"/>
      <c r="AH49" s="575"/>
      <c r="AI49" s="576"/>
      <c r="AJ49" s="576"/>
      <c r="AK49" s="576"/>
      <c r="AL49" s="577"/>
      <c r="AM49" s="185"/>
      <c r="AN49" s="186"/>
      <c r="AO49" s="880"/>
      <c r="AP49" s="484"/>
      <c r="AQ49" s="495"/>
      <c r="AR49" s="496"/>
      <c r="AS49" s="496"/>
      <c r="AT49" s="496"/>
      <c r="AU49" s="497"/>
      <c r="AV49" s="484"/>
      <c r="AW49" s="495"/>
      <c r="AX49" s="496"/>
      <c r="AY49" s="496"/>
      <c r="AZ49" s="496"/>
      <c r="BA49" s="497"/>
      <c r="BB49" s="484"/>
      <c r="BC49" s="495"/>
      <c r="BD49" s="496"/>
      <c r="BE49" s="496"/>
      <c r="BF49" s="496"/>
      <c r="BG49" s="497"/>
      <c r="BH49" s="484"/>
      <c r="BI49" s="495"/>
      <c r="BJ49" s="496"/>
      <c r="BK49" s="496"/>
      <c r="BL49" s="496"/>
      <c r="BM49" s="497"/>
      <c r="BN49" s="484"/>
      <c r="BO49" s="495"/>
      <c r="BP49" s="496"/>
      <c r="BQ49" s="496"/>
      <c r="BR49" s="496"/>
      <c r="BS49" s="497"/>
      <c r="BT49" s="484"/>
      <c r="BU49" s="495"/>
      <c r="BV49" s="496"/>
      <c r="BW49" s="496"/>
      <c r="BX49" s="496"/>
      <c r="BY49" s="497"/>
      <c r="BZ49" s="185"/>
      <c r="CA49" s="186"/>
      <c r="CB49" s="880"/>
      <c r="CC49" s="484"/>
      <c r="CD49" s="495"/>
      <c r="CE49" s="496"/>
      <c r="CF49" s="496"/>
      <c r="CG49" s="496"/>
      <c r="CH49" s="497"/>
      <c r="CI49" s="484"/>
      <c r="CJ49" s="495"/>
      <c r="CK49" s="496"/>
      <c r="CL49" s="496"/>
      <c r="CM49" s="496"/>
      <c r="CN49" s="497"/>
      <c r="CO49" s="484"/>
      <c r="CP49" s="495"/>
      <c r="CQ49" s="496"/>
      <c r="CR49" s="496"/>
      <c r="CS49" s="496"/>
      <c r="CT49" s="497"/>
      <c r="CU49" s="484"/>
      <c r="CV49" s="495"/>
      <c r="CW49" s="496"/>
      <c r="CX49" s="496"/>
      <c r="CY49" s="496"/>
      <c r="CZ49" s="497"/>
      <c r="DA49" s="287"/>
      <c r="DB49" s="495"/>
      <c r="DC49" s="496"/>
      <c r="DD49" s="496"/>
      <c r="DE49" s="496"/>
      <c r="DF49" s="497"/>
      <c r="DG49" s="529"/>
      <c r="DH49" s="575"/>
      <c r="DI49" s="576"/>
      <c r="DJ49" s="576"/>
      <c r="DK49" s="576"/>
      <c r="DL49" s="577"/>
      <c r="DM49" s="31"/>
      <c r="DO49" s="266"/>
      <c r="DP49" s="287"/>
      <c r="DQ49" s="271"/>
      <c r="DR49" s="272"/>
      <c r="DS49" s="272"/>
      <c r="DT49" s="272"/>
      <c r="DU49" s="273"/>
      <c r="DV49" s="484"/>
      <c r="DW49" s="495"/>
      <c r="DX49" s="496"/>
      <c r="DY49" s="496"/>
      <c r="DZ49" s="496"/>
      <c r="EA49" s="497"/>
      <c r="EB49" s="484"/>
      <c r="EC49" s="495"/>
      <c r="ED49" s="496"/>
      <c r="EE49" s="496"/>
      <c r="EF49" s="496"/>
      <c r="EG49" s="497"/>
      <c r="EH49" s="484"/>
      <c r="EI49" s="495"/>
      <c r="EJ49" s="496"/>
      <c r="EK49" s="496"/>
      <c r="EL49" s="496"/>
      <c r="EM49" s="497"/>
      <c r="EN49" s="484"/>
      <c r="EO49" s="495"/>
      <c r="EP49" s="496"/>
      <c r="EQ49" s="496"/>
      <c r="ER49" s="496"/>
      <c r="ES49" s="497"/>
      <c r="ET49" s="484"/>
      <c r="EU49" s="495"/>
      <c r="EV49" s="496"/>
      <c r="EW49" s="496"/>
      <c r="EX49" s="496"/>
      <c r="EY49" s="497"/>
      <c r="EZ49" s="31"/>
    </row>
    <row r="50" spans="2:156" ht="4.5" customHeight="1">
      <c r="B50" s="266"/>
      <c r="C50" s="287"/>
      <c r="D50" s="274"/>
      <c r="E50" s="275"/>
      <c r="F50" s="275"/>
      <c r="G50" s="275"/>
      <c r="H50" s="276"/>
      <c r="I50" s="484"/>
      <c r="J50" s="498"/>
      <c r="K50" s="499"/>
      <c r="L50" s="499"/>
      <c r="M50" s="499"/>
      <c r="N50" s="500"/>
      <c r="O50" s="484"/>
      <c r="P50" s="498"/>
      <c r="Q50" s="499"/>
      <c r="R50" s="499"/>
      <c r="S50" s="499"/>
      <c r="T50" s="500"/>
      <c r="U50" s="484"/>
      <c r="V50" s="498"/>
      <c r="W50" s="499"/>
      <c r="X50" s="499"/>
      <c r="Y50" s="499"/>
      <c r="Z50" s="500"/>
      <c r="AA50" s="484"/>
      <c r="AB50" s="498"/>
      <c r="AC50" s="499"/>
      <c r="AD50" s="499"/>
      <c r="AE50" s="499"/>
      <c r="AF50" s="500"/>
      <c r="AG50" s="529"/>
      <c r="AH50" s="525"/>
      <c r="AI50" s="526"/>
      <c r="AJ50" s="526"/>
      <c r="AK50" s="526"/>
      <c r="AL50" s="527"/>
      <c r="AM50" s="185"/>
      <c r="AN50" s="186"/>
      <c r="AO50" s="880"/>
      <c r="AP50" s="484"/>
      <c r="AQ50" s="498"/>
      <c r="AR50" s="499"/>
      <c r="AS50" s="499"/>
      <c r="AT50" s="499"/>
      <c r="AU50" s="500"/>
      <c r="AV50" s="484"/>
      <c r="AW50" s="498"/>
      <c r="AX50" s="499"/>
      <c r="AY50" s="499"/>
      <c r="AZ50" s="499"/>
      <c r="BA50" s="500"/>
      <c r="BB50" s="484"/>
      <c r="BC50" s="498"/>
      <c r="BD50" s="499"/>
      <c r="BE50" s="499"/>
      <c r="BF50" s="499"/>
      <c r="BG50" s="500"/>
      <c r="BH50" s="484"/>
      <c r="BI50" s="498"/>
      <c r="BJ50" s="499"/>
      <c r="BK50" s="499"/>
      <c r="BL50" s="499"/>
      <c r="BM50" s="500"/>
      <c r="BN50" s="484"/>
      <c r="BO50" s="498"/>
      <c r="BP50" s="499"/>
      <c r="BQ50" s="499"/>
      <c r="BR50" s="499"/>
      <c r="BS50" s="500"/>
      <c r="BT50" s="484"/>
      <c r="BU50" s="498"/>
      <c r="BV50" s="499"/>
      <c r="BW50" s="499"/>
      <c r="BX50" s="499"/>
      <c r="BY50" s="500"/>
      <c r="BZ50" s="185"/>
      <c r="CA50" s="186"/>
      <c r="CB50" s="880"/>
      <c r="CC50" s="484"/>
      <c r="CD50" s="498"/>
      <c r="CE50" s="499"/>
      <c r="CF50" s="499"/>
      <c r="CG50" s="499"/>
      <c r="CH50" s="500"/>
      <c r="CI50" s="484"/>
      <c r="CJ50" s="498"/>
      <c r="CK50" s="499"/>
      <c r="CL50" s="499"/>
      <c r="CM50" s="499"/>
      <c r="CN50" s="500"/>
      <c r="CO50" s="484"/>
      <c r="CP50" s="498"/>
      <c r="CQ50" s="499"/>
      <c r="CR50" s="499"/>
      <c r="CS50" s="499"/>
      <c r="CT50" s="500"/>
      <c r="CU50" s="484"/>
      <c r="CV50" s="498"/>
      <c r="CW50" s="499"/>
      <c r="CX50" s="499"/>
      <c r="CY50" s="499"/>
      <c r="CZ50" s="500"/>
      <c r="DA50" s="287"/>
      <c r="DB50" s="498"/>
      <c r="DC50" s="499"/>
      <c r="DD50" s="499"/>
      <c r="DE50" s="499"/>
      <c r="DF50" s="500"/>
      <c r="DG50" s="529"/>
      <c r="DH50" s="525"/>
      <c r="DI50" s="526"/>
      <c r="DJ50" s="526"/>
      <c r="DK50" s="526"/>
      <c r="DL50" s="527"/>
      <c r="DM50" s="31"/>
      <c r="DO50" s="266"/>
      <c r="DP50" s="287"/>
      <c r="DQ50" s="274"/>
      <c r="DR50" s="275"/>
      <c r="DS50" s="275"/>
      <c r="DT50" s="275"/>
      <c r="DU50" s="276"/>
      <c r="DV50" s="484"/>
      <c r="DW50" s="498"/>
      <c r="DX50" s="499"/>
      <c r="DY50" s="499"/>
      <c r="DZ50" s="499"/>
      <c r="EA50" s="500"/>
      <c r="EB50" s="484"/>
      <c r="EC50" s="498"/>
      <c r="ED50" s="499"/>
      <c r="EE50" s="499"/>
      <c r="EF50" s="499"/>
      <c r="EG50" s="500"/>
      <c r="EH50" s="484"/>
      <c r="EI50" s="498"/>
      <c r="EJ50" s="499"/>
      <c r="EK50" s="499"/>
      <c r="EL50" s="499"/>
      <c r="EM50" s="500"/>
      <c r="EN50" s="484"/>
      <c r="EO50" s="498"/>
      <c r="EP50" s="499"/>
      <c r="EQ50" s="499"/>
      <c r="ER50" s="499"/>
      <c r="ES50" s="500"/>
      <c r="ET50" s="484"/>
      <c r="EU50" s="498"/>
      <c r="EV50" s="499"/>
      <c r="EW50" s="499"/>
      <c r="EX50" s="499"/>
      <c r="EY50" s="500"/>
      <c r="EZ50" s="31"/>
    </row>
    <row r="51" spans="2:156" ht="4.5" customHeight="1">
      <c r="B51" s="266"/>
      <c r="C51" s="287"/>
      <c r="D51" s="277"/>
      <c r="E51" s="278"/>
      <c r="F51" s="278"/>
      <c r="G51" s="278"/>
      <c r="H51" s="279"/>
      <c r="I51" s="484"/>
      <c r="J51" s="501"/>
      <c r="K51" s="502"/>
      <c r="L51" s="502"/>
      <c r="M51" s="502"/>
      <c r="N51" s="503"/>
      <c r="O51" s="484"/>
      <c r="P51" s="501"/>
      <c r="Q51" s="502"/>
      <c r="R51" s="502"/>
      <c r="S51" s="502"/>
      <c r="T51" s="503"/>
      <c r="U51" s="484"/>
      <c r="V51" s="646"/>
      <c r="W51" s="567"/>
      <c r="X51" s="567"/>
      <c r="Y51" s="567"/>
      <c r="Z51" s="568"/>
      <c r="AA51" s="484"/>
      <c r="AB51" s="501"/>
      <c r="AC51" s="502"/>
      <c r="AD51" s="502"/>
      <c r="AE51" s="502"/>
      <c r="AF51" s="503"/>
      <c r="AG51" s="529"/>
      <c r="AH51" s="575"/>
      <c r="AI51" s="576"/>
      <c r="AJ51" s="576"/>
      <c r="AK51" s="576"/>
      <c r="AL51" s="577"/>
      <c r="AM51" s="185"/>
      <c r="AN51" s="186"/>
      <c r="AO51" s="880"/>
      <c r="AP51" s="484"/>
      <c r="AQ51" s="501"/>
      <c r="AR51" s="502"/>
      <c r="AS51" s="502"/>
      <c r="AT51" s="502"/>
      <c r="AU51" s="503"/>
      <c r="AV51" s="484"/>
      <c r="AW51" s="501"/>
      <c r="AX51" s="502"/>
      <c r="AY51" s="502"/>
      <c r="AZ51" s="502"/>
      <c r="BA51" s="503"/>
      <c r="BB51" s="484"/>
      <c r="BC51" s="501"/>
      <c r="BD51" s="502"/>
      <c r="BE51" s="502"/>
      <c r="BF51" s="502"/>
      <c r="BG51" s="503"/>
      <c r="BH51" s="484"/>
      <c r="BI51" s="646"/>
      <c r="BJ51" s="567"/>
      <c r="BK51" s="567"/>
      <c r="BL51" s="567"/>
      <c r="BM51" s="568"/>
      <c r="BN51" s="484"/>
      <c r="BO51" s="501"/>
      <c r="BP51" s="502"/>
      <c r="BQ51" s="502"/>
      <c r="BR51" s="502"/>
      <c r="BS51" s="503"/>
      <c r="BT51" s="484"/>
      <c r="BU51" s="501"/>
      <c r="BV51" s="502"/>
      <c r="BW51" s="502"/>
      <c r="BX51" s="502"/>
      <c r="BY51" s="503"/>
      <c r="BZ51" s="185"/>
      <c r="CA51" s="186"/>
      <c r="CB51" s="880"/>
      <c r="CC51" s="484"/>
      <c r="CD51" s="501"/>
      <c r="CE51" s="502"/>
      <c r="CF51" s="502"/>
      <c r="CG51" s="502"/>
      <c r="CH51" s="503"/>
      <c r="CI51" s="484"/>
      <c r="CJ51" s="501"/>
      <c r="CK51" s="502"/>
      <c r="CL51" s="502"/>
      <c r="CM51" s="502"/>
      <c r="CN51" s="503"/>
      <c r="CO51" s="484"/>
      <c r="CP51" s="501"/>
      <c r="CQ51" s="502"/>
      <c r="CR51" s="502"/>
      <c r="CS51" s="502"/>
      <c r="CT51" s="503"/>
      <c r="CU51" s="484"/>
      <c r="CV51" s="646"/>
      <c r="CW51" s="567"/>
      <c r="CX51" s="567"/>
      <c r="CY51" s="567"/>
      <c r="CZ51" s="568"/>
      <c r="DA51" s="287"/>
      <c r="DB51" s="501"/>
      <c r="DC51" s="502"/>
      <c r="DD51" s="502"/>
      <c r="DE51" s="502"/>
      <c r="DF51" s="503"/>
      <c r="DG51" s="529"/>
      <c r="DH51" s="575"/>
      <c r="DI51" s="576"/>
      <c r="DJ51" s="576"/>
      <c r="DK51" s="576"/>
      <c r="DL51" s="577"/>
      <c r="DM51" s="31"/>
      <c r="DO51" s="266"/>
      <c r="DP51" s="287"/>
      <c r="DQ51" s="277"/>
      <c r="DR51" s="278"/>
      <c r="DS51" s="278"/>
      <c r="DT51" s="278"/>
      <c r="DU51" s="279"/>
      <c r="DV51" s="484"/>
      <c r="DW51" s="501"/>
      <c r="DX51" s="502"/>
      <c r="DY51" s="502"/>
      <c r="DZ51" s="502"/>
      <c r="EA51" s="503"/>
      <c r="EB51" s="484"/>
      <c r="EC51" s="501"/>
      <c r="ED51" s="502"/>
      <c r="EE51" s="502"/>
      <c r="EF51" s="502"/>
      <c r="EG51" s="503"/>
      <c r="EH51" s="484"/>
      <c r="EI51" s="646"/>
      <c r="EJ51" s="567"/>
      <c r="EK51" s="567"/>
      <c r="EL51" s="567"/>
      <c r="EM51" s="568"/>
      <c r="EN51" s="484"/>
      <c r="EO51" s="501"/>
      <c r="EP51" s="502"/>
      <c r="EQ51" s="502"/>
      <c r="ER51" s="502"/>
      <c r="ES51" s="503"/>
      <c r="ET51" s="484"/>
      <c r="EU51" s="501"/>
      <c r="EV51" s="502"/>
      <c r="EW51" s="502"/>
      <c r="EX51" s="502"/>
      <c r="EY51" s="503"/>
      <c r="EZ51" s="31"/>
    </row>
    <row r="52" spans="2:156" ht="4.5" customHeight="1">
      <c r="B52" s="266"/>
      <c r="C52" s="287"/>
      <c r="D52" s="280"/>
      <c r="E52" s="281"/>
      <c r="F52" s="281"/>
      <c r="G52" s="281"/>
      <c r="H52" s="282"/>
      <c r="I52" s="484"/>
      <c r="J52" s="504"/>
      <c r="K52" s="505"/>
      <c r="L52" s="505"/>
      <c r="M52" s="505"/>
      <c r="N52" s="506"/>
      <c r="O52" s="484"/>
      <c r="P52" s="504"/>
      <c r="Q52" s="505"/>
      <c r="R52" s="505"/>
      <c r="S52" s="505"/>
      <c r="T52" s="506"/>
      <c r="U52" s="484"/>
      <c r="V52" s="569"/>
      <c r="W52" s="570"/>
      <c r="X52" s="570"/>
      <c r="Y52" s="570"/>
      <c r="Z52" s="571"/>
      <c r="AA52" s="484"/>
      <c r="AB52" s="504"/>
      <c r="AC52" s="505"/>
      <c r="AD52" s="505"/>
      <c r="AE52" s="505"/>
      <c r="AF52" s="506"/>
      <c r="AG52" s="529"/>
      <c r="AH52" s="522"/>
      <c r="AI52" s="523"/>
      <c r="AJ52" s="523"/>
      <c r="AK52" s="523"/>
      <c r="AL52" s="524"/>
      <c r="AM52" s="185"/>
      <c r="AN52" s="186"/>
      <c r="AO52" s="880"/>
      <c r="AP52" s="484"/>
      <c r="AQ52" s="504"/>
      <c r="AR52" s="505"/>
      <c r="AS52" s="505"/>
      <c r="AT52" s="505"/>
      <c r="AU52" s="506"/>
      <c r="AV52" s="484"/>
      <c r="AW52" s="504"/>
      <c r="AX52" s="505"/>
      <c r="AY52" s="505"/>
      <c r="AZ52" s="505"/>
      <c r="BA52" s="506"/>
      <c r="BB52" s="484"/>
      <c r="BC52" s="504"/>
      <c r="BD52" s="505"/>
      <c r="BE52" s="505"/>
      <c r="BF52" s="505"/>
      <c r="BG52" s="506"/>
      <c r="BH52" s="484"/>
      <c r="BI52" s="569"/>
      <c r="BJ52" s="570"/>
      <c r="BK52" s="570"/>
      <c r="BL52" s="570"/>
      <c r="BM52" s="571"/>
      <c r="BN52" s="484"/>
      <c r="BO52" s="504"/>
      <c r="BP52" s="505"/>
      <c r="BQ52" s="505"/>
      <c r="BR52" s="505"/>
      <c r="BS52" s="506"/>
      <c r="BT52" s="484"/>
      <c r="BU52" s="504"/>
      <c r="BV52" s="505"/>
      <c r="BW52" s="505"/>
      <c r="BX52" s="505"/>
      <c r="BY52" s="506"/>
      <c r="BZ52" s="185"/>
      <c r="CA52" s="186"/>
      <c r="CB52" s="880"/>
      <c r="CC52" s="484"/>
      <c r="CD52" s="504"/>
      <c r="CE52" s="505"/>
      <c r="CF52" s="505"/>
      <c r="CG52" s="505"/>
      <c r="CH52" s="506"/>
      <c r="CI52" s="484"/>
      <c r="CJ52" s="504"/>
      <c r="CK52" s="505"/>
      <c r="CL52" s="505"/>
      <c r="CM52" s="505"/>
      <c r="CN52" s="506"/>
      <c r="CO52" s="484"/>
      <c r="CP52" s="504"/>
      <c r="CQ52" s="505"/>
      <c r="CR52" s="505"/>
      <c r="CS52" s="505"/>
      <c r="CT52" s="506"/>
      <c r="CU52" s="484"/>
      <c r="CV52" s="569"/>
      <c r="CW52" s="570"/>
      <c r="CX52" s="570"/>
      <c r="CY52" s="570"/>
      <c r="CZ52" s="571"/>
      <c r="DA52" s="287"/>
      <c r="DB52" s="504"/>
      <c r="DC52" s="505"/>
      <c r="DD52" s="505"/>
      <c r="DE52" s="505"/>
      <c r="DF52" s="506"/>
      <c r="DG52" s="529"/>
      <c r="DH52" s="522"/>
      <c r="DI52" s="523"/>
      <c r="DJ52" s="523"/>
      <c r="DK52" s="523"/>
      <c r="DL52" s="524"/>
      <c r="DM52" s="31"/>
      <c r="DO52" s="266"/>
      <c r="DP52" s="287"/>
      <c r="DQ52" s="280"/>
      <c r="DR52" s="281"/>
      <c r="DS52" s="281"/>
      <c r="DT52" s="281"/>
      <c r="DU52" s="282"/>
      <c r="DV52" s="484"/>
      <c r="DW52" s="504"/>
      <c r="DX52" s="505"/>
      <c r="DY52" s="505"/>
      <c r="DZ52" s="505"/>
      <c r="EA52" s="506"/>
      <c r="EB52" s="484"/>
      <c r="EC52" s="504"/>
      <c r="ED52" s="505"/>
      <c r="EE52" s="505"/>
      <c r="EF52" s="505"/>
      <c r="EG52" s="506"/>
      <c r="EH52" s="484"/>
      <c r="EI52" s="569"/>
      <c r="EJ52" s="570"/>
      <c r="EK52" s="570"/>
      <c r="EL52" s="570"/>
      <c r="EM52" s="571"/>
      <c r="EN52" s="484"/>
      <c r="EO52" s="504"/>
      <c r="EP52" s="505"/>
      <c r="EQ52" s="505"/>
      <c r="ER52" s="505"/>
      <c r="ES52" s="506"/>
      <c r="ET52" s="484"/>
      <c r="EU52" s="504"/>
      <c r="EV52" s="505"/>
      <c r="EW52" s="505"/>
      <c r="EX52" s="505"/>
      <c r="EY52" s="506"/>
      <c r="EZ52" s="31"/>
    </row>
    <row r="53" spans="2:156" ht="4.5" customHeight="1">
      <c r="B53" s="266"/>
      <c r="C53" s="287"/>
      <c r="D53" s="280"/>
      <c r="E53" s="281"/>
      <c r="F53" s="281"/>
      <c r="G53" s="281"/>
      <c r="H53" s="282"/>
      <c r="I53" s="484"/>
      <c r="J53" s="504"/>
      <c r="K53" s="505"/>
      <c r="L53" s="505"/>
      <c r="M53" s="505"/>
      <c r="N53" s="506"/>
      <c r="O53" s="484"/>
      <c r="P53" s="504"/>
      <c r="Q53" s="505"/>
      <c r="R53" s="505"/>
      <c r="S53" s="505"/>
      <c r="T53" s="506"/>
      <c r="U53" s="484"/>
      <c r="V53" s="569"/>
      <c r="W53" s="570"/>
      <c r="X53" s="570"/>
      <c r="Y53" s="570"/>
      <c r="Z53" s="571"/>
      <c r="AA53" s="484"/>
      <c r="AB53" s="504"/>
      <c r="AC53" s="505"/>
      <c r="AD53" s="505"/>
      <c r="AE53" s="505"/>
      <c r="AF53" s="506"/>
      <c r="AG53" s="529"/>
      <c r="AH53" s="522"/>
      <c r="AI53" s="523"/>
      <c r="AJ53" s="523"/>
      <c r="AK53" s="523"/>
      <c r="AL53" s="524"/>
      <c r="AM53" s="185"/>
      <c r="AN53" s="186"/>
      <c r="AO53" s="880"/>
      <c r="AP53" s="484"/>
      <c r="AQ53" s="504"/>
      <c r="AR53" s="505"/>
      <c r="AS53" s="505"/>
      <c r="AT53" s="505"/>
      <c r="AU53" s="506"/>
      <c r="AV53" s="484"/>
      <c r="AW53" s="504"/>
      <c r="AX53" s="505"/>
      <c r="AY53" s="505"/>
      <c r="AZ53" s="505"/>
      <c r="BA53" s="506"/>
      <c r="BB53" s="484"/>
      <c r="BC53" s="504"/>
      <c r="BD53" s="505"/>
      <c r="BE53" s="505"/>
      <c r="BF53" s="505"/>
      <c r="BG53" s="506"/>
      <c r="BH53" s="484"/>
      <c r="BI53" s="569"/>
      <c r="BJ53" s="570"/>
      <c r="BK53" s="570"/>
      <c r="BL53" s="570"/>
      <c r="BM53" s="571"/>
      <c r="BN53" s="484"/>
      <c r="BO53" s="504"/>
      <c r="BP53" s="505"/>
      <c r="BQ53" s="505"/>
      <c r="BR53" s="505"/>
      <c r="BS53" s="506"/>
      <c r="BT53" s="484"/>
      <c r="BU53" s="504"/>
      <c r="BV53" s="505"/>
      <c r="BW53" s="505"/>
      <c r="BX53" s="505"/>
      <c r="BY53" s="506"/>
      <c r="BZ53" s="185"/>
      <c r="CA53" s="186"/>
      <c r="CB53" s="880"/>
      <c r="CC53" s="484"/>
      <c r="CD53" s="504"/>
      <c r="CE53" s="505"/>
      <c r="CF53" s="505"/>
      <c r="CG53" s="505"/>
      <c r="CH53" s="506"/>
      <c r="CI53" s="484"/>
      <c r="CJ53" s="504"/>
      <c r="CK53" s="505"/>
      <c r="CL53" s="505"/>
      <c r="CM53" s="505"/>
      <c r="CN53" s="506"/>
      <c r="CO53" s="484"/>
      <c r="CP53" s="504"/>
      <c r="CQ53" s="505"/>
      <c r="CR53" s="505"/>
      <c r="CS53" s="505"/>
      <c r="CT53" s="506"/>
      <c r="CU53" s="484"/>
      <c r="CV53" s="569"/>
      <c r="CW53" s="570"/>
      <c r="CX53" s="570"/>
      <c r="CY53" s="570"/>
      <c r="CZ53" s="571"/>
      <c r="DA53" s="287"/>
      <c r="DB53" s="504"/>
      <c r="DC53" s="505"/>
      <c r="DD53" s="505"/>
      <c r="DE53" s="505"/>
      <c r="DF53" s="506"/>
      <c r="DG53" s="529"/>
      <c r="DH53" s="522"/>
      <c r="DI53" s="523"/>
      <c r="DJ53" s="523"/>
      <c r="DK53" s="523"/>
      <c r="DL53" s="524"/>
      <c r="DM53" s="31"/>
      <c r="DO53" s="266"/>
      <c r="DP53" s="287"/>
      <c r="DQ53" s="280"/>
      <c r="DR53" s="281"/>
      <c r="DS53" s="281"/>
      <c r="DT53" s="281"/>
      <c r="DU53" s="282"/>
      <c r="DV53" s="484"/>
      <c r="DW53" s="504"/>
      <c r="DX53" s="505"/>
      <c r="DY53" s="505"/>
      <c r="DZ53" s="505"/>
      <c r="EA53" s="506"/>
      <c r="EB53" s="484"/>
      <c r="EC53" s="504"/>
      <c r="ED53" s="505"/>
      <c r="EE53" s="505"/>
      <c r="EF53" s="505"/>
      <c r="EG53" s="506"/>
      <c r="EH53" s="484"/>
      <c r="EI53" s="569"/>
      <c r="EJ53" s="570"/>
      <c r="EK53" s="570"/>
      <c r="EL53" s="570"/>
      <c r="EM53" s="571"/>
      <c r="EN53" s="484"/>
      <c r="EO53" s="504"/>
      <c r="EP53" s="505"/>
      <c r="EQ53" s="505"/>
      <c r="ER53" s="505"/>
      <c r="ES53" s="506"/>
      <c r="ET53" s="484"/>
      <c r="EU53" s="504"/>
      <c r="EV53" s="505"/>
      <c r="EW53" s="505"/>
      <c r="EX53" s="505"/>
      <c r="EY53" s="506"/>
      <c r="EZ53" s="31"/>
    </row>
    <row r="54" spans="2:156" ht="4.5" customHeight="1">
      <c r="B54" s="266"/>
      <c r="C54" s="287"/>
      <c r="D54" s="280"/>
      <c r="E54" s="281"/>
      <c r="F54" s="281"/>
      <c r="G54" s="281"/>
      <c r="H54" s="282"/>
      <c r="I54" s="484"/>
      <c r="J54" s="504"/>
      <c r="K54" s="505"/>
      <c r="L54" s="505"/>
      <c r="M54" s="505"/>
      <c r="N54" s="506"/>
      <c r="O54" s="484"/>
      <c r="P54" s="504"/>
      <c r="Q54" s="505"/>
      <c r="R54" s="505"/>
      <c r="S54" s="505"/>
      <c r="T54" s="506"/>
      <c r="U54" s="484"/>
      <c r="V54" s="569"/>
      <c r="W54" s="570"/>
      <c r="X54" s="570"/>
      <c r="Y54" s="570"/>
      <c r="Z54" s="571"/>
      <c r="AA54" s="484"/>
      <c r="AB54" s="504"/>
      <c r="AC54" s="505"/>
      <c r="AD54" s="505"/>
      <c r="AE54" s="505"/>
      <c r="AF54" s="506"/>
      <c r="AG54" s="529"/>
      <c r="AH54" s="522"/>
      <c r="AI54" s="523"/>
      <c r="AJ54" s="523"/>
      <c r="AK54" s="523"/>
      <c r="AL54" s="524"/>
      <c r="AM54" s="185"/>
      <c r="AN54" s="186"/>
      <c r="AO54" s="880"/>
      <c r="AP54" s="484"/>
      <c r="AQ54" s="504"/>
      <c r="AR54" s="505"/>
      <c r="AS54" s="505"/>
      <c r="AT54" s="505"/>
      <c r="AU54" s="506"/>
      <c r="AV54" s="484"/>
      <c r="AW54" s="504"/>
      <c r="AX54" s="505"/>
      <c r="AY54" s="505"/>
      <c r="AZ54" s="505"/>
      <c r="BA54" s="506"/>
      <c r="BB54" s="484"/>
      <c r="BC54" s="504"/>
      <c r="BD54" s="505"/>
      <c r="BE54" s="505"/>
      <c r="BF54" s="505"/>
      <c r="BG54" s="506"/>
      <c r="BH54" s="484"/>
      <c r="BI54" s="569"/>
      <c r="BJ54" s="570"/>
      <c r="BK54" s="570"/>
      <c r="BL54" s="570"/>
      <c r="BM54" s="571"/>
      <c r="BN54" s="484"/>
      <c r="BO54" s="504"/>
      <c r="BP54" s="505"/>
      <c r="BQ54" s="505"/>
      <c r="BR54" s="505"/>
      <c r="BS54" s="506"/>
      <c r="BT54" s="484"/>
      <c r="BU54" s="504"/>
      <c r="BV54" s="505"/>
      <c r="BW54" s="505"/>
      <c r="BX54" s="505"/>
      <c r="BY54" s="506"/>
      <c r="BZ54" s="185"/>
      <c r="CA54" s="186"/>
      <c r="CB54" s="880"/>
      <c r="CC54" s="484"/>
      <c r="CD54" s="504"/>
      <c r="CE54" s="505"/>
      <c r="CF54" s="505"/>
      <c r="CG54" s="505"/>
      <c r="CH54" s="506"/>
      <c r="CI54" s="484"/>
      <c r="CJ54" s="504"/>
      <c r="CK54" s="505"/>
      <c r="CL54" s="505"/>
      <c r="CM54" s="505"/>
      <c r="CN54" s="506"/>
      <c r="CO54" s="484"/>
      <c r="CP54" s="504"/>
      <c r="CQ54" s="505"/>
      <c r="CR54" s="505"/>
      <c r="CS54" s="505"/>
      <c r="CT54" s="506"/>
      <c r="CU54" s="484"/>
      <c r="CV54" s="569"/>
      <c r="CW54" s="570"/>
      <c r="CX54" s="570"/>
      <c r="CY54" s="570"/>
      <c r="CZ54" s="571"/>
      <c r="DA54" s="287"/>
      <c r="DB54" s="504"/>
      <c r="DC54" s="505"/>
      <c r="DD54" s="505"/>
      <c r="DE54" s="505"/>
      <c r="DF54" s="506"/>
      <c r="DG54" s="529"/>
      <c r="DH54" s="522"/>
      <c r="DI54" s="523"/>
      <c r="DJ54" s="523"/>
      <c r="DK54" s="523"/>
      <c r="DL54" s="524"/>
      <c r="DM54" s="31"/>
      <c r="DO54" s="266"/>
      <c r="DP54" s="287"/>
      <c r="DQ54" s="280"/>
      <c r="DR54" s="281"/>
      <c r="DS54" s="281"/>
      <c r="DT54" s="281"/>
      <c r="DU54" s="282"/>
      <c r="DV54" s="484"/>
      <c r="DW54" s="504"/>
      <c r="DX54" s="505"/>
      <c r="DY54" s="505"/>
      <c r="DZ54" s="505"/>
      <c r="EA54" s="506"/>
      <c r="EB54" s="484"/>
      <c r="EC54" s="504"/>
      <c r="ED54" s="505"/>
      <c r="EE54" s="505"/>
      <c r="EF54" s="505"/>
      <c r="EG54" s="506"/>
      <c r="EH54" s="484"/>
      <c r="EI54" s="569"/>
      <c r="EJ54" s="570"/>
      <c r="EK54" s="570"/>
      <c r="EL54" s="570"/>
      <c r="EM54" s="571"/>
      <c r="EN54" s="484"/>
      <c r="EO54" s="504"/>
      <c r="EP54" s="505"/>
      <c r="EQ54" s="505"/>
      <c r="ER54" s="505"/>
      <c r="ES54" s="506"/>
      <c r="ET54" s="484"/>
      <c r="EU54" s="504"/>
      <c r="EV54" s="505"/>
      <c r="EW54" s="505"/>
      <c r="EX54" s="505"/>
      <c r="EY54" s="506"/>
      <c r="EZ54" s="31"/>
    </row>
    <row r="55" spans="2:156" ht="4.5" customHeight="1">
      <c r="B55" s="266"/>
      <c r="C55" s="287"/>
      <c r="D55" s="280"/>
      <c r="E55" s="281"/>
      <c r="F55" s="281"/>
      <c r="G55" s="281"/>
      <c r="H55" s="282"/>
      <c r="I55" s="484"/>
      <c r="J55" s="504"/>
      <c r="K55" s="505"/>
      <c r="L55" s="505"/>
      <c r="M55" s="505"/>
      <c r="N55" s="506"/>
      <c r="O55" s="484"/>
      <c r="P55" s="504"/>
      <c r="Q55" s="505"/>
      <c r="R55" s="505"/>
      <c r="S55" s="505"/>
      <c r="T55" s="506"/>
      <c r="U55" s="484"/>
      <c r="V55" s="569"/>
      <c r="W55" s="570"/>
      <c r="X55" s="570"/>
      <c r="Y55" s="570"/>
      <c r="Z55" s="571"/>
      <c r="AA55" s="484"/>
      <c r="AB55" s="504"/>
      <c r="AC55" s="505"/>
      <c r="AD55" s="505"/>
      <c r="AE55" s="505"/>
      <c r="AF55" s="506"/>
      <c r="AG55" s="529"/>
      <c r="AH55" s="522"/>
      <c r="AI55" s="523"/>
      <c r="AJ55" s="523"/>
      <c r="AK55" s="523"/>
      <c r="AL55" s="524"/>
      <c r="AM55" s="185"/>
      <c r="AN55" s="186"/>
      <c r="AO55" s="880"/>
      <c r="AP55" s="484"/>
      <c r="AQ55" s="504"/>
      <c r="AR55" s="505"/>
      <c r="AS55" s="505"/>
      <c r="AT55" s="505"/>
      <c r="AU55" s="506"/>
      <c r="AV55" s="484"/>
      <c r="AW55" s="504"/>
      <c r="AX55" s="505"/>
      <c r="AY55" s="505"/>
      <c r="AZ55" s="505"/>
      <c r="BA55" s="506"/>
      <c r="BB55" s="484"/>
      <c r="BC55" s="504"/>
      <c r="BD55" s="505"/>
      <c r="BE55" s="505"/>
      <c r="BF55" s="505"/>
      <c r="BG55" s="506"/>
      <c r="BH55" s="484"/>
      <c r="BI55" s="569"/>
      <c r="BJ55" s="570"/>
      <c r="BK55" s="570"/>
      <c r="BL55" s="570"/>
      <c r="BM55" s="571"/>
      <c r="BN55" s="484"/>
      <c r="BO55" s="504"/>
      <c r="BP55" s="505"/>
      <c r="BQ55" s="505"/>
      <c r="BR55" s="505"/>
      <c r="BS55" s="506"/>
      <c r="BT55" s="484"/>
      <c r="BU55" s="504"/>
      <c r="BV55" s="505"/>
      <c r="BW55" s="505"/>
      <c r="BX55" s="505"/>
      <c r="BY55" s="506"/>
      <c r="BZ55" s="185"/>
      <c r="CA55" s="186"/>
      <c r="CB55" s="880"/>
      <c r="CC55" s="484"/>
      <c r="CD55" s="504"/>
      <c r="CE55" s="505"/>
      <c r="CF55" s="505"/>
      <c r="CG55" s="505"/>
      <c r="CH55" s="506"/>
      <c r="CI55" s="484"/>
      <c r="CJ55" s="504"/>
      <c r="CK55" s="505"/>
      <c r="CL55" s="505"/>
      <c r="CM55" s="505"/>
      <c r="CN55" s="506"/>
      <c r="CO55" s="484"/>
      <c r="CP55" s="504"/>
      <c r="CQ55" s="505"/>
      <c r="CR55" s="505"/>
      <c r="CS55" s="505"/>
      <c r="CT55" s="506"/>
      <c r="CU55" s="484"/>
      <c r="CV55" s="569"/>
      <c r="CW55" s="570"/>
      <c r="CX55" s="570"/>
      <c r="CY55" s="570"/>
      <c r="CZ55" s="571"/>
      <c r="DA55" s="287"/>
      <c r="DB55" s="504"/>
      <c r="DC55" s="505"/>
      <c r="DD55" s="505"/>
      <c r="DE55" s="505"/>
      <c r="DF55" s="506"/>
      <c r="DG55" s="529"/>
      <c r="DH55" s="522"/>
      <c r="DI55" s="523"/>
      <c r="DJ55" s="523"/>
      <c r="DK55" s="523"/>
      <c r="DL55" s="524"/>
      <c r="DM55" s="31"/>
      <c r="DO55" s="266"/>
      <c r="DP55" s="287"/>
      <c r="DQ55" s="280"/>
      <c r="DR55" s="281"/>
      <c r="DS55" s="281"/>
      <c r="DT55" s="281"/>
      <c r="DU55" s="282"/>
      <c r="DV55" s="484"/>
      <c r="DW55" s="504"/>
      <c r="DX55" s="505"/>
      <c r="DY55" s="505"/>
      <c r="DZ55" s="505"/>
      <c r="EA55" s="506"/>
      <c r="EB55" s="484"/>
      <c r="EC55" s="504"/>
      <c r="ED55" s="505"/>
      <c r="EE55" s="505"/>
      <c r="EF55" s="505"/>
      <c r="EG55" s="506"/>
      <c r="EH55" s="484"/>
      <c r="EI55" s="569"/>
      <c r="EJ55" s="570"/>
      <c r="EK55" s="570"/>
      <c r="EL55" s="570"/>
      <c r="EM55" s="571"/>
      <c r="EN55" s="484"/>
      <c r="EO55" s="504"/>
      <c r="EP55" s="505"/>
      <c r="EQ55" s="505"/>
      <c r="ER55" s="505"/>
      <c r="ES55" s="506"/>
      <c r="ET55" s="484"/>
      <c r="EU55" s="504"/>
      <c r="EV55" s="505"/>
      <c r="EW55" s="505"/>
      <c r="EX55" s="505"/>
      <c r="EY55" s="506"/>
      <c r="EZ55" s="31"/>
    </row>
    <row r="56" spans="2:156" ht="4.5" customHeight="1">
      <c r="B56" s="266"/>
      <c r="C56" s="287"/>
      <c r="D56" s="280"/>
      <c r="E56" s="281"/>
      <c r="F56" s="281"/>
      <c r="G56" s="281"/>
      <c r="H56" s="282"/>
      <c r="I56" s="484"/>
      <c r="J56" s="504"/>
      <c r="K56" s="505"/>
      <c r="L56" s="505"/>
      <c r="M56" s="505"/>
      <c r="N56" s="506"/>
      <c r="O56" s="484"/>
      <c r="P56" s="504"/>
      <c r="Q56" s="505"/>
      <c r="R56" s="505"/>
      <c r="S56" s="505"/>
      <c r="T56" s="506"/>
      <c r="U56" s="484"/>
      <c r="V56" s="569"/>
      <c r="W56" s="570"/>
      <c r="X56" s="570"/>
      <c r="Y56" s="570"/>
      <c r="Z56" s="571"/>
      <c r="AA56" s="484"/>
      <c r="AB56" s="504"/>
      <c r="AC56" s="505"/>
      <c r="AD56" s="505"/>
      <c r="AE56" s="505"/>
      <c r="AF56" s="506"/>
      <c r="AG56" s="529"/>
      <c r="AH56" s="522"/>
      <c r="AI56" s="523"/>
      <c r="AJ56" s="523"/>
      <c r="AK56" s="523"/>
      <c r="AL56" s="524"/>
      <c r="AM56" s="185"/>
      <c r="AN56" s="186"/>
      <c r="AO56" s="880"/>
      <c r="AP56" s="484"/>
      <c r="AQ56" s="504"/>
      <c r="AR56" s="505"/>
      <c r="AS56" s="505"/>
      <c r="AT56" s="505"/>
      <c r="AU56" s="506"/>
      <c r="AV56" s="484"/>
      <c r="AW56" s="504"/>
      <c r="AX56" s="505"/>
      <c r="AY56" s="505"/>
      <c r="AZ56" s="505"/>
      <c r="BA56" s="506"/>
      <c r="BB56" s="484"/>
      <c r="BC56" s="504"/>
      <c r="BD56" s="505"/>
      <c r="BE56" s="505"/>
      <c r="BF56" s="505"/>
      <c r="BG56" s="506"/>
      <c r="BH56" s="484"/>
      <c r="BI56" s="569"/>
      <c r="BJ56" s="570"/>
      <c r="BK56" s="570"/>
      <c r="BL56" s="570"/>
      <c r="BM56" s="571"/>
      <c r="BN56" s="484"/>
      <c r="BO56" s="504"/>
      <c r="BP56" s="505"/>
      <c r="BQ56" s="505"/>
      <c r="BR56" s="505"/>
      <c r="BS56" s="506"/>
      <c r="BT56" s="484"/>
      <c r="BU56" s="504"/>
      <c r="BV56" s="505"/>
      <c r="BW56" s="505"/>
      <c r="BX56" s="505"/>
      <c r="BY56" s="506"/>
      <c r="BZ56" s="185"/>
      <c r="CA56" s="186"/>
      <c r="CB56" s="880"/>
      <c r="CC56" s="484"/>
      <c r="CD56" s="504"/>
      <c r="CE56" s="505"/>
      <c r="CF56" s="505"/>
      <c r="CG56" s="505"/>
      <c r="CH56" s="506"/>
      <c r="CI56" s="484"/>
      <c r="CJ56" s="504"/>
      <c r="CK56" s="505"/>
      <c r="CL56" s="505"/>
      <c r="CM56" s="505"/>
      <c r="CN56" s="506"/>
      <c r="CO56" s="484"/>
      <c r="CP56" s="504"/>
      <c r="CQ56" s="505"/>
      <c r="CR56" s="505"/>
      <c r="CS56" s="505"/>
      <c r="CT56" s="506"/>
      <c r="CU56" s="484"/>
      <c r="CV56" s="569"/>
      <c r="CW56" s="570"/>
      <c r="CX56" s="570"/>
      <c r="CY56" s="570"/>
      <c r="CZ56" s="571"/>
      <c r="DA56" s="287"/>
      <c r="DB56" s="504"/>
      <c r="DC56" s="505"/>
      <c r="DD56" s="505"/>
      <c r="DE56" s="505"/>
      <c r="DF56" s="506"/>
      <c r="DG56" s="529"/>
      <c r="DH56" s="522"/>
      <c r="DI56" s="523"/>
      <c r="DJ56" s="523"/>
      <c r="DK56" s="523"/>
      <c r="DL56" s="524"/>
      <c r="DM56" s="31"/>
      <c r="DO56" s="266"/>
      <c r="DP56" s="287"/>
      <c r="DQ56" s="280"/>
      <c r="DR56" s="281"/>
      <c r="DS56" s="281"/>
      <c r="DT56" s="281"/>
      <c r="DU56" s="282"/>
      <c r="DV56" s="484"/>
      <c r="DW56" s="504"/>
      <c r="DX56" s="505"/>
      <c r="DY56" s="505"/>
      <c r="DZ56" s="505"/>
      <c r="EA56" s="506"/>
      <c r="EB56" s="484"/>
      <c r="EC56" s="504"/>
      <c r="ED56" s="505"/>
      <c r="EE56" s="505"/>
      <c r="EF56" s="505"/>
      <c r="EG56" s="506"/>
      <c r="EH56" s="484"/>
      <c r="EI56" s="569"/>
      <c r="EJ56" s="570"/>
      <c r="EK56" s="570"/>
      <c r="EL56" s="570"/>
      <c r="EM56" s="571"/>
      <c r="EN56" s="484"/>
      <c r="EO56" s="504"/>
      <c r="EP56" s="505"/>
      <c r="EQ56" s="505"/>
      <c r="ER56" s="505"/>
      <c r="ES56" s="506"/>
      <c r="ET56" s="484"/>
      <c r="EU56" s="504"/>
      <c r="EV56" s="505"/>
      <c r="EW56" s="505"/>
      <c r="EX56" s="505"/>
      <c r="EY56" s="506"/>
      <c r="EZ56" s="31"/>
    </row>
    <row r="57" spans="2:156" ht="4.5" customHeight="1">
      <c r="B57" s="266"/>
      <c r="C57" s="287"/>
      <c r="D57" s="280"/>
      <c r="E57" s="281"/>
      <c r="F57" s="281"/>
      <c r="G57" s="281"/>
      <c r="H57" s="282"/>
      <c r="I57" s="484"/>
      <c r="J57" s="504"/>
      <c r="K57" s="505"/>
      <c r="L57" s="505"/>
      <c r="M57" s="505"/>
      <c r="N57" s="506"/>
      <c r="O57" s="484"/>
      <c r="P57" s="504"/>
      <c r="Q57" s="505"/>
      <c r="R57" s="505"/>
      <c r="S57" s="505"/>
      <c r="T57" s="506"/>
      <c r="U57" s="484"/>
      <c r="V57" s="569"/>
      <c r="W57" s="570"/>
      <c r="X57" s="570"/>
      <c r="Y57" s="570"/>
      <c r="Z57" s="571"/>
      <c r="AA57" s="484"/>
      <c r="AB57" s="504"/>
      <c r="AC57" s="505"/>
      <c r="AD57" s="505"/>
      <c r="AE57" s="505"/>
      <c r="AF57" s="506"/>
      <c r="AG57" s="529"/>
      <c r="AH57" s="522"/>
      <c r="AI57" s="523"/>
      <c r="AJ57" s="523"/>
      <c r="AK57" s="523"/>
      <c r="AL57" s="524"/>
      <c r="AM57" s="185"/>
      <c r="AN57" s="186"/>
      <c r="AO57" s="880"/>
      <c r="AP57" s="484"/>
      <c r="AQ57" s="504"/>
      <c r="AR57" s="505"/>
      <c r="AS57" s="505"/>
      <c r="AT57" s="505"/>
      <c r="AU57" s="506"/>
      <c r="AV57" s="484"/>
      <c r="AW57" s="504"/>
      <c r="AX57" s="505"/>
      <c r="AY57" s="505"/>
      <c r="AZ57" s="505"/>
      <c r="BA57" s="506"/>
      <c r="BB57" s="484"/>
      <c r="BC57" s="504"/>
      <c r="BD57" s="505"/>
      <c r="BE57" s="505"/>
      <c r="BF57" s="505"/>
      <c r="BG57" s="506"/>
      <c r="BH57" s="484"/>
      <c r="BI57" s="569"/>
      <c r="BJ57" s="570"/>
      <c r="BK57" s="570"/>
      <c r="BL57" s="570"/>
      <c r="BM57" s="571"/>
      <c r="BN57" s="484"/>
      <c r="BO57" s="504"/>
      <c r="BP57" s="505"/>
      <c r="BQ57" s="505"/>
      <c r="BR57" s="505"/>
      <c r="BS57" s="506"/>
      <c r="BT57" s="484"/>
      <c r="BU57" s="504"/>
      <c r="BV57" s="505"/>
      <c r="BW57" s="505"/>
      <c r="BX57" s="505"/>
      <c r="BY57" s="506"/>
      <c r="BZ57" s="185"/>
      <c r="CA57" s="186"/>
      <c r="CB57" s="880"/>
      <c r="CC57" s="484"/>
      <c r="CD57" s="504"/>
      <c r="CE57" s="505"/>
      <c r="CF57" s="505"/>
      <c r="CG57" s="505"/>
      <c r="CH57" s="506"/>
      <c r="CI57" s="484"/>
      <c r="CJ57" s="504"/>
      <c r="CK57" s="505"/>
      <c r="CL57" s="505"/>
      <c r="CM57" s="505"/>
      <c r="CN57" s="506"/>
      <c r="CO57" s="484"/>
      <c r="CP57" s="504"/>
      <c r="CQ57" s="505"/>
      <c r="CR57" s="505"/>
      <c r="CS57" s="505"/>
      <c r="CT57" s="506"/>
      <c r="CU57" s="484"/>
      <c r="CV57" s="569"/>
      <c r="CW57" s="570"/>
      <c r="CX57" s="570"/>
      <c r="CY57" s="570"/>
      <c r="CZ57" s="571"/>
      <c r="DA57" s="287"/>
      <c r="DB57" s="504"/>
      <c r="DC57" s="505"/>
      <c r="DD57" s="505"/>
      <c r="DE57" s="505"/>
      <c r="DF57" s="506"/>
      <c r="DG57" s="529"/>
      <c r="DH57" s="522"/>
      <c r="DI57" s="523"/>
      <c r="DJ57" s="523"/>
      <c r="DK57" s="523"/>
      <c r="DL57" s="524"/>
      <c r="DM57" s="31"/>
      <c r="DO57" s="266"/>
      <c r="DP57" s="287"/>
      <c r="DQ57" s="280"/>
      <c r="DR57" s="281"/>
      <c r="DS57" s="281"/>
      <c r="DT57" s="281"/>
      <c r="DU57" s="282"/>
      <c r="DV57" s="484"/>
      <c r="DW57" s="504"/>
      <c r="DX57" s="505"/>
      <c r="DY57" s="505"/>
      <c r="DZ57" s="505"/>
      <c r="EA57" s="506"/>
      <c r="EB57" s="484"/>
      <c r="EC57" s="504"/>
      <c r="ED57" s="505"/>
      <c r="EE57" s="505"/>
      <c r="EF57" s="505"/>
      <c r="EG57" s="506"/>
      <c r="EH57" s="484"/>
      <c r="EI57" s="569"/>
      <c r="EJ57" s="570"/>
      <c r="EK57" s="570"/>
      <c r="EL57" s="570"/>
      <c r="EM57" s="571"/>
      <c r="EN57" s="484"/>
      <c r="EO57" s="504"/>
      <c r="EP57" s="505"/>
      <c r="EQ57" s="505"/>
      <c r="ER57" s="505"/>
      <c r="ES57" s="506"/>
      <c r="ET57" s="484"/>
      <c r="EU57" s="504"/>
      <c r="EV57" s="505"/>
      <c r="EW57" s="505"/>
      <c r="EX57" s="505"/>
      <c r="EY57" s="506"/>
      <c r="EZ57" s="31"/>
    </row>
    <row r="58" spans="2:156" ht="4.5" customHeight="1">
      <c r="B58" s="266"/>
      <c r="C58" s="287"/>
      <c r="D58" s="280"/>
      <c r="E58" s="281"/>
      <c r="F58" s="281"/>
      <c r="G58" s="281"/>
      <c r="H58" s="282"/>
      <c r="I58" s="484"/>
      <c r="J58" s="504"/>
      <c r="K58" s="505"/>
      <c r="L58" s="505"/>
      <c r="M58" s="505"/>
      <c r="N58" s="506"/>
      <c r="O58" s="484"/>
      <c r="P58" s="504"/>
      <c r="Q58" s="505"/>
      <c r="R58" s="505"/>
      <c r="S58" s="505"/>
      <c r="T58" s="506"/>
      <c r="U58" s="484"/>
      <c r="V58" s="569"/>
      <c r="W58" s="570"/>
      <c r="X58" s="570"/>
      <c r="Y58" s="570"/>
      <c r="Z58" s="571"/>
      <c r="AA58" s="484"/>
      <c r="AB58" s="504"/>
      <c r="AC58" s="505"/>
      <c r="AD58" s="505"/>
      <c r="AE58" s="505"/>
      <c r="AF58" s="506"/>
      <c r="AG58" s="529"/>
      <c r="AH58" s="522"/>
      <c r="AI58" s="523"/>
      <c r="AJ58" s="523"/>
      <c r="AK58" s="523"/>
      <c r="AL58" s="524"/>
      <c r="AM58" s="185"/>
      <c r="AN58" s="186"/>
      <c r="AO58" s="880"/>
      <c r="AP58" s="484"/>
      <c r="AQ58" s="504"/>
      <c r="AR58" s="505"/>
      <c r="AS58" s="505"/>
      <c r="AT58" s="505"/>
      <c r="AU58" s="506"/>
      <c r="AV58" s="484"/>
      <c r="AW58" s="504"/>
      <c r="AX58" s="505"/>
      <c r="AY58" s="505"/>
      <c r="AZ58" s="505"/>
      <c r="BA58" s="506"/>
      <c r="BB58" s="484"/>
      <c r="BC58" s="504"/>
      <c r="BD58" s="505"/>
      <c r="BE58" s="505"/>
      <c r="BF58" s="505"/>
      <c r="BG58" s="506"/>
      <c r="BH58" s="484"/>
      <c r="BI58" s="569"/>
      <c r="BJ58" s="570"/>
      <c r="BK58" s="570"/>
      <c r="BL58" s="570"/>
      <c r="BM58" s="571"/>
      <c r="BN58" s="484"/>
      <c r="BO58" s="504"/>
      <c r="BP58" s="505"/>
      <c r="BQ58" s="505"/>
      <c r="BR58" s="505"/>
      <c r="BS58" s="506"/>
      <c r="BT58" s="484"/>
      <c r="BU58" s="504"/>
      <c r="BV58" s="505"/>
      <c r="BW58" s="505"/>
      <c r="BX58" s="505"/>
      <c r="BY58" s="506"/>
      <c r="BZ58" s="185"/>
      <c r="CA58" s="186"/>
      <c r="CB58" s="880"/>
      <c r="CC58" s="484"/>
      <c r="CD58" s="504"/>
      <c r="CE58" s="505"/>
      <c r="CF58" s="505"/>
      <c r="CG58" s="505"/>
      <c r="CH58" s="506"/>
      <c r="CI58" s="484"/>
      <c r="CJ58" s="504"/>
      <c r="CK58" s="505"/>
      <c r="CL58" s="505"/>
      <c r="CM58" s="505"/>
      <c r="CN58" s="506"/>
      <c r="CO58" s="484"/>
      <c r="CP58" s="504"/>
      <c r="CQ58" s="505"/>
      <c r="CR58" s="505"/>
      <c r="CS58" s="505"/>
      <c r="CT58" s="506"/>
      <c r="CU58" s="484"/>
      <c r="CV58" s="569"/>
      <c r="CW58" s="570"/>
      <c r="CX58" s="570"/>
      <c r="CY58" s="570"/>
      <c r="CZ58" s="571"/>
      <c r="DA58" s="287"/>
      <c r="DB58" s="504"/>
      <c r="DC58" s="505"/>
      <c r="DD58" s="505"/>
      <c r="DE58" s="505"/>
      <c r="DF58" s="506"/>
      <c r="DG58" s="529"/>
      <c r="DH58" s="522"/>
      <c r="DI58" s="523"/>
      <c r="DJ58" s="523"/>
      <c r="DK58" s="523"/>
      <c r="DL58" s="524"/>
      <c r="DM58" s="31"/>
      <c r="DO58" s="266"/>
      <c r="DP58" s="287"/>
      <c r="DQ58" s="280"/>
      <c r="DR58" s="281"/>
      <c r="DS58" s="281"/>
      <c r="DT58" s="281"/>
      <c r="DU58" s="282"/>
      <c r="DV58" s="484"/>
      <c r="DW58" s="504"/>
      <c r="DX58" s="505"/>
      <c r="DY58" s="505"/>
      <c r="DZ58" s="505"/>
      <c r="EA58" s="506"/>
      <c r="EB58" s="484"/>
      <c r="EC58" s="504"/>
      <c r="ED58" s="505"/>
      <c r="EE58" s="505"/>
      <c r="EF58" s="505"/>
      <c r="EG58" s="506"/>
      <c r="EH58" s="484"/>
      <c r="EI58" s="569"/>
      <c r="EJ58" s="570"/>
      <c r="EK58" s="570"/>
      <c r="EL58" s="570"/>
      <c r="EM58" s="571"/>
      <c r="EN58" s="484"/>
      <c r="EO58" s="504"/>
      <c r="EP58" s="505"/>
      <c r="EQ58" s="505"/>
      <c r="ER58" s="505"/>
      <c r="ES58" s="506"/>
      <c r="ET58" s="484"/>
      <c r="EU58" s="504"/>
      <c r="EV58" s="505"/>
      <c r="EW58" s="505"/>
      <c r="EX58" s="505"/>
      <c r="EY58" s="506"/>
      <c r="EZ58" s="31"/>
    </row>
    <row r="59" spans="2:156" ht="4.5" customHeight="1">
      <c r="B59" s="266"/>
      <c r="C59" s="287"/>
      <c r="D59" s="280"/>
      <c r="E59" s="281"/>
      <c r="F59" s="281"/>
      <c r="G59" s="281"/>
      <c r="H59" s="282"/>
      <c r="I59" s="484"/>
      <c r="J59" s="504"/>
      <c r="K59" s="505"/>
      <c r="L59" s="505"/>
      <c r="M59" s="505"/>
      <c r="N59" s="506"/>
      <c r="O59" s="484"/>
      <c r="P59" s="504"/>
      <c r="Q59" s="505"/>
      <c r="R59" s="505"/>
      <c r="S59" s="505"/>
      <c r="T59" s="506"/>
      <c r="U59" s="484"/>
      <c r="V59" s="569"/>
      <c r="W59" s="570"/>
      <c r="X59" s="570"/>
      <c r="Y59" s="570"/>
      <c r="Z59" s="571"/>
      <c r="AA59" s="484"/>
      <c r="AB59" s="504"/>
      <c r="AC59" s="505"/>
      <c r="AD59" s="505"/>
      <c r="AE59" s="505"/>
      <c r="AF59" s="506"/>
      <c r="AG59" s="529"/>
      <c r="AH59" s="522"/>
      <c r="AI59" s="523"/>
      <c r="AJ59" s="523"/>
      <c r="AK59" s="523"/>
      <c r="AL59" s="524"/>
      <c r="AM59" s="185"/>
      <c r="AN59" s="186"/>
      <c r="AO59" s="880"/>
      <c r="AP59" s="484"/>
      <c r="AQ59" s="504"/>
      <c r="AR59" s="505"/>
      <c r="AS59" s="505"/>
      <c r="AT59" s="505"/>
      <c r="AU59" s="506"/>
      <c r="AV59" s="484"/>
      <c r="AW59" s="504"/>
      <c r="AX59" s="505"/>
      <c r="AY59" s="505"/>
      <c r="AZ59" s="505"/>
      <c r="BA59" s="506"/>
      <c r="BB59" s="484"/>
      <c r="BC59" s="504"/>
      <c r="BD59" s="505"/>
      <c r="BE59" s="505"/>
      <c r="BF59" s="505"/>
      <c r="BG59" s="506"/>
      <c r="BH59" s="484"/>
      <c r="BI59" s="569"/>
      <c r="BJ59" s="570"/>
      <c r="BK59" s="570"/>
      <c r="BL59" s="570"/>
      <c r="BM59" s="571"/>
      <c r="BN59" s="484"/>
      <c r="BO59" s="504"/>
      <c r="BP59" s="505"/>
      <c r="BQ59" s="505"/>
      <c r="BR59" s="505"/>
      <c r="BS59" s="506"/>
      <c r="BT59" s="484"/>
      <c r="BU59" s="504"/>
      <c r="BV59" s="505"/>
      <c r="BW59" s="505"/>
      <c r="BX59" s="505"/>
      <c r="BY59" s="506"/>
      <c r="BZ59" s="185"/>
      <c r="CA59" s="186"/>
      <c r="CB59" s="880"/>
      <c r="CC59" s="484"/>
      <c r="CD59" s="504"/>
      <c r="CE59" s="505"/>
      <c r="CF59" s="505"/>
      <c r="CG59" s="505"/>
      <c r="CH59" s="506"/>
      <c r="CI59" s="484"/>
      <c r="CJ59" s="504"/>
      <c r="CK59" s="505"/>
      <c r="CL59" s="505"/>
      <c r="CM59" s="505"/>
      <c r="CN59" s="506"/>
      <c r="CO59" s="484"/>
      <c r="CP59" s="504"/>
      <c r="CQ59" s="505"/>
      <c r="CR59" s="505"/>
      <c r="CS59" s="505"/>
      <c r="CT59" s="506"/>
      <c r="CU59" s="484"/>
      <c r="CV59" s="569"/>
      <c r="CW59" s="570"/>
      <c r="CX59" s="570"/>
      <c r="CY59" s="570"/>
      <c r="CZ59" s="571"/>
      <c r="DA59" s="287"/>
      <c r="DB59" s="504"/>
      <c r="DC59" s="505"/>
      <c r="DD59" s="505"/>
      <c r="DE59" s="505"/>
      <c r="DF59" s="506"/>
      <c r="DG59" s="529"/>
      <c r="DH59" s="522"/>
      <c r="DI59" s="523"/>
      <c r="DJ59" s="523"/>
      <c r="DK59" s="523"/>
      <c r="DL59" s="524"/>
      <c r="DM59" s="31"/>
      <c r="DO59" s="266"/>
      <c r="DP59" s="287"/>
      <c r="DQ59" s="280"/>
      <c r="DR59" s="281"/>
      <c r="DS59" s="281"/>
      <c r="DT59" s="281"/>
      <c r="DU59" s="282"/>
      <c r="DV59" s="484"/>
      <c r="DW59" s="504"/>
      <c r="DX59" s="505"/>
      <c r="DY59" s="505"/>
      <c r="DZ59" s="505"/>
      <c r="EA59" s="506"/>
      <c r="EB59" s="484"/>
      <c r="EC59" s="504"/>
      <c r="ED59" s="505"/>
      <c r="EE59" s="505"/>
      <c r="EF59" s="505"/>
      <c r="EG59" s="506"/>
      <c r="EH59" s="484"/>
      <c r="EI59" s="569"/>
      <c r="EJ59" s="570"/>
      <c r="EK59" s="570"/>
      <c r="EL59" s="570"/>
      <c r="EM59" s="571"/>
      <c r="EN59" s="484"/>
      <c r="EO59" s="504"/>
      <c r="EP59" s="505"/>
      <c r="EQ59" s="505"/>
      <c r="ER59" s="505"/>
      <c r="ES59" s="506"/>
      <c r="ET59" s="484"/>
      <c r="EU59" s="504"/>
      <c r="EV59" s="505"/>
      <c r="EW59" s="505"/>
      <c r="EX59" s="505"/>
      <c r="EY59" s="506"/>
      <c r="EZ59" s="31"/>
    </row>
    <row r="60" spans="2:156" ht="4.5" customHeight="1">
      <c r="B60" s="266"/>
      <c r="C60" s="287"/>
      <c r="D60" s="280"/>
      <c r="E60" s="281"/>
      <c r="F60" s="281"/>
      <c r="G60" s="281"/>
      <c r="H60" s="282"/>
      <c r="I60" s="484"/>
      <c r="J60" s="504"/>
      <c r="K60" s="505"/>
      <c r="L60" s="505"/>
      <c r="M60" s="505"/>
      <c r="N60" s="506"/>
      <c r="O60" s="484"/>
      <c r="P60" s="504"/>
      <c r="Q60" s="505"/>
      <c r="R60" s="505"/>
      <c r="S60" s="505"/>
      <c r="T60" s="506"/>
      <c r="U60" s="484"/>
      <c r="V60" s="569"/>
      <c r="W60" s="570"/>
      <c r="X60" s="570"/>
      <c r="Y60" s="570"/>
      <c r="Z60" s="571"/>
      <c r="AA60" s="484"/>
      <c r="AB60" s="504"/>
      <c r="AC60" s="505"/>
      <c r="AD60" s="505"/>
      <c r="AE60" s="505"/>
      <c r="AF60" s="506"/>
      <c r="AG60" s="529"/>
      <c r="AH60" s="522"/>
      <c r="AI60" s="523"/>
      <c r="AJ60" s="523"/>
      <c r="AK60" s="523"/>
      <c r="AL60" s="524"/>
      <c r="AM60" s="185"/>
      <c r="AN60" s="186"/>
      <c r="AO60" s="880"/>
      <c r="AP60" s="484"/>
      <c r="AQ60" s="504"/>
      <c r="AR60" s="505"/>
      <c r="AS60" s="505"/>
      <c r="AT60" s="505"/>
      <c r="AU60" s="506"/>
      <c r="AV60" s="484"/>
      <c r="AW60" s="504"/>
      <c r="AX60" s="505"/>
      <c r="AY60" s="505"/>
      <c r="AZ60" s="505"/>
      <c r="BA60" s="506"/>
      <c r="BB60" s="484"/>
      <c r="BC60" s="504"/>
      <c r="BD60" s="505"/>
      <c r="BE60" s="505"/>
      <c r="BF60" s="505"/>
      <c r="BG60" s="506"/>
      <c r="BH60" s="484"/>
      <c r="BI60" s="569"/>
      <c r="BJ60" s="570"/>
      <c r="BK60" s="570"/>
      <c r="BL60" s="570"/>
      <c r="BM60" s="571"/>
      <c r="BN60" s="484"/>
      <c r="BO60" s="504"/>
      <c r="BP60" s="505"/>
      <c r="BQ60" s="505"/>
      <c r="BR60" s="505"/>
      <c r="BS60" s="506"/>
      <c r="BT60" s="484"/>
      <c r="BU60" s="504"/>
      <c r="BV60" s="505"/>
      <c r="BW60" s="505"/>
      <c r="BX60" s="505"/>
      <c r="BY60" s="506"/>
      <c r="BZ60" s="185"/>
      <c r="CA60" s="186"/>
      <c r="CB60" s="880"/>
      <c r="CC60" s="484"/>
      <c r="CD60" s="504"/>
      <c r="CE60" s="505"/>
      <c r="CF60" s="505"/>
      <c r="CG60" s="505"/>
      <c r="CH60" s="506"/>
      <c r="CI60" s="484"/>
      <c r="CJ60" s="504"/>
      <c r="CK60" s="505"/>
      <c r="CL60" s="505"/>
      <c r="CM60" s="505"/>
      <c r="CN60" s="506"/>
      <c r="CO60" s="484"/>
      <c r="CP60" s="504"/>
      <c r="CQ60" s="505"/>
      <c r="CR60" s="505"/>
      <c r="CS60" s="505"/>
      <c r="CT60" s="506"/>
      <c r="CU60" s="484"/>
      <c r="CV60" s="569"/>
      <c r="CW60" s="570"/>
      <c r="CX60" s="570"/>
      <c r="CY60" s="570"/>
      <c r="CZ60" s="571"/>
      <c r="DA60" s="287"/>
      <c r="DB60" s="504"/>
      <c r="DC60" s="505"/>
      <c r="DD60" s="505"/>
      <c r="DE60" s="505"/>
      <c r="DF60" s="506"/>
      <c r="DG60" s="529"/>
      <c r="DH60" s="522"/>
      <c r="DI60" s="523"/>
      <c r="DJ60" s="523"/>
      <c r="DK60" s="523"/>
      <c r="DL60" s="524"/>
      <c r="DM60" s="31"/>
      <c r="DO60" s="266"/>
      <c r="DP60" s="287"/>
      <c r="DQ60" s="280"/>
      <c r="DR60" s="281"/>
      <c r="DS60" s="281"/>
      <c r="DT60" s="281"/>
      <c r="DU60" s="282"/>
      <c r="DV60" s="484"/>
      <c r="DW60" s="504"/>
      <c r="DX60" s="505"/>
      <c r="DY60" s="505"/>
      <c r="DZ60" s="505"/>
      <c r="EA60" s="506"/>
      <c r="EB60" s="484"/>
      <c r="EC60" s="504"/>
      <c r="ED60" s="505"/>
      <c r="EE60" s="505"/>
      <c r="EF60" s="505"/>
      <c r="EG60" s="506"/>
      <c r="EH60" s="484"/>
      <c r="EI60" s="569"/>
      <c r="EJ60" s="570"/>
      <c r="EK60" s="570"/>
      <c r="EL60" s="570"/>
      <c r="EM60" s="571"/>
      <c r="EN60" s="484"/>
      <c r="EO60" s="504"/>
      <c r="EP60" s="505"/>
      <c r="EQ60" s="505"/>
      <c r="ER60" s="505"/>
      <c r="ES60" s="506"/>
      <c r="ET60" s="484"/>
      <c r="EU60" s="504"/>
      <c r="EV60" s="505"/>
      <c r="EW60" s="505"/>
      <c r="EX60" s="505"/>
      <c r="EY60" s="506"/>
      <c r="EZ60" s="31"/>
    </row>
    <row r="61" spans="2:156" ht="4.5" customHeight="1" thickBot="1">
      <c r="B61" s="267"/>
      <c r="C61" s="288"/>
      <c r="D61" s="283"/>
      <c r="E61" s="284"/>
      <c r="F61" s="284"/>
      <c r="G61" s="284"/>
      <c r="H61" s="285"/>
      <c r="I61" s="485"/>
      <c r="J61" s="507"/>
      <c r="K61" s="508"/>
      <c r="L61" s="508"/>
      <c r="M61" s="508"/>
      <c r="N61" s="509"/>
      <c r="O61" s="485"/>
      <c r="P61" s="507"/>
      <c r="Q61" s="508"/>
      <c r="R61" s="508"/>
      <c r="S61" s="508"/>
      <c r="T61" s="509"/>
      <c r="U61" s="485"/>
      <c r="V61" s="572"/>
      <c r="W61" s="573"/>
      <c r="X61" s="573"/>
      <c r="Y61" s="573"/>
      <c r="Z61" s="574"/>
      <c r="AA61" s="485"/>
      <c r="AB61" s="507"/>
      <c r="AC61" s="508"/>
      <c r="AD61" s="508"/>
      <c r="AE61" s="508"/>
      <c r="AF61" s="509"/>
      <c r="AG61" s="530"/>
      <c r="AH61" s="578"/>
      <c r="AI61" s="579"/>
      <c r="AJ61" s="579"/>
      <c r="AK61" s="579"/>
      <c r="AL61" s="580"/>
      <c r="AM61" s="185"/>
      <c r="AN61" s="186"/>
      <c r="AO61" s="881"/>
      <c r="AP61" s="485"/>
      <c r="AQ61" s="507"/>
      <c r="AR61" s="508"/>
      <c r="AS61" s="508"/>
      <c r="AT61" s="508"/>
      <c r="AU61" s="509"/>
      <c r="AV61" s="485"/>
      <c r="AW61" s="507"/>
      <c r="AX61" s="508"/>
      <c r="AY61" s="508"/>
      <c r="AZ61" s="508"/>
      <c r="BA61" s="509"/>
      <c r="BB61" s="485"/>
      <c r="BC61" s="507"/>
      <c r="BD61" s="508"/>
      <c r="BE61" s="508"/>
      <c r="BF61" s="508"/>
      <c r="BG61" s="509"/>
      <c r="BH61" s="485"/>
      <c r="BI61" s="572"/>
      <c r="BJ61" s="573"/>
      <c r="BK61" s="573"/>
      <c r="BL61" s="573"/>
      <c r="BM61" s="574"/>
      <c r="BN61" s="485"/>
      <c r="BO61" s="507"/>
      <c r="BP61" s="508"/>
      <c r="BQ61" s="508"/>
      <c r="BR61" s="508"/>
      <c r="BS61" s="509"/>
      <c r="BT61" s="485"/>
      <c r="BU61" s="507"/>
      <c r="BV61" s="508"/>
      <c r="BW61" s="508"/>
      <c r="BX61" s="508"/>
      <c r="BY61" s="509"/>
      <c r="BZ61" s="185"/>
      <c r="CA61" s="186"/>
      <c r="CB61" s="881"/>
      <c r="CC61" s="485"/>
      <c r="CD61" s="507"/>
      <c r="CE61" s="508"/>
      <c r="CF61" s="508"/>
      <c r="CG61" s="508"/>
      <c r="CH61" s="509"/>
      <c r="CI61" s="485"/>
      <c r="CJ61" s="507"/>
      <c r="CK61" s="508"/>
      <c r="CL61" s="508"/>
      <c r="CM61" s="508"/>
      <c r="CN61" s="509"/>
      <c r="CO61" s="485"/>
      <c r="CP61" s="507"/>
      <c r="CQ61" s="508"/>
      <c r="CR61" s="508"/>
      <c r="CS61" s="508"/>
      <c r="CT61" s="509"/>
      <c r="CU61" s="485"/>
      <c r="CV61" s="572"/>
      <c r="CW61" s="573"/>
      <c r="CX61" s="573"/>
      <c r="CY61" s="573"/>
      <c r="CZ61" s="574"/>
      <c r="DA61" s="288"/>
      <c r="DB61" s="507"/>
      <c r="DC61" s="508"/>
      <c r="DD61" s="508"/>
      <c r="DE61" s="508"/>
      <c r="DF61" s="509"/>
      <c r="DG61" s="530"/>
      <c r="DH61" s="578"/>
      <c r="DI61" s="579"/>
      <c r="DJ61" s="579"/>
      <c r="DK61" s="579"/>
      <c r="DL61" s="580"/>
      <c r="DM61" s="31"/>
      <c r="DO61" s="267"/>
      <c r="DP61" s="288"/>
      <c r="DQ61" s="283"/>
      <c r="DR61" s="284"/>
      <c r="DS61" s="284"/>
      <c r="DT61" s="284"/>
      <c r="DU61" s="285"/>
      <c r="DV61" s="485"/>
      <c r="DW61" s="507"/>
      <c r="DX61" s="508"/>
      <c r="DY61" s="508"/>
      <c r="DZ61" s="508"/>
      <c r="EA61" s="509"/>
      <c r="EB61" s="485"/>
      <c r="EC61" s="507"/>
      <c r="ED61" s="508"/>
      <c r="EE61" s="508"/>
      <c r="EF61" s="508"/>
      <c r="EG61" s="509"/>
      <c r="EH61" s="485"/>
      <c r="EI61" s="572"/>
      <c r="EJ61" s="573"/>
      <c r="EK61" s="573"/>
      <c r="EL61" s="573"/>
      <c r="EM61" s="574"/>
      <c r="EN61" s="485"/>
      <c r="EO61" s="507"/>
      <c r="EP61" s="508"/>
      <c r="EQ61" s="508"/>
      <c r="ER61" s="508"/>
      <c r="ES61" s="509"/>
      <c r="ET61" s="485"/>
      <c r="EU61" s="507"/>
      <c r="EV61" s="508"/>
      <c r="EW61" s="508"/>
      <c r="EX61" s="508"/>
      <c r="EY61" s="509"/>
      <c r="EZ61" s="31"/>
    </row>
    <row r="62" spans="2:156" ht="4.5" customHeight="1">
      <c r="B62" s="266">
        <v>4</v>
      </c>
      <c r="C62" s="286"/>
      <c r="D62" s="289"/>
      <c r="E62" s="290"/>
      <c r="F62" s="290"/>
      <c r="G62" s="290"/>
      <c r="H62" s="291"/>
      <c r="I62" s="483"/>
      <c r="J62" s="486"/>
      <c r="K62" s="487"/>
      <c r="L62" s="487"/>
      <c r="M62" s="487"/>
      <c r="N62" s="488"/>
      <c r="O62" s="483"/>
      <c r="P62" s="486"/>
      <c r="Q62" s="487"/>
      <c r="R62" s="487"/>
      <c r="S62" s="487"/>
      <c r="T62" s="488"/>
      <c r="U62" s="483"/>
      <c r="V62" s="486"/>
      <c r="W62" s="487"/>
      <c r="X62" s="487"/>
      <c r="Y62" s="487"/>
      <c r="Z62" s="488"/>
      <c r="AA62" s="483"/>
      <c r="AB62" s="486"/>
      <c r="AC62" s="487"/>
      <c r="AD62" s="487"/>
      <c r="AE62" s="487"/>
      <c r="AF62" s="488"/>
      <c r="AG62" s="528"/>
      <c r="AH62" s="519"/>
      <c r="AI62" s="520"/>
      <c r="AJ62" s="520"/>
      <c r="AK62" s="520"/>
      <c r="AL62" s="521"/>
      <c r="AM62" s="185"/>
      <c r="AN62" s="186"/>
      <c r="AO62" s="880">
        <v>4</v>
      </c>
      <c r="AP62" s="483"/>
      <c r="AQ62" s="486"/>
      <c r="AR62" s="487"/>
      <c r="AS62" s="487"/>
      <c r="AT62" s="487"/>
      <c r="AU62" s="488"/>
      <c r="AV62" s="483"/>
      <c r="AW62" s="486"/>
      <c r="AX62" s="487"/>
      <c r="AY62" s="487"/>
      <c r="AZ62" s="487"/>
      <c r="BA62" s="488"/>
      <c r="BB62" s="483"/>
      <c r="BC62" s="486"/>
      <c r="BD62" s="487"/>
      <c r="BE62" s="487"/>
      <c r="BF62" s="487"/>
      <c r="BG62" s="488"/>
      <c r="BH62" s="483"/>
      <c r="BI62" s="486"/>
      <c r="BJ62" s="487"/>
      <c r="BK62" s="487"/>
      <c r="BL62" s="487"/>
      <c r="BM62" s="488"/>
      <c r="BN62" s="483"/>
      <c r="BO62" s="486"/>
      <c r="BP62" s="487"/>
      <c r="BQ62" s="487"/>
      <c r="BR62" s="487"/>
      <c r="BS62" s="488"/>
      <c r="BT62" s="483" t="s">
        <v>13</v>
      </c>
      <c r="BU62" s="486"/>
      <c r="BV62" s="487"/>
      <c r="BW62" s="487"/>
      <c r="BX62" s="487"/>
      <c r="BY62" s="488"/>
      <c r="BZ62" s="185"/>
      <c r="CA62" s="186"/>
      <c r="CB62" s="880">
        <v>4</v>
      </c>
      <c r="CC62" s="483"/>
      <c r="CD62" s="486"/>
      <c r="CE62" s="487"/>
      <c r="CF62" s="487"/>
      <c r="CG62" s="487"/>
      <c r="CH62" s="488"/>
      <c r="CI62" s="483"/>
      <c r="CJ62" s="486"/>
      <c r="CK62" s="487"/>
      <c r="CL62" s="487"/>
      <c r="CM62" s="487"/>
      <c r="CN62" s="488"/>
      <c r="CO62" s="483"/>
      <c r="CP62" s="486"/>
      <c r="CQ62" s="487"/>
      <c r="CR62" s="487"/>
      <c r="CS62" s="487"/>
      <c r="CT62" s="488"/>
      <c r="CU62" s="483"/>
      <c r="CV62" s="486"/>
      <c r="CW62" s="487"/>
      <c r="CX62" s="487"/>
      <c r="CY62" s="487"/>
      <c r="CZ62" s="488"/>
      <c r="DA62" s="286"/>
      <c r="DB62" s="486"/>
      <c r="DC62" s="487"/>
      <c r="DD62" s="487"/>
      <c r="DE62" s="487"/>
      <c r="DF62" s="488"/>
      <c r="DG62" s="528"/>
      <c r="DH62" s="519"/>
      <c r="DI62" s="520"/>
      <c r="DJ62" s="520"/>
      <c r="DK62" s="520"/>
      <c r="DL62" s="521"/>
      <c r="DM62" s="31"/>
      <c r="DO62" s="266">
        <v>4</v>
      </c>
      <c r="DP62" s="286"/>
      <c r="DQ62" s="289"/>
      <c r="DR62" s="290"/>
      <c r="DS62" s="290"/>
      <c r="DT62" s="290"/>
      <c r="DU62" s="291"/>
      <c r="DV62" s="483"/>
      <c r="DW62" s="486"/>
      <c r="DX62" s="487"/>
      <c r="DY62" s="487"/>
      <c r="DZ62" s="487"/>
      <c r="EA62" s="488"/>
      <c r="EB62" s="483"/>
      <c r="EC62" s="486"/>
      <c r="ED62" s="487"/>
      <c r="EE62" s="487"/>
      <c r="EF62" s="487"/>
      <c r="EG62" s="488"/>
      <c r="EH62" s="483"/>
      <c r="EI62" s="486"/>
      <c r="EJ62" s="487"/>
      <c r="EK62" s="487"/>
      <c r="EL62" s="487"/>
      <c r="EM62" s="488"/>
      <c r="EN62" s="483"/>
      <c r="EO62" s="486"/>
      <c r="EP62" s="487"/>
      <c r="EQ62" s="487"/>
      <c r="ER62" s="487"/>
      <c r="ES62" s="488"/>
      <c r="ET62" s="483"/>
      <c r="EU62" s="486"/>
      <c r="EV62" s="487"/>
      <c r="EW62" s="487"/>
      <c r="EX62" s="487"/>
      <c r="EY62" s="488"/>
      <c r="EZ62" s="31"/>
    </row>
    <row r="63" spans="2:156" ht="4.5" customHeight="1">
      <c r="B63" s="266"/>
      <c r="C63" s="287"/>
      <c r="D63" s="292"/>
      <c r="E63" s="293"/>
      <c r="F63" s="293"/>
      <c r="G63" s="293"/>
      <c r="H63" s="294"/>
      <c r="I63" s="484"/>
      <c r="J63" s="489"/>
      <c r="K63" s="490"/>
      <c r="L63" s="490"/>
      <c r="M63" s="490"/>
      <c r="N63" s="491"/>
      <c r="O63" s="484"/>
      <c r="P63" s="489"/>
      <c r="Q63" s="490"/>
      <c r="R63" s="490"/>
      <c r="S63" s="490"/>
      <c r="T63" s="491"/>
      <c r="U63" s="484"/>
      <c r="V63" s="489"/>
      <c r="W63" s="490"/>
      <c r="X63" s="490"/>
      <c r="Y63" s="490"/>
      <c r="Z63" s="491"/>
      <c r="AA63" s="484"/>
      <c r="AB63" s="489"/>
      <c r="AC63" s="490"/>
      <c r="AD63" s="490"/>
      <c r="AE63" s="490"/>
      <c r="AF63" s="491"/>
      <c r="AG63" s="529"/>
      <c r="AH63" s="522"/>
      <c r="AI63" s="523"/>
      <c r="AJ63" s="523"/>
      <c r="AK63" s="523"/>
      <c r="AL63" s="524"/>
      <c r="AM63" s="185"/>
      <c r="AN63" s="186"/>
      <c r="AO63" s="880"/>
      <c r="AP63" s="484"/>
      <c r="AQ63" s="489"/>
      <c r="AR63" s="490"/>
      <c r="AS63" s="490"/>
      <c r="AT63" s="490"/>
      <c r="AU63" s="491"/>
      <c r="AV63" s="484"/>
      <c r="AW63" s="489"/>
      <c r="AX63" s="490"/>
      <c r="AY63" s="490"/>
      <c r="AZ63" s="490"/>
      <c r="BA63" s="491"/>
      <c r="BB63" s="484"/>
      <c r="BC63" s="489"/>
      <c r="BD63" s="490"/>
      <c r="BE63" s="490"/>
      <c r="BF63" s="490"/>
      <c r="BG63" s="491"/>
      <c r="BH63" s="484"/>
      <c r="BI63" s="489"/>
      <c r="BJ63" s="490"/>
      <c r="BK63" s="490"/>
      <c r="BL63" s="490"/>
      <c r="BM63" s="491"/>
      <c r="BN63" s="484"/>
      <c r="BO63" s="489"/>
      <c r="BP63" s="490"/>
      <c r="BQ63" s="490"/>
      <c r="BR63" s="490"/>
      <c r="BS63" s="491"/>
      <c r="BT63" s="484"/>
      <c r="BU63" s="489"/>
      <c r="BV63" s="490"/>
      <c r="BW63" s="490"/>
      <c r="BX63" s="490"/>
      <c r="BY63" s="491"/>
      <c r="BZ63" s="185"/>
      <c r="CA63" s="186"/>
      <c r="CB63" s="880"/>
      <c r="CC63" s="484"/>
      <c r="CD63" s="489"/>
      <c r="CE63" s="490"/>
      <c r="CF63" s="490"/>
      <c r="CG63" s="490"/>
      <c r="CH63" s="491"/>
      <c r="CI63" s="484"/>
      <c r="CJ63" s="489"/>
      <c r="CK63" s="490"/>
      <c r="CL63" s="490"/>
      <c r="CM63" s="490"/>
      <c r="CN63" s="491"/>
      <c r="CO63" s="484"/>
      <c r="CP63" s="489"/>
      <c r="CQ63" s="490"/>
      <c r="CR63" s="490"/>
      <c r="CS63" s="490"/>
      <c r="CT63" s="491"/>
      <c r="CU63" s="484"/>
      <c r="CV63" s="489"/>
      <c r="CW63" s="490"/>
      <c r="CX63" s="490"/>
      <c r="CY63" s="490"/>
      <c r="CZ63" s="491"/>
      <c r="DA63" s="287"/>
      <c r="DB63" s="489"/>
      <c r="DC63" s="490"/>
      <c r="DD63" s="490"/>
      <c r="DE63" s="490"/>
      <c r="DF63" s="491"/>
      <c r="DG63" s="529"/>
      <c r="DH63" s="522"/>
      <c r="DI63" s="523"/>
      <c r="DJ63" s="523"/>
      <c r="DK63" s="523"/>
      <c r="DL63" s="524"/>
      <c r="DM63" s="31"/>
      <c r="DO63" s="266"/>
      <c r="DP63" s="287"/>
      <c r="DQ63" s="292"/>
      <c r="DR63" s="293"/>
      <c r="DS63" s="293"/>
      <c r="DT63" s="293"/>
      <c r="DU63" s="294"/>
      <c r="DV63" s="484"/>
      <c r="DW63" s="489"/>
      <c r="DX63" s="490"/>
      <c r="DY63" s="490"/>
      <c r="DZ63" s="490"/>
      <c r="EA63" s="491"/>
      <c r="EB63" s="484"/>
      <c r="EC63" s="489"/>
      <c r="ED63" s="490"/>
      <c r="EE63" s="490"/>
      <c r="EF63" s="490"/>
      <c r="EG63" s="491"/>
      <c r="EH63" s="484"/>
      <c r="EI63" s="489"/>
      <c r="EJ63" s="490"/>
      <c r="EK63" s="490"/>
      <c r="EL63" s="490"/>
      <c r="EM63" s="491"/>
      <c r="EN63" s="484"/>
      <c r="EO63" s="489"/>
      <c r="EP63" s="490"/>
      <c r="EQ63" s="490"/>
      <c r="ER63" s="490"/>
      <c r="ES63" s="491"/>
      <c r="ET63" s="484"/>
      <c r="EU63" s="489"/>
      <c r="EV63" s="490"/>
      <c r="EW63" s="490"/>
      <c r="EX63" s="490"/>
      <c r="EY63" s="491"/>
      <c r="EZ63" s="31"/>
    </row>
    <row r="64" spans="2:156" ht="4.5" customHeight="1">
      <c r="B64" s="266"/>
      <c r="C64" s="287"/>
      <c r="D64" s="295"/>
      <c r="E64" s="296"/>
      <c r="F64" s="296"/>
      <c r="G64" s="296"/>
      <c r="H64" s="297"/>
      <c r="I64" s="484"/>
      <c r="J64" s="492"/>
      <c r="K64" s="493"/>
      <c r="L64" s="493"/>
      <c r="M64" s="493"/>
      <c r="N64" s="494"/>
      <c r="O64" s="484"/>
      <c r="P64" s="492"/>
      <c r="Q64" s="493"/>
      <c r="R64" s="493"/>
      <c r="S64" s="493"/>
      <c r="T64" s="494"/>
      <c r="U64" s="484"/>
      <c r="V64" s="492"/>
      <c r="W64" s="493"/>
      <c r="X64" s="493"/>
      <c r="Y64" s="493"/>
      <c r="Z64" s="494"/>
      <c r="AA64" s="484"/>
      <c r="AB64" s="492"/>
      <c r="AC64" s="493"/>
      <c r="AD64" s="493"/>
      <c r="AE64" s="493"/>
      <c r="AF64" s="494"/>
      <c r="AG64" s="529"/>
      <c r="AH64" s="525"/>
      <c r="AI64" s="526"/>
      <c r="AJ64" s="526"/>
      <c r="AK64" s="526"/>
      <c r="AL64" s="527"/>
      <c r="AM64" s="185"/>
      <c r="AN64" s="186"/>
      <c r="AO64" s="880"/>
      <c r="AP64" s="484"/>
      <c r="AQ64" s="492"/>
      <c r="AR64" s="493"/>
      <c r="AS64" s="493"/>
      <c r="AT64" s="493"/>
      <c r="AU64" s="494"/>
      <c r="AV64" s="484"/>
      <c r="AW64" s="492"/>
      <c r="AX64" s="493"/>
      <c r="AY64" s="493"/>
      <c r="AZ64" s="493"/>
      <c r="BA64" s="494"/>
      <c r="BB64" s="484"/>
      <c r="BC64" s="492"/>
      <c r="BD64" s="493"/>
      <c r="BE64" s="493"/>
      <c r="BF64" s="493"/>
      <c r="BG64" s="494"/>
      <c r="BH64" s="484"/>
      <c r="BI64" s="492"/>
      <c r="BJ64" s="493"/>
      <c r="BK64" s="493"/>
      <c r="BL64" s="493"/>
      <c r="BM64" s="494"/>
      <c r="BN64" s="484"/>
      <c r="BO64" s="492"/>
      <c r="BP64" s="493"/>
      <c r="BQ64" s="493"/>
      <c r="BR64" s="493"/>
      <c r="BS64" s="494"/>
      <c r="BT64" s="484"/>
      <c r="BU64" s="492"/>
      <c r="BV64" s="493"/>
      <c r="BW64" s="493"/>
      <c r="BX64" s="493"/>
      <c r="BY64" s="494"/>
      <c r="BZ64" s="185"/>
      <c r="CA64" s="186"/>
      <c r="CB64" s="880"/>
      <c r="CC64" s="484"/>
      <c r="CD64" s="492"/>
      <c r="CE64" s="493"/>
      <c r="CF64" s="493"/>
      <c r="CG64" s="493"/>
      <c r="CH64" s="494"/>
      <c r="CI64" s="484"/>
      <c r="CJ64" s="492"/>
      <c r="CK64" s="493"/>
      <c r="CL64" s="493"/>
      <c r="CM64" s="493"/>
      <c r="CN64" s="494"/>
      <c r="CO64" s="484"/>
      <c r="CP64" s="492"/>
      <c r="CQ64" s="493"/>
      <c r="CR64" s="493"/>
      <c r="CS64" s="493"/>
      <c r="CT64" s="494"/>
      <c r="CU64" s="484"/>
      <c r="CV64" s="492"/>
      <c r="CW64" s="493"/>
      <c r="CX64" s="493"/>
      <c r="CY64" s="493"/>
      <c r="CZ64" s="494"/>
      <c r="DA64" s="287"/>
      <c r="DB64" s="492"/>
      <c r="DC64" s="493"/>
      <c r="DD64" s="493"/>
      <c r="DE64" s="493"/>
      <c r="DF64" s="494"/>
      <c r="DG64" s="529"/>
      <c r="DH64" s="525"/>
      <c r="DI64" s="526"/>
      <c r="DJ64" s="526"/>
      <c r="DK64" s="526"/>
      <c r="DL64" s="527"/>
      <c r="DM64" s="31"/>
      <c r="DO64" s="266"/>
      <c r="DP64" s="287"/>
      <c r="DQ64" s="295"/>
      <c r="DR64" s="296"/>
      <c r="DS64" s="296"/>
      <c r="DT64" s="296"/>
      <c r="DU64" s="297"/>
      <c r="DV64" s="484"/>
      <c r="DW64" s="492"/>
      <c r="DX64" s="493"/>
      <c r="DY64" s="493"/>
      <c r="DZ64" s="493"/>
      <c r="EA64" s="494"/>
      <c r="EB64" s="484"/>
      <c r="EC64" s="492"/>
      <c r="ED64" s="493"/>
      <c r="EE64" s="493"/>
      <c r="EF64" s="493"/>
      <c r="EG64" s="494"/>
      <c r="EH64" s="484"/>
      <c r="EI64" s="492"/>
      <c r="EJ64" s="493"/>
      <c r="EK64" s="493"/>
      <c r="EL64" s="493"/>
      <c r="EM64" s="494"/>
      <c r="EN64" s="484"/>
      <c r="EO64" s="492"/>
      <c r="EP64" s="493"/>
      <c r="EQ64" s="493"/>
      <c r="ER64" s="493"/>
      <c r="ES64" s="494"/>
      <c r="ET64" s="484"/>
      <c r="EU64" s="492"/>
      <c r="EV64" s="493"/>
      <c r="EW64" s="493"/>
      <c r="EX64" s="493"/>
      <c r="EY64" s="494"/>
      <c r="EZ64" s="31"/>
    </row>
    <row r="65" spans="2:156" ht="4.5" customHeight="1">
      <c r="B65" s="266"/>
      <c r="C65" s="287"/>
      <c r="D65" s="271"/>
      <c r="E65" s="272"/>
      <c r="F65" s="272"/>
      <c r="G65" s="272"/>
      <c r="H65" s="273"/>
      <c r="I65" s="484"/>
      <c r="J65" s="495"/>
      <c r="K65" s="496"/>
      <c r="L65" s="496"/>
      <c r="M65" s="496"/>
      <c r="N65" s="497"/>
      <c r="O65" s="484"/>
      <c r="P65" s="495"/>
      <c r="Q65" s="496"/>
      <c r="R65" s="496"/>
      <c r="S65" s="496"/>
      <c r="T65" s="497"/>
      <c r="U65" s="484"/>
      <c r="V65" s="495"/>
      <c r="W65" s="496"/>
      <c r="X65" s="496"/>
      <c r="Y65" s="496"/>
      <c r="Z65" s="497"/>
      <c r="AA65" s="484"/>
      <c r="AB65" s="495"/>
      <c r="AC65" s="496"/>
      <c r="AD65" s="496"/>
      <c r="AE65" s="496"/>
      <c r="AF65" s="497"/>
      <c r="AG65" s="529"/>
      <c r="AH65" s="575"/>
      <c r="AI65" s="576"/>
      <c r="AJ65" s="576"/>
      <c r="AK65" s="576"/>
      <c r="AL65" s="577"/>
      <c r="AM65" s="185"/>
      <c r="AN65" s="186"/>
      <c r="AO65" s="880"/>
      <c r="AP65" s="484"/>
      <c r="AQ65" s="495"/>
      <c r="AR65" s="496"/>
      <c r="AS65" s="496"/>
      <c r="AT65" s="496"/>
      <c r="AU65" s="497"/>
      <c r="AV65" s="484"/>
      <c r="AW65" s="495"/>
      <c r="AX65" s="496"/>
      <c r="AY65" s="496"/>
      <c r="AZ65" s="496"/>
      <c r="BA65" s="497"/>
      <c r="BB65" s="484"/>
      <c r="BC65" s="495"/>
      <c r="BD65" s="496"/>
      <c r="BE65" s="496"/>
      <c r="BF65" s="496"/>
      <c r="BG65" s="497"/>
      <c r="BH65" s="484"/>
      <c r="BI65" s="495"/>
      <c r="BJ65" s="496"/>
      <c r="BK65" s="496"/>
      <c r="BL65" s="496"/>
      <c r="BM65" s="497"/>
      <c r="BN65" s="484"/>
      <c r="BO65" s="495"/>
      <c r="BP65" s="496"/>
      <c r="BQ65" s="496"/>
      <c r="BR65" s="496"/>
      <c r="BS65" s="497"/>
      <c r="BT65" s="484"/>
      <c r="BU65" s="495"/>
      <c r="BV65" s="496"/>
      <c r="BW65" s="496"/>
      <c r="BX65" s="496"/>
      <c r="BY65" s="497"/>
      <c r="BZ65" s="185"/>
      <c r="CA65" s="186"/>
      <c r="CB65" s="880"/>
      <c r="CC65" s="484"/>
      <c r="CD65" s="495"/>
      <c r="CE65" s="496"/>
      <c r="CF65" s="496"/>
      <c r="CG65" s="496"/>
      <c r="CH65" s="497"/>
      <c r="CI65" s="484"/>
      <c r="CJ65" s="495"/>
      <c r="CK65" s="496"/>
      <c r="CL65" s="496"/>
      <c r="CM65" s="496"/>
      <c r="CN65" s="497"/>
      <c r="CO65" s="484"/>
      <c r="CP65" s="495"/>
      <c r="CQ65" s="496"/>
      <c r="CR65" s="496"/>
      <c r="CS65" s="496"/>
      <c r="CT65" s="497"/>
      <c r="CU65" s="484"/>
      <c r="CV65" s="495"/>
      <c r="CW65" s="496"/>
      <c r="CX65" s="496"/>
      <c r="CY65" s="496"/>
      <c r="CZ65" s="497"/>
      <c r="DA65" s="287"/>
      <c r="DB65" s="495"/>
      <c r="DC65" s="496"/>
      <c r="DD65" s="496"/>
      <c r="DE65" s="496"/>
      <c r="DF65" s="497"/>
      <c r="DG65" s="529"/>
      <c r="DH65" s="575"/>
      <c r="DI65" s="576"/>
      <c r="DJ65" s="576"/>
      <c r="DK65" s="576"/>
      <c r="DL65" s="577"/>
      <c r="DM65" s="31"/>
      <c r="DO65" s="266"/>
      <c r="DP65" s="287"/>
      <c r="DQ65" s="271"/>
      <c r="DR65" s="272"/>
      <c r="DS65" s="272"/>
      <c r="DT65" s="272"/>
      <c r="DU65" s="273"/>
      <c r="DV65" s="484"/>
      <c r="DW65" s="495"/>
      <c r="DX65" s="496"/>
      <c r="DY65" s="496"/>
      <c r="DZ65" s="496"/>
      <c r="EA65" s="497"/>
      <c r="EB65" s="484"/>
      <c r="EC65" s="495"/>
      <c r="ED65" s="496"/>
      <c r="EE65" s="496"/>
      <c r="EF65" s="496"/>
      <c r="EG65" s="497"/>
      <c r="EH65" s="484"/>
      <c r="EI65" s="495"/>
      <c r="EJ65" s="496"/>
      <c r="EK65" s="496"/>
      <c r="EL65" s="496"/>
      <c r="EM65" s="497"/>
      <c r="EN65" s="484"/>
      <c r="EO65" s="495"/>
      <c r="EP65" s="496"/>
      <c r="EQ65" s="496"/>
      <c r="ER65" s="496"/>
      <c r="ES65" s="497"/>
      <c r="ET65" s="484"/>
      <c r="EU65" s="495"/>
      <c r="EV65" s="496"/>
      <c r="EW65" s="496"/>
      <c r="EX65" s="496"/>
      <c r="EY65" s="497"/>
      <c r="EZ65" s="31"/>
    </row>
    <row r="66" spans="2:156" ht="4.5" customHeight="1">
      <c r="B66" s="266"/>
      <c r="C66" s="287"/>
      <c r="D66" s="274"/>
      <c r="E66" s="275"/>
      <c r="F66" s="275"/>
      <c r="G66" s="275"/>
      <c r="H66" s="276"/>
      <c r="I66" s="484"/>
      <c r="J66" s="498"/>
      <c r="K66" s="499"/>
      <c r="L66" s="499"/>
      <c r="M66" s="499"/>
      <c r="N66" s="500"/>
      <c r="O66" s="484"/>
      <c r="P66" s="498"/>
      <c r="Q66" s="499"/>
      <c r="R66" s="499"/>
      <c r="S66" s="499"/>
      <c r="T66" s="500"/>
      <c r="U66" s="484"/>
      <c r="V66" s="498"/>
      <c r="W66" s="499"/>
      <c r="X66" s="499"/>
      <c r="Y66" s="499"/>
      <c r="Z66" s="500"/>
      <c r="AA66" s="484"/>
      <c r="AB66" s="498"/>
      <c r="AC66" s="499"/>
      <c r="AD66" s="499"/>
      <c r="AE66" s="499"/>
      <c r="AF66" s="500"/>
      <c r="AG66" s="529"/>
      <c r="AH66" s="525"/>
      <c r="AI66" s="526"/>
      <c r="AJ66" s="526"/>
      <c r="AK66" s="526"/>
      <c r="AL66" s="527"/>
      <c r="AM66" s="185"/>
      <c r="AN66" s="186"/>
      <c r="AO66" s="880"/>
      <c r="AP66" s="484"/>
      <c r="AQ66" s="498"/>
      <c r="AR66" s="499"/>
      <c r="AS66" s="499"/>
      <c r="AT66" s="499"/>
      <c r="AU66" s="500"/>
      <c r="AV66" s="484"/>
      <c r="AW66" s="498"/>
      <c r="AX66" s="499"/>
      <c r="AY66" s="499"/>
      <c r="AZ66" s="499"/>
      <c r="BA66" s="500"/>
      <c r="BB66" s="484"/>
      <c r="BC66" s="498"/>
      <c r="BD66" s="499"/>
      <c r="BE66" s="499"/>
      <c r="BF66" s="499"/>
      <c r="BG66" s="500"/>
      <c r="BH66" s="484"/>
      <c r="BI66" s="498"/>
      <c r="BJ66" s="499"/>
      <c r="BK66" s="499"/>
      <c r="BL66" s="499"/>
      <c r="BM66" s="500"/>
      <c r="BN66" s="484"/>
      <c r="BO66" s="498"/>
      <c r="BP66" s="499"/>
      <c r="BQ66" s="499"/>
      <c r="BR66" s="499"/>
      <c r="BS66" s="500"/>
      <c r="BT66" s="484"/>
      <c r="BU66" s="498"/>
      <c r="BV66" s="499"/>
      <c r="BW66" s="499"/>
      <c r="BX66" s="499"/>
      <c r="BY66" s="500"/>
      <c r="BZ66" s="185"/>
      <c r="CA66" s="186"/>
      <c r="CB66" s="880"/>
      <c r="CC66" s="484"/>
      <c r="CD66" s="498"/>
      <c r="CE66" s="499"/>
      <c r="CF66" s="499"/>
      <c r="CG66" s="499"/>
      <c r="CH66" s="500"/>
      <c r="CI66" s="484"/>
      <c r="CJ66" s="498"/>
      <c r="CK66" s="499"/>
      <c r="CL66" s="499"/>
      <c r="CM66" s="499"/>
      <c r="CN66" s="500"/>
      <c r="CO66" s="484"/>
      <c r="CP66" s="498"/>
      <c r="CQ66" s="499"/>
      <c r="CR66" s="499"/>
      <c r="CS66" s="499"/>
      <c r="CT66" s="500"/>
      <c r="CU66" s="484"/>
      <c r="CV66" s="498"/>
      <c r="CW66" s="499"/>
      <c r="CX66" s="499"/>
      <c r="CY66" s="499"/>
      <c r="CZ66" s="500"/>
      <c r="DA66" s="287"/>
      <c r="DB66" s="498"/>
      <c r="DC66" s="499"/>
      <c r="DD66" s="499"/>
      <c r="DE66" s="499"/>
      <c r="DF66" s="500"/>
      <c r="DG66" s="529"/>
      <c r="DH66" s="525"/>
      <c r="DI66" s="526"/>
      <c r="DJ66" s="526"/>
      <c r="DK66" s="526"/>
      <c r="DL66" s="527"/>
      <c r="DM66" s="31"/>
      <c r="DO66" s="266"/>
      <c r="DP66" s="287"/>
      <c r="DQ66" s="274"/>
      <c r="DR66" s="275"/>
      <c r="DS66" s="275"/>
      <c r="DT66" s="275"/>
      <c r="DU66" s="276"/>
      <c r="DV66" s="484"/>
      <c r="DW66" s="498"/>
      <c r="DX66" s="499"/>
      <c r="DY66" s="499"/>
      <c r="DZ66" s="499"/>
      <c r="EA66" s="500"/>
      <c r="EB66" s="484"/>
      <c r="EC66" s="498"/>
      <c r="ED66" s="499"/>
      <c r="EE66" s="499"/>
      <c r="EF66" s="499"/>
      <c r="EG66" s="500"/>
      <c r="EH66" s="484"/>
      <c r="EI66" s="498"/>
      <c r="EJ66" s="499"/>
      <c r="EK66" s="499"/>
      <c r="EL66" s="499"/>
      <c r="EM66" s="500"/>
      <c r="EN66" s="484"/>
      <c r="EO66" s="498"/>
      <c r="EP66" s="499"/>
      <c r="EQ66" s="499"/>
      <c r="ER66" s="499"/>
      <c r="ES66" s="500"/>
      <c r="ET66" s="484"/>
      <c r="EU66" s="498"/>
      <c r="EV66" s="499"/>
      <c r="EW66" s="499"/>
      <c r="EX66" s="499"/>
      <c r="EY66" s="500"/>
      <c r="EZ66" s="31"/>
    </row>
    <row r="67" spans="2:156" ht="4.5" customHeight="1">
      <c r="B67" s="266"/>
      <c r="C67" s="287"/>
      <c r="D67" s="364"/>
      <c r="E67" s="365"/>
      <c r="F67" s="365"/>
      <c r="G67" s="365"/>
      <c r="H67" s="366"/>
      <c r="I67" s="484"/>
      <c r="J67" s="557"/>
      <c r="K67" s="558"/>
      <c r="L67" s="558"/>
      <c r="M67" s="558"/>
      <c r="N67" s="559"/>
      <c r="O67" s="484"/>
      <c r="P67" s="501"/>
      <c r="Q67" s="502"/>
      <c r="R67" s="502"/>
      <c r="S67" s="502"/>
      <c r="T67" s="503"/>
      <c r="U67" s="484"/>
      <c r="V67" s="646"/>
      <c r="W67" s="567"/>
      <c r="X67" s="567"/>
      <c r="Y67" s="567"/>
      <c r="Z67" s="568"/>
      <c r="AA67" s="484"/>
      <c r="AB67" s="660"/>
      <c r="AC67" s="661"/>
      <c r="AD67" s="661"/>
      <c r="AE67" s="661"/>
      <c r="AF67" s="662"/>
      <c r="AG67" s="529"/>
      <c r="AH67" s="575"/>
      <c r="AI67" s="576"/>
      <c r="AJ67" s="576"/>
      <c r="AK67" s="576"/>
      <c r="AL67" s="577"/>
      <c r="AM67" s="185"/>
      <c r="AN67" s="186"/>
      <c r="AO67" s="880"/>
      <c r="AP67" s="484"/>
      <c r="AQ67" s="557"/>
      <c r="AR67" s="558"/>
      <c r="AS67" s="558"/>
      <c r="AT67" s="558"/>
      <c r="AU67" s="559"/>
      <c r="AV67" s="484"/>
      <c r="AW67" s="557"/>
      <c r="AX67" s="558"/>
      <c r="AY67" s="558"/>
      <c r="AZ67" s="558"/>
      <c r="BA67" s="559"/>
      <c r="BB67" s="484"/>
      <c r="BC67" s="501"/>
      <c r="BD67" s="502"/>
      <c r="BE67" s="502"/>
      <c r="BF67" s="502"/>
      <c r="BG67" s="503"/>
      <c r="BH67" s="484"/>
      <c r="BI67" s="646"/>
      <c r="BJ67" s="567"/>
      <c r="BK67" s="567"/>
      <c r="BL67" s="567"/>
      <c r="BM67" s="568"/>
      <c r="BN67" s="484"/>
      <c r="BO67" s="660"/>
      <c r="BP67" s="661"/>
      <c r="BQ67" s="661"/>
      <c r="BR67" s="661"/>
      <c r="BS67" s="662"/>
      <c r="BT67" s="484"/>
      <c r="BU67" s="646" t="s">
        <v>100</v>
      </c>
      <c r="BV67" s="567"/>
      <c r="BW67" s="567"/>
      <c r="BX67" s="567"/>
      <c r="BY67" s="568"/>
      <c r="BZ67" s="185"/>
      <c r="CA67" s="186"/>
      <c r="CB67" s="880"/>
      <c r="CC67" s="484"/>
      <c r="CD67" s="557"/>
      <c r="CE67" s="558"/>
      <c r="CF67" s="558"/>
      <c r="CG67" s="558"/>
      <c r="CH67" s="559"/>
      <c r="CI67" s="484"/>
      <c r="CJ67" s="557"/>
      <c r="CK67" s="558"/>
      <c r="CL67" s="558"/>
      <c r="CM67" s="558"/>
      <c r="CN67" s="559"/>
      <c r="CO67" s="484"/>
      <c r="CP67" s="501"/>
      <c r="CQ67" s="502"/>
      <c r="CR67" s="502"/>
      <c r="CS67" s="502"/>
      <c r="CT67" s="503"/>
      <c r="CU67" s="484"/>
      <c r="CV67" s="646"/>
      <c r="CW67" s="567"/>
      <c r="CX67" s="567"/>
      <c r="CY67" s="567"/>
      <c r="CZ67" s="568"/>
      <c r="DA67" s="287"/>
      <c r="DB67" s="660"/>
      <c r="DC67" s="661"/>
      <c r="DD67" s="661"/>
      <c r="DE67" s="661"/>
      <c r="DF67" s="662"/>
      <c r="DG67" s="529"/>
      <c r="DH67" s="575"/>
      <c r="DI67" s="576"/>
      <c r="DJ67" s="576"/>
      <c r="DK67" s="576"/>
      <c r="DL67" s="577"/>
      <c r="DM67" s="31"/>
      <c r="DO67" s="266"/>
      <c r="DP67" s="287"/>
      <c r="DQ67" s="364"/>
      <c r="DR67" s="365"/>
      <c r="DS67" s="365"/>
      <c r="DT67" s="365"/>
      <c r="DU67" s="366"/>
      <c r="DV67" s="484"/>
      <c r="DW67" s="557"/>
      <c r="DX67" s="558"/>
      <c r="DY67" s="558"/>
      <c r="DZ67" s="558"/>
      <c r="EA67" s="559"/>
      <c r="EB67" s="484"/>
      <c r="EC67" s="501"/>
      <c r="ED67" s="502"/>
      <c r="EE67" s="502"/>
      <c r="EF67" s="502"/>
      <c r="EG67" s="503"/>
      <c r="EH67" s="484"/>
      <c r="EI67" s="646"/>
      <c r="EJ67" s="567"/>
      <c r="EK67" s="567"/>
      <c r="EL67" s="567"/>
      <c r="EM67" s="568"/>
      <c r="EN67" s="484"/>
      <c r="EO67" s="660"/>
      <c r="EP67" s="661"/>
      <c r="EQ67" s="661"/>
      <c r="ER67" s="661"/>
      <c r="ES67" s="662"/>
      <c r="ET67" s="484"/>
      <c r="EU67" s="660"/>
      <c r="EV67" s="661"/>
      <c r="EW67" s="661"/>
      <c r="EX67" s="661"/>
      <c r="EY67" s="662"/>
      <c r="EZ67" s="31"/>
    </row>
    <row r="68" spans="2:156" ht="4.5" customHeight="1">
      <c r="B68" s="266"/>
      <c r="C68" s="287"/>
      <c r="D68" s="367"/>
      <c r="E68" s="368"/>
      <c r="F68" s="368"/>
      <c r="G68" s="368"/>
      <c r="H68" s="369"/>
      <c r="I68" s="484"/>
      <c r="J68" s="560"/>
      <c r="K68" s="561"/>
      <c r="L68" s="561"/>
      <c r="M68" s="561"/>
      <c r="N68" s="562"/>
      <c r="O68" s="484"/>
      <c r="P68" s="504"/>
      <c r="Q68" s="505"/>
      <c r="R68" s="505"/>
      <c r="S68" s="505"/>
      <c r="T68" s="506"/>
      <c r="U68" s="484"/>
      <c r="V68" s="569"/>
      <c r="W68" s="570"/>
      <c r="X68" s="570"/>
      <c r="Y68" s="570"/>
      <c r="Z68" s="571"/>
      <c r="AA68" s="484"/>
      <c r="AB68" s="663"/>
      <c r="AC68" s="664"/>
      <c r="AD68" s="664"/>
      <c r="AE68" s="664"/>
      <c r="AF68" s="665"/>
      <c r="AG68" s="529"/>
      <c r="AH68" s="522"/>
      <c r="AI68" s="523"/>
      <c r="AJ68" s="523"/>
      <c r="AK68" s="523"/>
      <c r="AL68" s="524"/>
      <c r="AM68" s="185"/>
      <c r="AN68" s="186"/>
      <c r="AO68" s="880"/>
      <c r="AP68" s="484"/>
      <c r="AQ68" s="560"/>
      <c r="AR68" s="561"/>
      <c r="AS68" s="561"/>
      <c r="AT68" s="561"/>
      <c r="AU68" s="562"/>
      <c r="AV68" s="484"/>
      <c r="AW68" s="560"/>
      <c r="AX68" s="561"/>
      <c r="AY68" s="561"/>
      <c r="AZ68" s="561"/>
      <c r="BA68" s="562"/>
      <c r="BB68" s="484"/>
      <c r="BC68" s="504"/>
      <c r="BD68" s="505"/>
      <c r="BE68" s="505"/>
      <c r="BF68" s="505"/>
      <c r="BG68" s="506"/>
      <c r="BH68" s="484"/>
      <c r="BI68" s="569"/>
      <c r="BJ68" s="570"/>
      <c r="BK68" s="570"/>
      <c r="BL68" s="570"/>
      <c r="BM68" s="571"/>
      <c r="BN68" s="484"/>
      <c r="BO68" s="663"/>
      <c r="BP68" s="664"/>
      <c r="BQ68" s="664"/>
      <c r="BR68" s="664"/>
      <c r="BS68" s="665"/>
      <c r="BT68" s="484"/>
      <c r="BU68" s="569"/>
      <c r="BV68" s="570"/>
      <c r="BW68" s="570"/>
      <c r="BX68" s="570"/>
      <c r="BY68" s="571"/>
      <c r="BZ68" s="185"/>
      <c r="CA68" s="186"/>
      <c r="CB68" s="880"/>
      <c r="CC68" s="484"/>
      <c r="CD68" s="560"/>
      <c r="CE68" s="561"/>
      <c r="CF68" s="561"/>
      <c r="CG68" s="561"/>
      <c r="CH68" s="562"/>
      <c r="CI68" s="484"/>
      <c r="CJ68" s="560"/>
      <c r="CK68" s="561"/>
      <c r="CL68" s="561"/>
      <c r="CM68" s="561"/>
      <c r="CN68" s="562"/>
      <c r="CO68" s="484"/>
      <c r="CP68" s="504"/>
      <c r="CQ68" s="505"/>
      <c r="CR68" s="505"/>
      <c r="CS68" s="505"/>
      <c r="CT68" s="506"/>
      <c r="CU68" s="484"/>
      <c r="CV68" s="569"/>
      <c r="CW68" s="570"/>
      <c r="CX68" s="570"/>
      <c r="CY68" s="570"/>
      <c r="CZ68" s="571"/>
      <c r="DA68" s="287"/>
      <c r="DB68" s="663"/>
      <c r="DC68" s="664"/>
      <c r="DD68" s="664"/>
      <c r="DE68" s="664"/>
      <c r="DF68" s="665"/>
      <c r="DG68" s="529"/>
      <c r="DH68" s="522"/>
      <c r="DI68" s="523"/>
      <c r="DJ68" s="523"/>
      <c r="DK68" s="523"/>
      <c r="DL68" s="524"/>
      <c r="DM68" s="31"/>
      <c r="DO68" s="266"/>
      <c r="DP68" s="287"/>
      <c r="DQ68" s="367"/>
      <c r="DR68" s="368"/>
      <c r="DS68" s="368"/>
      <c r="DT68" s="368"/>
      <c r="DU68" s="369"/>
      <c r="DV68" s="484"/>
      <c r="DW68" s="560"/>
      <c r="DX68" s="561"/>
      <c r="DY68" s="561"/>
      <c r="DZ68" s="561"/>
      <c r="EA68" s="562"/>
      <c r="EB68" s="484"/>
      <c r="EC68" s="504"/>
      <c r="ED68" s="505"/>
      <c r="EE68" s="505"/>
      <c r="EF68" s="505"/>
      <c r="EG68" s="506"/>
      <c r="EH68" s="484"/>
      <c r="EI68" s="569"/>
      <c r="EJ68" s="570"/>
      <c r="EK68" s="570"/>
      <c r="EL68" s="570"/>
      <c r="EM68" s="571"/>
      <c r="EN68" s="484"/>
      <c r="EO68" s="663"/>
      <c r="EP68" s="664"/>
      <c r="EQ68" s="664"/>
      <c r="ER68" s="664"/>
      <c r="ES68" s="665"/>
      <c r="ET68" s="484"/>
      <c r="EU68" s="663"/>
      <c r="EV68" s="664"/>
      <c r="EW68" s="664"/>
      <c r="EX68" s="664"/>
      <c r="EY68" s="665"/>
      <c r="EZ68" s="31"/>
    </row>
    <row r="69" spans="2:156" ht="4.5" customHeight="1">
      <c r="B69" s="266"/>
      <c r="C69" s="287"/>
      <c r="D69" s="367"/>
      <c r="E69" s="368"/>
      <c r="F69" s="368"/>
      <c r="G69" s="368"/>
      <c r="H69" s="369"/>
      <c r="I69" s="484"/>
      <c r="J69" s="560"/>
      <c r="K69" s="561"/>
      <c r="L69" s="561"/>
      <c r="M69" s="561"/>
      <c r="N69" s="562"/>
      <c r="O69" s="484"/>
      <c r="P69" s="504"/>
      <c r="Q69" s="505"/>
      <c r="R69" s="505"/>
      <c r="S69" s="505"/>
      <c r="T69" s="506"/>
      <c r="U69" s="484"/>
      <c r="V69" s="569"/>
      <c r="W69" s="570"/>
      <c r="X69" s="570"/>
      <c r="Y69" s="570"/>
      <c r="Z69" s="571"/>
      <c r="AA69" s="484"/>
      <c r="AB69" s="663"/>
      <c r="AC69" s="664"/>
      <c r="AD69" s="664"/>
      <c r="AE69" s="664"/>
      <c r="AF69" s="665"/>
      <c r="AG69" s="529"/>
      <c r="AH69" s="522"/>
      <c r="AI69" s="523"/>
      <c r="AJ69" s="523"/>
      <c r="AK69" s="523"/>
      <c r="AL69" s="524"/>
      <c r="AM69" s="185"/>
      <c r="AN69" s="186"/>
      <c r="AO69" s="880"/>
      <c r="AP69" s="484"/>
      <c r="AQ69" s="560"/>
      <c r="AR69" s="561"/>
      <c r="AS69" s="561"/>
      <c r="AT69" s="561"/>
      <c r="AU69" s="562"/>
      <c r="AV69" s="484"/>
      <c r="AW69" s="560"/>
      <c r="AX69" s="561"/>
      <c r="AY69" s="561"/>
      <c r="AZ69" s="561"/>
      <c r="BA69" s="562"/>
      <c r="BB69" s="484"/>
      <c r="BC69" s="504"/>
      <c r="BD69" s="505"/>
      <c r="BE69" s="505"/>
      <c r="BF69" s="505"/>
      <c r="BG69" s="506"/>
      <c r="BH69" s="484"/>
      <c r="BI69" s="569"/>
      <c r="BJ69" s="570"/>
      <c r="BK69" s="570"/>
      <c r="BL69" s="570"/>
      <c r="BM69" s="571"/>
      <c r="BN69" s="484"/>
      <c r="BO69" s="663"/>
      <c r="BP69" s="664"/>
      <c r="BQ69" s="664"/>
      <c r="BR69" s="664"/>
      <c r="BS69" s="665"/>
      <c r="BT69" s="484"/>
      <c r="BU69" s="569"/>
      <c r="BV69" s="570"/>
      <c r="BW69" s="570"/>
      <c r="BX69" s="570"/>
      <c r="BY69" s="571"/>
      <c r="BZ69" s="185"/>
      <c r="CA69" s="186"/>
      <c r="CB69" s="880"/>
      <c r="CC69" s="484"/>
      <c r="CD69" s="560"/>
      <c r="CE69" s="561"/>
      <c r="CF69" s="561"/>
      <c r="CG69" s="561"/>
      <c r="CH69" s="562"/>
      <c r="CI69" s="484"/>
      <c r="CJ69" s="560"/>
      <c r="CK69" s="561"/>
      <c r="CL69" s="561"/>
      <c r="CM69" s="561"/>
      <c r="CN69" s="562"/>
      <c r="CO69" s="484"/>
      <c r="CP69" s="504"/>
      <c r="CQ69" s="505"/>
      <c r="CR69" s="505"/>
      <c r="CS69" s="505"/>
      <c r="CT69" s="506"/>
      <c r="CU69" s="484"/>
      <c r="CV69" s="569"/>
      <c r="CW69" s="570"/>
      <c r="CX69" s="570"/>
      <c r="CY69" s="570"/>
      <c r="CZ69" s="571"/>
      <c r="DA69" s="287"/>
      <c r="DB69" s="663"/>
      <c r="DC69" s="664"/>
      <c r="DD69" s="664"/>
      <c r="DE69" s="664"/>
      <c r="DF69" s="665"/>
      <c r="DG69" s="529"/>
      <c r="DH69" s="522"/>
      <c r="DI69" s="523"/>
      <c r="DJ69" s="523"/>
      <c r="DK69" s="523"/>
      <c r="DL69" s="524"/>
      <c r="DM69" s="31"/>
      <c r="DO69" s="266"/>
      <c r="DP69" s="287"/>
      <c r="DQ69" s="367"/>
      <c r="DR69" s="368"/>
      <c r="DS69" s="368"/>
      <c r="DT69" s="368"/>
      <c r="DU69" s="369"/>
      <c r="DV69" s="484"/>
      <c r="DW69" s="560"/>
      <c r="DX69" s="561"/>
      <c r="DY69" s="561"/>
      <c r="DZ69" s="561"/>
      <c r="EA69" s="562"/>
      <c r="EB69" s="484"/>
      <c r="EC69" s="504"/>
      <c r="ED69" s="505"/>
      <c r="EE69" s="505"/>
      <c r="EF69" s="505"/>
      <c r="EG69" s="506"/>
      <c r="EH69" s="484"/>
      <c r="EI69" s="569"/>
      <c r="EJ69" s="570"/>
      <c r="EK69" s="570"/>
      <c r="EL69" s="570"/>
      <c r="EM69" s="571"/>
      <c r="EN69" s="484"/>
      <c r="EO69" s="663"/>
      <c r="EP69" s="664"/>
      <c r="EQ69" s="664"/>
      <c r="ER69" s="664"/>
      <c r="ES69" s="665"/>
      <c r="ET69" s="484"/>
      <c r="EU69" s="663"/>
      <c r="EV69" s="664"/>
      <c r="EW69" s="664"/>
      <c r="EX69" s="664"/>
      <c r="EY69" s="665"/>
      <c r="EZ69" s="31"/>
    </row>
    <row r="70" spans="2:156" ht="4.5" customHeight="1">
      <c r="B70" s="266"/>
      <c r="C70" s="287"/>
      <c r="D70" s="367"/>
      <c r="E70" s="368"/>
      <c r="F70" s="368"/>
      <c r="G70" s="368"/>
      <c r="H70" s="369"/>
      <c r="I70" s="484"/>
      <c r="J70" s="560"/>
      <c r="K70" s="561"/>
      <c r="L70" s="561"/>
      <c r="M70" s="561"/>
      <c r="N70" s="562"/>
      <c r="O70" s="484"/>
      <c r="P70" s="504"/>
      <c r="Q70" s="505"/>
      <c r="R70" s="505"/>
      <c r="S70" s="505"/>
      <c r="T70" s="506"/>
      <c r="U70" s="484"/>
      <c r="V70" s="569"/>
      <c r="W70" s="570"/>
      <c r="X70" s="570"/>
      <c r="Y70" s="570"/>
      <c r="Z70" s="571"/>
      <c r="AA70" s="484"/>
      <c r="AB70" s="663"/>
      <c r="AC70" s="664"/>
      <c r="AD70" s="664"/>
      <c r="AE70" s="664"/>
      <c r="AF70" s="665"/>
      <c r="AG70" s="529"/>
      <c r="AH70" s="522"/>
      <c r="AI70" s="523"/>
      <c r="AJ70" s="523"/>
      <c r="AK70" s="523"/>
      <c r="AL70" s="524"/>
      <c r="AM70" s="185"/>
      <c r="AN70" s="186"/>
      <c r="AO70" s="880"/>
      <c r="AP70" s="484"/>
      <c r="AQ70" s="560"/>
      <c r="AR70" s="561"/>
      <c r="AS70" s="561"/>
      <c r="AT70" s="561"/>
      <c r="AU70" s="562"/>
      <c r="AV70" s="484"/>
      <c r="AW70" s="560"/>
      <c r="AX70" s="561"/>
      <c r="AY70" s="561"/>
      <c r="AZ70" s="561"/>
      <c r="BA70" s="562"/>
      <c r="BB70" s="484"/>
      <c r="BC70" s="504"/>
      <c r="BD70" s="505"/>
      <c r="BE70" s="505"/>
      <c r="BF70" s="505"/>
      <c r="BG70" s="506"/>
      <c r="BH70" s="484"/>
      <c r="BI70" s="569"/>
      <c r="BJ70" s="570"/>
      <c r="BK70" s="570"/>
      <c r="BL70" s="570"/>
      <c r="BM70" s="571"/>
      <c r="BN70" s="484"/>
      <c r="BO70" s="663"/>
      <c r="BP70" s="664"/>
      <c r="BQ70" s="664"/>
      <c r="BR70" s="664"/>
      <c r="BS70" s="665"/>
      <c r="BT70" s="484"/>
      <c r="BU70" s="569"/>
      <c r="BV70" s="570"/>
      <c r="BW70" s="570"/>
      <c r="BX70" s="570"/>
      <c r="BY70" s="571"/>
      <c r="BZ70" s="185"/>
      <c r="CA70" s="186"/>
      <c r="CB70" s="880"/>
      <c r="CC70" s="484"/>
      <c r="CD70" s="560"/>
      <c r="CE70" s="561"/>
      <c r="CF70" s="561"/>
      <c r="CG70" s="561"/>
      <c r="CH70" s="562"/>
      <c r="CI70" s="484"/>
      <c r="CJ70" s="560"/>
      <c r="CK70" s="561"/>
      <c r="CL70" s="561"/>
      <c r="CM70" s="561"/>
      <c r="CN70" s="562"/>
      <c r="CO70" s="484"/>
      <c r="CP70" s="504"/>
      <c r="CQ70" s="505"/>
      <c r="CR70" s="505"/>
      <c r="CS70" s="505"/>
      <c r="CT70" s="506"/>
      <c r="CU70" s="484"/>
      <c r="CV70" s="569"/>
      <c r="CW70" s="570"/>
      <c r="CX70" s="570"/>
      <c r="CY70" s="570"/>
      <c r="CZ70" s="571"/>
      <c r="DA70" s="287"/>
      <c r="DB70" s="663"/>
      <c r="DC70" s="664"/>
      <c r="DD70" s="664"/>
      <c r="DE70" s="664"/>
      <c r="DF70" s="665"/>
      <c r="DG70" s="529"/>
      <c r="DH70" s="522"/>
      <c r="DI70" s="523"/>
      <c r="DJ70" s="523"/>
      <c r="DK70" s="523"/>
      <c r="DL70" s="524"/>
      <c r="DM70" s="31"/>
      <c r="DO70" s="266"/>
      <c r="DP70" s="287"/>
      <c r="DQ70" s="367"/>
      <c r="DR70" s="368"/>
      <c r="DS70" s="368"/>
      <c r="DT70" s="368"/>
      <c r="DU70" s="369"/>
      <c r="DV70" s="484"/>
      <c r="DW70" s="560"/>
      <c r="DX70" s="561"/>
      <c r="DY70" s="561"/>
      <c r="DZ70" s="561"/>
      <c r="EA70" s="562"/>
      <c r="EB70" s="484"/>
      <c r="EC70" s="504"/>
      <c r="ED70" s="505"/>
      <c r="EE70" s="505"/>
      <c r="EF70" s="505"/>
      <c r="EG70" s="506"/>
      <c r="EH70" s="484"/>
      <c r="EI70" s="569"/>
      <c r="EJ70" s="570"/>
      <c r="EK70" s="570"/>
      <c r="EL70" s="570"/>
      <c r="EM70" s="571"/>
      <c r="EN70" s="484"/>
      <c r="EO70" s="663"/>
      <c r="EP70" s="664"/>
      <c r="EQ70" s="664"/>
      <c r="ER70" s="664"/>
      <c r="ES70" s="665"/>
      <c r="ET70" s="484"/>
      <c r="EU70" s="663"/>
      <c r="EV70" s="664"/>
      <c r="EW70" s="664"/>
      <c r="EX70" s="664"/>
      <c r="EY70" s="665"/>
      <c r="EZ70" s="31"/>
    </row>
    <row r="71" spans="2:156" ht="4.5" customHeight="1">
      <c r="B71" s="266"/>
      <c r="C71" s="287"/>
      <c r="D71" s="367"/>
      <c r="E71" s="368"/>
      <c r="F71" s="368"/>
      <c r="G71" s="368"/>
      <c r="H71" s="369"/>
      <c r="I71" s="484"/>
      <c r="J71" s="560"/>
      <c r="K71" s="561"/>
      <c r="L71" s="561"/>
      <c r="M71" s="561"/>
      <c r="N71" s="562"/>
      <c r="O71" s="484"/>
      <c r="P71" s="504"/>
      <c r="Q71" s="505"/>
      <c r="R71" s="505"/>
      <c r="S71" s="505"/>
      <c r="T71" s="506"/>
      <c r="U71" s="484"/>
      <c r="V71" s="569"/>
      <c r="W71" s="570"/>
      <c r="X71" s="570"/>
      <c r="Y71" s="570"/>
      <c r="Z71" s="571"/>
      <c r="AA71" s="484"/>
      <c r="AB71" s="663"/>
      <c r="AC71" s="664"/>
      <c r="AD71" s="664"/>
      <c r="AE71" s="664"/>
      <c r="AF71" s="665"/>
      <c r="AG71" s="529"/>
      <c r="AH71" s="522"/>
      <c r="AI71" s="523"/>
      <c r="AJ71" s="523"/>
      <c r="AK71" s="523"/>
      <c r="AL71" s="524"/>
      <c r="AM71" s="185"/>
      <c r="AN71" s="186"/>
      <c r="AO71" s="880"/>
      <c r="AP71" s="484"/>
      <c r="AQ71" s="560"/>
      <c r="AR71" s="561"/>
      <c r="AS71" s="561"/>
      <c r="AT71" s="561"/>
      <c r="AU71" s="562"/>
      <c r="AV71" s="484"/>
      <c r="AW71" s="560"/>
      <c r="AX71" s="561"/>
      <c r="AY71" s="561"/>
      <c r="AZ71" s="561"/>
      <c r="BA71" s="562"/>
      <c r="BB71" s="484"/>
      <c r="BC71" s="504"/>
      <c r="BD71" s="505"/>
      <c r="BE71" s="505"/>
      <c r="BF71" s="505"/>
      <c r="BG71" s="506"/>
      <c r="BH71" s="484"/>
      <c r="BI71" s="569"/>
      <c r="BJ71" s="570"/>
      <c r="BK71" s="570"/>
      <c r="BL71" s="570"/>
      <c r="BM71" s="571"/>
      <c r="BN71" s="484"/>
      <c r="BO71" s="663"/>
      <c r="BP71" s="664"/>
      <c r="BQ71" s="664"/>
      <c r="BR71" s="664"/>
      <c r="BS71" s="665"/>
      <c r="BT71" s="484"/>
      <c r="BU71" s="569"/>
      <c r="BV71" s="570"/>
      <c r="BW71" s="570"/>
      <c r="BX71" s="570"/>
      <c r="BY71" s="571"/>
      <c r="BZ71" s="185"/>
      <c r="CA71" s="186"/>
      <c r="CB71" s="880"/>
      <c r="CC71" s="484"/>
      <c r="CD71" s="560"/>
      <c r="CE71" s="561"/>
      <c r="CF71" s="561"/>
      <c r="CG71" s="561"/>
      <c r="CH71" s="562"/>
      <c r="CI71" s="484"/>
      <c r="CJ71" s="560"/>
      <c r="CK71" s="561"/>
      <c r="CL71" s="561"/>
      <c r="CM71" s="561"/>
      <c r="CN71" s="562"/>
      <c r="CO71" s="484"/>
      <c r="CP71" s="504"/>
      <c r="CQ71" s="505"/>
      <c r="CR71" s="505"/>
      <c r="CS71" s="505"/>
      <c r="CT71" s="506"/>
      <c r="CU71" s="484"/>
      <c r="CV71" s="569"/>
      <c r="CW71" s="570"/>
      <c r="CX71" s="570"/>
      <c r="CY71" s="570"/>
      <c r="CZ71" s="571"/>
      <c r="DA71" s="287"/>
      <c r="DB71" s="663"/>
      <c r="DC71" s="664"/>
      <c r="DD71" s="664"/>
      <c r="DE71" s="664"/>
      <c r="DF71" s="665"/>
      <c r="DG71" s="529"/>
      <c r="DH71" s="522"/>
      <c r="DI71" s="523"/>
      <c r="DJ71" s="523"/>
      <c r="DK71" s="523"/>
      <c r="DL71" s="524"/>
      <c r="DM71" s="31"/>
      <c r="DO71" s="266"/>
      <c r="DP71" s="287"/>
      <c r="DQ71" s="367"/>
      <c r="DR71" s="368"/>
      <c r="DS71" s="368"/>
      <c r="DT71" s="368"/>
      <c r="DU71" s="369"/>
      <c r="DV71" s="484"/>
      <c r="DW71" s="560"/>
      <c r="DX71" s="561"/>
      <c r="DY71" s="561"/>
      <c r="DZ71" s="561"/>
      <c r="EA71" s="562"/>
      <c r="EB71" s="484"/>
      <c r="EC71" s="504"/>
      <c r="ED71" s="505"/>
      <c r="EE71" s="505"/>
      <c r="EF71" s="505"/>
      <c r="EG71" s="506"/>
      <c r="EH71" s="484"/>
      <c r="EI71" s="569"/>
      <c r="EJ71" s="570"/>
      <c r="EK71" s="570"/>
      <c r="EL71" s="570"/>
      <c r="EM71" s="571"/>
      <c r="EN71" s="484"/>
      <c r="EO71" s="663"/>
      <c r="EP71" s="664"/>
      <c r="EQ71" s="664"/>
      <c r="ER71" s="664"/>
      <c r="ES71" s="665"/>
      <c r="ET71" s="484"/>
      <c r="EU71" s="663"/>
      <c r="EV71" s="664"/>
      <c r="EW71" s="664"/>
      <c r="EX71" s="664"/>
      <c r="EY71" s="665"/>
      <c r="EZ71" s="31"/>
    </row>
    <row r="72" spans="2:156" ht="4.5" customHeight="1">
      <c r="B72" s="266"/>
      <c r="C72" s="287"/>
      <c r="D72" s="367"/>
      <c r="E72" s="368"/>
      <c r="F72" s="368"/>
      <c r="G72" s="368"/>
      <c r="H72" s="369"/>
      <c r="I72" s="484"/>
      <c r="J72" s="560"/>
      <c r="K72" s="561"/>
      <c r="L72" s="561"/>
      <c r="M72" s="561"/>
      <c r="N72" s="562"/>
      <c r="O72" s="484"/>
      <c r="P72" s="504"/>
      <c r="Q72" s="505"/>
      <c r="R72" s="505"/>
      <c r="S72" s="505"/>
      <c r="T72" s="506"/>
      <c r="U72" s="484"/>
      <c r="V72" s="569"/>
      <c r="W72" s="570"/>
      <c r="X72" s="570"/>
      <c r="Y72" s="570"/>
      <c r="Z72" s="571"/>
      <c r="AA72" s="484"/>
      <c r="AB72" s="663"/>
      <c r="AC72" s="664"/>
      <c r="AD72" s="664"/>
      <c r="AE72" s="664"/>
      <c r="AF72" s="665"/>
      <c r="AG72" s="529"/>
      <c r="AH72" s="522"/>
      <c r="AI72" s="523"/>
      <c r="AJ72" s="523"/>
      <c r="AK72" s="523"/>
      <c r="AL72" s="524"/>
      <c r="AM72" s="185"/>
      <c r="AN72" s="186"/>
      <c r="AO72" s="880"/>
      <c r="AP72" s="484"/>
      <c r="AQ72" s="560"/>
      <c r="AR72" s="561"/>
      <c r="AS72" s="561"/>
      <c r="AT72" s="561"/>
      <c r="AU72" s="562"/>
      <c r="AV72" s="484"/>
      <c r="AW72" s="560"/>
      <c r="AX72" s="561"/>
      <c r="AY72" s="561"/>
      <c r="AZ72" s="561"/>
      <c r="BA72" s="562"/>
      <c r="BB72" s="484"/>
      <c r="BC72" s="504"/>
      <c r="BD72" s="505"/>
      <c r="BE72" s="505"/>
      <c r="BF72" s="505"/>
      <c r="BG72" s="506"/>
      <c r="BH72" s="484"/>
      <c r="BI72" s="569"/>
      <c r="BJ72" s="570"/>
      <c r="BK72" s="570"/>
      <c r="BL72" s="570"/>
      <c r="BM72" s="571"/>
      <c r="BN72" s="484"/>
      <c r="BO72" s="663"/>
      <c r="BP72" s="664"/>
      <c r="BQ72" s="664"/>
      <c r="BR72" s="664"/>
      <c r="BS72" s="665"/>
      <c r="BT72" s="484"/>
      <c r="BU72" s="569"/>
      <c r="BV72" s="570"/>
      <c r="BW72" s="570"/>
      <c r="BX72" s="570"/>
      <c r="BY72" s="571"/>
      <c r="BZ72" s="185"/>
      <c r="CA72" s="186"/>
      <c r="CB72" s="880"/>
      <c r="CC72" s="484"/>
      <c r="CD72" s="560"/>
      <c r="CE72" s="561"/>
      <c r="CF72" s="561"/>
      <c r="CG72" s="561"/>
      <c r="CH72" s="562"/>
      <c r="CI72" s="484"/>
      <c r="CJ72" s="560"/>
      <c r="CK72" s="561"/>
      <c r="CL72" s="561"/>
      <c r="CM72" s="561"/>
      <c r="CN72" s="562"/>
      <c r="CO72" s="484"/>
      <c r="CP72" s="504"/>
      <c r="CQ72" s="505"/>
      <c r="CR72" s="505"/>
      <c r="CS72" s="505"/>
      <c r="CT72" s="506"/>
      <c r="CU72" s="484"/>
      <c r="CV72" s="569"/>
      <c r="CW72" s="570"/>
      <c r="CX72" s="570"/>
      <c r="CY72" s="570"/>
      <c r="CZ72" s="571"/>
      <c r="DA72" s="287"/>
      <c r="DB72" s="663"/>
      <c r="DC72" s="664"/>
      <c r="DD72" s="664"/>
      <c r="DE72" s="664"/>
      <c r="DF72" s="665"/>
      <c r="DG72" s="529"/>
      <c r="DH72" s="522"/>
      <c r="DI72" s="523"/>
      <c r="DJ72" s="523"/>
      <c r="DK72" s="523"/>
      <c r="DL72" s="524"/>
      <c r="DM72" s="31"/>
      <c r="DO72" s="266"/>
      <c r="DP72" s="287"/>
      <c r="DQ72" s="367"/>
      <c r="DR72" s="368"/>
      <c r="DS72" s="368"/>
      <c r="DT72" s="368"/>
      <c r="DU72" s="369"/>
      <c r="DV72" s="484"/>
      <c r="DW72" s="560"/>
      <c r="DX72" s="561"/>
      <c r="DY72" s="561"/>
      <c r="DZ72" s="561"/>
      <c r="EA72" s="562"/>
      <c r="EB72" s="484"/>
      <c r="EC72" s="504"/>
      <c r="ED72" s="505"/>
      <c r="EE72" s="505"/>
      <c r="EF72" s="505"/>
      <c r="EG72" s="506"/>
      <c r="EH72" s="484"/>
      <c r="EI72" s="569"/>
      <c r="EJ72" s="570"/>
      <c r="EK72" s="570"/>
      <c r="EL72" s="570"/>
      <c r="EM72" s="571"/>
      <c r="EN72" s="484"/>
      <c r="EO72" s="663"/>
      <c r="EP72" s="664"/>
      <c r="EQ72" s="664"/>
      <c r="ER72" s="664"/>
      <c r="ES72" s="665"/>
      <c r="ET72" s="484"/>
      <c r="EU72" s="663"/>
      <c r="EV72" s="664"/>
      <c r="EW72" s="664"/>
      <c r="EX72" s="664"/>
      <c r="EY72" s="665"/>
      <c r="EZ72" s="31"/>
    </row>
    <row r="73" spans="2:156" ht="4.5" customHeight="1">
      <c r="B73" s="266"/>
      <c r="C73" s="287"/>
      <c r="D73" s="367"/>
      <c r="E73" s="368"/>
      <c r="F73" s="368"/>
      <c r="G73" s="368"/>
      <c r="H73" s="369"/>
      <c r="I73" s="484"/>
      <c r="J73" s="560"/>
      <c r="K73" s="561"/>
      <c r="L73" s="561"/>
      <c r="M73" s="561"/>
      <c r="N73" s="562"/>
      <c r="O73" s="484"/>
      <c r="P73" s="504"/>
      <c r="Q73" s="505"/>
      <c r="R73" s="505"/>
      <c r="S73" s="505"/>
      <c r="T73" s="506"/>
      <c r="U73" s="484"/>
      <c r="V73" s="569"/>
      <c r="W73" s="570"/>
      <c r="X73" s="570"/>
      <c r="Y73" s="570"/>
      <c r="Z73" s="571"/>
      <c r="AA73" s="484"/>
      <c r="AB73" s="663"/>
      <c r="AC73" s="664"/>
      <c r="AD73" s="664"/>
      <c r="AE73" s="664"/>
      <c r="AF73" s="665"/>
      <c r="AG73" s="529"/>
      <c r="AH73" s="522"/>
      <c r="AI73" s="523"/>
      <c r="AJ73" s="523"/>
      <c r="AK73" s="523"/>
      <c r="AL73" s="524"/>
      <c r="AM73" s="185"/>
      <c r="AN73" s="186"/>
      <c r="AO73" s="880"/>
      <c r="AP73" s="484"/>
      <c r="AQ73" s="560"/>
      <c r="AR73" s="561"/>
      <c r="AS73" s="561"/>
      <c r="AT73" s="561"/>
      <c r="AU73" s="562"/>
      <c r="AV73" s="484"/>
      <c r="AW73" s="560"/>
      <c r="AX73" s="561"/>
      <c r="AY73" s="561"/>
      <c r="AZ73" s="561"/>
      <c r="BA73" s="562"/>
      <c r="BB73" s="484"/>
      <c r="BC73" s="504"/>
      <c r="BD73" s="505"/>
      <c r="BE73" s="505"/>
      <c r="BF73" s="505"/>
      <c r="BG73" s="506"/>
      <c r="BH73" s="484"/>
      <c r="BI73" s="569"/>
      <c r="BJ73" s="570"/>
      <c r="BK73" s="570"/>
      <c r="BL73" s="570"/>
      <c r="BM73" s="571"/>
      <c r="BN73" s="484"/>
      <c r="BO73" s="663"/>
      <c r="BP73" s="664"/>
      <c r="BQ73" s="664"/>
      <c r="BR73" s="664"/>
      <c r="BS73" s="665"/>
      <c r="BT73" s="484"/>
      <c r="BU73" s="569"/>
      <c r="BV73" s="570"/>
      <c r="BW73" s="570"/>
      <c r="BX73" s="570"/>
      <c r="BY73" s="571"/>
      <c r="BZ73" s="185"/>
      <c r="CA73" s="186"/>
      <c r="CB73" s="880"/>
      <c r="CC73" s="484"/>
      <c r="CD73" s="560"/>
      <c r="CE73" s="561"/>
      <c r="CF73" s="561"/>
      <c r="CG73" s="561"/>
      <c r="CH73" s="562"/>
      <c r="CI73" s="484"/>
      <c r="CJ73" s="560"/>
      <c r="CK73" s="561"/>
      <c r="CL73" s="561"/>
      <c r="CM73" s="561"/>
      <c r="CN73" s="562"/>
      <c r="CO73" s="484"/>
      <c r="CP73" s="504"/>
      <c r="CQ73" s="505"/>
      <c r="CR73" s="505"/>
      <c r="CS73" s="505"/>
      <c r="CT73" s="506"/>
      <c r="CU73" s="484"/>
      <c r="CV73" s="569"/>
      <c r="CW73" s="570"/>
      <c r="CX73" s="570"/>
      <c r="CY73" s="570"/>
      <c r="CZ73" s="571"/>
      <c r="DA73" s="287"/>
      <c r="DB73" s="663"/>
      <c r="DC73" s="664"/>
      <c r="DD73" s="664"/>
      <c r="DE73" s="664"/>
      <c r="DF73" s="665"/>
      <c r="DG73" s="529"/>
      <c r="DH73" s="522"/>
      <c r="DI73" s="523"/>
      <c r="DJ73" s="523"/>
      <c r="DK73" s="523"/>
      <c r="DL73" s="524"/>
      <c r="DM73" s="31"/>
      <c r="DO73" s="266"/>
      <c r="DP73" s="287"/>
      <c r="DQ73" s="367"/>
      <c r="DR73" s="368"/>
      <c r="DS73" s="368"/>
      <c r="DT73" s="368"/>
      <c r="DU73" s="369"/>
      <c r="DV73" s="484"/>
      <c r="DW73" s="560"/>
      <c r="DX73" s="561"/>
      <c r="DY73" s="561"/>
      <c r="DZ73" s="561"/>
      <c r="EA73" s="562"/>
      <c r="EB73" s="484"/>
      <c r="EC73" s="504"/>
      <c r="ED73" s="505"/>
      <c r="EE73" s="505"/>
      <c r="EF73" s="505"/>
      <c r="EG73" s="506"/>
      <c r="EH73" s="484"/>
      <c r="EI73" s="569"/>
      <c r="EJ73" s="570"/>
      <c r="EK73" s="570"/>
      <c r="EL73" s="570"/>
      <c r="EM73" s="571"/>
      <c r="EN73" s="484"/>
      <c r="EO73" s="663"/>
      <c r="EP73" s="664"/>
      <c r="EQ73" s="664"/>
      <c r="ER73" s="664"/>
      <c r="ES73" s="665"/>
      <c r="ET73" s="484"/>
      <c r="EU73" s="663"/>
      <c r="EV73" s="664"/>
      <c r="EW73" s="664"/>
      <c r="EX73" s="664"/>
      <c r="EY73" s="665"/>
      <c r="EZ73" s="31"/>
    </row>
    <row r="74" spans="2:156" ht="4.5" customHeight="1">
      <c r="B74" s="266"/>
      <c r="C74" s="287"/>
      <c r="D74" s="367"/>
      <c r="E74" s="368"/>
      <c r="F74" s="368"/>
      <c r="G74" s="368"/>
      <c r="H74" s="369"/>
      <c r="I74" s="484"/>
      <c r="J74" s="560"/>
      <c r="K74" s="561"/>
      <c r="L74" s="561"/>
      <c r="M74" s="561"/>
      <c r="N74" s="562"/>
      <c r="O74" s="484"/>
      <c r="P74" s="504"/>
      <c r="Q74" s="505"/>
      <c r="R74" s="505"/>
      <c r="S74" s="505"/>
      <c r="T74" s="506"/>
      <c r="U74" s="484"/>
      <c r="V74" s="569"/>
      <c r="W74" s="570"/>
      <c r="X74" s="570"/>
      <c r="Y74" s="570"/>
      <c r="Z74" s="571"/>
      <c r="AA74" s="484"/>
      <c r="AB74" s="663"/>
      <c r="AC74" s="664"/>
      <c r="AD74" s="664"/>
      <c r="AE74" s="664"/>
      <c r="AF74" s="665"/>
      <c r="AG74" s="529"/>
      <c r="AH74" s="522"/>
      <c r="AI74" s="523"/>
      <c r="AJ74" s="523"/>
      <c r="AK74" s="523"/>
      <c r="AL74" s="524"/>
      <c r="AM74" s="185"/>
      <c r="AN74" s="186"/>
      <c r="AO74" s="880"/>
      <c r="AP74" s="484"/>
      <c r="AQ74" s="560"/>
      <c r="AR74" s="561"/>
      <c r="AS74" s="561"/>
      <c r="AT74" s="561"/>
      <c r="AU74" s="562"/>
      <c r="AV74" s="484"/>
      <c r="AW74" s="560"/>
      <c r="AX74" s="561"/>
      <c r="AY74" s="561"/>
      <c r="AZ74" s="561"/>
      <c r="BA74" s="562"/>
      <c r="BB74" s="484"/>
      <c r="BC74" s="504"/>
      <c r="BD74" s="505"/>
      <c r="BE74" s="505"/>
      <c r="BF74" s="505"/>
      <c r="BG74" s="506"/>
      <c r="BH74" s="484"/>
      <c r="BI74" s="569"/>
      <c r="BJ74" s="570"/>
      <c r="BK74" s="570"/>
      <c r="BL74" s="570"/>
      <c r="BM74" s="571"/>
      <c r="BN74" s="484"/>
      <c r="BO74" s="663"/>
      <c r="BP74" s="664"/>
      <c r="BQ74" s="664"/>
      <c r="BR74" s="664"/>
      <c r="BS74" s="665"/>
      <c r="BT74" s="484"/>
      <c r="BU74" s="569"/>
      <c r="BV74" s="570"/>
      <c r="BW74" s="570"/>
      <c r="BX74" s="570"/>
      <c r="BY74" s="571"/>
      <c r="BZ74" s="185"/>
      <c r="CA74" s="186"/>
      <c r="CB74" s="880"/>
      <c r="CC74" s="484"/>
      <c r="CD74" s="560"/>
      <c r="CE74" s="561"/>
      <c r="CF74" s="561"/>
      <c r="CG74" s="561"/>
      <c r="CH74" s="562"/>
      <c r="CI74" s="484"/>
      <c r="CJ74" s="560"/>
      <c r="CK74" s="561"/>
      <c r="CL74" s="561"/>
      <c r="CM74" s="561"/>
      <c r="CN74" s="562"/>
      <c r="CO74" s="484"/>
      <c r="CP74" s="504"/>
      <c r="CQ74" s="505"/>
      <c r="CR74" s="505"/>
      <c r="CS74" s="505"/>
      <c r="CT74" s="506"/>
      <c r="CU74" s="484"/>
      <c r="CV74" s="569"/>
      <c r="CW74" s="570"/>
      <c r="CX74" s="570"/>
      <c r="CY74" s="570"/>
      <c r="CZ74" s="571"/>
      <c r="DA74" s="287"/>
      <c r="DB74" s="663"/>
      <c r="DC74" s="664"/>
      <c r="DD74" s="664"/>
      <c r="DE74" s="664"/>
      <c r="DF74" s="665"/>
      <c r="DG74" s="529"/>
      <c r="DH74" s="522"/>
      <c r="DI74" s="523"/>
      <c r="DJ74" s="523"/>
      <c r="DK74" s="523"/>
      <c r="DL74" s="524"/>
      <c r="DM74" s="31"/>
      <c r="DO74" s="266"/>
      <c r="DP74" s="287"/>
      <c r="DQ74" s="367"/>
      <c r="DR74" s="368"/>
      <c r="DS74" s="368"/>
      <c r="DT74" s="368"/>
      <c r="DU74" s="369"/>
      <c r="DV74" s="484"/>
      <c r="DW74" s="560"/>
      <c r="DX74" s="561"/>
      <c r="DY74" s="561"/>
      <c r="DZ74" s="561"/>
      <c r="EA74" s="562"/>
      <c r="EB74" s="484"/>
      <c r="EC74" s="504"/>
      <c r="ED74" s="505"/>
      <c r="EE74" s="505"/>
      <c r="EF74" s="505"/>
      <c r="EG74" s="506"/>
      <c r="EH74" s="484"/>
      <c r="EI74" s="569"/>
      <c r="EJ74" s="570"/>
      <c r="EK74" s="570"/>
      <c r="EL74" s="570"/>
      <c r="EM74" s="571"/>
      <c r="EN74" s="484"/>
      <c r="EO74" s="663"/>
      <c r="EP74" s="664"/>
      <c r="EQ74" s="664"/>
      <c r="ER74" s="664"/>
      <c r="ES74" s="665"/>
      <c r="ET74" s="484"/>
      <c r="EU74" s="663"/>
      <c r="EV74" s="664"/>
      <c r="EW74" s="664"/>
      <c r="EX74" s="664"/>
      <c r="EY74" s="665"/>
      <c r="EZ74" s="31"/>
    </row>
    <row r="75" spans="2:156" ht="4.5" customHeight="1">
      <c r="B75" s="266"/>
      <c r="C75" s="287"/>
      <c r="D75" s="367"/>
      <c r="E75" s="368"/>
      <c r="F75" s="368"/>
      <c r="G75" s="368"/>
      <c r="H75" s="369"/>
      <c r="I75" s="484"/>
      <c r="J75" s="560"/>
      <c r="K75" s="561"/>
      <c r="L75" s="561"/>
      <c r="M75" s="561"/>
      <c r="N75" s="562"/>
      <c r="O75" s="484"/>
      <c r="P75" s="504"/>
      <c r="Q75" s="505"/>
      <c r="R75" s="505"/>
      <c r="S75" s="505"/>
      <c r="T75" s="506"/>
      <c r="U75" s="484"/>
      <c r="V75" s="569"/>
      <c r="W75" s="570"/>
      <c r="X75" s="570"/>
      <c r="Y75" s="570"/>
      <c r="Z75" s="571"/>
      <c r="AA75" s="484"/>
      <c r="AB75" s="663"/>
      <c r="AC75" s="664"/>
      <c r="AD75" s="664"/>
      <c r="AE75" s="664"/>
      <c r="AF75" s="665"/>
      <c r="AG75" s="529"/>
      <c r="AH75" s="522"/>
      <c r="AI75" s="523"/>
      <c r="AJ75" s="523"/>
      <c r="AK75" s="523"/>
      <c r="AL75" s="524"/>
      <c r="AM75" s="185"/>
      <c r="AN75" s="186"/>
      <c r="AO75" s="880"/>
      <c r="AP75" s="484"/>
      <c r="AQ75" s="560"/>
      <c r="AR75" s="561"/>
      <c r="AS75" s="561"/>
      <c r="AT75" s="561"/>
      <c r="AU75" s="562"/>
      <c r="AV75" s="484"/>
      <c r="AW75" s="560"/>
      <c r="AX75" s="561"/>
      <c r="AY75" s="561"/>
      <c r="AZ75" s="561"/>
      <c r="BA75" s="562"/>
      <c r="BB75" s="484"/>
      <c r="BC75" s="504"/>
      <c r="BD75" s="505"/>
      <c r="BE75" s="505"/>
      <c r="BF75" s="505"/>
      <c r="BG75" s="506"/>
      <c r="BH75" s="484"/>
      <c r="BI75" s="569"/>
      <c r="BJ75" s="570"/>
      <c r="BK75" s="570"/>
      <c r="BL75" s="570"/>
      <c r="BM75" s="571"/>
      <c r="BN75" s="484"/>
      <c r="BO75" s="663"/>
      <c r="BP75" s="664"/>
      <c r="BQ75" s="664"/>
      <c r="BR75" s="664"/>
      <c r="BS75" s="665"/>
      <c r="BT75" s="484"/>
      <c r="BU75" s="569"/>
      <c r="BV75" s="570"/>
      <c r="BW75" s="570"/>
      <c r="BX75" s="570"/>
      <c r="BY75" s="571"/>
      <c r="BZ75" s="185"/>
      <c r="CA75" s="186"/>
      <c r="CB75" s="880"/>
      <c r="CC75" s="484"/>
      <c r="CD75" s="560"/>
      <c r="CE75" s="561"/>
      <c r="CF75" s="561"/>
      <c r="CG75" s="561"/>
      <c r="CH75" s="562"/>
      <c r="CI75" s="484"/>
      <c r="CJ75" s="560"/>
      <c r="CK75" s="561"/>
      <c r="CL75" s="561"/>
      <c r="CM75" s="561"/>
      <c r="CN75" s="562"/>
      <c r="CO75" s="484"/>
      <c r="CP75" s="504"/>
      <c r="CQ75" s="505"/>
      <c r="CR75" s="505"/>
      <c r="CS75" s="505"/>
      <c r="CT75" s="506"/>
      <c r="CU75" s="484"/>
      <c r="CV75" s="569"/>
      <c r="CW75" s="570"/>
      <c r="CX75" s="570"/>
      <c r="CY75" s="570"/>
      <c r="CZ75" s="571"/>
      <c r="DA75" s="287"/>
      <c r="DB75" s="663"/>
      <c r="DC75" s="664"/>
      <c r="DD75" s="664"/>
      <c r="DE75" s="664"/>
      <c r="DF75" s="665"/>
      <c r="DG75" s="529"/>
      <c r="DH75" s="522"/>
      <c r="DI75" s="523"/>
      <c r="DJ75" s="523"/>
      <c r="DK75" s="523"/>
      <c r="DL75" s="524"/>
      <c r="DM75" s="31"/>
      <c r="DO75" s="266"/>
      <c r="DP75" s="287"/>
      <c r="DQ75" s="367"/>
      <c r="DR75" s="368"/>
      <c r="DS75" s="368"/>
      <c r="DT75" s="368"/>
      <c r="DU75" s="369"/>
      <c r="DV75" s="484"/>
      <c r="DW75" s="560"/>
      <c r="DX75" s="561"/>
      <c r="DY75" s="561"/>
      <c r="DZ75" s="561"/>
      <c r="EA75" s="562"/>
      <c r="EB75" s="484"/>
      <c r="EC75" s="504"/>
      <c r="ED75" s="505"/>
      <c r="EE75" s="505"/>
      <c r="EF75" s="505"/>
      <c r="EG75" s="506"/>
      <c r="EH75" s="484"/>
      <c r="EI75" s="569"/>
      <c r="EJ75" s="570"/>
      <c r="EK75" s="570"/>
      <c r="EL75" s="570"/>
      <c r="EM75" s="571"/>
      <c r="EN75" s="484"/>
      <c r="EO75" s="663"/>
      <c r="EP75" s="664"/>
      <c r="EQ75" s="664"/>
      <c r="ER75" s="664"/>
      <c r="ES75" s="665"/>
      <c r="ET75" s="484"/>
      <c r="EU75" s="663"/>
      <c r="EV75" s="664"/>
      <c r="EW75" s="664"/>
      <c r="EX75" s="664"/>
      <c r="EY75" s="665"/>
      <c r="EZ75" s="31"/>
    </row>
    <row r="76" spans="2:156" ht="4.5" customHeight="1">
      <c r="B76" s="266"/>
      <c r="C76" s="287"/>
      <c r="D76" s="367"/>
      <c r="E76" s="368"/>
      <c r="F76" s="368"/>
      <c r="G76" s="368"/>
      <c r="H76" s="369"/>
      <c r="I76" s="484"/>
      <c r="J76" s="560"/>
      <c r="K76" s="561"/>
      <c r="L76" s="561"/>
      <c r="M76" s="561"/>
      <c r="N76" s="562"/>
      <c r="O76" s="484"/>
      <c r="P76" s="504"/>
      <c r="Q76" s="505"/>
      <c r="R76" s="505"/>
      <c r="S76" s="505"/>
      <c r="T76" s="506"/>
      <c r="U76" s="484"/>
      <c r="V76" s="569"/>
      <c r="W76" s="570"/>
      <c r="X76" s="570"/>
      <c r="Y76" s="570"/>
      <c r="Z76" s="571"/>
      <c r="AA76" s="484"/>
      <c r="AB76" s="663"/>
      <c r="AC76" s="664"/>
      <c r="AD76" s="664"/>
      <c r="AE76" s="664"/>
      <c r="AF76" s="665"/>
      <c r="AG76" s="529"/>
      <c r="AH76" s="522"/>
      <c r="AI76" s="523"/>
      <c r="AJ76" s="523"/>
      <c r="AK76" s="523"/>
      <c r="AL76" s="524"/>
      <c r="AM76" s="185"/>
      <c r="AN76" s="186"/>
      <c r="AO76" s="880"/>
      <c r="AP76" s="484"/>
      <c r="AQ76" s="560"/>
      <c r="AR76" s="561"/>
      <c r="AS76" s="561"/>
      <c r="AT76" s="561"/>
      <c r="AU76" s="562"/>
      <c r="AV76" s="484"/>
      <c r="AW76" s="560"/>
      <c r="AX76" s="561"/>
      <c r="AY76" s="561"/>
      <c r="AZ76" s="561"/>
      <c r="BA76" s="562"/>
      <c r="BB76" s="484"/>
      <c r="BC76" s="504"/>
      <c r="BD76" s="505"/>
      <c r="BE76" s="505"/>
      <c r="BF76" s="505"/>
      <c r="BG76" s="506"/>
      <c r="BH76" s="484"/>
      <c r="BI76" s="569"/>
      <c r="BJ76" s="570"/>
      <c r="BK76" s="570"/>
      <c r="BL76" s="570"/>
      <c r="BM76" s="571"/>
      <c r="BN76" s="484"/>
      <c r="BO76" s="663"/>
      <c r="BP76" s="664"/>
      <c r="BQ76" s="664"/>
      <c r="BR76" s="664"/>
      <c r="BS76" s="665"/>
      <c r="BT76" s="484"/>
      <c r="BU76" s="569"/>
      <c r="BV76" s="570"/>
      <c r="BW76" s="570"/>
      <c r="BX76" s="570"/>
      <c r="BY76" s="571"/>
      <c r="BZ76" s="185"/>
      <c r="CA76" s="186"/>
      <c r="CB76" s="880"/>
      <c r="CC76" s="484"/>
      <c r="CD76" s="560"/>
      <c r="CE76" s="561"/>
      <c r="CF76" s="561"/>
      <c r="CG76" s="561"/>
      <c r="CH76" s="562"/>
      <c r="CI76" s="484"/>
      <c r="CJ76" s="560"/>
      <c r="CK76" s="561"/>
      <c r="CL76" s="561"/>
      <c r="CM76" s="561"/>
      <c r="CN76" s="562"/>
      <c r="CO76" s="484"/>
      <c r="CP76" s="504"/>
      <c r="CQ76" s="505"/>
      <c r="CR76" s="505"/>
      <c r="CS76" s="505"/>
      <c r="CT76" s="506"/>
      <c r="CU76" s="484"/>
      <c r="CV76" s="569"/>
      <c r="CW76" s="570"/>
      <c r="CX76" s="570"/>
      <c r="CY76" s="570"/>
      <c r="CZ76" s="571"/>
      <c r="DA76" s="287"/>
      <c r="DB76" s="663"/>
      <c r="DC76" s="664"/>
      <c r="DD76" s="664"/>
      <c r="DE76" s="664"/>
      <c r="DF76" s="665"/>
      <c r="DG76" s="529"/>
      <c r="DH76" s="522"/>
      <c r="DI76" s="523"/>
      <c r="DJ76" s="523"/>
      <c r="DK76" s="523"/>
      <c r="DL76" s="524"/>
      <c r="DM76" s="31"/>
      <c r="DO76" s="266"/>
      <c r="DP76" s="287"/>
      <c r="DQ76" s="367"/>
      <c r="DR76" s="368"/>
      <c r="DS76" s="368"/>
      <c r="DT76" s="368"/>
      <c r="DU76" s="369"/>
      <c r="DV76" s="484"/>
      <c r="DW76" s="560"/>
      <c r="DX76" s="561"/>
      <c r="DY76" s="561"/>
      <c r="DZ76" s="561"/>
      <c r="EA76" s="562"/>
      <c r="EB76" s="484"/>
      <c r="EC76" s="504"/>
      <c r="ED76" s="505"/>
      <c r="EE76" s="505"/>
      <c r="EF76" s="505"/>
      <c r="EG76" s="506"/>
      <c r="EH76" s="484"/>
      <c r="EI76" s="569"/>
      <c r="EJ76" s="570"/>
      <c r="EK76" s="570"/>
      <c r="EL76" s="570"/>
      <c r="EM76" s="571"/>
      <c r="EN76" s="484"/>
      <c r="EO76" s="663"/>
      <c r="EP76" s="664"/>
      <c r="EQ76" s="664"/>
      <c r="ER76" s="664"/>
      <c r="ES76" s="665"/>
      <c r="ET76" s="484"/>
      <c r="EU76" s="663"/>
      <c r="EV76" s="664"/>
      <c r="EW76" s="664"/>
      <c r="EX76" s="664"/>
      <c r="EY76" s="665"/>
      <c r="EZ76" s="31"/>
    </row>
    <row r="77" spans="2:156" ht="4.5" customHeight="1" thickBot="1">
      <c r="B77" s="266"/>
      <c r="C77" s="288"/>
      <c r="D77" s="370"/>
      <c r="E77" s="371"/>
      <c r="F77" s="371"/>
      <c r="G77" s="371"/>
      <c r="H77" s="372"/>
      <c r="I77" s="485"/>
      <c r="J77" s="563"/>
      <c r="K77" s="564"/>
      <c r="L77" s="564"/>
      <c r="M77" s="564"/>
      <c r="N77" s="565"/>
      <c r="O77" s="485"/>
      <c r="P77" s="507"/>
      <c r="Q77" s="508"/>
      <c r="R77" s="508"/>
      <c r="S77" s="508"/>
      <c r="T77" s="509"/>
      <c r="U77" s="485"/>
      <c r="V77" s="572"/>
      <c r="W77" s="573"/>
      <c r="X77" s="573"/>
      <c r="Y77" s="573"/>
      <c r="Z77" s="574"/>
      <c r="AA77" s="485"/>
      <c r="AB77" s="666"/>
      <c r="AC77" s="667"/>
      <c r="AD77" s="667"/>
      <c r="AE77" s="667"/>
      <c r="AF77" s="668"/>
      <c r="AG77" s="530"/>
      <c r="AH77" s="578"/>
      <c r="AI77" s="579"/>
      <c r="AJ77" s="579"/>
      <c r="AK77" s="579"/>
      <c r="AL77" s="580"/>
      <c r="AM77" s="185"/>
      <c r="AN77" s="186"/>
      <c r="AO77" s="880"/>
      <c r="AP77" s="485"/>
      <c r="AQ77" s="563"/>
      <c r="AR77" s="564"/>
      <c r="AS77" s="564"/>
      <c r="AT77" s="564"/>
      <c r="AU77" s="565"/>
      <c r="AV77" s="485"/>
      <c r="AW77" s="563"/>
      <c r="AX77" s="564"/>
      <c r="AY77" s="564"/>
      <c r="AZ77" s="564"/>
      <c r="BA77" s="565"/>
      <c r="BB77" s="485"/>
      <c r="BC77" s="507"/>
      <c r="BD77" s="508"/>
      <c r="BE77" s="508"/>
      <c r="BF77" s="508"/>
      <c r="BG77" s="509"/>
      <c r="BH77" s="485"/>
      <c r="BI77" s="572"/>
      <c r="BJ77" s="573"/>
      <c r="BK77" s="573"/>
      <c r="BL77" s="573"/>
      <c r="BM77" s="574"/>
      <c r="BN77" s="485"/>
      <c r="BO77" s="666"/>
      <c r="BP77" s="667"/>
      <c r="BQ77" s="667"/>
      <c r="BR77" s="667"/>
      <c r="BS77" s="668"/>
      <c r="BT77" s="485"/>
      <c r="BU77" s="572"/>
      <c r="BV77" s="573"/>
      <c r="BW77" s="573"/>
      <c r="BX77" s="573"/>
      <c r="BY77" s="574"/>
      <c r="BZ77" s="185"/>
      <c r="CA77" s="186"/>
      <c r="CB77" s="880"/>
      <c r="CC77" s="485"/>
      <c r="CD77" s="563"/>
      <c r="CE77" s="564"/>
      <c r="CF77" s="564"/>
      <c r="CG77" s="564"/>
      <c r="CH77" s="565"/>
      <c r="CI77" s="485"/>
      <c r="CJ77" s="563"/>
      <c r="CK77" s="564"/>
      <c r="CL77" s="564"/>
      <c r="CM77" s="564"/>
      <c r="CN77" s="565"/>
      <c r="CO77" s="485"/>
      <c r="CP77" s="507"/>
      <c r="CQ77" s="508"/>
      <c r="CR77" s="508"/>
      <c r="CS77" s="508"/>
      <c r="CT77" s="509"/>
      <c r="CU77" s="485"/>
      <c r="CV77" s="572"/>
      <c r="CW77" s="573"/>
      <c r="CX77" s="573"/>
      <c r="CY77" s="573"/>
      <c r="CZ77" s="574"/>
      <c r="DA77" s="288"/>
      <c r="DB77" s="666"/>
      <c r="DC77" s="667"/>
      <c r="DD77" s="667"/>
      <c r="DE77" s="667"/>
      <c r="DF77" s="668"/>
      <c r="DG77" s="530"/>
      <c r="DH77" s="578"/>
      <c r="DI77" s="579"/>
      <c r="DJ77" s="579"/>
      <c r="DK77" s="579"/>
      <c r="DL77" s="580"/>
      <c r="DM77" s="31"/>
      <c r="DO77" s="266"/>
      <c r="DP77" s="288"/>
      <c r="DQ77" s="370"/>
      <c r="DR77" s="371"/>
      <c r="DS77" s="371"/>
      <c r="DT77" s="371"/>
      <c r="DU77" s="372"/>
      <c r="DV77" s="485"/>
      <c r="DW77" s="563"/>
      <c r="DX77" s="564"/>
      <c r="DY77" s="564"/>
      <c r="DZ77" s="564"/>
      <c r="EA77" s="565"/>
      <c r="EB77" s="485"/>
      <c r="EC77" s="507"/>
      <c r="ED77" s="508"/>
      <c r="EE77" s="508"/>
      <c r="EF77" s="508"/>
      <c r="EG77" s="509"/>
      <c r="EH77" s="485"/>
      <c r="EI77" s="572"/>
      <c r="EJ77" s="573"/>
      <c r="EK77" s="573"/>
      <c r="EL77" s="573"/>
      <c r="EM77" s="574"/>
      <c r="EN77" s="485"/>
      <c r="EO77" s="666"/>
      <c r="EP77" s="667"/>
      <c r="EQ77" s="667"/>
      <c r="ER77" s="667"/>
      <c r="ES77" s="668"/>
      <c r="ET77" s="485"/>
      <c r="EU77" s="666"/>
      <c r="EV77" s="667"/>
      <c r="EW77" s="667"/>
      <c r="EX77" s="667"/>
      <c r="EY77" s="668"/>
      <c r="EZ77" s="31"/>
    </row>
    <row r="78" spans="2:156" ht="4.5" customHeight="1">
      <c r="B78" s="304" t="s">
        <v>26</v>
      </c>
      <c r="C78" s="554"/>
      <c r="D78" s="391"/>
      <c r="E78" s="391"/>
      <c r="F78" s="391"/>
      <c r="G78" s="391"/>
      <c r="H78" s="537"/>
      <c r="I78" s="647"/>
      <c r="J78" s="650"/>
      <c r="K78" s="650"/>
      <c r="L78" s="650"/>
      <c r="M78" s="650"/>
      <c r="N78" s="651"/>
      <c r="O78" s="647"/>
      <c r="P78" s="650"/>
      <c r="Q78" s="650"/>
      <c r="R78" s="650"/>
      <c r="S78" s="650"/>
      <c r="T78" s="651"/>
      <c r="U78" s="647"/>
      <c r="V78" s="650"/>
      <c r="W78" s="650"/>
      <c r="X78" s="650"/>
      <c r="Y78" s="650"/>
      <c r="Z78" s="651"/>
      <c r="AA78" s="647"/>
      <c r="AB78" s="650"/>
      <c r="AC78" s="650"/>
      <c r="AD78" s="650"/>
      <c r="AE78" s="650"/>
      <c r="AF78" s="651"/>
      <c r="AG78" s="602"/>
      <c r="AH78" s="603"/>
      <c r="AI78" s="603"/>
      <c r="AJ78" s="603"/>
      <c r="AK78" s="603"/>
      <c r="AL78" s="603"/>
      <c r="AM78" s="185"/>
      <c r="AN78" s="186"/>
      <c r="AO78" s="882" t="s">
        <v>26</v>
      </c>
      <c r="AP78" s="647"/>
      <c r="AQ78" s="650"/>
      <c r="AR78" s="650"/>
      <c r="AS78" s="650"/>
      <c r="AT78" s="650"/>
      <c r="AU78" s="651"/>
      <c r="AV78" s="647"/>
      <c r="AW78" s="650"/>
      <c r="AX78" s="650"/>
      <c r="AY78" s="650"/>
      <c r="AZ78" s="650"/>
      <c r="BA78" s="651"/>
      <c r="BB78" s="647"/>
      <c r="BC78" s="650"/>
      <c r="BD78" s="650"/>
      <c r="BE78" s="650"/>
      <c r="BF78" s="650"/>
      <c r="BG78" s="651"/>
      <c r="BH78" s="647"/>
      <c r="BI78" s="650"/>
      <c r="BJ78" s="650"/>
      <c r="BK78" s="650"/>
      <c r="BL78" s="650"/>
      <c r="BM78" s="651"/>
      <c r="BN78" s="647"/>
      <c r="BO78" s="650"/>
      <c r="BP78" s="650"/>
      <c r="BQ78" s="650"/>
      <c r="BR78" s="650"/>
      <c r="BS78" s="651"/>
      <c r="BT78" s="602"/>
      <c r="BU78" s="603"/>
      <c r="BV78" s="603"/>
      <c r="BW78" s="603"/>
      <c r="BX78" s="603"/>
      <c r="BY78" s="603"/>
      <c r="BZ78" s="185"/>
      <c r="CA78" s="186"/>
      <c r="CB78" s="882" t="s">
        <v>26</v>
      </c>
      <c r="CC78" s="647"/>
      <c r="CD78" s="650"/>
      <c r="CE78" s="650"/>
      <c r="CF78" s="650"/>
      <c r="CG78" s="650"/>
      <c r="CH78" s="651"/>
      <c r="CI78" s="647"/>
      <c r="CJ78" s="650"/>
      <c r="CK78" s="650"/>
      <c r="CL78" s="650"/>
      <c r="CM78" s="650"/>
      <c r="CN78" s="651"/>
      <c r="CO78" s="647"/>
      <c r="CP78" s="650"/>
      <c r="CQ78" s="650"/>
      <c r="CR78" s="650"/>
      <c r="CS78" s="650"/>
      <c r="CT78" s="651"/>
      <c r="CU78" s="647"/>
      <c r="CV78" s="650"/>
      <c r="CW78" s="650"/>
      <c r="CX78" s="650"/>
      <c r="CY78" s="650"/>
      <c r="CZ78" s="651"/>
      <c r="DA78" s="554"/>
      <c r="DB78" s="391"/>
      <c r="DC78" s="391"/>
      <c r="DD78" s="391"/>
      <c r="DE78" s="391"/>
      <c r="DF78" s="537"/>
      <c r="DG78" s="409"/>
      <c r="DH78" s="410"/>
      <c r="DI78" s="410"/>
      <c r="DJ78" s="410"/>
      <c r="DK78" s="410"/>
      <c r="DL78" s="410"/>
      <c r="DM78" s="31"/>
      <c r="DO78" s="304" t="s">
        <v>26</v>
      </c>
      <c r="DP78" s="554"/>
      <c r="DQ78" s="391"/>
      <c r="DR78" s="391"/>
      <c r="DS78" s="391"/>
      <c r="DT78" s="391"/>
      <c r="DU78" s="537"/>
      <c r="DV78" s="647"/>
      <c r="DW78" s="650"/>
      <c r="DX78" s="650"/>
      <c r="DY78" s="650"/>
      <c r="DZ78" s="650"/>
      <c r="EA78" s="651"/>
      <c r="EB78" s="647"/>
      <c r="EC78" s="650"/>
      <c r="ED78" s="650"/>
      <c r="EE78" s="650"/>
      <c r="EF78" s="650"/>
      <c r="EG78" s="651"/>
      <c r="EH78" s="647"/>
      <c r="EI78" s="650"/>
      <c r="EJ78" s="650"/>
      <c r="EK78" s="650"/>
      <c r="EL78" s="650"/>
      <c r="EM78" s="651"/>
      <c r="EN78" s="647"/>
      <c r="EO78" s="650"/>
      <c r="EP78" s="650"/>
      <c r="EQ78" s="650"/>
      <c r="ER78" s="650"/>
      <c r="ES78" s="651"/>
      <c r="ET78" s="647"/>
      <c r="EU78" s="650"/>
      <c r="EV78" s="650"/>
      <c r="EW78" s="650"/>
      <c r="EX78" s="650"/>
      <c r="EY78" s="651"/>
      <c r="EZ78" s="31"/>
    </row>
    <row r="79" spans="2:156" ht="4.5" customHeight="1">
      <c r="B79" s="305"/>
      <c r="C79" s="555"/>
      <c r="D79" s="392"/>
      <c r="E79" s="392"/>
      <c r="F79" s="392"/>
      <c r="G79" s="392"/>
      <c r="H79" s="538"/>
      <c r="I79" s="648"/>
      <c r="J79" s="652"/>
      <c r="K79" s="652"/>
      <c r="L79" s="652"/>
      <c r="M79" s="652"/>
      <c r="N79" s="653"/>
      <c r="O79" s="648"/>
      <c r="P79" s="652"/>
      <c r="Q79" s="652"/>
      <c r="R79" s="652"/>
      <c r="S79" s="652"/>
      <c r="T79" s="653"/>
      <c r="U79" s="648"/>
      <c r="V79" s="652"/>
      <c r="W79" s="652"/>
      <c r="X79" s="652"/>
      <c r="Y79" s="652"/>
      <c r="Z79" s="653"/>
      <c r="AA79" s="648"/>
      <c r="AB79" s="652"/>
      <c r="AC79" s="652"/>
      <c r="AD79" s="652"/>
      <c r="AE79" s="652"/>
      <c r="AF79" s="653"/>
      <c r="AG79" s="604"/>
      <c r="AH79" s="605"/>
      <c r="AI79" s="605"/>
      <c r="AJ79" s="605"/>
      <c r="AK79" s="605"/>
      <c r="AL79" s="605"/>
      <c r="AM79" s="185"/>
      <c r="AN79" s="186"/>
      <c r="AO79" s="883"/>
      <c r="AP79" s="648"/>
      <c r="AQ79" s="652"/>
      <c r="AR79" s="652"/>
      <c r="AS79" s="652"/>
      <c r="AT79" s="652"/>
      <c r="AU79" s="653"/>
      <c r="AV79" s="648"/>
      <c r="AW79" s="652"/>
      <c r="AX79" s="652"/>
      <c r="AY79" s="652"/>
      <c r="AZ79" s="652"/>
      <c r="BA79" s="653"/>
      <c r="BB79" s="648"/>
      <c r="BC79" s="652"/>
      <c r="BD79" s="652"/>
      <c r="BE79" s="652"/>
      <c r="BF79" s="652"/>
      <c r="BG79" s="653"/>
      <c r="BH79" s="648"/>
      <c r="BI79" s="652"/>
      <c r="BJ79" s="652"/>
      <c r="BK79" s="652"/>
      <c r="BL79" s="652"/>
      <c r="BM79" s="653"/>
      <c r="BN79" s="648"/>
      <c r="BO79" s="652"/>
      <c r="BP79" s="652"/>
      <c r="BQ79" s="652"/>
      <c r="BR79" s="652"/>
      <c r="BS79" s="653"/>
      <c r="BT79" s="604"/>
      <c r="BU79" s="605"/>
      <c r="BV79" s="605"/>
      <c r="BW79" s="605"/>
      <c r="BX79" s="605"/>
      <c r="BY79" s="605"/>
      <c r="BZ79" s="185"/>
      <c r="CA79" s="186"/>
      <c r="CB79" s="883"/>
      <c r="CC79" s="648"/>
      <c r="CD79" s="652"/>
      <c r="CE79" s="652"/>
      <c r="CF79" s="652"/>
      <c r="CG79" s="652"/>
      <c r="CH79" s="653"/>
      <c r="CI79" s="648"/>
      <c r="CJ79" s="652"/>
      <c r="CK79" s="652"/>
      <c r="CL79" s="652"/>
      <c r="CM79" s="652"/>
      <c r="CN79" s="653"/>
      <c r="CO79" s="648"/>
      <c r="CP79" s="652"/>
      <c r="CQ79" s="652"/>
      <c r="CR79" s="652"/>
      <c r="CS79" s="652"/>
      <c r="CT79" s="653"/>
      <c r="CU79" s="648"/>
      <c r="CV79" s="652"/>
      <c r="CW79" s="652"/>
      <c r="CX79" s="652"/>
      <c r="CY79" s="652"/>
      <c r="CZ79" s="653"/>
      <c r="DA79" s="555"/>
      <c r="DB79" s="392"/>
      <c r="DC79" s="392"/>
      <c r="DD79" s="392"/>
      <c r="DE79" s="392"/>
      <c r="DF79" s="538"/>
      <c r="DG79" s="412"/>
      <c r="DH79" s="413"/>
      <c r="DI79" s="413"/>
      <c r="DJ79" s="413"/>
      <c r="DK79" s="413"/>
      <c r="DL79" s="413"/>
      <c r="DM79" s="31"/>
      <c r="DO79" s="305"/>
      <c r="DP79" s="555"/>
      <c r="DQ79" s="392"/>
      <c r="DR79" s="392"/>
      <c r="DS79" s="392"/>
      <c r="DT79" s="392"/>
      <c r="DU79" s="538"/>
      <c r="DV79" s="648"/>
      <c r="DW79" s="652"/>
      <c r="DX79" s="652"/>
      <c r="DY79" s="652"/>
      <c r="DZ79" s="652"/>
      <c r="EA79" s="653"/>
      <c r="EB79" s="648"/>
      <c r="EC79" s="652"/>
      <c r="ED79" s="652"/>
      <c r="EE79" s="652"/>
      <c r="EF79" s="652"/>
      <c r="EG79" s="653"/>
      <c r="EH79" s="648"/>
      <c r="EI79" s="652"/>
      <c r="EJ79" s="652"/>
      <c r="EK79" s="652"/>
      <c r="EL79" s="652"/>
      <c r="EM79" s="653"/>
      <c r="EN79" s="648"/>
      <c r="EO79" s="652"/>
      <c r="EP79" s="652"/>
      <c r="EQ79" s="652"/>
      <c r="ER79" s="652"/>
      <c r="ES79" s="653"/>
      <c r="ET79" s="648"/>
      <c r="EU79" s="652"/>
      <c r="EV79" s="652"/>
      <c r="EW79" s="652"/>
      <c r="EX79" s="652"/>
      <c r="EY79" s="653"/>
      <c r="EZ79" s="31"/>
    </row>
    <row r="80" spans="2:156" ht="9" customHeight="1" thickBot="1">
      <c r="B80" s="306"/>
      <c r="C80" s="556"/>
      <c r="D80" s="393"/>
      <c r="E80" s="393"/>
      <c r="F80" s="393"/>
      <c r="G80" s="393"/>
      <c r="H80" s="539"/>
      <c r="I80" s="649"/>
      <c r="J80" s="654"/>
      <c r="K80" s="654"/>
      <c r="L80" s="654"/>
      <c r="M80" s="654"/>
      <c r="N80" s="655"/>
      <c r="O80" s="649"/>
      <c r="P80" s="654"/>
      <c r="Q80" s="654"/>
      <c r="R80" s="654"/>
      <c r="S80" s="654"/>
      <c r="T80" s="655"/>
      <c r="U80" s="649"/>
      <c r="V80" s="654"/>
      <c r="W80" s="654"/>
      <c r="X80" s="654"/>
      <c r="Y80" s="654"/>
      <c r="Z80" s="655"/>
      <c r="AA80" s="649"/>
      <c r="AB80" s="654"/>
      <c r="AC80" s="654"/>
      <c r="AD80" s="654"/>
      <c r="AE80" s="654"/>
      <c r="AF80" s="655"/>
      <c r="AG80" s="604"/>
      <c r="AH80" s="605"/>
      <c r="AI80" s="605"/>
      <c r="AJ80" s="605"/>
      <c r="AK80" s="605"/>
      <c r="AL80" s="605"/>
      <c r="AM80" s="185"/>
      <c r="AN80" s="186"/>
      <c r="AO80" s="884"/>
      <c r="AP80" s="649"/>
      <c r="AQ80" s="654"/>
      <c r="AR80" s="654"/>
      <c r="AS80" s="654"/>
      <c r="AT80" s="654"/>
      <c r="AU80" s="655"/>
      <c r="AV80" s="649"/>
      <c r="AW80" s="654"/>
      <c r="AX80" s="654"/>
      <c r="AY80" s="654"/>
      <c r="AZ80" s="654"/>
      <c r="BA80" s="655"/>
      <c r="BB80" s="649"/>
      <c r="BC80" s="654"/>
      <c r="BD80" s="654"/>
      <c r="BE80" s="654"/>
      <c r="BF80" s="654"/>
      <c r="BG80" s="655"/>
      <c r="BH80" s="649"/>
      <c r="BI80" s="654"/>
      <c r="BJ80" s="654"/>
      <c r="BK80" s="654"/>
      <c r="BL80" s="654"/>
      <c r="BM80" s="655"/>
      <c r="BN80" s="649"/>
      <c r="BO80" s="654"/>
      <c r="BP80" s="654"/>
      <c r="BQ80" s="654"/>
      <c r="BR80" s="654"/>
      <c r="BS80" s="655"/>
      <c r="BT80" s="604"/>
      <c r="BU80" s="605"/>
      <c r="BV80" s="605"/>
      <c r="BW80" s="605"/>
      <c r="BX80" s="605"/>
      <c r="BY80" s="605"/>
      <c r="BZ80" s="185"/>
      <c r="CA80" s="186"/>
      <c r="CB80" s="884"/>
      <c r="CC80" s="649"/>
      <c r="CD80" s="654"/>
      <c r="CE80" s="654"/>
      <c r="CF80" s="654"/>
      <c r="CG80" s="654"/>
      <c r="CH80" s="655"/>
      <c r="CI80" s="649"/>
      <c r="CJ80" s="654"/>
      <c r="CK80" s="654"/>
      <c r="CL80" s="654"/>
      <c r="CM80" s="654"/>
      <c r="CN80" s="655"/>
      <c r="CO80" s="649"/>
      <c r="CP80" s="654"/>
      <c r="CQ80" s="654"/>
      <c r="CR80" s="654"/>
      <c r="CS80" s="654"/>
      <c r="CT80" s="655"/>
      <c r="CU80" s="649"/>
      <c r="CV80" s="654"/>
      <c r="CW80" s="654"/>
      <c r="CX80" s="654"/>
      <c r="CY80" s="654"/>
      <c r="CZ80" s="655"/>
      <c r="DA80" s="556"/>
      <c r="DB80" s="393"/>
      <c r="DC80" s="393"/>
      <c r="DD80" s="393"/>
      <c r="DE80" s="393"/>
      <c r="DF80" s="539"/>
      <c r="DG80" s="412"/>
      <c r="DH80" s="413"/>
      <c r="DI80" s="413"/>
      <c r="DJ80" s="413"/>
      <c r="DK80" s="413"/>
      <c r="DL80" s="413"/>
      <c r="DM80" s="31"/>
      <c r="DO80" s="306"/>
      <c r="DP80" s="556"/>
      <c r="DQ80" s="393"/>
      <c r="DR80" s="393"/>
      <c r="DS80" s="393"/>
      <c r="DT80" s="393"/>
      <c r="DU80" s="539"/>
      <c r="DV80" s="649"/>
      <c r="DW80" s="654"/>
      <c r="DX80" s="654"/>
      <c r="DY80" s="654"/>
      <c r="DZ80" s="654"/>
      <c r="EA80" s="655"/>
      <c r="EB80" s="649"/>
      <c r="EC80" s="654"/>
      <c r="ED80" s="654"/>
      <c r="EE80" s="654"/>
      <c r="EF80" s="654"/>
      <c r="EG80" s="655"/>
      <c r="EH80" s="649"/>
      <c r="EI80" s="654"/>
      <c r="EJ80" s="654"/>
      <c r="EK80" s="654"/>
      <c r="EL80" s="654"/>
      <c r="EM80" s="655"/>
      <c r="EN80" s="649"/>
      <c r="EO80" s="654"/>
      <c r="EP80" s="654"/>
      <c r="EQ80" s="654"/>
      <c r="ER80" s="654"/>
      <c r="ES80" s="655"/>
      <c r="ET80" s="649"/>
      <c r="EU80" s="654"/>
      <c r="EV80" s="654"/>
      <c r="EW80" s="654"/>
      <c r="EX80" s="654"/>
      <c r="EY80" s="655"/>
      <c r="EZ80" s="31"/>
    </row>
    <row r="81" spans="2:156" ht="4.5" customHeight="1">
      <c r="B81" s="266">
        <v>5</v>
      </c>
      <c r="C81" s="286"/>
      <c r="D81" s="243"/>
      <c r="E81" s="244"/>
      <c r="F81" s="244"/>
      <c r="G81" s="244"/>
      <c r="H81" s="245"/>
      <c r="I81" s="483"/>
      <c r="J81" s="486"/>
      <c r="K81" s="487"/>
      <c r="L81" s="487"/>
      <c r="M81" s="487"/>
      <c r="N81" s="488"/>
      <c r="O81" s="528"/>
      <c r="P81" s="519"/>
      <c r="Q81" s="520"/>
      <c r="R81" s="520"/>
      <c r="S81" s="520"/>
      <c r="T81" s="521"/>
      <c r="U81" s="483"/>
      <c r="V81" s="486"/>
      <c r="W81" s="487"/>
      <c r="X81" s="487"/>
      <c r="Y81" s="487"/>
      <c r="Z81" s="488"/>
      <c r="AA81" s="483"/>
      <c r="AB81" s="486"/>
      <c r="AC81" s="487"/>
      <c r="AD81" s="487"/>
      <c r="AE81" s="487"/>
      <c r="AF81" s="488"/>
      <c r="AG81" s="604"/>
      <c r="AH81" s="605"/>
      <c r="AI81" s="605"/>
      <c r="AJ81" s="605"/>
      <c r="AK81" s="605"/>
      <c r="AL81" s="605"/>
      <c r="AM81" s="185"/>
      <c r="AN81" s="186"/>
      <c r="AO81" s="880">
        <v>5</v>
      </c>
      <c r="AP81" s="483"/>
      <c r="AQ81" s="486"/>
      <c r="AR81" s="487"/>
      <c r="AS81" s="487"/>
      <c r="AT81" s="487"/>
      <c r="AU81" s="488"/>
      <c r="AV81" s="483"/>
      <c r="AW81" s="486"/>
      <c r="AX81" s="487"/>
      <c r="AY81" s="487"/>
      <c r="AZ81" s="487"/>
      <c r="BA81" s="488"/>
      <c r="BB81" s="483"/>
      <c r="BC81" s="486"/>
      <c r="BD81" s="487"/>
      <c r="BE81" s="487"/>
      <c r="BF81" s="487"/>
      <c r="BG81" s="488"/>
      <c r="BH81" s="483"/>
      <c r="BI81" s="486"/>
      <c r="BJ81" s="487"/>
      <c r="BK81" s="487"/>
      <c r="BL81" s="487"/>
      <c r="BM81" s="488"/>
      <c r="BN81" s="483"/>
      <c r="BO81" s="486"/>
      <c r="BP81" s="487"/>
      <c r="BQ81" s="487"/>
      <c r="BR81" s="487"/>
      <c r="BS81" s="488"/>
      <c r="BT81" s="604"/>
      <c r="BU81" s="605"/>
      <c r="BV81" s="605"/>
      <c r="BW81" s="605"/>
      <c r="BX81" s="605"/>
      <c r="BY81" s="605"/>
      <c r="BZ81" s="185"/>
      <c r="CA81" s="186"/>
      <c r="CB81" s="880">
        <v>5</v>
      </c>
      <c r="CC81" s="483"/>
      <c r="CD81" s="486"/>
      <c r="CE81" s="487"/>
      <c r="CF81" s="487"/>
      <c r="CG81" s="487"/>
      <c r="CH81" s="488"/>
      <c r="CI81" s="483"/>
      <c r="CJ81" s="486"/>
      <c r="CK81" s="487"/>
      <c r="CL81" s="487"/>
      <c r="CM81" s="487"/>
      <c r="CN81" s="488"/>
      <c r="CO81" s="528"/>
      <c r="CP81" s="519"/>
      <c r="CQ81" s="520"/>
      <c r="CR81" s="520"/>
      <c r="CS81" s="520"/>
      <c r="CT81" s="521"/>
      <c r="CU81" s="483"/>
      <c r="CV81" s="486"/>
      <c r="CW81" s="487"/>
      <c r="CX81" s="487"/>
      <c r="CY81" s="487"/>
      <c r="CZ81" s="488"/>
      <c r="DA81" s="286"/>
      <c r="DB81" s="243"/>
      <c r="DC81" s="244"/>
      <c r="DD81" s="244"/>
      <c r="DE81" s="244"/>
      <c r="DF81" s="245"/>
      <c r="DG81" s="412"/>
      <c r="DH81" s="413"/>
      <c r="DI81" s="413"/>
      <c r="DJ81" s="413"/>
      <c r="DK81" s="413"/>
      <c r="DL81" s="413"/>
      <c r="DM81" s="31"/>
      <c r="DO81" s="266">
        <v>5</v>
      </c>
      <c r="DP81" s="286"/>
      <c r="DQ81" s="243"/>
      <c r="DR81" s="244"/>
      <c r="DS81" s="244"/>
      <c r="DT81" s="244"/>
      <c r="DU81" s="245"/>
      <c r="DV81" s="483"/>
      <c r="DW81" s="486"/>
      <c r="DX81" s="487"/>
      <c r="DY81" s="487"/>
      <c r="DZ81" s="487"/>
      <c r="EA81" s="488"/>
      <c r="EB81" s="483"/>
      <c r="EC81" s="486"/>
      <c r="ED81" s="487"/>
      <c r="EE81" s="487"/>
      <c r="EF81" s="487"/>
      <c r="EG81" s="488"/>
      <c r="EH81" s="483"/>
      <c r="EI81" s="486"/>
      <c r="EJ81" s="487"/>
      <c r="EK81" s="487"/>
      <c r="EL81" s="487"/>
      <c r="EM81" s="488"/>
      <c r="EN81" s="528"/>
      <c r="EO81" s="519"/>
      <c r="EP81" s="520"/>
      <c r="EQ81" s="520"/>
      <c r="ER81" s="520"/>
      <c r="ES81" s="521"/>
      <c r="ET81" s="528"/>
      <c r="EU81" s="519"/>
      <c r="EV81" s="520"/>
      <c r="EW81" s="520"/>
      <c r="EX81" s="520"/>
      <c r="EY81" s="521"/>
      <c r="EZ81" s="31"/>
    </row>
    <row r="82" spans="2:156" ht="4.5" customHeight="1">
      <c r="B82" s="266"/>
      <c r="C82" s="287"/>
      <c r="D82" s="246"/>
      <c r="E82" s="247"/>
      <c r="F82" s="247"/>
      <c r="G82" s="247"/>
      <c r="H82" s="248"/>
      <c r="I82" s="484"/>
      <c r="J82" s="489"/>
      <c r="K82" s="490"/>
      <c r="L82" s="490"/>
      <c r="M82" s="490"/>
      <c r="N82" s="491"/>
      <c r="O82" s="529"/>
      <c r="P82" s="522"/>
      <c r="Q82" s="523"/>
      <c r="R82" s="523"/>
      <c r="S82" s="523"/>
      <c r="T82" s="524"/>
      <c r="U82" s="484"/>
      <c r="V82" s="489"/>
      <c r="W82" s="490"/>
      <c r="X82" s="490"/>
      <c r="Y82" s="490"/>
      <c r="Z82" s="491"/>
      <c r="AA82" s="484"/>
      <c r="AB82" s="489"/>
      <c r="AC82" s="490"/>
      <c r="AD82" s="490"/>
      <c r="AE82" s="490"/>
      <c r="AF82" s="491"/>
      <c r="AG82" s="604"/>
      <c r="AH82" s="605"/>
      <c r="AI82" s="605"/>
      <c r="AJ82" s="605"/>
      <c r="AK82" s="605"/>
      <c r="AL82" s="605"/>
      <c r="AM82" s="185"/>
      <c r="AN82" s="186"/>
      <c r="AO82" s="880"/>
      <c r="AP82" s="484"/>
      <c r="AQ82" s="489"/>
      <c r="AR82" s="490"/>
      <c r="AS82" s="490"/>
      <c r="AT82" s="490"/>
      <c r="AU82" s="491"/>
      <c r="AV82" s="484"/>
      <c r="AW82" s="489"/>
      <c r="AX82" s="490"/>
      <c r="AY82" s="490"/>
      <c r="AZ82" s="490"/>
      <c r="BA82" s="491"/>
      <c r="BB82" s="484"/>
      <c r="BC82" s="489"/>
      <c r="BD82" s="490"/>
      <c r="BE82" s="490"/>
      <c r="BF82" s="490"/>
      <c r="BG82" s="491"/>
      <c r="BH82" s="484"/>
      <c r="BI82" s="489"/>
      <c r="BJ82" s="490"/>
      <c r="BK82" s="490"/>
      <c r="BL82" s="490"/>
      <c r="BM82" s="491"/>
      <c r="BN82" s="484"/>
      <c r="BO82" s="489"/>
      <c r="BP82" s="490"/>
      <c r="BQ82" s="490"/>
      <c r="BR82" s="490"/>
      <c r="BS82" s="491"/>
      <c r="BT82" s="604"/>
      <c r="BU82" s="605"/>
      <c r="BV82" s="605"/>
      <c r="BW82" s="605"/>
      <c r="BX82" s="605"/>
      <c r="BY82" s="605"/>
      <c r="BZ82" s="185"/>
      <c r="CA82" s="186"/>
      <c r="CB82" s="880"/>
      <c r="CC82" s="484"/>
      <c r="CD82" s="489"/>
      <c r="CE82" s="490"/>
      <c r="CF82" s="490"/>
      <c r="CG82" s="490"/>
      <c r="CH82" s="491"/>
      <c r="CI82" s="484"/>
      <c r="CJ82" s="489"/>
      <c r="CK82" s="490"/>
      <c r="CL82" s="490"/>
      <c r="CM82" s="490"/>
      <c r="CN82" s="491"/>
      <c r="CO82" s="529"/>
      <c r="CP82" s="522"/>
      <c r="CQ82" s="523"/>
      <c r="CR82" s="523"/>
      <c r="CS82" s="523"/>
      <c r="CT82" s="524"/>
      <c r="CU82" s="484"/>
      <c r="CV82" s="489"/>
      <c r="CW82" s="490"/>
      <c r="CX82" s="490"/>
      <c r="CY82" s="490"/>
      <c r="CZ82" s="491"/>
      <c r="DA82" s="287"/>
      <c r="DB82" s="246"/>
      <c r="DC82" s="247"/>
      <c r="DD82" s="247"/>
      <c r="DE82" s="247"/>
      <c r="DF82" s="248"/>
      <c r="DG82" s="412"/>
      <c r="DH82" s="413"/>
      <c r="DI82" s="413"/>
      <c r="DJ82" s="413"/>
      <c r="DK82" s="413"/>
      <c r="DL82" s="413"/>
      <c r="DM82" s="31"/>
      <c r="DO82" s="266"/>
      <c r="DP82" s="287"/>
      <c r="DQ82" s="246"/>
      <c r="DR82" s="247"/>
      <c r="DS82" s="247"/>
      <c r="DT82" s="247"/>
      <c r="DU82" s="248"/>
      <c r="DV82" s="484"/>
      <c r="DW82" s="489"/>
      <c r="DX82" s="490"/>
      <c r="DY82" s="490"/>
      <c r="DZ82" s="490"/>
      <c r="EA82" s="491"/>
      <c r="EB82" s="484"/>
      <c r="EC82" s="489"/>
      <c r="ED82" s="490"/>
      <c r="EE82" s="490"/>
      <c r="EF82" s="490"/>
      <c r="EG82" s="491"/>
      <c r="EH82" s="484"/>
      <c r="EI82" s="489"/>
      <c r="EJ82" s="490"/>
      <c r="EK82" s="490"/>
      <c r="EL82" s="490"/>
      <c r="EM82" s="491"/>
      <c r="EN82" s="529"/>
      <c r="EO82" s="522"/>
      <c r="EP82" s="523"/>
      <c r="EQ82" s="523"/>
      <c r="ER82" s="523"/>
      <c r="ES82" s="524"/>
      <c r="ET82" s="529"/>
      <c r="EU82" s="522"/>
      <c r="EV82" s="523"/>
      <c r="EW82" s="523"/>
      <c r="EX82" s="523"/>
      <c r="EY82" s="524"/>
      <c r="EZ82" s="31"/>
    </row>
    <row r="83" spans="2:156" ht="4.5" customHeight="1">
      <c r="B83" s="266"/>
      <c r="C83" s="287"/>
      <c r="D83" s="249"/>
      <c r="E83" s="250"/>
      <c r="F83" s="250"/>
      <c r="G83" s="250"/>
      <c r="H83" s="251"/>
      <c r="I83" s="484"/>
      <c r="J83" s="492"/>
      <c r="K83" s="493"/>
      <c r="L83" s="493"/>
      <c r="M83" s="493"/>
      <c r="N83" s="494"/>
      <c r="O83" s="529"/>
      <c r="P83" s="525"/>
      <c r="Q83" s="526"/>
      <c r="R83" s="526"/>
      <c r="S83" s="526"/>
      <c r="T83" s="527"/>
      <c r="U83" s="484"/>
      <c r="V83" s="492"/>
      <c r="W83" s="493"/>
      <c r="X83" s="493"/>
      <c r="Y83" s="493"/>
      <c r="Z83" s="494"/>
      <c r="AA83" s="484"/>
      <c r="AB83" s="492"/>
      <c r="AC83" s="493"/>
      <c r="AD83" s="493"/>
      <c r="AE83" s="493"/>
      <c r="AF83" s="494"/>
      <c r="AG83" s="604"/>
      <c r="AH83" s="605"/>
      <c r="AI83" s="605"/>
      <c r="AJ83" s="605"/>
      <c r="AK83" s="605"/>
      <c r="AL83" s="605"/>
      <c r="AM83" s="185"/>
      <c r="AN83" s="186"/>
      <c r="AO83" s="880"/>
      <c r="AP83" s="484"/>
      <c r="AQ83" s="492"/>
      <c r="AR83" s="493"/>
      <c r="AS83" s="493"/>
      <c r="AT83" s="493"/>
      <c r="AU83" s="494"/>
      <c r="AV83" s="484"/>
      <c r="AW83" s="492"/>
      <c r="AX83" s="493"/>
      <c r="AY83" s="493"/>
      <c r="AZ83" s="493"/>
      <c r="BA83" s="494"/>
      <c r="BB83" s="484"/>
      <c r="BC83" s="492"/>
      <c r="BD83" s="493"/>
      <c r="BE83" s="493"/>
      <c r="BF83" s="493"/>
      <c r="BG83" s="494"/>
      <c r="BH83" s="484"/>
      <c r="BI83" s="492"/>
      <c r="BJ83" s="493"/>
      <c r="BK83" s="493"/>
      <c r="BL83" s="493"/>
      <c r="BM83" s="494"/>
      <c r="BN83" s="484"/>
      <c r="BO83" s="492"/>
      <c r="BP83" s="493"/>
      <c r="BQ83" s="493"/>
      <c r="BR83" s="493"/>
      <c r="BS83" s="494"/>
      <c r="BT83" s="604"/>
      <c r="BU83" s="605"/>
      <c r="BV83" s="605"/>
      <c r="BW83" s="605"/>
      <c r="BX83" s="605"/>
      <c r="BY83" s="605"/>
      <c r="BZ83" s="185"/>
      <c r="CA83" s="186"/>
      <c r="CB83" s="880"/>
      <c r="CC83" s="484"/>
      <c r="CD83" s="492"/>
      <c r="CE83" s="493"/>
      <c r="CF83" s="493"/>
      <c r="CG83" s="493"/>
      <c r="CH83" s="494"/>
      <c r="CI83" s="484"/>
      <c r="CJ83" s="492"/>
      <c r="CK83" s="493"/>
      <c r="CL83" s="493"/>
      <c r="CM83" s="493"/>
      <c r="CN83" s="494"/>
      <c r="CO83" s="529"/>
      <c r="CP83" s="525"/>
      <c r="CQ83" s="526"/>
      <c r="CR83" s="526"/>
      <c r="CS83" s="526"/>
      <c r="CT83" s="527"/>
      <c r="CU83" s="484"/>
      <c r="CV83" s="492"/>
      <c r="CW83" s="493"/>
      <c r="CX83" s="493"/>
      <c r="CY83" s="493"/>
      <c r="CZ83" s="494"/>
      <c r="DA83" s="287"/>
      <c r="DB83" s="249"/>
      <c r="DC83" s="250"/>
      <c r="DD83" s="250"/>
      <c r="DE83" s="250"/>
      <c r="DF83" s="251"/>
      <c r="DG83" s="412"/>
      <c r="DH83" s="413"/>
      <c r="DI83" s="413"/>
      <c r="DJ83" s="413"/>
      <c r="DK83" s="413"/>
      <c r="DL83" s="413"/>
      <c r="DM83" s="31"/>
      <c r="DO83" s="266"/>
      <c r="DP83" s="287"/>
      <c r="DQ83" s="249"/>
      <c r="DR83" s="250"/>
      <c r="DS83" s="250"/>
      <c r="DT83" s="250"/>
      <c r="DU83" s="251"/>
      <c r="DV83" s="484"/>
      <c r="DW83" s="492"/>
      <c r="DX83" s="493"/>
      <c r="DY83" s="493"/>
      <c r="DZ83" s="493"/>
      <c r="EA83" s="494"/>
      <c r="EB83" s="484"/>
      <c r="EC83" s="492"/>
      <c r="ED83" s="493"/>
      <c r="EE83" s="493"/>
      <c r="EF83" s="493"/>
      <c r="EG83" s="494"/>
      <c r="EH83" s="484"/>
      <c r="EI83" s="492"/>
      <c r="EJ83" s="493"/>
      <c r="EK83" s="493"/>
      <c r="EL83" s="493"/>
      <c r="EM83" s="494"/>
      <c r="EN83" s="529"/>
      <c r="EO83" s="525"/>
      <c r="EP83" s="526"/>
      <c r="EQ83" s="526"/>
      <c r="ER83" s="526"/>
      <c r="ES83" s="527"/>
      <c r="ET83" s="529"/>
      <c r="EU83" s="525"/>
      <c r="EV83" s="526"/>
      <c r="EW83" s="526"/>
      <c r="EX83" s="526"/>
      <c r="EY83" s="527"/>
      <c r="EZ83" s="31"/>
    </row>
    <row r="84" spans="2:156" ht="4.5" customHeight="1">
      <c r="B84" s="266"/>
      <c r="C84" s="287"/>
      <c r="D84" s="298"/>
      <c r="E84" s="299"/>
      <c r="F84" s="299"/>
      <c r="G84" s="299"/>
      <c r="H84" s="300"/>
      <c r="I84" s="484"/>
      <c r="J84" s="495"/>
      <c r="K84" s="496"/>
      <c r="L84" s="496"/>
      <c r="M84" s="496"/>
      <c r="N84" s="497"/>
      <c r="O84" s="529"/>
      <c r="P84" s="575"/>
      <c r="Q84" s="576"/>
      <c r="R84" s="576"/>
      <c r="S84" s="576"/>
      <c r="T84" s="577"/>
      <c r="U84" s="484"/>
      <c r="V84" s="495"/>
      <c r="W84" s="496"/>
      <c r="X84" s="496"/>
      <c r="Y84" s="496"/>
      <c r="Z84" s="497"/>
      <c r="AA84" s="484"/>
      <c r="AB84" s="495"/>
      <c r="AC84" s="496"/>
      <c r="AD84" s="496"/>
      <c r="AE84" s="496"/>
      <c r="AF84" s="497"/>
      <c r="AG84" s="604"/>
      <c r="AH84" s="605"/>
      <c r="AI84" s="605"/>
      <c r="AJ84" s="605"/>
      <c r="AK84" s="605"/>
      <c r="AL84" s="605"/>
      <c r="AM84" s="185"/>
      <c r="AN84" s="186"/>
      <c r="AO84" s="880"/>
      <c r="AP84" s="484"/>
      <c r="AQ84" s="495"/>
      <c r="AR84" s="496"/>
      <c r="AS84" s="496"/>
      <c r="AT84" s="496"/>
      <c r="AU84" s="497"/>
      <c r="AV84" s="484"/>
      <c r="AW84" s="495"/>
      <c r="AX84" s="496"/>
      <c r="AY84" s="496"/>
      <c r="AZ84" s="496"/>
      <c r="BA84" s="497"/>
      <c r="BB84" s="484"/>
      <c r="BC84" s="495"/>
      <c r="BD84" s="496"/>
      <c r="BE84" s="496"/>
      <c r="BF84" s="496"/>
      <c r="BG84" s="497"/>
      <c r="BH84" s="484"/>
      <c r="BI84" s="495"/>
      <c r="BJ84" s="496"/>
      <c r="BK84" s="496"/>
      <c r="BL84" s="496"/>
      <c r="BM84" s="497"/>
      <c r="BN84" s="484"/>
      <c r="BO84" s="495"/>
      <c r="BP84" s="496"/>
      <c r="BQ84" s="496"/>
      <c r="BR84" s="496"/>
      <c r="BS84" s="497"/>
      <c r="BT84" s="604"/>
      <c r="BU84" s="605"/>
      <c r="BV84" s="605"/>
      <c r="BW84" s="605"/>
      <c r="BX84" s="605"/>
      <c r="BY84" s="605"/>
      <c r="BZ84" s="185"/>
      <c r="CA84" s="186"/>
      <c r="CB84" s="880"/>
      <c r="CC84" s="484"/>
      <c r="CD84" s="495"/>
      <c r="CE84" s="496"/>
      <c r="CF84" s="496"/>
      <c r="CG84" s="496"/>
      <c r="CH84" s="497"/>
      <c r="CI84" s="484"/>
      <c r="CJ84" s="495"/>
      <c r="CK84" s="496"/>
      <c r="CL84" s="496"/>
      <c r="CM84" s="496"/>
      <c r="CN84" s="497"/>
      <c r="CO84" s="529"/>
      <c r="CP84" s="575"/>
      <c r="CQ84" s="576"/>
      <c r="CR84" s="576"/>
      <c r="CS84" s="576"/>
      <c r="CT84" s="577"/>
      <c r="CU84" s="484"/>
      <c r="CV84" s="495"/>
      <c r="CW84" s="496"/>
      <c r="CX84" s="496"/>
      <c r="CY84" s="496"/>
      <c r="CZ84" s="497"/>
      <c r="DA84" s="287"/>
      <c r="DB84" s="298"/>
      <c r="DC84" s="299"/>
      <c r="DD84" s="299"/>
      <c r="DE84" s="299"/>
      <c r="DF84" s="300"/>
      <c r="DG84" s="412"/>
      <c r="DH84" s="413"/>
      <c r="DI84" s="413"/>
      <c r="DJ84" s="413"/>
      <c r="DK84" s="413"/>
      <c r="DL84" s="413"/>
      <c r="DM84" s="31"/>
      <c r="DO84" s="266"/>
      <c r="DP84" s="287"/>
      <c r="DQ84" s="298"/>
      <c r="DR84" s="299"/>
      <c r="DS84" s="299"/>
      <c r="DT84" s="299"/>
      <c r="DU84" s="300"/>
      <c r="DV84" s="484"/>
      <c r="DW84" s="495"/>
      <c r="DX84" s="496"/>
      <c r="DY84" s="496"/>
      <c r="DZ84" s="496"/>
      <c r="EA84" s="497"/>
      <c r="EB84" s="484"/>
      <c r="EC84" s="495"/>
      <c r="ED84" s="496"/>
      <c r="EE84" s="496"/>
      <c r="EF84" s="496"/>
      <c r="EG84" s="497"/>
      <c r="EH84" s="484"/>
      <c r="EI84" s="495"/>
      <c r="EJ84" s="496"/>
      <c r="EK84" s="496"/>
      <c r="EL84" s="496"/>
      <c r="EM84" s="497"/>
      <c r="EN84" s="529"/>
      <c r="EO84" s="575"/>
      <c r="EP84" s="576"/>
      <c r="EQ84" s="576"/>
      <c r="ER84" s="576"/>
      <c r="ES84" s="577"/>
      <c r="ET84" s="529"/>
      <c r="EU84" s="575"/>
      <c r="EV84" s="576"/>
      <c r="EW84" s="576"/>
      <c r="EX84" s="576"/>
      <c r="EY84" s="577"/>
      <c r="EZ84" s="31"/>
    </row>
    <row r="85" spans="2:156" ht="4.5" customHeight="1">
      <c r="B85" s="266"/>
      <c r="C85" s="287"/>
      <c r="D85" s="301"/>
      <c r="E85" s="302"/>
      <c r="F85" s="302"/>
      <c r="G85" s="302"/>
      <c r="H85" s="303"/>
      <c r="I85" s="484"/>
      <c r="J85" s="498"/>
      <c r="K85" s="499"/>
      <c r="L85" s="499"/>
      <c r="M85" s="499"/>
      <c r="N85" s="500"/>
      <c r="O85" s="529"/>
      <c r="P85" s="525"/>
      <c r="Q85" s="526"/>
      <c r="R85" s="526"/>
      <c r="S85" s="526"/>
      <c r="T85" s="527"/>
      <c r="U85" s="484"/>
      <c r="V85" s="498"/>
      <c r="W85" s="499"/>
      <c r="X85" s="499"/>
      <c r="Y85" s="499"/>
      <c r="Z85" s="500"/>
      <c r="AA85" s="484"/>
      <c r="AB85" s="498"/>
      <c r="AC85" s="499"/>
      <c r="AD85" s="499"/>
      <c r="AE85" s="499"/>
      <c r="AF85" s="500"/>
      <c r="AG85" s="604"/>
      <c r="AH85" s="605"/>
      <c r="AI85" s="605"/>
      <c r="AJ85" s="605"/>
      <c r="AK85" s="605"/>
      <c r="AL85" s="605"/>
      <c r="AM85" s="185"/>
      <c r="AN85" s="186"/>
      <c r="AO85" s="880"/>
      <c r="AP85" s="484"/>
      <c r="AQ85" s="498"/>
      <c r="AR85" s="499"/>
      <c r="AS85" s="499"/>
      <c r="AT85" s="499"/>
      <c r="AU85" s="500"/>
      <c r="AV85" s="484"/>
      <c r="AW85" s="498"/>
      <c r="AX85" s="499"/>
      <c r="AY85" s="499"/>
      <c r="AZ85" s="499"/>
      <c r="BA85" s="500"/>
      <c r="BB85" s="484"/>
      <c r="BC85" s="498"/>
      <c r="BD85" s="499"/>
      <c r="BE85" s="499"/>
      <c r="BF85" s="499"/>
      <c r="BG85" s="500"/>
      <c r="BH85" s="484"/>
      <c r="BI85" s="498"/>
      <c r="BJ85" s="499"/>
      <c r="BK85" s="499"/>
      <c r="BL85" s="499"/>
      <c r="BM85" s="500"/>
      <c r="BN85" s="484"/>
      <c r="BO85" s="498"/>
      <c r="BP85" s="499"/>
      <c r="BQ85" s="499"/>
      <c r="BR85" s="499"/>
      <c r="BS85" s="500"/>
      <c r="BT85" s="604"/>
      <c r="BU85" s="605"/>
      <c r="BV85" s="605"/>
      <c r="BW85" s="605"/>
      <c r="BX85" s="605"/>
      <c r="BY85" s="605"/>
      <c r="BZ85" s="185"/>
      <c r="CA85" s="186"/>
      <c r="CB85" s="880"/>
      <c r="CC85" s="484"/>
      <c r="CD85" s="498"/>
      <c r="CE85" s="499"/>
      <c r="CF85" s="499"/>
      <c r="CG85" s="499"/>
      <c r="CH85" s="500"/>
      <c r="CI85" s="484"/>
      <c r="CJ85" s="498"/>
      <c r="CK85" s="499"/>
      <c r="CL85" s="499"/>
      <c r="CM85" s="499"/>
      <c r="CN85" s="500"/>
      <c r="CO85" s="529"/>
      <c r="CP85" s="525"/>
      <c r="CQ85" s="526"/>
      <c r="CR85" s="526"/>
      <c r="CS85" s="526"/>
      <c r="CT85" s="527"/>
      <c r="CU85" s="484"/>
      <c r="CV85" s="498"/>
      <c r="CW85" s="499"/>
      <c r="CX85" s="499"/>
      <c r="CY85" s="499"/>
      <c r="CZ85" s="500"/>
      <c r="DA85" s="287"/>
      <c r="DB85" s="301"/>
      <c r="DC85" s="302"/>
      <c r="DD85" s="302"/>
      <c r="DE85" s="302"/>
      <c r="DF85" s="303"/>
      <c r="DG85" s="412"/>
      <c r="DH85" s="413"/>
      <c r="DI85" s="413"/>
      <c r="DJ85" s="413"/>
      <c r="DK85" s="413"/>
      <c r="DL85" s="413"/>
      <c r="DM85" s="31"/>
      <c r="DO85" s="266"/>
      <c r="DP85" s="287"/>
      <c r="DQ85" s="301"/>
      <c r="DR85" s="302"/>
      <c r="DS85" s="302"/>
      <c r="DT85" s="302"/>
      <c r="DU85" s="303"/>
      <c r="DV85" s="484"/>
      <c r="DW85" s="498"/>
      <c r="DX85" s="499"/>
      <c r="DY85" s="499"/>
      <c r="DZ85" s="499"/>
      <c r="EA85" s="500"/>
      <c r="EB85" s="484"/>
      <c r="EC85" s="498"/>
      <c r="ED85" s="499"/>
      <c r="EE85" s="499"/>
      <c r="EF85" s="499"/>
      <c r="EG85" s="500"/>
      <c r="EH85" s="484"/>
      <c r="EI85" s="498"/>
      <c r="EJ85" s="499"/>
      <c r="EK85" s="499"/>
      <c r="EL85" s="499"/>
      <c r="EM85" s="500"/>
      <c r="EN85" s="529"/>
      <c r="EO85" s="525"/>
      <c r="EP85" s="526"/>
      <c r="EQ85" s="526"/>
      <c r="ER85" s="526"/>
      <c r="ES85" s="527"/>
      <c r="ET85" s="529"/>
      <c r="EU85" s="525"/>
      <c r="EV85" s="526"/>
      <c r="EW85" s="526"/>
      <c r="EX85" s="526"/>
      <c r="EY85" s="527"/>
      <c r="EZ85" s="31"/>
    </row>
    <row r="86" spans="2:156" ht="4.5" customHeight="1">
      <c r="B86" s="266"/>
      <c r="C86" s="287"/>
      <c r="D86" s="319"/>
      <c r="E86" s="320"/>
      <c r="F86" s="320"/>
      <c r="G86" s="320"/>
      <c r="H86" s="321"/>
      <c r="I86" s="484"/>
      <c r="J86" s="557"/>
      <c r="K86" s="558"/>
      <c r="L86" s="558"/>
      <c r="M86" s="558"/>
      <c r="N86" s="559"/>
      <c r="O86" s="529"/>
      <c r="P86" s="575"/>
      <c r="Q86" s="576"/>
      <c r="R86" s="576"/>
      <c r="S86" s="576"/>
      <c r="T86" s="577"/>
      <c r="U86" s="484"/>
      <c r="V86" s="557"/>
      <c r="W86" s="558"/>
      <c r="X86" s="558"/>
      <c r="Y86" s="558"/>
      <c r="Z86" s="559"/>
      <c r="AA86" s="484"/>
      <c r="AB86" s="566"/>
      <c r="AC86" s="567"/>
      <c r="AD86" s="567"/>
      <c r="AE86" s="567"/>
      <c r="AF86" s="568"/>
      <c r="AG86" s="604"/>
      <c r="AH86" s="605"/>
      <c r="AI86" s="605"/>
      <c r="AJ86" s="605"/>
      <c r="AK86" s="605"/>
      <c r="AL86" s="605"/>
      <c r="AM86" s="185"/>
      <c r="AN86" s="186"/>
      <c r="AO86" s="880"/>
      <c r="AP86" s="484"/>
      <c r="AQ86" s="557"/>
      <c r="AR86" s="558"/>
      <c r="AS86" s="558"/>
      <c r="AT86" s="558"/>
      <c r="AU86" s="559"/>
      <c r="AV86" s="484"/>
      <c r="AW86" s="557"/>
      <c r="AX86" s="558"/>
      <c r="AY86" s="558"/>
      <c r="AZ86" s="558"/>
      <c r="BA86" s="559"/>
      <c r="BB86" s="484"/>
      <c r="BC86" s="501"/>
      <c r="BD86" s="502"/>
      <c r="BE86" s="502"/>
      <c r="BF86" s="502"/>
      <c r="BG86" s="503"/>
      <c r="BH86" s="484"/>
      <c r="BI86" s="557"/>
      <c r="BJ86" s="558"/>
      <c r="BK86" s="558"/>
      <c r="BL86" s="558"/>
      <c r="BM86" s="559"/>
      <c r="BN86" s="484"/>
      <c r="BO86" s="566"/>
      <c r="BP86" s="567"/>
      <c r="BQ86" s="567"/>
      <c r="BR86" s="567"/>
      <c r="BS86" s="568"/>
      <c r="BT86" s="604"/>
      <c r="BU86" s="605"/>
      <c r="BV86" s="605"/>
      <c r="BW86" s="605"/>
      <c r="BX86" s="605"/>
      <c r="BY86" s="605"/>
      <c r="BZ86" s="185"/>
      <c r="CA86" s="186"/>
      <c r="CB86" s="880"/>
      <c r="CC86" s="484"/>
      <c r="CD86" s="557"/>
      <c r="CE86" s="558"/>
      <c r="CF86" s="558"/>
      <c r="CG86" s="558"/>
      <c r="CH86" s="559"/>
      <c r="CI86" s="484"/>
      <c r="CJ86" s="557"/>
      <c r="CK86" s="558"/>
      <c r="CL86" s="558"/>
      <c r="CM86" s="558"/>
      <c r="CN86" s="559"/>
      <c r="CO86" s="529"/>
      <c r="CP86" s="575"/>
      <c r="CQ86" s="576"/>
      <c r="CR86" s="576"/>
      <c r="CS86" s="576"/>
      <c r="CT86" s="577"/>
      <c r="CU86" s="484"/>
      <c r="CV86" s="557"/>
      <c r="CW86" s="558"/>
      <c r="CX86" s="558"/>
      <c r="CY86" s="558"/>
      <c r="CZ86" s="559"/>
      <c r="DA86" s="287"/>
      <c r="DB86" s="848"/>
      <c r="DC86" s="223"/>
      <c r="DD86" s="223"/>
      <c r="DE86" s="223"/>
      <c r="DF86" s="224"/>
      <c r="DG86" s="412"/>
      <c r="DH86" s="413"/>
      <c r="DI86" s="413"/>
      <c r="DJ86" s="413"/>
      <c r="DK86" s="413"/>
      <c r="DL86" s="413"/>
      <c r="DM86" s="31"/>
      <c r="DO86" s="266"/>
      <c r="DP86" s="287"/>
      <c r="DQ86" s="319"/>
      <c r="DR86" s="320"/>
      <c r="DS86" s="320"/>
      <c r="DT86" s="320"/>
      <c r="DU86" s="321"/>
      <c r="DV86" s="484"/>
      <c r="DW86" s="557"/>
      <c r="DX86" s="558"/>
      <c r="DY86" s="558"/>
      <c r="DZ86" s="558"/>
      <c r="EA86" s="559"/>
      <c r="EB86" s="484"/>
      <c r="EC86" s="501"/>
      <c r="ED86" s="502"/>
      <c r="EE86" s="502"/>
      <c r="EF86" s="502"/>
      <c r="EG86" s="503"/>
      <c r="EH86" s="484"/>
      <c r="EI86" s="557"/>
      <c r="EJ86" s="558"/>
      <c r="EK86" s="558"/>
      <c r="EL86" s="558"/>
      <c r="EM86" s="559"/>
      <c r="EN86" s="529"/>
      <c r="EO86" s="575"/>
      <c r="EP86" s="576"/>
      <c r="EQ86" s="576"/>
      <c r="ER86" s="576"/>
      <c r="ES86" s="577"/>
      <c r="ET86" s="529"/>
      <c r="EU86" s="575"/>
      <c r="EV86" s="576"/>
      <c r="EW86" s="576"/>
      <c r="EX86" s="576"/>
      <c r="EY86" s="577"/>
      <c r="EZ86" s="31"/>
    </row>
    <row r="87" spans="2:156" ht="4.5" customHeight="1">
      <c r="B87" s="266"/>
      <c r="C87" s="287"/>
      <c r="D87" s="322"/>
      <c r="E87" s="323"/>
      <c r="F87" s="323"/>
      <c r="G87" s="323"/>
      <c r="H87" s="324"/>
      <c r="I87" s="484"/>
      <c r="J87" s="560"/>
      <c r="K87" s="561"/>
      <c r="L87" s="561"/>
      <c r="M87" s="561"/>
      <c r="N87" s="562"/>
      <c r="O87" s="529"/>
      <c r="P87" s="522"/>
      <c r="Q87" s="523"/>
      <c r="R87" s="523"/>
      <c r="S87" s="523"/>
      <c r="T87" s="524"/>
      <c r="U87" s="484"/>
      <c r="V87" s="560"/>
      <c r="W87" s="561"/>
      <c r="X87" s="561"/>
      <c r="Y87" s="561"/>
      <c r="Z87" s="562"/>
      <c r="AA87" s="484"/>
      <c r="AB87" s="569"/>
      <c r="AC87" s="570"/>
      <c r="AD87" s="570"/>
      <c r="AE87" s="570"/>
      <c r="AF87" s="571"/>
      <c r="AG87" s="604"/>
      <c r="AH87" s="605"/>
      <c r="AI87" s="605"/>
      <c r="AJ87" s="605"/>
      <c r="AK87" s="605"/>
      <c r="AL87" s="605"/>
      <c r="AM87" s="185"/>
      <c r="AN87" s="186"/>
      <c r="AO87" s="880"/>
      <c r="AP87" s="484"/>
      <c r="AQ87" s="560"/>
      <c r="AR87" s="561"/>
      <c r="AS87" s="561"/>
      <c r="AT87" s="561"/>
      <c r="AU87" s="562"/>
      <c r="AV87" s="484"/>
      <c r="AW87" s="560"/>
      <c r="AX87" s="561"/>
      <c r="AY87" s="561"/>
      <c r="AZ87" s="561"/>
      <c r="BA87" s="562"/>
      <c r="BB87" s="484"/>
      <c r="BC87" s="504"/>
      <c r="BD87" s="505"/>
      <c r="BE87" s="505"/>
      <c r="BF87" s="505"/>
      <c r="BG87" s="506"/>
      <c r="BH87" s="484"/>
      <c r="BI87" s="560"/>
      <c r="BJ87" s="561"/>
      <c r="BK87" s="561"/>
      <c r="BL87" s="561"/>
      <c r="BM87" s="562"/>
      <c r="BN87" s="484"/>
      <c r="BO87" s="569"/>
      <c r="BP87" s="570"/>
      <c r="BQ87" s="570"/>
      <c r="BR87" s="570"/>
      <c r="BS87" s="571"/>
      <c r="BT87" s="604"/>
      <c r="BU87" s="605"/>
      <c r="BV87" s="605"/>
      <c r="BW87" s="605"/>
      <c r="BX87" s="605"/>
      <c r="BY87" s="605"/>
      <c r="BZ87" s="185"/>
      <c r="CA87" s="186"/>
      <c r="CB87" s="880"/>
      <c r="CC87" s="484"/>
      <c r="CD87" s="560"/>
      <c r="CE87" s="561"/>
      <c r="CF87" s="561"/>
      <c r="CG87" s="561"/>
      <c r="CH87" s="562"/>
      <c r="CI87" s="484"/>
      <c r="CJ87" s="560"/>
      <c r="CK87" s="561"/>
      <c r="CL87" s="561"/>
      <c r="CM87" s="561"/>
      <c r="CN87" s="562"/>
      <c r="CO87" s="529"/>
      <c r="CP87" s="522"/>
      <c r="CQ87" s="523"/>
      <c r="CR87" s="523"/>
      <c r="CS87" s="523"/>
      <c r="CT87" s="524"/>
      <c r="CU87" s="484"/>
      <c r="CV87" s="560"/>
      <c r="CW87" s="561"/>
      <c r="CX87" s="561"/>
      <c r="CY87" s="561"/>
      <c r="CZ87" s="562"/>
      <c r="DA87" s="287"/>
      <c r="DB87" s="225"/>
      <c r="DC87" s="226"/>
      <c r="DD87" s="226"/>
      <c r="DE87" s="226"/>
      <c r="DF87" s="227"/>
      <c r="DG87" s="412"/>
      <c r="DH87" s="413"/>
      <c r="DI87" s="413"/>
      <c r="DJ87" s="413"/>
      <c r="DK87" s="413"/>
      <c r="DL87" s="413"/>
      <c r="DM87" s="31"/>
      <c r="DO87" s="266"/>
      <c r="DP87" s="287"/>
      <c r="DQ87" s="322"/>
      <c r="DR87" s="323"/>
      <c r="DS87" s="323"/>
      <c r="DT87" s="323"/>
      <c r="DU87" s="324"/>
      <c r="DV87" s="484"/>
      <c r="DW87" s="560"/>
      <c r="DX87" s="561"/>
      <c r="DY87" s="561"/>
      <c r="DZ87" s="561"/>
      <c r="EA87" s="562"/>
      <c r="EB87" s="484"/>
      <c r="EC87" s="504"/>
      <c r="ED87" s="505"/>
      <c r="EE87" s="505"/>
      <c r="EF87" s="505"/>
      <c r="EG87" s="506"/>
      <c r="EH87" s="484"/>
      <c r="EI87" s="560"/>
      <c r="EJ87" s="561"/>
      <c r="EK87" s="561"/>
      <c r="EL87" s="561"/>
      <c r="EM87" s="562"/>
      <c r="EN87" s="529"/>
      <c r="EO87" s="522"/>
      <c r="EP87" s="523"/>
      <c r="EQ87" s="523"/>
      <c r="ER87" s="523"/>
      <c r="ES87" s="524"/>
      <c r="ET87" s="529"/>
      <c r="EU87" s="522"/>
      <c r="EV87" s="523"/>
      <c r="EW87" s="523"/>
      <c r="EX87" s="523"/>
      <c r="EY87" s="524"/>
      <c r="EZ87" s="31"/>
    </row>
    <row r="88" spans="2:156" ht="4.5" customHeight="1">
      <c r="B88" s="266"/>
      <c r="C88" s="287"/>
      <c r="D88" s="322"/>
      <c r="E88" s="323"/>
      <c r="F88" s="323"/>
      <c r="G88" s="323"/>
      <c r="H88" s="324"/>
      <c r="I88" s="484"/>
      <c r="J88" s="560"/>
      <c r="K88" s="561"/>
      <c r="L88" s="561"/>
      <c r="M88" s="561"/>
      <c r="N88" s="562"/>
      <c r="O88" s="529"/>
      <c r="P88" s="522"/>
      <c r="Q88" s="523"/>
      <c r="R88" s="523"/>
      <c r="S88" s="523"/>
      <c r="T88" s="524"/>
      <c r="U88" s="484"/>
      <c r="V88" s="560"/>
      <c r="W88" s="561"/>
      <c r="X88" s="561"/>
      <c r="Y88" s="561"/>
      <c r="Z88" s="562"/>
      <c r="AA88" s="484"/>
      <c r="AB88" s="569"/>
      <c r="AC88" s="570"/>
      <c r="AD88" s="570"/>
      <c r="AE88" s="570"/>
      <c r="AF88" s="571"/>
      <c r="AG88" s="604"/>
      <c r="AH88" s="605"/>
      <c r="AI88" s="605"/>
      <c r="AJ88" s="605"/>
      <c r="AK88" s="605"/>
      <c r="AL88" s="605"/>
      <c r="AM88" s="185"/>
      <c r="AN88" s="186"/>
      <c r="AO88" s="880"/>
      <c r="AP88" s="484"/>
      <c r="AQ88" s="560"/>
      <c r="AR88" s="561"/>
      <c r="AS88" s="561"/>
      <c r="AT88" s="561"/>
      <c r="AU88" s="562"/>
      <c r="AV88" s="484"/>
      <c r="AW88" s="560"/>
      <c r="AX88" s="561"/>
      <c r="AY88" s="561"/>
      <c r="AZ88" s="561"/>
      <c r="BA88" s="562"/>
      <c r="BB88" s="484"/>
      <c r="BC88" s="504"/>
      <c r="BD88" s="505"/>
      <c r="BE88" s="505"/>
      <c r="BF88" s="505"/>
      <c r="BG88" s="506"/>
      <c r="BH88" s="484"/>
      <c r="BI88" s="560"/>
      <c r="BJ88" s="561"/>
      <c r="BK88" s="561"/>
      <c r="BL88" s="561"/>
      <c r="BM88" s="562"/>
      <c r="BN88" s="484"/>
      <c r="BO88" s="569"/>
      <c r="BP88" s="570"/>
      <c r="BQ88" s="570"/>
      <c r="BR88" s="570"/>
      <c r="BS88" s="571"/>
      <c r="BT88" s="604"/>
      <c r="BU88" s="605"/>
      <c r="BV88" s="605"/>
      <c r="BW88" s="605"/>
      <c r="BX88" s="605"/>
      <c r="BY88" s="605"/>
      <c r="BZ88" s="185"/>
      <c r="CA88" s="186"/>
      <c r="CB88" s="880"/>
      <c r="CC88" s="484"/>
      <c r="CD88" s="560"/>
      <c r="CE88" s="561"/>
      <c r="CF88" s="561"/>
      <c r="CG88" s="561"/>
      <c r="CH88" s="562"/>
      <c r="CI88" s="484"/>
      <c r="CJ88" s="560"/>
      <c r="CK88" s="561"/>
      <c r="CL88" s="561"/>
      <c r="CM88" s="561"/>
      <c r="CN88" s="562"/>
      <c r="CO88" s="529"/>
      <c r="CP88" s="522"/>
      <c r="CQ88" s="523"/>
      <c r="CR88" s="523"/>
      <c r="CS88" s="523"/>
      <c r="CT88" s="524"/>
      <c r="CU88" s="484"/>
      <c r="CV88" s="560"/>
      <c r="CW88" s="561"/>
      <c r="CX88" s="561"/>
      <c r="CY88" s="561"/>
      <c r="CZ88" s="562"/>
      <c r="DA88" s="287"/>
      <c r="DB88" s="225"/>
      <c r="DC88" s="226"/>
      <c r="DD88" s="226"/>
      <c r="DE88" s="226"/>
      <c r="DF88" s="227"/>
      <c r="DG88" s="412"/>
      <c r="DH88" s="413"/>
      <c r="DI88" s="413"/>
      <c r="DJ88" s="413"/>
      <c r="DK88" s="413"/>
      <c r="DL88" s="413"/>
      <c r="DM88" s="31"/>
      <c r="DO88" s="266"/>
      <c r="DP88" s="287"/>
      <c r="DQ88" s="322"/>
      <c r="DR88" s="323"/>
      <c r="DS88" s="323"/>
      <c r="DT88" s="323"/>
      <c r="DU88" s="324"/>
      <c r="DV88" s="484"/>
      <c r="DW88" s="560"/>
      <c r="DX88" s="561"/>
      <c r="DY88" s="561"/>
      <c r="DZ88" s="561"/>
      <c r="EA88" s="562"/>
      <c r="EB88" s="484"/>
      <c r="EC88" s="504"/>
      <c r="ED88" s="505"/>
      <c r="EE88" s="505"/>
      <c r="EF88" s="505"/>
      <c r="EG88" s="506"/>
      <c r="EH88" s="484"/>
      <c r="EI88" s="560"/>
      <c r="EJ88" s="561"/>
      <c r="EK88" s="561"/>
      <c r="EL88" s="561"/>
      <c r="EM88" s="562"/>
      <c r="EN88" s="529"/>
      <c r="EO88" s="522"/>
      <c r="EP88" s="523"/>
      <c r="EQ88" s="523"/>
      <c r="ER88" s="523"/>
      <c r="ES88" s="524"/>
      <c r="ET88" s="529"/>
      <c r="EU88" s="522"/>
      <c r="EV88" s="523"/>
      <c r="EW88" s="523"/>
      <c r="EX88" s="523"/>
      <c r="EY88" s="524"/>
      <c r="EZ88" s="31"/>
    </row>
    <row r="89" spans="2:156" ht="4.5" customHeight="1">
      <c r="B89" s="266"/>
      <c r="C89" s="287"/>
      <c r="D89" s="322"/>
      <c r="E89" s="323"/>
      <c r="F89" s="323"/>
      <c r="G89" s="323"/>
      <c r="H89" s="324"/>
      <c r="I89" s="484"/>
      <c r="J89" s="560"/>
      <c r="K89" s="561"/>
      <c r="L89" s="561"/>
      <c r="M89" s="561"/>
      <c r="N89" s="562"/>
      <c r="O89" s="529"/>
      <c r="P89" s="522"/>
      <c r="Q89" s="523"/>
      <c r="R89" s="523"/>
      <c r="S89" s="523"/>
      <c r="T89" s="524"/>
      <c r="U89" s="484"/>
      <c r="V89" s="560"/>
      <c r="W89" s="561"/>
      <c r="X89" s="561"/>
      <c r="Y89" s="561"/>
      <c r="Z89" s="562"/>
      <c r="AA89" s="484"/>
      <c r="AB89" s="569"/>
      <c r="AC89" s="570"/>
      <c r="AD89" s="570"/>
      <c r="AE89" s="570"/>
      <c r="AF89" s="571"/>
      <c r="AG89" s="604"/>
      <c r="AH89" s="605"/>
      <c r="AI89" s="605"/>
      <c r="AJ89" s="605"/>
      <c r="AK89" s="605"/>
      <c r="AL89" s="605"/>
      <c r="AM89" s="185"/>
      <c r="AN89" s="186"/>
      <c r="AO89" s="880"/>
      <c r="AP89" s="484"/>
      <c r="AQ89" s="560"/>
      <c r="AR89" s="561"/>
      <c r="AS89" s="561"/>
      <c r="AT89" s="561"/>
      <c r="AU89" s="562"/>
      <c r="AV89" s="484"/>
      <c r="AW89" s="560"/>
      <c r="AX89" s="561"/>
      <c r="AY89" s="561"/>
      <c r="AZ89" s="561"/>
      <c r="BA89" s="562"/>
      <c r="BB89" s="484"/>
      <c r="BC89" s="504"/>
      <c r="BD89" s="505"/>
      <c r="BE89" s="505"/>
      <c r="BF89" s="505"/>
      <c r="BG89" s="506"/>
      <c r="BH89" s="484"/>
      <c r="BI89" s="560"/>
      <c r="BJ89" s="561"/>
      <c r="BK89" s="561"/>
      <c r="BL89" s="561"/>
      <c r="BM89" s="562"/>
      <c r="BN89" s="484"/>
      <c r="BO89" s="569"/>
      <c r="BP89" s="570"/>
      <c r="BQ89" s="570"/>
      <c r="BR89" s="570"/>
      <c r="BS89" s="571"/>
      <c r="BT89" s="604"/>
      <c r="BU89" s="605"/>
      <c r="BV89" s="605"/>
      <c r="BW89" s="605"/>
      <c r="BX89" s="605"/>
      <c r="BY89" s="605"/>
      <c r="BZ89" s="185"/>
      <c r="CA89" s="186"/>
      <c r="CB89" s="880"/>
      <c r="CC89" s="484"/>
      <c r="CD89" s="560"/>
      <c r="CE89" s="561"/>
      <c r="CF89" s="561"/>
      <c r="CG89" s="561"/>
      <c r="CH89" s="562"/>
      <c r="CI89" s="484"/>
      <c r="CJ89" s="560"/>
      <c r="CK89" s="561"/>
      <c r="CL89" s="561"/>
      <c r="CM89" s="561"/>
      <c r="CN89" s="562"/>
      <c r="CO89" s="529"/>
      <c r="CP89" s="522"/>
      <c r="CQ89" s="523"/>
      <c r="CR89" s="523"/>
      <c r="CS89" s="523"/>
      <c r="CT89" s="524"/>
      <c r="CU89" s="484"/>
      <c r="CV89" s="560"/>
      <c r="CW89" s="561"/>
      <c r="CX89" s="561"/>
      <c r="CY89" s="561"/>
      <c r="CZ89" s="562"/>
      <c r="DA89" s="287"/>
      <c r="DB89" s="225"/>
      <c r="DC89" s="226"/>
      <c r="DD89" s="226"/>
      <c r="DE89" s="226"/>
      <c r="DF89" s="227"/>
      <c r="DG89" s="412"/>
      <c r="DH89" s="413"/>
      <c r="DI89" s="413"/>
      <c r="DJ89" s="413"/>
      <c r="DK89" s="413"/>
      <c r="DL89" s="413"/>
      <c r="DM89" s="31"/>
      <c r="DO89" s="266"/>
      <c r="DP89" s="287"/>
      <c r="DQ89" s="322"/>
      <c r="DR89" s="323"/>
      <c r="DS89" s="323"/>
      <c r="DT89" s="323"/>
      <c r="DU89" s="324"/>
      <c r="DV89" s="484"/>
      <c r="DW89" s="560"/>
      <c r="DX89" s="561"/>
      <c r="DY89" s="561"/>
      <c r="DZ89" s="561"/>
      <c r="EA89" s="562"/>
      <c r="EB89" s="484"/>
      <c r="EC89" s="504"/>
      <c r="ED89" s="505"/>
      <c r="EE89" s="505"/>
      <c r="EF89" s="505"/>
      <c r="EG89" s="506"/>
      <c r="EH89" s="484"/>
      <c r="EI89" s="560"/>
      <c r="EJ89" s="561"/>
      <c r="EK89" s="561"/>
      <c r="EL89" s="561"/>
      <c r="EM89" s="562"/>
      <c r="EN89" s="529"/>
      <c r="EO89" s="522"/>
      <c r="EP89" s="523"/>
      <c r="EQ89" s="523"/>
      <c r="ER89" s="523"/>
      <c r="ES89" s="524"/>
      <c r="ET89" s="529"/>
      <c r="EU89" s="522"/>
      <c r="EV89" s="523"/>
      <c r="EW89" s="523"/>
      <c r="EX89" s="523"/>
      <c r="EY89" s="524"/>
      <c r="EZ89" s="31"/>
    </row>
    <row r="90" spans="2:156" ht="4.5" customHeight="1">
      <c r="B90" s="266"/>
      <c r="C90" s="287"/>
      <c r="D90" s="322"/>
      <c r="E90" s="323"/>
      <c r="F90" s="323"/>
      <c r="G90" s="323"/>
      <c r="H90" s="324"/>
      <c r="I90" s="484"/>
      <c r="J90" s="560"/>
      <c r="K90" s="561"/>
      <c r="L90" s="561"/>
      <c r="M90" s="561"/>
      <c r="N90" s="562"/>
      <c r="O90" s="529"/>
      <c r="P90" s="522"/>
      <c r="Q90" s="523"/>
      <c r="R90" s="523"/>
      <c r="S90" s="523"/>
      <c r="T90" s="524"/>
      <c r="U90" s="484"/>
      <c r="V90" s="560"/>
      <c r="W90" s="561"/>
      <c r="X90" s="561"/>
      <c r="Y90" s="561"/>
      <c r="Z90" s="562"/>
      <c r="AA90" s="484"/>
      <c r="AB90" s="569"/>
      <c r="AC90" s="570"/>
      <c r="AD90" s="570"/>
      <c r="AE90" s="570"/>
      <c r="AF90" s="571"/>
      <c r="AG90" s="604"/>
      <c r="AH90" s="605"/>
      <c r="AI90" s="605"/>
      <c r="AJ90" s="605"/>
      <c r="AK90" s="605"/>
      <c r="AL90" s="605"/>
      <c r="AM90" s="185"/>
      <c r="AN90" s="186"/>
      <c r="AO90" s="880"/>
      <c r="AP90" s="484"/>
      <c r="AQ90" s="560"/>
      <c r="AR90" s="561"/>
      <c r="AS90" s="561"/>
      <c r="AT90" s="561"/>
      <c r="AU90" s="562"/>
      <c r="AV90" s="484"/>
      <c r="AW90" s="560"/>
      <c r="AX90" s="561"/>
      <c r="AY90" s="561"/>
      <c r="AZ90" s="561"/>
      <c r="BA90" s="562"/>
      <c r="BB90" s="484"/>
      <c r="BC90" s="504"/>
      <c r="BD90" s="505"/>
      <c r="BE90" s="505"/>
      <c r="BF90" s="505"/>
      <c r="BG90" s="506"/>
      <c r="BH90" s="484"/>
      <c r="BI90" s="560"/>
      <c r="BJ90" s="561"/>
      <c r="BK90" s="561"/>
      <c r="BL90" s="561"/>
      <c r="BM90" s="562"/>
      <c r="BN90" s="484"/>
      <c r="BO90" s="569"/>
      <c r="BP90" s="570"/>
      <c r="BQ90" s="570"/>
      <c r="BR90" s="570"/>
      <c r="BS90" s="571"/>
      <c r="BT90" s="604"/>
      <c r="BU90" s="605"/>
      <c r="BV90" s="605"/>
      <c r="BW90" s="605"/>
      <c r="BX90" s="605"/>
      <c r="BY90" s="605"/>
      <c r="BZ90" s="185"/>
      <c r="CA90" s="186"/>
      <c r="CB90" s="880"/>
      <c r="CC90" s="484"/>
      <c r="CD90" s="560"/>
      <c r="CE90" s="561"/>
      <c r="CF90" s="561"/>
      <c r="CG90" s="561"/>
      <c r="CH90" s="562"/>
      <c r="CI90" s="484"/>
      <c r="CJ90" s="560"/>
      <c r="CK90" s="561"/>
      <c r="CL90" s="561"/>
      <c r="CM90" s="561"/>
      <c r="CN90" s="562"/>
      <c r="CO90" s="529"/>
      <c r="CP90" s="522"/>
      <c r="CQ90" s="523"/>
      <c r="CR90" s="523"/>
      <c r="CS90" s="523"/>
      <c r="CT90" s="524"/>
      <c r="CU90" s="484"/>
      <c r="CV90" s="560"/>
      <c r="CW90" s="561"/>
      <c r="CX90" s="561"/>
      <c r="CY90" s="561"/>
      <c r="CZ90" s="562"/>
      <c r="DA90" s="287"/>
      <c r="DB90" s="225"/>
      <c r="DC90" s="226"/>
      <c r="DD90" s="226"/>
      <c r="DE90" s="226"/>
      <c r="DF90" s="227"/>
      <c r="DG90" s="412"/>
      <c r="DH90" s="413"/>
      <c r="DI90" s="413"/>
      <c r="DJ90" s="413"/>
      <c r="DK90" s="413"/>
      <c r="DL90" s="413"/>
      <c r="DM90" s="31"/>
      <c r="DO90" s="266"/>
      <c r="DP90" s="287"/>
      <c r="DQ90" s="322"/>
      <c r="DR90" s="323"/>
      <c r="DS90" s="323"/>
      <c r="DT90" s="323"/>
      <c r="DU90" s="324"/>
      <c r="DV90" s="484"/>
      <c r="DW90" s="560"/>
      <c r="DX90" s="561"/>
      <c r="DY90" s="561"/>
      <c r="DZ90" s="561"/>
      <c r="EA90" s="562"/>
      <c r="EB90" s="484"/>
      <c r="EC90" s="504"/>
      <c r="ED90" s="505"/>
      <c r="EE90" s="505"/>
      <c r="EF90" s="505"/>
      <c r="EG90" s="506"/>
      <c r="EH90" s="484"/>
      <c r="EI90" s="560"/>
      <c r="EJ90" s="561"/>
      <c r="EK90" s="561"/>
      <c r="EL90" s="561"/>
      <c r="EM90" s="562"/>
      <c r="EN90" s="529"/>
      <c r="EO90" s="522"/>
      <c r="EP90" s="523"/>
      <c r="EQ90" s="523"/>
      <c r="ER90" s="523"/>
      <c r="ES90" s="524"/>
      <c r="ET90" s="529"/>
      <c r="EU90" s="522"/>
      <c r="EV90" s="523"/>
      <c r="EW90" s="523"/>
      <c r="EX90" s="523"/>
      <c r="EY90" s="524"/>
      <c r="EZ90" s="31"/>
    </row>
    <row r="91" spans="2:156" ht="4.5" customHeight="1">
      <c r="B91" s="266"/>
      <c r="C91" s="287"/>
      <c r="D91" s="322"/>
      <c r="E91" s="323"/>
      <c r="F91" s="323"/>
      <c r="G91" s="323"/>
      <c r="H91" s="324"/>
      <c r="I91" s="484"/>
      <c r="J91" s="560"/>
      <c r="K91" s="561"/>
      <c r="L91" s="561"/>
      <c r="M91" s="561"/>
      <c r="N91" s="562"/>
      <c r="O91" s="529"/>
      <c r="P91" s="522"/>
      <c r="Q91" s="523"/>
      <c r="R91" s="523"/>
      <c r="S91" s="523"/>
      <c r="T91" s="524"/>
      <c r="U91" s="484"/>
      <c r="V91" s="560"/>
      <c r="W91" s="561"/>
      <c r="X91" s="561"/>
      <c r="Y91" s="561"/>
      <c r="Z91" s="562"/>
      <c r="AA91" s="484"/>
      <c r="AB91" s="569"/>
      <c r="AC91" s="570"/>
      <c r="AD91" s="570"/>
      <c r="AE91" s="570"/>
      <c r="AF91" s="571"/>
      <c r="AG91" s="604"/>
      <c r="AH91" s="605"/>
      <c r="AI91" s="605"/>
      <c r="AJ91" s="605"/>
      <c r="AK91" s="605"/>
      <c r="AL91" s="605"/>
      <c r="AM91" s="185"/>
      <c r="AN91" s="186"/>
      <c r="AO91" s="880"/>
      <c r="AP91" s="484"/>
      <c r="AQ91" s="560"/>
      <c r="AR91" s="561"/>
      <c r="AS91" s="561"/>
      <c r="AT91" s="561"/>
      <c r="AU91" s="562"/>
      <c r="AV91" s="484"/>
      <c r="AW91" s="560"/>
      <c r="AX91" s="561"/>
      <c r="AY91" s="561"/>
      <c r="AZ91" s="561"/>
      <c r="BA91" s="562"/>
      <c r="BB91" s="484"/>
      <c r="BC91" s="504"/>
      <c r="BD91" s="505"/>
      <c r="BE91" s="505"/>
      <c r="BF91" s="505"/>
      <c r="BG91" s="506"/>
      <c r="BH91" s="484"/>
      <c r="BI91" s="560"/>
      <c r="BJ91" s="561"/>
      <c r="BK91" s="561"/>
      <c r="BL91" s="561"/>
      <c r="BM91" s="562"/>
      <c r="BN91" s="484"/>
      <c r="BO91" s="569"/>
      <c r="BP91" s="570"/>
      <c r="BQ91" s="570"/>
      <c r="BR91" s="570"/>
      <c r="BS91" s="571"/>
      <c r="BT91" s="604"/>
      <c r="BU91" s="605"/>
      <c r="BV91" s="605"/>
      <c r="BW91" s="605"/>
      <c r="BX91" s="605"/>
      <c r="BY91" s="605"/>
      <c r="BZ91" s="185"/>
      <c r="CA91" s="186"/>
      <c r="CB91" s="880"/>
      <c r="CC91" s="484"/>
      <c r="CD91" s="560"/>
      <c r="CE91" s="561"/>
      <c r="CF91" s="561"/>
      <c r="CG91" s="561"/>
      <c r="CH91" s="562"/>
      <c r="CI91" s="484"/>
      <c r="CJ91" s="560"/>
      <c r="CK91" s="561"/>
      <c r="CL91" s="561"/>
      <c r="CM91" s="561"/>
      <c r="CN91" s="562"/>
      <c r="CO91" s="529"/>
      <c r="CP91" s="522"/>
      <c r="CQ91" s="523"/>
      <c r="CR91" s="523"/>
      <c r="CS91" s="523"/>
      <c r="CT91" s="524"/>
      <c r="CU91" s="484"/>
      <c r="CV91" s="560"/>
      <c r="CW91" s="561"/>
      <c r="CX91" s="561"/>
      <c r="CY91" s="561"/>
      <c r="CZ91" s="562"/>
      <c r="DA91" s="287"/>
      <c r="DB91" s="225"/>
      <c r="DC91" s="226"/>
      <c r="DD91" s="226"/>
      <c r="DE91" s="226"/>
      <c r="DF91" s="227"/>
      <c r="DG91" s="412"/>
      <c r="DH91" s="413"/>
      <c r="DI91" s="413"/>
      <c r="DJ91" s="413"/>
      <c r="DK91" s="413"/>
      <c r="DL91" s="413"/>
      <c r="DM91" s="31"/>
      <c r="DO91" s="266"/>
      <c r="DP91" s="287"/>
      <c r="DQ91" s="322"/>
      <c r="DR91" s="323"/>
      <c r="DS91" s="323"/>
      <c r="DT91" s="323"/>
      <c r="DU91" s="324"/>
      <c r="DV91" s="484"/>
      <c r="DW91" s="560"/>
      <c r="DX91" s="561"/>
      <c r="DY91" s="561"/>
      <c r="DZ91" s="561"/>
      <c r="EA91" s="562"/>
      <c r="EB91" s="484"/>
      <c r="EC91" s="504"/>
      <c r="ED91" s="505"/>
      <c r="EE91" s="505"/>
      <c r="EF91" s="505"/>
      <c r="EG91" s="506"/>
      <c r="EH91" s="484"/>
      <c r="EI91" s="560"/>
      <c r="EJ91" s="561"/>
      <c r="EK91" s="561"/>
      <c r="EL91" s="561"/>
      <c r="EM91" s="562"/>
      <c r="EN91" s="529"/>
      <c r="EO91" s="522"/>
      <c r="EP91" s="523"/>
      <c r="EQ91" s="523"/>
      <c r="ER91" s="523"/>
      <c r="ES91" s="524"/>
      <c r="ET91" s="529"/>
      <c r="EU91" s="522"/>
      <c r="EV91" s="523"/>
      <c r="EW91" s="523"/>
      <c r="EX91" s="523"/>
      <c r="EY91" s="524"/>
      <c r="EZ91" s="31"/>
    </row>
    <row r="92" spans="2:156" ht="4.5" customHeight="1">
      <c r="B92" s="266"/>
      <c r="C92" s="287"/>
      <c r="D92" s="322"/>
      <c r="E92" s="323"/>
      <c r="F92" s="323"/>
      <c r="G92" s="323"/>
      <c r="H92" s="324"/>
      <c r="I92" s="484"/>
      <c r="J92" s="560"/>
      <c r="K92" s="561"/>
      <c r="L92" s="561"/>
      <c r="M92" s="561"/>
      <c r="N92" s="562"/>
      <c r="O92" s="529"/>
      <c r="P92" s="522"/>
      <c r="Q92" s="523"/>
      <c r="R92" s="523"/>
      <c r="S92" s="523"/>
      <c r="T92" s="524"/>
      <c r="U92" s="484"/>
      <c r="V92" s="560"/>
      <c r="W92" s="561"/>
      <c r="X92" s="561"/>
      <c r="Y92" s="561"/>
      <c r="Z92" s="562"/>
      <c r="AA92" s="484"/>
      <c r="AB92" s="569"/>
      <c r="AC92" s="570"/>
      <c r="AD92" s="570"/>
      <c r="AE92" s="570"/>
      <c r="AF92" s="571"/>
      <c r="AG92" s="604"/>
      <c r="AH92" s="605"/>
      <c r="AI92" s="605"/>
      <c r="AJ92" s="605"/>
      <c r="AK92" s="605"/>
      <c r="AL92" s="605"/>
      <c r="AM92" s="185"/>
      <c r="AN92" s="186"/>
      <c r="AO92" s="880"/>
      <c r="AP92" s="484"/>
      <c r="AQ92" s="560"/>
      <c r="AR92" s="561"/>
      <c r="AS92" s="561"/>
      <c r="AT92" s="561"/>
      <c r="AU92" s="562"/>
      <c r="AV92" s="484"/>
      <c r="AW92" s="560"/>
      <c r="AX92" s="561"/>
      <c r="AY92" s="561"/>
      <c r="AZ92" s="561"/>
      <c r="BA92" s="562"/>
      <c r="BB92" s="484"/>
      <c r="BC92" s="504"/>
      <c r="BD92" s="505"/>
      <c r="BE92" s="505"/>
      <c r="BF92" s="505"/>
      <c r="BG92" s="506"/>
      <c r="BH92" s="484"/>
      <c r="BI92" s="560"/>
      <c r="BJ92" s="561"/>
      <c r="BK92" s="561"/>
      <c r="BL92" s="561"/>
      <c r="BM92" s="562"/>
      <c r="BN92" s="484"/>
      <c r="BO92" s="569"/>
      <c r="BP92" s="570"/>
      <c r="BQ92" s="570"/>
      <c r="BR92" s="570"/>
      <c r="BS92" s="571"/>
      <c r="BT92" s="604"/>
      <c r="BU92" s="605"/>
      <c r="BV92" s="605"/>
      <c r="BW92" s="605"/>
      <c r="BX92" s="605"/>
      <c r="BY92" s="605"/>
      <c r="BZ92" s="185"/>
      <c r="CA92" s="186"/>
      <c r="CB92" s="880"/>
      <c r="CC92" s="484"/>
      <c r="CD92" s="560"/>
      <c r="CE92" s="561"/>
      <c r="CF92" s="561"/>
      <c r="CG92" s="561"/>
      <c r="CH92" s="562"/>
      <c r="CI92" s="484"/>
      <c r="CJ92" s="560"/>
      <c r="CK92" s="561"/>
      <c r="CL92" s="561"/>
      <c r="CM92" s="561"/>
      <c r="CN92" s="562"/>
      <c r="CO92" s="529"/>
      <c r="CP92" s="522"/>
      <c r="CQ92" s="523"/>
      <c r="CR92" s="523"/>
      <c r="CS92" s="523"/>
      <c r="CT92" s="524"/>
      <c r="CU92" s="484"/>
      <c r="CV92" s="560"/>
      <c r="CW92" s="561"/>
      <c r="CX92" s="561"/>
      <c r="CY92" s="561"/>
      <c r="CZ92" s="562"/>
      <c r="DA92" s="287"/>
      <c r="DB92" s="225"/>
      <c r="DC92" s="226"/>
      <c r="DD92" s="226"/>
      <c r="DE92" s="226"/>
      <c r="DF92" s="227"/>
      <c r="DG92" s="412"/>
      <c r="DH92" s="413"/>
      <c r="DI92" s="413"/>
      <c r="DJ92" s="413"/>
      <c r="DK92" s="413"/>
      <c r="DL92" s="413"/>
      <c r="DM92" s="31"/>
      <c r="DO92" s="266"/>
      <c r="DP92" s="287"/>
      <c r="DQ92" s="322"/>
      <c r="DR92" s="323"/>
      <c r="DS92" s="323"/>
      <c r="DT92" s="323"/>
      <c r="DU92" s="324"/>
      <c r="DV92" s="484"/>
      <c r="DW92" s="560"/>
      <c r="DX92" s="561"/>
      <c r="DY92" s="561"/>
      <c r="DZ92" s="561"/>
      <c r="EA92" s="562"/>
      <c r="EB92" s="484"/>
      <c r="EC92" s="504"/>
      <c r="ED92" s="505"/>
      <c r="EE92" s="505"/>
      <c r="EF92" s="505"/>
      <c r="EG92" s="506"/>
      <c r="EH92" s="484"/>
      <c r="EI92" s="560"/>
      <c r="EJ92" s="561"/>
      <c r="EK92" s="561"/>
      <c r="EL92" s="561"/>
      <c r="EM92" s="562"/>
      <c r="EN92" s="529"/>
      <c r="EO92" s="522"/>
      <c r="EP92" s="523"/>
      <c r="EQ92" s="523"/>
      <c r="ER92" s="523"/>
      <c r="ES92" s="524"/>
      <c r="ET92" s="529"/>
      <c r="EU92" s="522"/>
      <c r="EV92" s="523"/>
      <c r="EW92" s="523"/>
      <c r="EX92" s="523"/>
      <c r="EY92" s="524"/>
      <c r="EZ92" s="31"/>
    </row>
    <row r="93" spans="2:156" ht="4.5" customHeight="1">
      <c r="B93" s="266"/>
      <c r="C93" s="287"/>
      <c r="D93" s="322"/>
      <c r="E93" s="323"/>
      <c r="F93" s="323"/>
      <c r="G93" s="323"/>
      <c r="H93" s="324"/>
      <c r="I93" s="484"/>
      <c r="J93" s="560"/>
      <c r="K93" s="561"/>
      <c r="L93" s="561"/>
      <c r="M93" s="561"/>
      <c r="N93" s="562"/>
      <c r="O93" s="529"/>
      <c r="P93" s="522"/>
      <c r="Q93" s="523"/>
      <c r="R93" s="523"/>
      <c r="S93" s="523"/>
      <c r="T93" s="524"/>
      <c r="U93" s="484"/>
      <c r="V93" s="560"/>
      <c r="W93" s="561"/>
      <c r="X93" s="561"/>
      <c r="Y93" s="561"/>
      <c r="Z93" s="562"/>
      <c r="AA93" s="484"/>
      <c r="AB93" s="569"/>
      <c r="AC93" s="570"/>
      <c r="AD93" s="570"/>
      <c r="AE93" s="570"/>
      <c r="AF93" s="571"/>
      <c r="AG93" s="604"/>
      <c r="AH93" s="605"/>
      <c r="AI93" s="605"/>
      <c r="AJ93" s="605"/>
      <c r="AK93" s="605"/>
      <c r="AL93" s="605"/>
      <c r="AM93" s="185"/>
      <c r="AN93" s="186"/>
      <c r="AO93" s="880"/>
      <c r="AP93" s="484"/>
      <c r="AQ93" s="560"/>
      <c r="AR93" s="561"/>
      <c r="AS93" s="561"/>
      <c r="AT93" s="561"/>
      <c r="AU93" s="562"/>
      <c r="AV93" s="484"/>
      <c r="AW93" s="560"/>
      <c r="AX93" s="561"/>
      <c r="AY93" s="561"/>
      <c r="AZ93" s="561"/>
      <c r="BA93" s="562"/>
      <c r="BB93" s="484"/>
      <c r="BC93" s="504"/>
      <c r="BD93" s="505"/>
      <c r="BE93" s="505"/>
      <c r="BF93" s="505"/>
      <c r="BG93" s="506"/>
      <c r="BH93" s="484"/>
      <c r="BI93" s="560"/>
      <c r="BJ93" s="561"/>
      <c r="BK93" s="561"/>
      <c r="BL93" s="561"/>
      <c r="BM93" s="562"/>
      <c r="BN93" s="484"/>
      <c r="BO93" s="569"/>
      <c r="BP93" s="570"/>
      <c r="BQ93" s="570"/>
      <c r="BR93" s="570"/>
      <c r="BS93" s="571"/>
      <c r="BT93" s="604"/>
      <c r="BU93" s="605"/>
      <c r="BV93" s="605"/>
      <c r="BW93" s="605"/>
      <c r="BX93" s="605"/>
      <c r="BY93" s="605"/>
      <c r="BZ93" s="185"/>
      <c r="CA93" s="186"/>
      <c r="CB93" s="880"/>
      <c r="CC93" s="484"/>
      <c r="CD93" s="560"/>
      <c r="CE93" s="561"/>
      <c r="CF93" s="561"/>
      <c r="CG93" s="561"/>
      <c r="CH93" s="562"/>
      <c r="CI93" s="484"/>
      <c r="CJ93" s="560"/>
      <c r="CK93" s="561"/>
      <c r="CL93" s="561"/>
      <c r="CM93" s="561"/>
      <c r="CN93" s="562"/>
      <c r="CO93" s="529"/>
      <c r="CP93" s="522"/>
      <c r="CQ93" s="523"/>
      <c r="CR93" s="523"/>
      <c r="CS93" s="523"/>
      <c r="CT93" s="524"/>
      <c r="CU93" s="484"/>
      <c r="CV93" s="560"/>
      <c r="CW93" s="561"/>
      <c r="CX93" s="561"/>
      <c r="CY93" s="561"/>
      <c r="CZ93" s="562"/>
      <c r="DA93" s="287"/>
      <c r="DB93" s="225"/>
      <c r="DC93" s="226"/>
      <c r="DD93" s="226"/>
      <c r="DE93" s="226"/>
      <c r="DF93" s="227"/>
      <c r="DG93" s="412"/>
      <c r="DH93" s="413"/>
      <c r="DI93" s="413"/>
      <c r="DJ93" s="413"/>
      <c r="DK93" s="413"/>
      <c r="DL93" s="413"/>
      <c r="DM93" s="31"/>
      <c r="DO93" s="266"/>
      <c r="DP93" s="287"/>
      <c r="DQ93" s="322"/>
      <c r="DR93" s="323"/>
      <c r="DS93" s="323"/>
      <c r="DT93" s="323"/>
      <c r="DU93" s="324"/>
      <c r="DV93" s="484"/>
      <c r="DW93" s="560"/>
      <c r="DX93" s="561"/>
      <c r="DY93" s="561"/>
      <c r="DZ93" s="561"/>
      <c r="EA93" s="562"/>
      <c r="EB93" s="484"/>
      <c r="EC93" s="504"/>
      <c r="ED93" s="505"/>
      <c r="EE93" s="505"/>
      <c r="EF93" s="505"/>
      <c r="EG93" s="506"/>
      <c r="EH93" s="484"/>
      <c r="EI93" s="560"/>
      <c r="EJ93" s="561"/>
      <c r="EK93" s="561"/>
      <c r="EL93" s="561"/>
      <c r="EM93" s="562"/>
      <c r="EN93" s="529"/>
      <c r="EO93" s="522"/>
      <c r="EP93" s="523"/>
      <c r="EQ93" s="523"/>
      <c r="ER93" s="523"/>
      <c r="ES93" s="524"/>
      <c r="ET93" s="529"/>
      <c r="EU93" s="522"/>
      <c r="EV93" s="523"/>
      <c r="EW93" s="523"/>
      <c r="EX93" s="523"/>
      <c r="EY93" s="524"/>
      <c r="EZ93" s="31"/>
    </row>
    <row r="94" spans="2:156" ht="4.5" customHeight="1">
      <c r="B94" s="266"/>
      <c r="C94" s="287"/>
      <c r="D94" s="322"/>
      <c r="E94" s="323"/>
      <c r="F94" s="323"/>
      <c r="G94" s="323"/>
      <c r="H94" s="324"/>
      <c r="I94" s="484"/>
      <c r="J94" s="560"/>
      <c r="K94" s="561"/>
      <c r="L94" s="561"/>
      <c r="M94" s="561"/>
      <c r="N94" s="562"/>
      <c r="O94" s="529"/>
      <c r="P94" s="522"/>
      <c r="Q94" s="523"/>
      <c r="R94" s="523"/>
      <c r="S94" s="523"/>
      <c r="T94" s="524"/>
      <c r="U94" s="484"/>
      <c r="V94" s="560"/>
      <c r="W94" s="561"/>
      <c r="X94" s="561"/>
      <c r="Y94" s="561"/>
      <c r="Z94" s="562"/>
      <c r="AA94" s="484"/>
      <c r="AB94" s="569"/>
      <c r="AC94" s="570"/>
      <c r="AD94" s="570"/>
      <c r="AE94" s="570"/>
      <c r="AF94" s="571"/>
      <c r="AG94" s="604"/>
      <c r="AH94" s="605"/>
      <c r="AI94" s="605"/>
      <c r="AJ94" s="605"/>
      <c r="AK94" s="605"/>
      <c r="AL94" s="605"/>
      <c r="AM94" s="185"/>
      <c r="AN94" s="186"/>
      <c r="AO94" s="880"/>
      <c r="AP94" s="484"/>
      <c r="AQ94" s="560"/>
      <c r="AR94" s="561"/>
      <c r="AS94" s="561"/>
      <c r="AT94" s="561"/>
      <c r="AU94" s="562"/>
      <c r="AV94" s="484"/>
      <c r="AW94" s="560"/>
      <c r="AX94" s="561"/>
      <c r="AY94" s="561"/>
      <c r="AZ94" s="561"/>
      <c r="BA94" s="562"/>
      <c r="BB94" s="484"/>
      <c r="BC94" s="504"/>
      <c r="BD94" s="505"/>
      <c r="BE94" s="505"/>
      <c r="BF94" s="505"/>
      <c r="BG94" s="506"/>
      <c r="BH94" s="484"/>
      <c r="BI94" s="560"/>
      <c r="BJ94" s="561"/>
      <c r="BK94" s="561"/>
      <c r="BL94" s="561"/>
      <c r="BM94" s="562"/>
      <c r="BN94" s="484"/>
      <c r="BO94" s="569"/>
      <c r="BP94" s="570"/>
      <c r="BQ94" s="570"/>
      <c r="BR94" s="570"/>
      <c r="BS94" s="571"/>
      <c r="BT94" s="604"/>
      <c r="BU94" s="605"/>
      <c r="BV94" s="605"/>
      <c r="BW94" s="605"/>
      <c r="BX94" s="605"/>
      <c r="BY94" s="605"/>
      <c r="BZ94" s="185"/>
      <c r="CA94" s="186"/>
      <c r="CB94" s="880"/>
      <c r="CC94" s="484"/>
      <c r="CD94" s="560"/>
      <c r="CE94" s="561"/>
      <c r="CF94" s="561"/>
      <c r="CG94" s="561"/>
      <c r="CH94" s="562"/>
      <c r="CI94" s="484"/>
      <c r="CJ94" s="560"/>
      <c r="CK94" s="561"/>
      <c r="CL94" s="561"/>
      <c r="CM94" s="561"/>
      <c r="CN94" s="562"/>
      <c r="CO94" s="529"/>
      <c r="CP94" s="522"/>
      <c r="CQ94" s="523"/>
      <c r="CR94" s="523"/>
      <c r="CS94" s="523"/>
      <c r="CT94" s="524"/>
      <c r="CU94" s="484"/>
      <c r="CV94" s="560"/>
      <c r="CW94" s="561"/>
      <c r="CX94" s="561"/>
      <c r="CY94" s="561"/>
      <c r="CZ94" s="562"/>
      <c r="DA94" s="287"/>
      <c r="DB94" s="225"/>
      <c r="DC94" s="226"/>
      <c r="DD94" s="226"/>
      <c r="DE94" s="226"/>
      <c r="DF94" s="227"/>
      <c r="DG94" s="412"/>
      <c r="DH94" s="413"/>
      <c r="DI94" s="413"/>
      <c r="DJ94" s="413"/>
      <c r="DK94" s="413"/>
      <c r="DL94" s="413"/>
      <c r="DM94" s="31"/>
      <c r="DO94" s="266"/>
      <c r="DP94" s="287"/>
      <c r="DQ94" s="322"/>
      <c r="DR94" s="323"/>
      <c r="DS94" s="323"/>
      <c r="DT94" s="323"/>
      <c r="DU94" s="324"/>
      <c r="DV94" s="484"/>
      <c r="DW94" s="560"/>
      <c r="DX94" s="561"/>
      <c r="DY94" s="561"/>
      <c r="DZ94" s="561"/>
      <c r="EA94" s="562"/>
      <c r="EB94" s="484"/>
      <c r="EC94" s="504"/>
      <c r="ED94" s="505"/>
      <c r="EE94" s="505"/>
      <c r="EF94" s="505"/>
      <c r="EG94" s="506"/>
      <c r="EH94" s="484"/>
      <c r="EI94" s="560"/>
      <c r="EJ94" s="561"/>
      <c r="EK94" s="561"/>
      <c r="EL94" s="561"/>
      <c r="EM94" s="562"/>
      <c r="EN94" s="529"/>
      <c r="EO94" s="522"/>
      <c r="EP94" s="523"/>
      <c r="EQ94" s="523"/>
      <c r="ER94" s="523"/>
      <c r="ES94" s="524"/>
      <c r="ET94" s="529"/>
      <c r="EU94" s="522"/>
      <c r="EV94" s="523"/>
      <c r="EW94" s="523"/>
      <c r="EX94" s="523"/>
      <c r="EY94" s="524"/>
      <c r="EZ94" s="31"/>
    </row>
    <row r="95" spans="2:156" ht="4.5" customHeight="1">
      <c r="B95" s="266"/>
      <c r="C95" s="287"/>
      <c r="D95" s="322"/>
      <c r="E95" s="323"/>
      <c r="F95" s="323"/>
      <c r="G95" s="323"/>
      <c r="H95" s="324"/>
      <c r="I95" s="484"/>
      <c r="J95" s="560"/>
      <c r="K95" s="561"/>
      <c r="L95" s="561"/>
      <c r="M95" s="561"/>
      <c r="N95" s="562"/>
      <c r="O95" s="529"/>
      <c r="P95" s="522"/>
      <c r="Q95" s="523"/>
      <c r="R95" s="523"/>
      <c r="S95" s="523"/>
      <c r="T95" s="524"/>
      <c r="U95" s="484"/>
      <c r="V95" s="560"/>
      <c r="W95" s="561"/>
      <c r="X95" s="561"/>
      <c r="Y95" s="561"/>
      <c r="Z95" s="562"/>
      <c r="AA95" s="484"/>
      <c r="AB95" s="569"/>
      <c r="AC95" s="570"/>
      <c r="AD95" s="570"/>
      <c r="AE95" s="570"/>
      <c r="AF95" s="571"/>
      <c r="AG95" s="604"/>
      <c r="AH95" s="605"/>
      <c r="AI95" s="605"/>
      <c r="AJ95" s="605"/>
      <c r="AK95" s="605"/>
      <c r="AL95" s="605"/>
      <c r="AM95" s="185"/>
      <c r="AN95" s="186"/>
      <c r="AO95" s="880"/>
      <c r="AP95" s="484"/>
      <c r="AQ95" s="560"/>
      <c r="AR95" s="561"/>
      <c r="AS95" s="561"/>
      <c r="AT95" s="561"/>
      <c r="AU95" s="562"/>
      <c r="AV95" s="484"/>
      <c r="AW95" s="560"/>
      <c r="AX95" s="561"/>
      <c r="AY95" s="561"/>
      <c r="AZ95" s="561"/>
      <c r="BA95" s="562"/>
      <c r="BB95" s="484"/>
      <c r="BC95" s="504"/>
      <c r="BD95" s="505"/>
      <c r="BE95" s="505"/>
      <c r="BF95" s="505"/>
      <c r="BG95" s="506"/>
      <c r="BH95" s="484"/>
      <c r="BI95" s="560"/>
      <c r="BJ95" s="561"/>
      <c r="BK95" s="561"/>
      <c r="BL95" s="561"/>
      <c r="BM95" s="562"/>
      <c r="BN95" s="484"/>
      <c r="BO95" s="569"/>
      <c r="BP95" s="570"/>
      <c r="BQ95" s="570"/>
      <c r="BR95" s="570"/>
      <c r="BS95" s="571"/>
      <c r="BT95" s="604"/>
      <c r="BU95" s="605"/>
      <c r="BV95" s="605"/>
      <c r="BW95" s="605"/>
      <c r="BX95" s="605"/>
      <c r="BY95" s="605"/>
      <c r="BZ95" s="185"/>
      <c r="CA95" s="186"/>
      <c r="CB95" s="880"/>
      <c r="CC95" s="484"/>
      <c r="CD95" s="560"/>
      <c r="CE95" s="561"/>
      <c r="CF95" s="561"/>
      <c r="CG95" s="561"/>
      <c r="CH95" s="562"/>
      <c r="CI95" s="484"/>
      <c r="CJ95" s="560"/>
      <c r="CK95" s="561"/>
      <c r="CL95" s="561"/>
      <c r="CM95" s="561"/>
      <c r="CN95" s="562"/>
      <c r="CO95" s="529"/>
      <c r="CP95" s="522"/>
      <c r="CQ95" s="523"/>
      <c r="CR95" s="523"/>
      <c r="CS95" s="523"/>
      <c r="CT95" s="524"/>
      <c r="CU95" s="484"/>
      <c r="CV95" s="560"/>
      <c r="CW95" s="561"/>
      <c r="CX95" s="561"/>
      <c r="CY95" s="561"/>
      <c r="CZ95" s="562"/>
      <c r="DA95" s="287"/>
      <c r="DB95" s="225"/>
      <c r="DC95" s="226"/>
      <c r="DD95" s="226"/>
      <c r="DE95" s="226"/>
      <c r="DF95" s="227"/>
      <c r="DG95" s="412"/>
      <c r="DH95" s="413"/>
      <c r="DI95" s="413"/>
      <c r="DJ95" s="413"/>
      <c r="DK95" s="413"/>
      <c r="DL95" s="413"/>
      <c r="DM95" s="31"/>
      <c r="DO95" s="266"/>
      <c r="DP95" s="287"/>
      <c r="DQ95" s="322"/>
      <c r="DR95" s="323"/>
      <c r="DS95" s="323"/>
      <c r="DT95" s="323"/>
      <c r="DU95" s="324"/>
      <c r="DV95" s="484"/>
      <c r="DW95" s="560"/>
      <c r="DX95" s="561"/>
      <c r="DY95" s="561"/>
      <c r="DZ95" s="561"/>
      <c r="EA95" s="562"/>
      <c r="EB95" s="484"/>
      <c r="EC95" s="504"/>
      <c r="ED95" s="505"/>
      <c r="EE95" s="505"/>
      <c r="EF95" s="505"/>
      <c r="EG95" s="506"/>
      <c r="EH95" s="484"/>
      <c r="EI95" s="560"/>
      <c r="EJ95" s="561"/>
      <c r="EK95" s="561"/>
      <c r="EL95" s="561"/>
      <c r="EM95" s="562"/>
      <c r="EN95" s="529"/>
      <c r="EO95" s="522"/>
      <c r="EP95" s="523"/>
      <c r="EQ95" s="523"/>
      <c r="ER95" s="523"/>
      <c r="ES95" s="524"/>
      <c r="ET95" s="529"/>
      <c r="EU95" s="522"/>
      <c r="EV95" s="523"/>
      <c r="EW95" s="523"/>
      <c r="EX95" s="523"/>
      <c r="EY95" s="524"/>
      <c r="EZ95" s="31"/>
    </row>
    <row r="96" spans="2:156" ht="4.5" customHeight="1" thickBot="1">
      <c r="B96" s="267"/>
      <c r="C96" s="288"/>
      <c r="D96" s="325"/>
      <c r="E96" s="326"/>
      <c r="F96" s="326"/>
      <c r="G96" s="326"/>
      <c r="H96" s="327"/>
      <c r="I96" s="485"/>
      <c r="J96" s="563"/>
      <c r="K96" s="564"/>
      <c r="L96" s="564"/>
      <c r="M96" s="564"/>
      <c r="N96" s="565"/>
      <c r="O96" s="530"/>
      <c r="P96" s="578"/>
      <c r="Q96" s="579"/>
      <c r="R96" s="579"/>
      <c r="S96" s="579"/>
      <c r="T96" s="580"/>
      <c r="U96" s="485"/>
      <c r="V96" s="563"/>
      <c r="W96" s="564"/>
      <c r="X96" s="564"/>
      <c r="Y96" s="564"/>
      <c r="Z96" s="565"/>
      <c r="AA96" s="485"/>
      <c r="AB96" s="572"/>
      <c r="AC96" s="573"/>
      <c r="AD96" s="573"/>
      <c r="AE96" s="573"/>
      <c r="AF96" s="574"/>
      <c r="AG96" s="604"/>
      <c r="AH96" s="605"/>
      <c r="AI96" s="605"/>
      <c r="AJ96" s="605"/>
      <c r="AK96" s="605"/>
      <c r="AL96" s="605"/>
      <c r="AM96" s="185"/>
      <c r="AN96" s="186"/>
      <c r="AO96" s="881"/>
      <c r="AP96" s="485"/>
      <c r="AQ96" s="563"/>
      <c r="AR96" s="564"/>
      <c r="AS96" s="564"/>
      <c r="AT96" s="564"/>
      <c r="AU96" s="565"/>
      <c r="AV96" s="485"/>
      <c r="AW96" s="563"/>
      <c r="AX96" s="564"/>
      <c r="AY96" s="564"/>
      <c r="AZ96" s="564"/>
      <c r="BA96" s="565"/>
      <c r="BB96" s="485"/>
      <c r="BC96" s="507"/>
      <c r="BD96" s="508"/>
      <c r="BE96" s="508"/>
      <c r="BF96" s="508"/>
      <c r="BG96" s="509"/>
      <c r="BH96" s="485"/>
      <c r="BI96" s="563"/>
      <c r="BJ96" s="564"/>
      <c r="BK96" s="564"/>
      <c r="BL96" s="564"/>
      <c r="BM96" s="565"/>
      <c r="BN96" s="485"/>
      <c r="BO96" s="572"/>
      <c r="BP96" s="573"/>
      <c r="BQ96" s="573"/>
      <c r="BR96" s="573"/>
      <c r="BS96" s="574"/>
      <c r="BT96" s="604"/>
      <c r="BU96" s="605"/>
      <c r="BV96" s="605"/>
      <c r="BW96" s="605"/>
      <c r="BX96" s="605"/>
      <c r="BY96" s="605"/>
      <c r="BZ96" s="185"/>
      <c r="CA96" s="186"/>
      <c r="CB96" s="881"/>
      <c r="CC96" s="485"/>
      <c r="CD96" s="563"/>
      <c r="CE96" s="564"/>
      <c r="CF96" s="564"/>
      <c r="CG96" s="564"/>
      <c r="CH96" s="565"/>
      <c r="CI96" s="485"/>
      <c r="CJ96" s="563"/>
      <c r="CK96" s="564"/>
      <c r="CL96" s="564"/>
      <c r="CM96" s="564"/>
      <c r="CN96" s="565"/>
      <c r="CO96" s="530"/>
      <c r="CP96" s="578"/>
      <c r="CQ96" s="579"/>
      <c r="CR96" s="579"/>
      <c r="CS96" s="579"/>
      <c r="CT96" s="580"/>
      <c r="CU96" s="485"/>
      <c r="CV96" s="563"/>
      <c r="CW96" s="564"/>
      <c r="CX96" s="564"/>
      <c r="CY96" s="564"/>
      <c r="CZ96" s="565"/>
      <c r="DA96" s="288"/>
      <c r="DB96" s="228"/>
      <c r="DC96" s="229"/>
      <c r="DD96" s="229"/>
      <c r="DE96" s="229"/>
      <c r="DF96" s="230"/>
      <c r="DG96" s="412"/>
      <c r="DH96" s="413"/>
      <c r="DI96" s="413"/>
      <c r="DJ96" s="413"/>
      <c r="DK96" s="413"/>
      <c r="DL96" s="413"/>
      <c r="DM96" s="31"/>
      <c r="DO96" s="267"/>
      <c r="DP96" s="288"/>
      <c r="DQ96" s="325"/>
      <c r="DR96" s="326"/>
      <c r="DS96" s="326"/>
      <c r="DT96" s="326"/>
      <c r="DU96" s="327"/>
      <c r="DV96" s="485"/>
      <c r="DW96" s="563"/>
      <c r="DX96" s="564"/>
      <c r="DY96" s="564"/>
      <c r="DZ96" s="564"/>
      <c r="EA96" s="565"/>
      <c r="EB96" s="485"/>
      <c r="EC96" s="507"/>
      <c r="ED96" s="508"/>
      <c r="EE96" s="508"/>
      <c r="EF96" s="508"/>
      <c r="EG96" s="509"/>
      <c r="EH96" s="485"/>
      <c r="EI96" s="563"/>
      <c r="EJ96" s="564"/>
      <c r="EK96" s="564"/>
      <c r="EL96" s="564"/>
      <c r="EM96" s="565"/>
      <c r="EN96" s="530"/>
      <c r="EO96" s="578"/>
      <c r="EP96" s="579"/>
      <c r="EQ96" s="579"/>
      <c r="ER96" s="579"/>
      <c r="ES96" s="580"/>
      <c r="ET96" s="530"/>
      <c r="EU96" s="578"/>
      <c r="EV96" s="579"/>
      <c r="EW96" s="579"/>
      <c r="EX96" s="579"/>
      <c r="EY96" s="580"/>
      <c r="EZ96" s="31"/>
    </row>
    <row r="97" spans="2:156" ht="4.5" customHeight="1">
      <c r="B97" s="265">
        <v>6</v>
      </c>
      <c r="C97" s="286"/>
      <c r="D97" s="685"/>
      <c r="E97" s="686"/>
      <c r="F97" s="686"/>
      <c r="G97" s="686"/>
      <c r="H97" s="687"/>
      <c r="I97" s="483"/>
      <c r="J97" s="581"/>
      <c r="K97" s="582"/>
      <c r="L97" s="582"/>
      <c r="M97" s="582"/>
      <c r="N97" s="583"/>
      <c r="O97" s="528"/>
      <c r="P97" s="519"/>
      <c r="Q97" s="520"/>
      <c r="R97" s="520"/>
      <c r="S97" s="520"/>
      <c r="T97" s="521"/>
      <c r="U97" s="483"/>
      <c r="V97" s="581"/>
      <c r="W97" s="582"/>
      <c r="X97" s="582"/>
      <c r="Y97" s="582"/>
      <c r="Z97" s="583"/>
      <c r="AA97" s="483"/>
      <c r="AB97" s="486"/>
      <c r="AC97" s="487"/>
      <c r="AD97" s="487"/>
      <c r="AE97" s="487"/>
      <c r="AF97" s="488"/>
      <c r="AG97" s="604"/>
      <c r="AH97" s="605"/>
      <c r="AI97" s="605"/>
      <c r="AJ97" s="605"/>
      <c r="AK97" s="605"/>
      <c r="AL97" s="605"/>
      <c r="AM97" s="185"/>
      <c r="AN97" s="186"/>
      <c r="AO97" s="879">
        <v>6</v>
      </c>
      <c r="AP97" s="483"/>
      <c r="AQ97" s="581"/>
      <c r="AR97" s="582"/>
      <c r="AS97" s="582"/>
      <c r="AT97" s="582"/>
      <c r="AU97" s="583"/>
      <c r="AV97" s="483"/>
      <c r="AW97" s="581"/>
      <c r="AX97" s="582"/>
      <c r="AY97" s="582"/>
      <c r="AZ97" s="582"/>
      <c r="BA97" s="583"/>
      <c r="BB97" s="528"/>
      <c r="BC97" s="519"/>
      <c r="BD97" s="520"/>
      <c r="BE97" s="520"/>
      <c r="BF97" s="520"/>
      <c r="BG97" s="521"/>
      <c r="BH97" s="483" t="s">
        <v>14</v>
      </c>
      <c r="BI97" s="486"/>
      <c r="BJ97" s="487"/>
      <c r="BK97" s="487"/>
      <c r="BL97" s="487"/>
      <c r="BM97" s="488"/>
      <c r="BN97" s="483"/>
      <c r="BO97" s="486"/>
      <c r="BP97" s="487"/>
      <c r="BQ97" s="487"/>
      <c r="BR97" s="487"/>
      <c r="BS97" s="488"/>
      <c r="BT97" s="604"/>
      <c r="BU97" s="605"/>
      <c r="BV97" s="605"/>
      <c r="BW97" s="605"/>
      <c r="BX97" s="605"/>
      <c r="BY97" s="605"/>
      <c r="BZ97" s="185"/>
      <c r="CA97" s="186"/>
      <c r="CB97" s="879">
        <v>6</v>
      </c>
      <c r="CC97" s="483"/>
      <c r="CD97" s="581"/>
      <c r="CE97" s="582"/>
      <c r="CF97" s="582"/>
      <c r="CG97" s="582"/>
      <c r="CH97" s="583"/>
      <c r="CI97" s="483"/>
      <c r="CJ97" s="581"/>
      <c r="CK97" s="582"/>
      <c r="CL97" s="582"/>
      <c r="CM97" s="582"/>
      <c r="CN97" s="583"/>
      <c r="CO97" s="528"/>
      <c r="CP97" s="519"/>
      <c r="CQ97" s="520"/>
      <c r="CR97" s="520"/>
      <c r="CS97" s="520"/>
      <c r="CT97" s="521"/>
      <c r="CU97" s="483"/>
      <c r="CV97" s="581"/>
      <c r="CW97" s="582"/>
      <c r="CX97" s="582"/>
      <c r="CY97" s="582"/>
      <c r="CZ97" s="583"/>
      <c r="DA97" s="286"/>
      <c r="DB97" s="243"/>
      <c r="DC97" s="244"/>
      <c r="DD97" s="244"/>
      <c r="DE97" s="244"/>
      <c r="DF97" s="245"/>
      <c r="DG97" s="412"/>
      <c r="DH97" s="413"/>
      <c r="DI97" s="413"/>
      <c r="DJ97" s="413"/>
      <c r="DK97" s="413"/>
      <c r="DL97" s="413"/>
      <c r="DM97" s="31"/>
      <c r="DO97" s="265">
        <v>6</v>
      </c>
      <c r="DP97" s="286"/>
      <c r="DQ97" s="685"/>
      <c r="DR97" s="686"/>
      <c r="DS97" s="686"/>
      <c r="DT97" s="686"/>
      <c r="DU97" s="687"/>
      <c r="DV97" s="483"/>
      <c r="DW97" s="581"/>
      <c r="DX97" s="582"/>
      <c r="DY97" s="582"/>
      <c r="DZ97" s="582"/>
      <c r="EA97" s="583"/>
      <c r="EB97" s="528"/>
      <c r="EC97" s="519"/>
      <c r="ED97" s="520"/>
      <c r="EE97" s="520"/>
      <c r="EF97" s="520"/>
      <c r="EG97" s="521"/>
      <c r="EH97" s="528"/>
      <c r="EI97" s="519"/>
      <c r="EJ97" s="520"/>
      <c r="EK97" s="520"/>
      <c r="EL97" s="520"/>
      <c r="EM97" s="521"/>
      <c r="EN97" s="528"/>
      <c r="EO97" s="519"/>
      <c r="EP97" s="520"/>
      <c r="EQ97" s="520"/>
      <c r="ER97" s="520"/>
      <c r="ES97" s="521"/>
      <c r="ET97" s="528"/>
      <c r="EU97" s="519"/>
      <c r="EV97" s="520"/>
      <c r="EW97" s="520"/>
      <c r="EX97" s="520"/>
      <c r="EY97" s="521"/>
      <c r="EZ97" s="31"/>
    </row>
    <row r="98" spans="2:156" ht="4.5" customHeight="1">
      <c r="B98" s="266"/>
      <c r="C98" s="287"/>
      <c r="D98" s="688"/>
      <c r="E98" s="689"/>
      <c r="F98" s="689"/>
      <c r="G98" s="689"/>
      <c r="H98" s="690"/>
      <c r="I98" s="484"/>
      <c r="J98" s="584"/>
      <c r="K98" s="585"/>
      <c r="L98" s="585"/>
      <c r="M98" s="585"/>
      <c r="N98" s="586"/>
      <c r="O98" s="529"/>
      <c r="P98" s="522"/>
      <c r="Q98" s="523"/>
      <c r="R98" s="523"/>
      <c r="S98" s="523"/>
      <c r="T98" s="524"/>
      <c r="U98" s="484"/>
      <c r="V98" s="584"/>
      <c r="W98" s="585"/>
      <c r="X98" s="585"/>
      <c r="Y98" s="585"/>
      <c r="Z98" s="586"/>
      <c r="AA98" s="484"/>
      <c r="AB98" s="489"/>
      <c r="AC98" s="490"/>
      <c r="AD98" s="490"/>
      <c r="AE98" s="490"/>
      <c r="AF98" s="491"/>
      <c r="AG98" s="604"/>
      <c r="AH98" s="605"/>
      <c r="AI98" s="605"/>
      <c r="AJ98" s="605"/>
      <c r="AK98" s="605"/>
      <c r="AL98" s="605"/>
      <c r="AM98" s="185"/>
      <c r="AN98" s="186"/>
      <c r="AO98" s="880"/>
      <c r="AP98" s="484"/>
      <c r="AQ98" s="584"/>
      <c r="AR98" s="585"/>
      <c r="AS98" s="585"/>
      <c r="AT98" s="585"/>
      <c r="AU98" s="586"/>
      <c r="AV98" s="484"/>
      <c r="AW98" s="584"/>
      <c r="AX98" s="585"/>
      <c r="AY98" s="585"/>
      <c r="AZ98" s="585"/>
      <c r="BA98" s="586"/>
      <c r="BB98" s="529"/>
      <c r="BC98" s="522"/>
      <c r="BD98" s="523"/>
      <c r="BE98" s="523"/>
      <c r="BF98" s="523"/>
      <c r="BG98" s="524"/>
      <c r="BH98" s="484"/>
      <c r="BI98" s="489"/>
      <c r="BJ98" s="490"/>
      <c r="BK98" s="490"/>
      <c r="BL98" s="490"/>
      <c r="BM98" s="491"/>
      <c r="BN98" s="484"/>
      <c r="BO98" s="489"/>
      <c r="BP98" s="490"/>
      <c r="BQ98" s="490"/>
      <c r="BR98" s="490"/>
      <c r="BS98" s="491"/>
      <c r="BT98" s="604"/>
      <c r="BU98" s="605"/>
      <c r="BV98" s="605"/>
      <c r="BW98" s="605"/>
      <c r="BX98" s="605"/>
      <c r="BY98" s="605"/>
      <c r="BZ98" s="185"/>
      <c r="CA98" s="186"/>
      <c r="CB98" s="880"/>
      <c r="CC98" s="484"/>
      <c r="CD98" s="584"/>
      <c r="CE98" s="585"/>
      <c r="CF98" s="585"/>
      <c r="CG98" s="585"/>
      <c r="CH98" s="586"/>
      <c r="CI98" s="484"/>
      <c r="CJ98" s="584"/>
      <c r="CK98" s="585"/>
      <c r="CL98" s="585"/>
      <c r="CM98" s="585"/>
      <c r="CN98" s="586"/>
      <c r="CO98" s="529"/>
      <c r="CP98" s="522"/>
      <c r="CQ98" s="523"/>
      <c r="CR98" s="523"/>
      <c r="CS98" s="523"/>
      <c r="CT98" s="524"/>
      <c r="CU98" s="484"/>
      <c r="CV98" s="584"/>
      <c r="CW98" s="585"/>
      <c r="CX98" s="585"/>
      <c r="CY98" s="585"/>
      <c r="CZ98" s="586"/>
      <c r="DA98" s="287"/>
      <c r="DB98" s="246"/>
      <c r="DC98" s="247"/>
      <c r="DD98" s="247"/>
      <c r="DE98" s="247"/>
      <c r="DF98" s="248"/>
      <c r="DG98" s="412"/>
      <c r="DH98" s="413"/>
      <c r="DI98" s="413"/>
      <c r="DJ98" s="413"/>
      <c r="DK98" s="413"/>
      <c r="DL98" s="413"/>
      <c r="DM98" s="31"/>
      <c r="DO98" s="266"/>
      <c r="DP98" s="287"/>
      <c r="DQ98" s="688"/>
      <c r="DR98" s="689"/>
      <c r="DS98" s="689"/>
      <c r="DT98" s="689"/>
      <c r="DU98" s="690"/>
      <c r="DV98" s="484"/>
      <c r="DW98" s="584"/>
      <c r="DX98" s="585"/>
      <c r="DY98" s="585"/>
      <c r="DZ98" s="585"/>
      <c r="EA98" s="586"/>
      <c r="EB98" s="529"/>
      <c r="EC98" s="522"/>
      <c r="ED98" s="523"/>
      <c r="EE98" s="523"/>
      <c r="EF98" s="523"/>
      <c r="EG98" s="524"/>
      <c r="EH98" s="529"/>
      <c r="EI98" s="522"/>
      <c r="EJ98" s="523"/>
      <c r="EK98" s="523"/>
      <c r="EL98" s="523"/>
      <c r="EM98" s="524"/>
      <c r="EN98" s="529"/>
      <c r="EO98" s="522"/>
      <c r="EP98" s="523"/>
      <c r="EQ98" s="523"/>
      <c r="ER98" s="523"/>
      <c r="ES98" s="524"/>
      <c r="ET98" s="529"/>
      <c r="EU98" s="522"/>
      <c r="EV98" s="523"/>
      <c r="EW98" s="523"/>
      <c r="EX98" s="523"/>
      <c r="EY98" s="524"/>
      <c r="EZ98" s="31"/>
    </row>
    <row r="99" spans="2:156" ht="4.5" customHeight="1">
      <c r="B99" s="266"/>
      <c r="C99" s="287"/>
      <c r="D99" s="691"/>
      <c r="E99" s="692"/>
      <c r="F99" s="692"/>
      <c r="G99" s="692"/>
      <c r="H99" s="693"/>
      <c r="I99" s="484"/>
      <c r="J99" s="587"/>
      <c r="K99" s="588"/>
      <c r="L99" s="588"/>
      <c r="M99" s="588"/>
      <c r="N99" s="589"/>
      <c r="O99" s="529"/>
      <c r="P99" s="525"/>
      <c r="Q99" s="526"/>
      <c r="R99" s="526"/>
      <c r="S99" s="526"/>
      <c r="T99" s="527"/>
      <c r="U99" s="484"/>
      <c r="V99" s="587"/>
      <c r="W99" s="588"/>
      <c r="X99" s="588"/>
      <c r="Y99" s="588"/>
      <c r="Z99" s="589"/>
      <c r="AA99" s="484"/>
      <c r="AB99" s="492"/>
      <c r="AC99" s="493"/>
      <c r="AD99" s="493"/>
      <c r="AE99" s="493"/>
      <c r="AF99" s="494"/>
      <c r="AG99" s="604"/>
      <c r="AH99" s="605"/>
      <c r="AI99" s="605"/>
      <c r="AJ99" s="605"/>
      <c r="AK99" s="605"/>
      <c r="AL99" s="605"/>
      <c r="AM99" s="185"/>
      <c r="AN99" s="186"/>
      <c r="AO99" s="880"/>
      <c r="AP99" s="484"/>
      <c r="AQ99" s="587"/>
      <c r="AR99" s="588"/>
      <c r="AS99" s="588"/>
      <c r="AT99" s="588"/>
      <c r="AU99" s="589"/>
      <c r="AV99" s="484"/>
      <c r="AW99" s="587"/>
      <c r="AX99" s="588"/>
      <c r="AY99" s="588"/>
      <c r="AZ99" s="588"/>
      <c r="BA99" s="589"/>
      <c r="BB99" s="529"/>
      <c r="BC99" s="525"/>
      <c r="BD99" s="526"/>
      <c r="BE99" s="526"/>
      <c r="BF99" s="526"/>
      <c r="BG99" s="527"/>
      <c r="BH99" s="484"/>
      <c r="BI99" s="492"/>
      <c r="BJ99" s="493"/>
      <c r="BK99" s="493"/>
      <c r="BL99" s="493"/>
      <c r="BM99" s="494"/>
      <c r="BN99" s="484"/>
      <c r="BO99" s="492"/>
      <c r="BP99" s="493"/>
      <c r="BQ99" s="493"/>
      <c r="BR99" s="493"/>
      <c r="BS99" s="494"/>
      <c r="BT99" s="604"/>
      <c r="BU99" s="605"/>
      <c r="BV99" s="605"/>
      <c r="BW99" s="605"/>
      <c r="BX99" s="605"/>
      <c r="BY99" s="605"/>
      <c r="BZ99" s="185"/>
      <c r="CA99" s="186"/>
      <c r="CB99" s="880"/>
      <c r="CC99" s="484"/>
      <c r="CD99" s="587"/>
      <c r="CE99" s="588"/>
      <c r="CF99" s="588"/>
      <c r="CG99" s="588"/>
      <c r="CH99" s="589"/>
      <c r="CI99" s="484"/>
      <c r="CJ99" s="587"/>
      <c r="CK99" s="588"/>
      <c r="CL99" s="588"/>
      <c r="CM99" s="588"/>
      <c r="CN99" s="589"/>
      <c r="CO99" s="529"/>
      <c r="CP99" s="525"/>
      <c r="CQ99" s="526"/>
      <c r="CR99" s="526"/>
      <c r="CS99" s="526"/>
      <c r="CT99" s="527"/>
      <c r="CU99" s="484"/>
      <c r="CV99" s="587"/>
      <c r="CW99" s="588"/>
      <c r="CX99" s="588"/>
      <c r="CY99" s="588"/>
      <c r="CZ99" s="589"/>
      <c r="DA99" s="287"/>
      <c r="DB99" s="249"/>
      <c r="DC99" s="250"/>
      <c r="DD99" s="250"/>
      <c r="DE99" s="250"/>
      <c r="DF99" s="251"/>
      <c r="DG99" s="412"/>
      <c r="DH99" s="413"/>
      <c r="DI99" s="413"/>
      <c r="DJ99" s="413"/>
      <c r="DK99" s="413"/>
      <c r="DL99" s="413"/>
      <c r="DM99" s="31"/>
      <c r="DO99" s="266"/>
      <c r="DP99" s="287"/>
      <c r="DQ99" s="691"/>
      <c r="DR99" s="692"/>
      <c r="DS99" s="692"/>
      <c r="DT99" s="692"/>
      <c r="DU99" s="693"/>
      <c r="DV99" s="484"/>
      <c r="DW99" s="587"/>
      <c r="DX99" s="588"/>
      <c r="DY99" s="588"/>
      <c r="DZ99" s="588"/>
      <c r="EA99" s="589"/>
      <c r="EB99" s="529"/>
      <c r="EC99" s="525"/>
      <c r="ED99" s="526"/>
      <c r="EE99" s="526"/>
      <c r="EF99" s="526"/>
      <c r="EG99" s="527"/>
      <c r="EH99" s="529"/>
      <c r="EI99" s="525"/>
      <c r="EJ99" s="526"/>
      <c r="EK99" s="526"/>
      <c r="EL99" s="526"/>
      <c r="EM99" s="527"/>
      <c r="EN99" s="529"/>
      <c r="EO99" s="525"/>
      <c r="EP99" s="526"/>
      <c r="EQ99" s="526"/>
      <c r="ER99" s="526"/>
      <c r="ES99" s="527"/>
      <c r="ET99" s="529"/>
      <c r="EU99" s="525"/>
      <c r="EV99" s="526"/>
      <c r="EW99" s="526"/>
      <c r="EX99" s="526"/>
      <c r="EY99" s="527"/>
      <c r="EZ99" s="31"/>
    </row>
    <row r="100" spans="2:156" ht="4.5" customHeight="1">
      <c r="B100" s="266"/>
      <c r="C100" s="287"/>
      <c r="D100" s="670"/>
      <c r="E100" s="671"/>
      <c r="F100" s="671"/>
      <c r="G100" s="671"/>
      <c r="H100" s="672"/>
      <c r="I100" s="484"/>
      <c r="J100" s="609"/>
      <c r="K100" s="610"/>
      <c r="L100" s="610"/>
      <c r="M100" s="610"/>
      <c r="N100" s="611"/>
      <c r="O100" s="529"/>
      <c r="P100" s="575"/>
      <c r="Q100" s="576"/>
      <c r="R100" s="576"/>
      <c r="S100" s="576"/>
      <c r="T100" s="577"/>
      <c r="U100" s="484"/>
      <c r="V100" s="609"/>
      <c r="W100" s="610"/>
      <c r="X100" s="610"/>
      <c r="Y100" s="610"/>
      <c r="Z100" s="611"/>
      <c r="AA100" s="484"/>
      <c r="AB100" s="495"/>
      <c r="AC100" s="496"/>
      <c r="AD100" s="496"/>
      <c r="AE100" s="496"/>
      <c r="AF100" s="497"/>
      <c r="AG100" s="604"/>
      <c r="AH100" s="605"/>
      <c r="AI100" s="605"/>
      <c r="AJ100" s="605"/>
      <c r="AK100" s="605"/>
      <c r="AL100" s="605"/>
      <c r="AM100" s="185"/>
      <c r="AN100" s="186"/>
      <c r="AO100" s="880"/>
      <c r="AP100" s="484"/>
      <c r="AQ100" s="609"/>
      <c r="AR100" s="610"/>
      <c r="AS100" s="610"/>
      <c r="AT100" s="610"/>
      <c r="AU100" s="611"/>
      <c r="AV100" s="484"/>
      <c r="AW100" s="609"/>
      <c r="AX100" s="610"/>
      <c r="AY100" s="610"/>
      <c r="AZ100" s="610"/>
      <c r="BA100" s="611"/>
      <c r="BB100" s="529"/>
      <c r="BC100" s="575"/>
      <c r="BD100" s="576"/>
      <c r="BE100" s="576"/>
      <c r="BF100" s="576"/>
      <c r="BG100" s="577"/>
      <c r="BH100" s="484"/>
      <c r="BI100" s="495"/>
      <c r="BJ100" s="496"/>
      <c r="BK100" s="496"/>
      <c r="BL100" s="496"/>
      <c r="BM100" s="497"/>
      <c r="BN100" s="484"/>
      <c r="BO100" s="495"/>
      <c r="BP100" s="496"/>
      <c r="BQ100" s="496"/>
      <c r="BR100" s="496"/>
      <c r="BS100" s="497"/>
      <c r="BT100" s="604"/>
      <c r="BU100" s="605"/>
      <c r="BV100" s="605"/>
      <c r="BW100" s="605"/>
      <c r="BX100" s="605"/>
      <c r="BY100" s="605"/>
      <c r="BZ100" s="185"/>
      <c r="CA100" s="186"/>
      <c r="CB100" s="880"/>
      <c r="CC100" s="484"/>
      <c r="CD100" s="609"/>
      <c r="CE100" s="610"/>
      <c r="CF100" s="610"/>
      <c r="CG100" s="610"/>
      <c r="CH100" s="611"/>
      <c r="CI100" s="484"/>
      <c r="CJ100" s="609"/>
      <c r="CK100" s="610"/>
      <c r="CL100" s="610"/>
      <c r="CM100" s="610"/>
      <c r="CN100" s="611"/>
      <c r="CO100" s="529"/>
      <c r="CP100" s="575"/>
      <c r="CQ100" s="576"/>
      <c r="CR100" s="576"/>
      <c r="CS100" s="576"/>
      <c r="CT100" s="577"/>
      <c r="CU100" s="484"/>
      <c r="CV100" s="609"/>
      <c r="CW100" s="610"/>
      <c r="CX100" s="610"/>
      <c r="CY100" s="610"/>
      <c r="CZ100" s="611"/>
      <c r="DA100" s="287"/>
      <c r="DB100" s="298"/>
      <c r="DC100" s="299"/>
      <c r="DD100" s="299"/>
      <c r="DE100" s="299"/>
      <c r="DF100" s="300"/>
      <c r="DG100" s="412"/>
      <c r="DH100" s="413"/>
      <c r="DI100" s="413"/>
      <c r="DJ100" s="413"/>
      <c r="DK100" s="413"/>
      <c r="DL100" s="413"/>
      <c r="DM100" s="31"/>
      <c r="DO100" s="266"/>
      <c r="DP100" s="287"/>
      <c r="DQ100" s="670"/>
      <c r="DR100" s="671"/>
      <c r="DS100" s="671"/>
      <c r="DT100" s="671"/>
      <c r="DU100" s="672"/>
      <c r="DV100" s="484"/>
      <c r="DW100" s="609"/>
      <c r="DX100" s="610"/>
      <c r="DY100" s="610"/>
      <c r="DZ100" s="610"/>
      <c r="EA100" s="611"/>
      <c r="EB100" s="529"/>
      <c r="EC100" s="575"/>
      <c r="ED100" s="576"/>
      <c r="EE100" s="576"/>
      <c r="EF100" s="576"/>
      <c r="EG100" s="577"/>
      <c r="EH100" s="529"/>
      <c r="EI100" s="575"/>
      <c r="EJ100" s="576"/>
      <c r="EK100" s="576"/>
      <c r="EL100" s="576"/>
      <c r="EM100" s="577"/>
      <c r="EN100" s="529"/>
      <c r="EO100" s="575"/>
      <c r="EP100" s="576"/>
      <c r="EQ100" s="576"/>
      <c r="ER100" s="576"/>
      <c r="ES100" s="577"/>
      <c r="ET100" s="529"/>
      <c r="EU100" s="575"/>
      <c r="EV100" s="576"/>
      <c r="EW100" s="576"/>
      <c r="EX100" s="576"/>
      <c r="EY100" s="577"/>
      <c r="EZ100" s="31"/>
    </row>
    <row r="101" spans="2:156" ht="4.5" customHeight="1">
      <c r="B101" s="266"/>
      <c r="C101" s="287"/>
      <c r="D101" s="673"/>
      <c r="E101" s="674"/>
      <c r="F101" s="674"/>
      <c r="G101" s="674"/>
      <c r="H101" s="675"/>
      <c r="I101" s="484"/>
      <c r="J101" s="612"/>
      <c r="K101" s="613"/>
      <c r="L101" s="613"/>
      <c r="M101" s="613"/>
      <c r="N101" s="614"/>
      <c r="O101" s="529"/>
      <c r="P101" s="525"/>
      <c r="Q101" s="526"/>
      <c r="R101" s="526"/>
      <c r="S101" s="526"/>
      <c r="T101" s="527"/>
      <c r="U101" s="484"/>
      <c r="V101" s="612"/>
      <c r="W101" s="613"/>
      <c r="X101" s="613"/>
      <c r="Y101" s="613"/>
      <c r="Z101" s="614"/>
      <c r="AA101" s="484"/>
      <c r="AB101" s="498"/>
      <c r="AC101" s="499"/>
      <c r="AD101" s="499"/>
      <c r="AE101" s="499"/>
      <c r="AF101" s="500"/>
      <c r="AG101" s="604"/>
      <c r="AH101" s="605"/>
      <c r="AI101" s="605"/>
      <c r="AJ101" s="605"/>
      <c r="AK101" s="605"/>
      <c r="AL101" s="605"/>
      <c r="AM101" s="185"/>
      <c r="AN101" s="186"/>
      <c r="AO101" s="880"/>
      <c r="AP101" s="484"/>
      <c r="AQ101" s="612"/>
      <c r="AR101" s="613"/>
      <c r="AS101" s="613"/>
      <c r="AT101" s="613"/>
      <c r="AU101" s="614"/>
      <c r="AV101" s="484"/>
      <c r="AW101" s="612"/>
      <c r="AX101" s="613"/>
      <c r="AY101" s="613"/>
      <c r="AZ101" s="613"/>
      <c r="BA101" s="614"/>
      <c r="BB101" s="529"/>
      <c r="BC101" s="525"/>
      <c r="BD101" s="526"/>
      <c r="BE101" s="526"/>
      <c r="BF101" s="526"/>
      <c r="BG101" s="527"/>
      <c r="BH101" s="484"/>
      <c r="BI101" s="498"/>
      <c r="BJ101" s="499"/>
      <c r="BK101" s="499"/>
      <c r="BL101" s="499"/>
      <c r="BM101" s="500"/>
      <c r="BN101" s="484"/>
      <c r="BO101" s="498"/>
      <c r="BP101" s="499"/>
      <c r="BQ101" s="499"/>
      <c r="BR101" s="499"/>
      <c r="BS101" s="500"/>
      <c r="BT101" s="604"/>
      <c r="BU101" s="605"/>
      <c r="BV101" s="605"/>
      <c r="BW101" s="605"/>
      <c r="BX101" s="605"/>
      <c r="BY101" s="605"/>
      <c r="BZ101" s="185"/>
      <c r="CA101" s="186"/>
      <c r="CB101" s="880"/>
      <c r="CC101" s="484"/>
      <c r="CD101" s="612"/>
      <c r="CE101" s="613"/>
      <c r="CF101" s="613"/>
      <c r="CG101" s="613"/>
      <c r="CH101" s="614"/>
      <c r="CI101" s="484"/>
      <c r="CJ101" s="612"/>
      <c r="CK101" s="613"/>
      <c r="CL101" s="613"/>
      <c r="CM101" s="613"/>
      <c r="CN101" s="614"/>
      <c r="CO101" s="529"/>
      <c r="CP101" s="525"/>
      <c r="CQ101" s="526"/>
      <c r="CR101" s="526"/>
      <c r="CS101" s="526"/>
      <c r="CT101" s="527"/>
      <c r="CU101" s="484"/>
      <c r="CV101" s="612"/>
      <c r="CW101" s="613"/>
      <c r="CX101" s="613"/>
      <c r="CY101" s="613"/>
      <c r="CZ101" s="614"/>
      <c r="DA101" s="287"/>
      <c r="DB101" s="301"/>
      <c r="DC101" s="302"/>
      <c r="DD101" s="302"/>
      <c r="DE101" s="302"/>
      <c r="DF101" s="303"/>
      <c r="DG101" s="412"/>
      <c r="DH101" s="413"/>
      <c r="DI101" s="413"/>
      <c r="DJ101" s="413"/>
      <c r="DK101" s="413"/>
      <c r="DL101" s="413"/>
      <c r="DM101" s="31"/>
      <c r="DO101" s="266"/>
      <c r="DP101" s="287"/>
      <c r="DQ101" s="673"/>
      <c r="DR101" s="674"/>
      <c r="DS101" s="674"/>
      <c r="DT101" s="674"/>
      <c r="DU101" s="675"/>
      <c r="DV101" s="484"/>
      <c r="DW101" s="612"/>
      <c r="DX101" s="613"/>
      <c r="DY101" s="613"/>
      <c r="DZ101" s="613"/>
      <c r="EA101" s="614"/>
      <c r="EB101" s="529"/>
      <c r="EC101" s="525"/>
      <c r="ED101" s="526"/>
      <c r="EE101" s="526"/>
      <c r="EF101" s="526"/>
      <c r="EG101" s="527"/>
      <c r="EH101" s="529"/>
      <c r="EI101" s="525"/>
      <c r="EJ101" s="526"/>
      <c r="EK101" s="526"/>
      <c r="EL101" s="526"/>
      <c r="EM101" s="527"/>
      <c r="EN101" s="529"/>
      <c r="EO101" s="525"/>
      <c r="EP101" s="526"/>
      <c r="EQ101" s="526"/>
      <c r="ER101" s="526"/>
      <c r="ES101" s="527"/>
      <c r="ET101" s="529"/>
      <c r="EU101" s="525"/>
      <c r="EV101" s="526"/>
      <c r="EW101" s="526"/>
      <c r="EX101" s="526"/>
      <c r="EY101" s="527"/>
      <c r="EZ101" s="31"/>
    </row>
    <row r="102" spans="2:156" ht="4.5" customHeight="1">
      <c r="B102" s="266"/>
      <c r="C102" s="287"/>
      <c r="D102" s="676"/>
      <c r="E102" s="677"/>
      <c r="F102" s="677"/>
      <c r="G102" s="677"/>
      <c r="H102" s="678"/>
      <c r="I102" s="484"/>
      <c r="J102" s="593"/>
      <c r="K102" s="594"/>
      <c r="L102" s="594"/>
      <c r="M102" s="594"/>
      <c r="N102" s="595"/>
      <c r="O102" s="529"/>
      <c r="P102" s="575"/>
      <c r="Q102" s="576"/>
      <c r="R102" s="576"/>
      <c r="S102" s="576"/>
      <c r="T102" s="577"/>
      <c r="U102" s="484"/>
      <c r="V102" s="593"/>
      <c r="W102" s="594"/>
      <c r="X102" s="594"/>
      <c r="Y102" s="594"/>
      <c r="Z102" s="595"/>
      <c r="AA102" s="484"/>
      <c r="AB102" s="566"/>
      <c r="AC102" s="502"/>
      <c r="AD102" s="502"/>
      <c r="AE102" s="502"/>
      <c r="AF102" s="503"/>
      <c r="AG102" s="604"/>
      <c r="AH102" s="605"/>
      <c r="AI102" s="605"/>
      <c r="AJ102" s="605"/>
      <c r="AK102" s="605"/>
      <c r="AL102" s="605"/>
      <c r="AM102" s="185"/>
      <c r="AN102" s="186"/>
      <c r="AO102" s="880"/>
      <c r="AP102" s="484"/>
      <c r="AQ102" s="593"/>
      <c r="AR102" s="594"/>
      <c r="AS102" s="594"/>
      <c r="AT102" s="594"/>
      <c r="AU102" s="595"/>
      <c r="AV102" s="484"/>
      <c r="AW102" s="593"/>
      <c r="AX102" s="594"/>
      <c r="AY102" s="594"/>
      <c r="AZ102" s="594"/>
      <c r="BA102" s="595"/>
      <c r="BB102" s="529"/>
      <c r="BC102" s="575"/>
      <c r="BD102" s="576"/>
      <c r="BE102" s="576"/>
      <c r="BF102" s="576"/>
      <c r="BG102" s="577"/>
      <c r="BH102" s="484"/>
      <c r="BI102" s="510" t="s">
        <v>99</v>
      </c>
      <c r="BJ102" s="511"/>
      <c r="BK102" s="511"/>
      <c r="BL102" s="511"/>
      <c r="BM102" s="512"/>
      <c r="BN102" s="484"/>
      <c r="BO102" s="566"/>
      <c r="BP102" s="502"/>
      <c r="BQ102" s="502"/>
      <c r="BR102" s="502"/>
      <c r="BS102" s="503"/>
      <c r="BT102" s="604"/>
      <c r="BU102" s="605"/>
      <c r="BV102" s="605"/>
      <c r="BW102" s="605"/>
      <c r="BX102" s="605"/>
      <c r="BY102" s="605"/>
      <c r="BZ102" s="185"/>
      <c r="CA102" s="186"/>
      <c r="CB102" s="880"/>
      <c r="CC102" s="484"/>
      <c r="CD102" s="593"/>
      <c r="CE102" s="594"/>
      <c r="CF102" s="594"/>
      <c r="CG102" s="594"/>
      <c r="CH102" s="595"/>
      <c r="CI102" s="484"/>
      <c r="CJ102" s="593"/>
      <c r="CK102" s="594"/>
      <c r="CL102" s="594"/>
      <c r="CM102" s="594"/>
      <c r="CN102" s="595"/>
      <c r="CO102" s="529"/>
      <c r="CP102" s="575"/>
      <c r="CQ102" s="576"/>
      <c r="CR102" s="576"/>
      <c r="CS102" s="576"/>
      <c r="CT102" s="577"/>
      <c r="CU102" s="484"/>
      <c r="CV102" s="619"/>
      <c r="CW102" s="620"/>
      <c r="CX102" s="620"/>
      <c r="CY102" s="620"/>
      <c r="CZ102" s="621"/>
      <c r="DA102" s="287"/>
      <c r="DB102" s="848"/>
      <c r="DC102" s="356"/>
      <c r="DD102" s="356"/>
      <c r="DE102" s="356"/>
      <c r="DF102" s="357"/>
      <c r="DG102" s="412"/>
      <c r="DH102" s="413"/>
      <c r="DI102" s="413"/>
      <c r="DJ102" s="413"/>
      <c r="DK102" s="413"/>
      <c r="DL102" s="413"/>
      <c r="DM102" s="31"/>
      <c r="DO102" s="266"/>
      <c r="DP102" s="287"/>
      <c r="DQ102" s="676"/>
      <c r="DR102" s="677"/>
      <c r="DS102" s="677"/>
      <c r="DT102" s="677"/>
      <c r="DU102" s="678"/>
      <c r="DV102" s="484"/>
      <c r="DW102" s="593"/>
      <c r="DX102" s="594"/>
      <c r="DY102" s="594"/>
      <c r="DZ102" s="594"/>
      <c r="EA102" s="595"/>
      <c r="EB102" s="529"/>
      <c r="EC102" s="575"/>
      <c r="ED102" s="576"/>
      <c r="EE102" s="576"/>
      <c r="EF102" s="576"/>
      <c r="EG102" s="577"/>
      <c r="EH102" s="529"/>
      <c r="EI102" s="575"/>
      <c r="EJ102" s="576"/>
      <c r="EK102" s="576"/>
      <c r="EL102" s="576"/>
      <c r="EM102" s="577"/>
      <c r="EN102" s="529"/>
      <c r="EO102" s="575"/>
      <c r="EP102" s="576"/>
      <c r="EQ102" s="576"/>
      <c r="ER102" s="576"/>
      <c r="ES102" s="577"/>
      <c r="ET102" s="529"/>
      <c r="EU102" s="575"/>
      <c r="EV102" s="576"/>
      <c r="EW102" s="576"/>
      <c r="EX102" s="576"/>
      <c r="EY102" s="577"/>
      <c r="EZ102" s="31"/>
    </row>
    <row r="103" spans="2:156" ht="4.5" customHeight="1">
      <c r="B103" s="266"/>
      <c r="C103" s="287"/>
      <c r="D103" s="679"/>
      <c r="E103" s="680"/>
      <c r="F103" s="680"/>
      <c r="G103" s="680"/>
      <c r="H103" s="681"/>
      <c r="I103" s="484"/>
      <c r="J103" s="596"/>
      <c r="K103" s="597"/>
      <c r="L103" s="597"/>
      <c r="M103" s="597"/>
      <c r="N103" s="598"/>
      <c r="O103" s="529"/>
      <c r="P103" s="522"/>
      <c r="Q103" s="523"/>
      <c r="R103" s="523"/>
      <c r="S103" s="523"/>
      <c r="T103" s="524"/>
      <c r="U103" s="484"/>
      <c r="V103" s="596"/>
      <c r="W103" s="597"/>
      <c r="X103" s="597"/>
      <c r="Y103" s="597"/>
      <c r="Z103" s="598"/>
      <c r="AA103" s="484"/>
      <c r="AB103" s="504"/>
      <c r="AC103" s="505"/>
      <c r="AD103" s="505"/>
      <c r="AE103" s="505"/>
      <c r="AF103" s="506"/>
      <c r="AG103" s="604"/>
      <c r="AH103" s="605"/>
      <c r="AI103" s="605"/>
      <c r="AJ103" s="605"/>
      <c r="AK103" s="605"/>
      <c r="AL103" s="605"/>
      <c r="AM103" s="185"/>
      <c r="AN103" s="186"/>
      <c r="AO103" s="880"/>
      <c r="AP103" s="484"/>
      <c r="AQ103" s="596"/>
      <c r="AR103" s="597"/>
      <c r="AS103" s="597"/>
      <c r="AT103" s="597"/>
      <c r="AU103" s="598"/>
      <c r="AV103" s="484"/>
      <c r="AW103" s="596"/>
      <c r="AX103" s="597"/>
      <c r="AY103" s="597"/>
      <c r="AZ103" s="597"/>
      <c r="BA103" s="598"/>
      <c r="BB103" s="529"/>
      <c r="BC103" s="522"/>
      <c r="BD103" s="523"/>
      <c r="BE103" s="523"/>
      <c r="BF103" s="523"/>
      <c r="BG103" s="524"/>
      <c r="BH103" s="484"/>
      <c r="BI103" s="513"/>
      <c r="BJ103" s="514"/>
      <c r="BK103" s="514"/>
      <c r="BL103" s="514"/>
      <c r="BM103" s="515"/>
      <c r="BN103" s="484"/>
      <c r="BO103" s="504"/>
      <c r="BP103" s="505"/>
      <c r="BQ103" s="505"/>
      <c r="BR103" s="505"/>
      <c r="BS103" s="506"/>
      <c r="BT103" s="604"/>
      <c r="BU103" s="605"/>
      <c r="BV103" s="605"/>
      <c r="BW103" s="605"/>
      <c r="BX103" s="605"/>
      <c r="BY103" s="605"/>
      <c r="BZ103" s="185"/>
      <c r="CA103" s="186"/>
      <c r="CB103" s="880"/>
      <c r="CC103" s="484"/>
      <c r="CD103" s="596"/>
      <c r="CE103" s="597"/>
      <c r="CF103" s="597"/>
      <c r="CG103" s="597"/>
      <c r="CH103" s="598"/>
      <c r="CI103" s="484"/>
      <c r="CJ103" s="596"/>
      <c r="CK103" s="597"/>
      <c r="CL103" s="597"/>
      <c r="CM103" s="597"/>
      <c r="CN103" s="598"/>
      <c r="CO103" s="529"/>
      <c r="CP103" s="522"/>
      <c r="CQ103" s="523"/>
      <c r="CR103" s="523"/>
      <c r="CS103" s="523"/>
      <c r="CT103" s="524"/>
      <c r="CU103" s="484"/>
      <c r="CV103" s="622"/>
      <c r="CW103" s="623"/>
      <c r="CX103" s="623"/>
      <c r="CY103" s="623"/>
      <c r="CZ103" s="624"/>
      <c r="DA103" s="287"/>
      <c r="DB103" s="358"/>
      <c r="DC103" s="359"/>
      <c r="DD103" s="359"/>
      <c r="DE103" s="359"/>
      <c r="DF103" s="360"/>
      <c r="DG103" s="412"/>
      <c r="DH103" s="413"/>
      <c r="DI103" s="413"/>
      <c r="DJ103" s="413"/>
      <c r="DK103" s="413"/>
      <c r="DL103" s="413"/>
      <c r="DM103" s="31"/>
      <c r="DO103" s="266"/>
      <c r="DP103" s="287"/>
      <c r="DQ103" s="679"/>
      <c r="DR103" s="680"/>
      <c r="DS103" s="680"/>
      <c r="DT103" s="680"/>
      <c r="DU103" s="681"/>
      <c r="DV103" s="484"/>
      <c r="DW103" s="596"/>
      <c r="DX103" s="597"/>
      <c r="DY103" s="597"/>
      <c r="DZ103" s="597"/>
      <c r="EA103" s="598"/>
      <c r="EB103" s="529"/>
      <c r="EC103" s="522"/>
      <c r="ED103" s="523"/>
      <c r="EE103" s="523"/>
      <c r="EF103" s="523"/>
      <c r="EG103" s="524"/>
      <c r="EH103" s="529"/>
      <c r="EI103" s="522"/>
      <c r="EJ103" s="523"/>
      <c r="EK103" s="523"/>
      <c r="EL103" s="523"/>
      <c r="EM103" s="524"/>
      <c r="EN103" s="529"/>
      <c r="EO103" s="522"/>
      <c r="EP103" s="523"/>
      <c r="EQ103" s="523"/>
      <c r="ER103" s="523"/>
      <c r="ES103" s="524"/>
      <c r="ET103" s="529"/>
      <c r="EU103" s="522"/>
      <c r="EV103" s="523"/>
      <c r="EW103" s="523"/>
      <c r="EX103" s="523"/>
      <c r="EY103" s="524"/>
      <c r="EZ103" s="31"/>
    </row>
    <row r="104" spans="2:156" ht="4.5" customHeight="1">
      <c r="B104" s="266"/>
      <c r="C104" s="287"/>
      <c r="D104" s="679"/>
      <c r="E104" s="680"/>
      <c r="F104" s="680"/>
      <c r="G104" s="680"/>
      <c r="H104" s="681"/>
      <c r="I104" s="484"/>
      <c r="J104" s="596"/>
      <c r="K104" s="597"/>
      <c r="L104" s="597"/>
      <c r="M104" s="597"/>
      <c r="N104" s="598"/>
      <c r="O104" s="529"/>
      <c r="P104" s="522"/>
      <c r="Q104" s="523"/>
      <c r="R104" s="523"/>
      <c r="S104" s="523"/>
      <c r="T104" s="524"/>
      <c r="U104" s="484"/>
      <c r="V104" s="596"/>
      <c r="W104" s="597"/>
      <c r="X104" s="597"/>
      <c r="Y104" s="597"/>
      <c r="Z104" s="598"/>
      <c r="AA104" s="484"/>
      <c r="AB104" s="504"/>
      <c r="AC104" s="505"/>
      <c r="AD104" s="505"/>
      <c r="AE104" s="505"/>
      <c r="AF104" s="506"/>
      <c r="AG104" s="604"/>
      <c r="AH104" s="605"/>
      <c r="AI104" s="605"/>
      <c r="AJ104" s="605"/>
      <c r="AK104" s="605"/>
      <c r="AL104" s="606"/>
      <c r="AM104" s="186"/>
      <c r="AN104" s="186"/>
      <c r="AO104" s="880"/>
      <c r="AP104" s="484"/>
      <c r="AQ104" s="596"/>
      <c r="AR104" s="597"/>
      <c r="AS104" s="597"/>
      <c r="AT104" s="597"/>
      <c r="AU104" s="598"/>
      <c r="AV104" s="484"/>
      <c r="AW104" s="596"/>
      <c r="AX104" s="597"/>
      <c r="AY104" s="597"/>
      <c r="AZ104" s="597"/>
      <c r="BA104" s="598"/>
      <c r="BB104" s="529"/>
      <c r="BC104" s="522"/>
      <c r="BD104" s="523"/>
      <c r="BE104" s="523"/>
      <c r="BF104" s="523"/>
      <c r="BG104" s="524"/>
      <c r="BH104" s="484"/>
      <c r="BI104" s="513"/>
      <c r="BJ104" s="514"/>
      <c r="BK104" s="514"/>
      <c r="BL104" s="514"/>
      <c r="BM104" s="515"/>
      <c r="BN104" s="484"/>
      <c r="BO104" s="504"/>
      <c r="BP104" s="505"/>
      <c r="BQ104" s="505"/>
      <c r="BR104" s="505"/>
      <c r="BS104" s="506"/>
      <c r="BT104" s="604"/>
      <c r="BU104" s="605"/>
      <c r="BV104" s="605"/>
      <c r="BW104" s="605"/>
      <c r="BX104" s="605"/>
      <c r="BY104" s="606"/>
      <c r="BZ104" s="186"/>
      <c r="CA104" s="186"/>
      <c r="CB104" s="880"/>
      <c r="CC104" s="484"/>
      <c r="CD104" s="596"/>
      <c r="CE104" s="597"/>
      <c r="CF104" s="597"/>
      <c r="CG104" s="597"/>
      <c r="CH104" s="598"/>
      <c r="CI104" s="484"/>
      <c r="CJ104" s="596"/>
      <c r="CK104" s="597"/>
      <c r="CL104" s="597"/>
      <c r="CM104" s="597"/>
      <c r="CN104" s="598"/>
      <c r="CO104" s="529"/>
      <c r="CP104" s="522"/>
      <c r="CQ104" s="523"/>
      <c r="CR104" s="523"/>
      <c r="CS104" s="523"/>
      <c r="CT104" s="524"/>
      <c r="CU104" s="484"/>
      <c r="CV104" s="622"/>
      <c r="CW104" s="623"/>
      <c r="CX104" s="623"/>
      <c r="CY104" s="623"/>
      <c r="CZ104" s="624"/>
      <c r="DA104" s="287"/>
      <c r="DB104" s="358"/>
      <c r="DC104" s="359"/>
      <c r="DD104" s="359"/>
      <c r="DE104" s="359"/>
      <c r="DF104" s="360"/>
      <c r="DG104" s="412"/>
      <c r="DH104" s="413"/>
      <c r="DI104" s="413"/>
      <c r="DJ104" s="413"/>
      <c r="DK104" s="413"/>
      <c r="DL104" s="414"/>
      <c r="DO104" s="266"/>
      <c r="DP104" s="287"/>
      <c r="DQ104" s="679"/>
      <c r="DR104" s="680"/>
      <c r="DS104" s="680"/>
      <c r="DT104" s="680"/>
      <c r="DU104" s="681"/>
      <c r="DV104" s="484"/>
      <c r="DW104" s="596"/>
      <c r="DX104" s="597"/>
      <c r="DY104" s="597"/>
      <c r="DZ104" s="597"/>
      <c r="EA104" s="598"/>
      <c r="EB104" s="529"/>
      <c r="EC104" s="522"/>
      <c r="ED104" s="523"/>
      <c r="EE104" s="523"/>
      <c r="EF104" s="523"/>
      <c r="EG104" s="524"/>
      <c r="EH104" s="529"/>
      <c r="EI104" s="522"/>
      <c r="EJ104" s="523"/>
      <c r="EK104" s="523"/>
      <c r="EL104" s="523"/>
      <c r="EM104" s="524"/>
      <c r="EN104" s="529"/>
      <c r="EO104" s="522"/>
      <c r="EP104" s="523"/>
      <c r="EQ104" s="523"/>
      <c r="ER104" s="523"/>
      <c r="ES104" s="524"/>
      <c r="ET104" s="529"/>
      <c r="EU104" s="522"/>
      <c r="EV104" s="523"/>
      <c r="EW104" s="523"/>
      <c r="EX104" s="523"/>
      <c r="EY104" s="524"/>
    </row>
    <row r="105" spans="2:156" ht="4.5" customHeight="1">
      <c r="B105" s="266"/>
      <c r="C105" s="287"/>
      <c r="D105" s="679"/>
      <c r="E105" s="680"/>
      <c r="F105" s="680"/>
      <c r="G105" s="680"/>
      <c r="H105" s="681"/>
      <c r="I105" s="484"/>
      <c r="J105" s="596"/>
      <c r="K105" s="597"/>
      <c r="L105" s="597"/>
      <c r="M105" s="597"/>
      <c r="N105" s="598"/>
      <c r="O105" s="529"/>
      <c r="P105" s="522"/>
      <c r="Q105" s="523"/>
      <c r="R105" s="523"/>
      <c r="S105" s="523"/>
      <c r="T105" s="524"/>
      <c r="U105" s="484"/>
      <c r="V105" s="596"/>
      <c r="W105" s="597"/>
      <c r="X105" s="597"/>
      <c r="Y105" s="597"/>
      <c r="Z105" s="598"/>
      <c r="AA105" s="484"/>
      <c r="AB105" s="504"/>
      <c r="AC105" s="505"/>
      <c r="AD105" s="505"/>
      <c r="AE105" s="505"/>
      <c r="AF105" s="506"/>
      <c r="AG105" s="604"/>
      <c r="AH105" s="605"/>
      <c r="AI105" s="605"/>
      <c r="AJ105" s="605"/>
      <c r="AK105" s="605"/>
      <c r="AL105" s="606"/>
      <c r="AM105" s="186"/>
      <c r="AN105" s="186"/>
      <c r="AO105" s="880"/>
      <c r="AP105" s="484"/>
      <c r="AQ105" s="596"/>
      <c r="AR105" s="597"/>
      <c r="AS105" s="597"/>
      <c r="AT105" s="597"/>
      <c r="AU105" s="598"/>
      <c r="AV105" s="484"/>
      <c r="AW105" s="596"/>
      <c r="AX105" s="597"/>
      <c r="AY105" s="597"/>
      <c r="AZ105" s="597"/>
      <c r="BA105" s="598"/>
      <c r="BB105" s="529"/>
      <c r="BC105" s="522"/>
      <c r="BD105" s="523"/>
      <c r="BE105" s="523"/>
      <c r="BF105" s="523"/>
      <c r="BG105" s="524"/>
      <c r="BH105" s="484"/>
      <c r="BI105" s="513"/>
      <c r="BJ105" s="514"/>
      <c r="BK105" s="514"/>
      <c r="BL105" s="514"/>
      <c r="BM105" s="515"/>
      <c r="BN105" s="484"/>
      <c r="BO105" s="504"/>
      <c r="BP105" s="505"/>
      <c r="BQ105" s="505"/>
      <c r="BR105" s="505"/>
      <c r="BS105" s="506"/>
      <c r="BT105" s="604"/>
      <c r="BU105" s="605"/>
      <c r="BV105" s="605"/>
      <c r="BW105" s="605"/>
      <c r="BX105" s="605"/>
      <c r="BY105" s="606"/>
      <c r="BZ105" s="186"/>
      <c r="CA105" s="186"/>
      <c r="CB105" s="880"/>
      <c r="CC105" s="484"/>
      <c r="CD105" s="596"/>
      <c r="CE105" s="597"/>
      <c r="CF105" s="597"/>
      <c r="CG105" s="597"/>
      <c r="CH105" s="598"/>
      <c r="CI105" s="484"/>
      <c r="CJ105" s="596"/>
      <c r="CK105" s="597"/>
      <c r="CL105" s="597"/>
      <c r="CM105" s="597"/>
      <c r="CN105" s="598"/>
      <c r="CO105" s="529"/>
      <c r="CP105" s="522"/>
      <c r="CQ105" s="523"/>
      <c r="CR105" s="523"/>
      <c r="CS105" s="523"/>
      <c r="CT105" s="524"/>
      <c r="CU105" s="484"/>
      <c r="CV105" s="622"/>
      <c r="CW105" s="623"/>
      <c r="CX105" s="623"/>
      <c r="CY105" s="623"/>
      <c r="CZ105" s="624"/>
      <c r="DA105" s="287"/>
      <c r="DB105" s="358"/>
      <c r="DC105" s="359"/>
      <c r="DD105" s="359"/>
      <c r="DE105" s="359"/>
      <c r="DF105" s="360"/>
      <c r="DG105" s="412"/>
      <c r="DH105" s="413"/>
      <c r="DI105" s="413"/>
      <c r="DJ105" s="413"/>
      <c r="DK105" s="413"/>
      <c r="DL105" s="414"/>
      <c r="DO105" s="266"/>
      <c r="DP105" s="287"/>
      <c r="DQ105" s="679"/>
      <c r="DR105" s="680"/>
      <c r="DS105" s="680"/>
      <c r="DT105" s="680"/>
      <c r="DU105" s="681"/>
      <c r="DV105" s="484"/>
      <c r="DW105" s="596"/>
      <c r="DX105" s="597"/>
      <c r="DY105" s="597"/>
      <c r="DZ105" s="597"/>
      <c r="EA105" s="598"/>
      <c r="EB105" s="529"/>
      <c r="EC105" s="522"/>
      <c r="ED105" s="523"/>
      <c r="EE105" s="523"/>
      <c r="EF105" s="523"/>
      <c r="EG105" s="524"/>
      <c r="EH105" s="529"/>
      <c r="EI105" s="522"/>
      <c r="EJ105" s="523"/>
      <c r="EK105" s="523"/>
      <c r="EL105" s="523"/>
      <c r="EM105" s="524"/>
      <c r="EN105" s="529"/>
      <c r="EO105" s="522"/>
      <c r="EP105" s="523"/>
      <c r="EQ105" s="523"/>
      <c r="ER105" s="523"/>
      <c r="ES105" s="524"/>
      <c r="ET105" s="529"/>
      <c r="EU105" s="522"/>
      <c r="EV105" s="523"/>
      <c r="EW105" s="523"/>
      <c r="EX105" s="523"/>
      <c r="EY105" s="524"/>
    </row>
    <row r="106" spans="2:156" ht="4.5" customHeight="1">
      <c r="B106" s="266"/>
      <c r="C106" s="287"/>
      <c r="D106" s="679"/>
      <c r="E106" s="680"/>
      <c r="F106" s="680"/>
      <c r="G106" s="680"/>
      <c r="H106" s="681"/>
      <c r="I106" s="484"/>
      <c r="J106" s="596"/>
      <c r="K106" s="597"/>
      <c r="L106" s="597"/>
      <c r="M106" s="597"/>
      <c r="N106" s="598"/>
      <c r="O106" s="529"/>
      <c r="P106" s="522"/>
      <c r="Q106" s="523"/>
      <c r="R106" s="523"/>
      <c r="S106" s="523"/>
      <c r="T106" s="524"/>
      <c r="U106" s="484"/>
      <c r="V106" s="596"/>
      <c r="W106" s="597"/>
      <c r="X106" s="597"/>
      <c r="Y106" s="597"/>
      <c r="Z106" s="598"/>
      <c r="AA106" s="484"/>
      <c r="AB106" s="504"/>
      <c r="AC106" s="505"/>
      <c r="AD106" s="505"/>
      <c r="AE106" s="505"/>
      <c r="AF106" s="506"/>
      <c r="AG106" s="604"/>
      <c r="AH106" s="605"/>
      <c r="AI106" s="605"/>
      <c r="AJ106" s="605"/>
      <c r="AK106" s="605"/>
      <c r="AL106" s="606"/>
      <c r="AM106" s="186"/>
      <c r="AN106" s="186"/>
      <c r="AO106" s="880"/>
      <c r="AP106" s="484"/>
      <c r="AQ106" s="596"/>
      <c r="AR106" s="597"/>
      <c r="AS106" s="597"/>
      <c r="AT106" s="597"/>
      <c r="AU106" s="598"/>
      <c r="AV106" s="484"/>
      <c r="AW106" s="596"/>
      <c r="AX106" s="597"/>
      <c r="AY106" s="597"/>
      <c r="AZ106" s="597"/>
      <c r="BA106" s="598"/>
      <c r="BB106" s="529"/>
      <c r="BC106" s="522"/>
      <c r="BD106" s="523"/>
      <c r="BE106" s="523"/>
      <c r="BF106" s="523"/>
      <c r="BG106" s="524"/>
      <c r="BH106" s="484"/>
      <c r="BI106" s="513"/>
      <c r="BJ106" s="514"/>
      <c r="BK106" s="514"/>
      <c r="BL106" s="514"/>
      <c r="BM106" s="515"/>
      <c r="BN106" s="484"/>
      <c r="BO106" s="504"/>
      <c r="BP106" s="505"/>
      <c r="BQ106" s="505"/>
      <c r="BR106" s="505"/>
      <c r="BS106" s="506"/>
      <c r="BT106" s="604"/>
      <c r="BU106" s="605"/>
      <c r="BV106" s="605"/>
      <c r="BW106" s="605"/>
      <c r="BX106" s="605"/>
      <c r="BY106" s="606"/>
      <c r="BZ106" s="186"/>
      <c r="CA106" s="186"/>
      <c r="CB106" s="880"/>
      <c r="CC106" s="484"/>
      <c r="CD106" s="596"/>
      <c r="CE106" s="597"/>
      <c r="CF106" s="597"/>
      <c r="CG106" s="597"/>
      <c r="CH106" s="598"/>
      <c r="CI106" s="484"/>
      <c r="CJ106" s="596"/>
      <c r="CK106" s="597"/>
      <c r="CL106" s="597"/>
      <c r="CM106" s="597"/>
      <c r="CN106" s="598"/>
      <c r="CO106" s="529"/>
      <c r="CP106" s="522"/>
      <c r="CQ106" s="523"/>
      <c r="CR106" s="523"/>
      <c r="CS106" s="523"/>
      <c r="CT106" s="524"/>
      <c r="CU106" s="484"/>
      <c r="CV106" s="622"/>
      <c r="CW106" s="623"/>
      <c r="CX106" s="623"/>
      <c r="CY106" s="623"/>
      <c r="CZ106" s="624"/>
      <c r="DA106" s="287"/>
      <c r="DB106" s="358"/>
      <c r="DC106" s="359"/>
      <c r="DD106" s="359"/>
      <c r="DE106" s="359"/>
      <c r="DF106" s="360"/>
      <c r="DG106" s="412"/>
      <c r="DH106" s="413"/>
      <c r="DI106" s="413"/>
      <c r="DJ106" s="413"/>
      <c r="DK106" s="413"/>
      <c r="DL106" s="414"/>
      <c r="DO106" s="266"/>
      <c r="DP106" s="287"/>
      <c r="DQ106" s="679"/>
      <c r="DR106" s="680"/>
      <c r="DS106" s="680"/>
      <c r="DT106" s="680"/>
      <c r="DU106" s="681"/>
      <c r="DV106" s="484"/>
      <c r="DW106" s="596"/>
      <c r="DX106" s="597"/>
      <c r="DY106" s="597"/>
      <c r="DZ106" s="597"/>
      <c r="EA106" s="598"/>
      <c r="EB106" s="529"/>
      <c r="EC106" s="522"/>
      <c r="ED106" s="523"/>
      <c r="EE106" s="523"/>
      <c r="EF106" s="523"/>
      <c r="EG106" s="524"/>
      <c r="EH106" s="529"/>
      <c r="EI106" s="522"/>
      <c r="EJ106" s="523"/>
      <c r="EK106" s="523"/>
      <c r="EL106" s="523"/>
      <c r="EM106" s="524"/>
      <c r="EN106" s="529"/>
      <c r="EO106" s="522"/>
      <c r="EP106" s="523"/>
      <c r="EQ106" s="523"/>
      <c r="ER106" s="523"/>
      <c r="ES106" s="524"/>
      <c r="ET106" s="529"/>
      <c r="EU106" s="522"/>
      <c r="EV106" s="523"/>
      <c r="EW106" s="523"/>
      <c r="EX106" s="523"/>
      <c r="EY106" s="524"/>
    </row>
    <row r="107" spans="2:156" ht="4.5" customHeight="1">
      <c r="B107" s="266"/>
      <c r="C107" s="287"/>
      <c r="D107" s="679"/>
      <c r="E107" s="680"/>
      <c r="F107" s="680"/>
      <c r="G107" s="680"/>
      <c r="H107" s="681"/>
      <c r="I107" s="484"/>
      <c r="J107" s="596"/>
      <c r="K107" s="597"/>
      <c r="L107" s="597"/>
      <c r="M107" s="597"/>
      <c r="N107" s="598"/>
      <c r="O107" s="529"/>
      <c r="P107" s="522"/>
      <c r="Q107" s="523"/>
      <c r="R107" s="523"/>
      <c r="S107" s="523"/>
      <c r="T107" s="524"/>
      <c r="U107" s="484"/>
      <c r="V107" s="596"/>
      <c r="W107" s="597"/>
      <c r="X107" s="597"/>
      <c r="Y107" s="597"/>
      <c r="Z107" s="598"/>
      <c r="AA107" s="484"/>
      <c r="AB107" s="504"/>
      <c r="AC107" s="505"/>
      <c r="AD107" s="505"/>
      <c r="AE107" s="505"/>
      <c r="AF107" s="506"/>
      <c r="AG107" s="604"/>
      <c r="AH107" s="605"/>
      <c r="AI107" s="605"/>
      <c r="AJ107" s="605"/>
      <c r="AK107" s="605"/>
      <c r="AL107" s="606"/>
      <c r="AM107" s="186"/>
      <c r="AN107" s="186"/>
      <c r="AO107" s="880"/>
      <c r="AP107" s="484"/>
      <c r="AQ107" s="596"/>
      <c r="AR107" s="597"/>
      <c r="AS107" s="597"/>
      <c r="AT107" s="597"/>
      <c r="AU107" s="598"/>
      <c r="AV107" s="484"/>
      <c r="AW107" s="596"/>
      <c r="AX107" s="597"/>
      <c r="AY107" s="597"/>
      <c r="AZ107" s="597"/>
      <c r="BA107" s="598"/>
      <c r="BB107" s="529"/>
      <c r="BC107" s="522"/>
      <c r="BD107" s="523"/>
      <c r="BE107" s="523"/>
      <c r="BF107" s="523"/>
      <c r="BG107" s="524"/>
      <c r="BH107" s="484"/>
      <c r="BI107" s="513"/>
      <c r="BJ107" s="514"/>
      <c r="BK107" s="514"/>
      <c r="BL107" s="514"/>
      <c r="BM107" s="515"/>
      <c r="BN107" s="484"/>
      <c r="BO107" s="504"/>
      <c r="BP107" s="505"/>
      <c r="BQ107" s="505"/>
      <c r="BR107" s="505"/>
      <c r="BS107" s="506"/>
      <c r="BT107" s="604"/>
      <c r="BU107" s="605"/>
      <c r="BV107" s="605"/>
      <c r="BW107" s="605"/>
      <c r="BX107" s="605"/>
      <c r="BY107" s="606"/>
      <c r="BZ107" s="186"/>
      <c r="CA107" s="186"/>
      <c r="CB107" s="880"/>
      <c r="CC107" s="484"/>
      <c r="CD107" s="596"/>
      <c r="CE107" s="597"/>
      <c r="CF107" s="597"/>
      <c r="CG107" s="597"/>
      <c r="CH107" s="598"/>
      <c r="CI107" s="484"/>
      <c r="CJ107" s="596"/>
      <c r="CK107" s="597"/>
      <c r="CL107" s="597"/>
      <c r="CM107" s="597"/>
      <c r="CN107" s="598"/>
      <c r="CO107" s="529"/>
      <c r="CP107" s="522"/>
      <c r="CQ107" s="523"/>
      <c r="CR107" s="523"/>
      <c r="CS107" s="523"/>
      <c r="CT107" s="524"/>
      <c r="CU107" s="484"/>
      <c r="CV107" s="622"/>
      <c r="CW107" s="623"/>
      <c r="CX107" s="623"/>
      <c r="CY107" s="623"/>
      <c r="CZ107" s="624"/>
      <c r="DA107" s="287"/>
      <c r="DB107" s="358"/>
      <c r="DC107" s="359"/>
      <c r="DD107" s="359"/>
      <c r="DE107" s="359"/>
      <c r="DF107" s="360"/>
      <c r="DG107" s="412"/>
      <c r="DH107" s="413"/>
      <c r="DI107" s="413"/>
      <c r="DJ107" s="413"/>
      <c r="DK107" s="413"/>
      <c r="DL107" s="414"/>
      <c r="DO107" s="266"/>
      <c r="DP107" s="287"/>
      <c r="DQ107" s="679"/>
      <c r="DR107" s="680"/>
      <c r="DS107" s="680"/>
      <c r="DT107" s="680"/>
      <c r="DU107" s="681"/>
      <c r="DV107" s="484"/>
      <c r="DW107" s="596"/>
      <c r="DX107" s="597"/>
      <c r="DY107" s="597"/>
      <c r="DZ107" s="597"/>
      <c r="EA107" s="598"/>
      <c r="EB107" s="529"/>
      <c r="EC107" s="522"/>
      <c r="ED107" s="523"/>
      <c r="EE107" s="523"/>
      <c r="EF107" s="523"/>
      <c r="EG107" s="524"/>
      <c r="EH107" s="529"/>
      <c r="EI107" s="522"/>
      <c r="EJ107" s="523"/>
      <c r="EK107" s="523"/>
      <c r="EL107" s="523"/>
      <c r="EM107" s="524"/>
      <c r="EN107" s="529"/>
      <c r="EO107" s="522"/>
      <c r="EP107" s="523"/>
      <c r="EQ107" s="523"/>
      <c r="ER107" s="523"/>
      <c r="ES107" s="524"/>
      <c r="ET107" s="529"/>
      <c r="EU107" s="522"/>
      <c r="EV107" s="523"/>
      <c r="EW107" s="523"/>
      <c r="EX107" s="523"/>
      <c r="EY107" s="524"/>
    </row>
    <row r="108" spans="2:156" ht="4.5" customHeight="1">
      <c r="B108" s="266"/>
      <c r="C108" s="287"/>
      <c r="D108" s="679"/>
      <c r="E108" s="680"/>
      <c r="F108" s="680"/>
      <c r="G108" s="680"/>
      <c r="H108" s="681"/>
      <c r="I108" s="484"/>
      <c r="J108" s="596"/>
      <c r="K108" s="597"/>
      <c r="L108" s="597"/>
      <c r="M108" s="597"/>
      <c r="N108" s="598"/>
      <c r="O108" s="529"/>
      <c r="P108" s="522"/>
      <c r="Q108" s="523"/>
      <c r="R108" s="523"/>
      <c r="S108" s="523"/>
      <c r="T108" s="524"/>
      <c r="U108" s="484"/>
      <c r="V108" s="596"/>
      <c r="W108" s="597"/>
      <c r="X108" s="597"/>
      <c r="Y108" s="597"/>
      <c r="Z108" s="598"/>
      <c r="AA108" s="484"/>
      <c r="AB108" s="504"/>
      <c r="AC108" s="505"/>
      <c r="AD108" s="505"/>
      <c r="AE108" s="505"/>
      <c r="AF108" s="506"/>
      <c r="AG108" s="604"/>
      <c r="AH108" s="605"/>
      <c r="AI108" s="605"/>
      <c r="AJ108" s="605"/>
      <c r="AK108" s="605"/>
      <c r="AL108" s="606"/>
      <c r="AM108" s="186"/>
      <c r="AN108" s="186"/>
      <c r="AO108" s="880"/>
      <c r="AP108" s="484"/>
      <c r="AQ108" s="596"/>
      <c r="AR108" s="597"/>
      <c r="AS108" s="597"/>
      <c r="AT108" s="597"/>
      <c r="AU108" s="598"/>
      <c r="AV108" s="484"/>
      <c r="AW108" s="596"/>
      <c r="AX108" s="597"/>
      <c r="AY108" s="597"/>
      <c r="AZ108" s="597"/>
      <c r="BA108" s="598"/>
      <c r="BB108" s="529"/>
      <c r="BC108" s="522"/>
      <c r="BD108" s="523"/>
      <c r="BE108" s="523"/>
      <c r="BF108" s="523"/>
      <c r="BG108" s="524"/>
      <c r="BH108" s="484"/>
      <c r="BI108" s="513"/>
      <c r="BJ108" s="514"/>
      <c r="BK108" s="514"/>
      <c r="BL108" s="514"/>
      <c r="BM108" s="515"/>
      <c r="BN108" s="484"/>
      <c r="BO108" s="504"/>
      <c r="BP108" s="505"/>
      <c r="BQ108" s="505"/>
      <c r="BR108" s="505"/>
      <c r="BS108" s="506"/>
      <c r="BT108" s="604"/>
      <c r="BU108" s="605"/>
      <c r="BV108" s="605"/>
      <c r="BW108" s="605"/>
      <c r="BX108" s="605"/>
      <c r="BY108" s="606"/>
      <c r="BZ108" s="186"/>
      <c r="CA108" s="186"/>
      <c r="CB108" s="880"/>
      <c r="CC108" s="484"/>
      <c r="CD108" s="596"/>
      <c r="CE108" s="597"/>
      <c r="CF108" s="597"/>
      <c r="CG108" s="597"/>
      <c r="CH108" s="598"/>
      <c r="CI108" s="484"/>
      <c r="CJ108" s="596"/>
      <c r="CK108" s="597"/>
      <c r="CL108" s="597"/>
      <c r="CM108" s="597"/>
      <c r="CN108" s="598"/>
      <c r="CO108" s="529"/>
      <c r="CP108" s="522"/>
      <c r="CQ108" s="523"/>
      <c r="CR108" s="523"/>
      <c r="CS108" s="523"/>
      <c r="CT108" s="524"/>
      <c r="CU108" s="484"/>
      <c r="CV108" s="622"/>
      <c r="CW108" s="623"/>
      <c r="CX108" s="623"/>
      <c r="CY108" s="623"/>
      <c r="CZ108" s="624"/>
      <c r="DA108" s="287"/>
      <c r="DB108" s="358"/>
      <c r="DC108" s="359"/>
      <c r="DD108" s="359"/>
      <c r="DE108" s="359"/>
      <c r="DF108" s="360"/>
      <c r="DG108" s="412"/>
      <c r="DH108" s="413"/>
      <c r="DI108" s="413"/>
      <c r="DJ108" s="413"/>
      <c r="DK108" s="413"/>
      <c r="DL108" s="414"/>
      <c r="DO108" s="266"/>
      <c r="DP108" s="287"/>
      <c r="DQ108" s="679"/>
      <c r="DR108" s="680"/>
      <c r="DS108" s="680"/>
      <c r="DT108" s="680"/>
      <c r="DU108" s="681"/>
      <c r="DV108" s="484"/>
      <c r="DW108" s="596"/>
      <c r="DX108" s="597"/>
      <c r="DY108" s="597"/>
      <c r="DZ108" s="597"/>
      <c r="EA108" s="598"/>
      <c r="EB108" s="529"/>
      <c r="EC108" s="522"/>
      <c r="ED108" s="523"/>
      <c r="EE108" s="523"/>
      <c r="EF108" s="523"/>
      <c r="EG108" s="524"/>
      <c r="EH108" s="529"/>
      <c r="EI108" s="522"/>
      <c r="EJ108" s="523"/>
      <c r="EK108" s="523"/>
      <c r="EL108" s="523"/>
      <c r="EM108" s="524"/>
      <c r="EN108" s="529"/>
      <c r="EO108" s="522"/>
      <c r="EP108" s="523"/>
      <c r="EQ108" s="523"/>
      <c r="ER108" s="523"/>
      <c r="ES108" s="524"/>
      <c r="ET108" s="529"/>
      <c r="EU108" s="522"/>
      <c r="EV108" s="523"/>
      <c r="EW108" s="523"/>
      <c r="EX108" s="523"/>
      <c r="EY108" s="524"/>
    </row>
    <row r="109" spans="2:156" ht="4.5" customHeight="1">
      <c r="B109" s="266"/>
      <c r="C109" s="287"/>
      <c r="D109" s="679"/>
      <c r="E109" s="680"/>
      <c r="F109" s="680"/>
      <c r="G109" s="680"/>
      <c r="H109" s="681"/>
      <c r="I109" s="484"/>
      <c r="J109" s="596"/>
      <c r="K109" s="597"/>
      <c r="L109" s="597"/>
      <c r="M109" s="597"/>
      <c r="N109" s="598"/>
      <c r="O109" s="529"/>
      <c r="P109" s="522"/>
      <c r="Q109" s="523"/>
      <c r="R109" s="523"/>
      <c r="S109" s="523"/>
      <c r="T109" s="524"/>
      <c r="U109" s="484"/>
      <c r="V109" s="596"/>
      <c r="W109" s="597"/>
      <c r="X109" s="597"/>
      <c r="Y109" s="597"/>
      <c r="Z109" s="598"/>
      <c r="AA109" s="484"/>
      <c r="AB109" s="504"/>
      <c r="AC109" s="505"/>
      <c r="AD109" s="505"/>
      <c r="AE109" s="505"/>
      <c r="AF109" s="506"/>
      <c r="AG109" s="604"/>
      <c r="AH109" s="605"/>
      <c r="AI109" s="605"/>
      <c r="AJ109" s="605"/>
      <c r="AK109" s="605"/>
      <c r="AL109" s="606"/>
      <c r="AM109" s="186"/>
      <c r="AN109" s="186"/>
      <c r="AO109" s="880"/>
      <c r="AP109" s="484"/>
      <c r="AQ109" s="596"/>
      <c r="AR109" s="597"/>
      <c r="AS109" s="597"/>
      <c r="AT109" s="597"/>
      <c r="AU109" s="598"/>
      <c r="AV109" s="484"/>
      <c r="AW109" s="596"/>
      <c r="AX109" s="597"/>
      <c r="AY109" s="597"/>
      <c r="AZ109" s="597"/>
      <c r="BA109" s="598"/>
      <c r="BB109" s="529"/>
      <c r="BC109" s="522"/>
      <c r="BD109" s="523"/>
      <c r="BE109" s="523"/>
      <c r="BF109" s="523"/>
      <c r="BG109" s="524"/>
      <c r="BH109" s="484"/>
      <c r="BI109" s="513"/>
      <c r="BJ109" s="514"/>
      <c r="BK109" s="514"/>
      <c r="BL109" s="514"/>
      <c r="BM109" s="515"/>
      <c r="BN109" s="484"/>
      <c r="BO109" s="504"/>
      <c r="BP109" s="505"/>
      <c r="BQ109" s="505"/>
      <c r="BR109" s="505"/>
      <c r="BS109" s="506"/>
      <c r="BT109" s="604"/>
      <c r="BU109" s="605"/>
      <c r="BV109" s="605"/>
      <c r="BW109" s="605"/>
      <c r="BX109" s="605"/>
      <c r="BY109" s="606"/>
      <c r="BZ109" s="186"/>
      <c r="CA109" s="186"/>
      <c r="CB109" s="880"/>
      <c r="CC109" s="484"/>
      <c r="CD109" s="596"/>
      <c r="CE109" s="597"/>
      <c r="CF109" s="597"/>
      <c r="CG109" s="597"/>
      <c r="CH109" s="598"/>
      <c r="CI109" s="484"/>
      <c r="CJ109" s="596"/>
      <c r="CK109" s="597"/>
      <c r="CL109" s="597"/>
      <c r="CM109" s="597"/>
      <c r="CN109" s="598"/>
      <c r="CO109" s="529"/>
      <c r="CP109" s="522"/>
      <c r="CQ109" s="523"/>
      <c r="CR109" s="523"/>
      <c r="CS109" s="523"/>
      <c r="CT109" s="524"/>
      <c r="CU109" s="484"/>
      <c r="CV109" s="622"/>
      <c r="CW109" s="623"/>
      <c r="CX109" s="623"/>
      <c r="CY109" s="623"/>
      <c r="CZ109" s="624"/>
      <c r="DA109" s="287"/>
      <c r="DB109" s="358"/>
      <c r="DC109" s="359"/>
      <c r="DD109" s="359"/>
      <c r="DE109" s="359"/>
      <c r="DF109" s="360"/>
      <c r="DG109" s="412"/>
      <c r="DH109" s="413"/>
      <c r="DI109" s="413"/>
      <c r="DJ109" s="413"/>
      <c r="DK109" s="413"/>
      <c r="DL109" s="414"/>
      <c r="DO109" s="266"/>
      <c r="DP109" s="287"/>
      <c r="DQ109" s="679"/>
      <c r="DR109" s="680"/>
      <c r="DS109" s="680"/>
      <c r="DT109" s="680"/>
      <c r="DU109" s="681"/>
      <c r="DV109" s="484"/>
      <c r="DW109" s="596"/>
      <c r="DX109" s="597"/>
      <c r="DY109" s="597"/>
      <c r="DZ109" s="597"/>
      <c r="EA109" s="598"/>
      <c r="EB109" s="529"/>
      <c r="EC109" s="522"/>
      <c r="ED109" s="523"/>
      <c r="EE109" s="523"/>
      <c r="EF109" s="523"/>
      <c r="EG109" s="524"/>
      <c r="EH109" s="529"/>
      <c r="EI109" s="522"/>
      <c r="EJ109" s="523"/>
      <c r="EK109" s="523"/>
      <c r="EL109" s="523"/>
      <c r="EM109" s="524"/>
      <c r="EN109" s="529"/>
      <c r="EO109" s="522"/>
      <c r="EP109" s="523"/>
      <c r="EQ109" s="523"/>
      <c r="ER109" s="523"/>
      <c r="ES109" s="524"/>
      <c r="ET109" s="529"/>
      <c r="EU109" s="522"/>
      <c r="EV109" s="523"/>
      <c r="EW109" s="523"/>
      <c r="EX109" s="523"/>
      <c r="EY109" s="524"/>
    </row>
    <row r="110" spans="2:156" ht="4.5" customHeight="1">
      <c r="B110" s="266"/>
      <c r="C110" s="287"/>
      <c r="D110" s="679"/>
      <c r="E110" s="680"/>
      <c r="F110" s="680"/>
      <c r="G110" s="680"/>
      <c r="H110" s="681"/>
      <c r="I110" s="484"/>
      <c r="J110" s="596"/>
      <c r="K110" s="597"/>
      <c r="L110" s="597"/>
      <c r="M110" s="597"/>
      <c r="N110" s="598"/>
      <c r="O110" s="529"/>
      <c r="P110" s="522"/>
      <c r="Q110" s="523"/>
      <c r="R110" s="523"/>
      <c r="S110" s="523"/>
      <c r="T110" s="524"/>
      <c r="U110" s="484"/>
      <c r="V110" s="596"/>
      <c r="W110" s="597"/>
      <c r="X110" s="597"/>
      <c r="Y110" s="597"/>
      <c r="Z110" s="598"/>
      <c r="AA110" s="484"/>
      <c r="AB110" s="504"/>
      <c r="AC110" s="505"/>
      <c r="AD110" s="505"/>
      <c r="AE110" s="505"/>
      <c r="AF110" s="506"/>
      <c r="AG110" s="604"/>
      <c r="AH110" s="605"/>
      <c r="AI110" s="605"/>
      <c r="AJ110" s="605"/>
      <c r="AK110" s="605"/>
      <c r="AL110" s="606"/>
      <c r="AM110" s="186"/>
      <c r="AN110" s="186"/>
      <c r="AO110" s="880"/>
      <c r="AP110" s="484"/>
      <c r="AQ110" s="596"/>
      <c r="AR110" s="597"/>
      <c r="AS110" s="597"/>
      <c r="AT110" s="597"/>
      <c r="AU110" s="598"/>
      <c r="AV110" s="484"/>
      <c r="AW110" s="596"/>
      <c r="AX110" s="597"/>
      <c r="AY110" s="597"/>
      <c r="AZ110" s="597"/>
      <c r="BA110" s="598"/>
      <c r="BB110" s="529"/>
      <c r="BC110" s="522"/>
      <c r="BD110" s="523"/>
      <c r="BE110" s="523"/>
      <c r="BF110" s="523"/>
      <c r="BG110" s="524"/>
      <c r="BH110" s="484"/>
      <c r="BI110" s="513"/>
      <c r="BJ110" s="514"/>
      <c r="BK110" s="514"/>
      <c r="BL110" s="514"/>
      <c r="BM110" s="515"/>
      <c r="BN110" s="484"/>
      <c r="BO110" s="504"/>
      <c r="BP110" s="505"/>
      <c r="BQ110" s="505"/>
      <c r="BR110" s="505"/>
      <c r="BS110" s="506"/>
      <c r="BT110" s="604"/>
      <c r="BU110" s="605"/>
      <c r="BV110" s="605"/>
      <c r="BW110" s="605"/>
      <c r="BX110" s="605"/>
      <c r="BY110" s="606"/>
      <c r="BZ110" s="186"/>
      <c r="CA110" s="186"/>
      <c r="CB110" s="880"/>
      <c r="CC110" s="484"/>
      <c r="CD110" s="596"/>
      <c r="CE110" s="597"/>
      <c r="CF110" s="597"/>
      <c r="CG110" s="597"/>
      <c r="CH110" s="598"/>
      <c r="CI110" s="484"/>
      <c r="CJ110" s="596"/>
      <c r="CK110" s="597"/>
      <c r="CL110" s="597"/>
      <c r="CM110" s="597"/>
      <c r="CN110" s="598"/>
      <c r="CO110" s="529"/>
      <c r="CP110" s="522"/>
      <c r="CQ110" s="523"/>
      <c r="CR110" s="523"/>
      <c r="CS110" s="523"/>
      <c r="CT110" s="524"/>
      <c r="CU110" s="484"/>
      <c r="CV110" s="622"/>
      <c r="CW110" s="623"/>
      <c r="CX110" s="623"/>
      <c r="CY110" s="623"/>
      <c r="CZ110" s="624"/>
      <c r="DA110" s="287"/>
      <c r="DB110" s="358"/>
      <c r="DC110" s="359"/>
      <c r="DD110" s="359"/>
      <c r="DE110" s="359"/>
      <c r="DF110" s="360"/>
      <c r="DG110" s="412"/>
      <c r="DH110" s="413"/>
      <c r="DI110" s="413"/>
      <c r="DJ110" s="413"/>
      <c r="DK110" s="413"/>
      <c r="DL110" s="414"/>
      <c r="DO110" s="266"/>
      <c r="DP110" s="287"/>
      <c r="DQ110" s="679"/>
      <c r="DR110" s="680"/>
      <c r="DS110" s="680"/>
      <c r="DT110" s="680"/>
      <c r="DU110" s="681"/>
      <c r="DV110" s="484"/>
      <c r="DW110" s="596"/>
      <c r="DX110" s="597"/>
      <c r="DY110" s="597"/>
      <c r="DZ110" s="597"/>
      <c r="EA110" s="598"/>
      <c r="EB110" s="529"/>
      <c r="EC110" s="522"/>
      <c r="ED110" s="523"/>
      <c r="EE110" s="523"/>
      <c r="EF110" s="523"/>
      <c r="EG110" s="524"/>
      <c r="EH110" s="529"/>
      <c r="EI110" s="522"/>
      <c r="EJ110" s="523"/>
      <c r="EK110" s="523"/>
      <c r="EL110" s="523"/>
      <c r="EM110" s="524"/>
      <c r="EN110" s="529"/>
      <c r="EO110" s="522"/>
      <c r="EP110" s="523"/>
      <c r="EQ110" s="523"/>
      <c r="ER110" s="523"/>
      <c r="ES110" s="524"/>
      <c r="ET110" s="529"/>
      <c r="EU110" s="522"/>
      <c r="EV110" s="523"/>
      <c r="EW110" s="523"/>
      <c r="EX110" s="523"/>
      <c r="EY110" s="524"/>
    </row>
    <row r="111" spans="2:156" ht="4.5" customHeight="1">
      <c r="B111" s="266"/>
      <c r="C111" s="287"/>
      <c r="D111" s="679"/>
      <c r="E111" s="680"/>
      <c r="F111" s="680"/>
      <c r="G111" s="680"/>
      <c r="H111" s="681"/>
      <c r="I111" s="484"/>
      <c r="J111" s="596"/>
      <c r="K111" s="597"/>
      <c r="L111" s="597"/>
      <c r="M111" s="597"/>
      <c r="N111" s="598"/>
      <c r="O111" s="529"/>
      <c r="P111" s="522"/>
      <c r="Q111" s="523"/>
      <c r="R111" s="523"/>
      <c r="S111" s="523"/>
      <c r="T111" s="524"/>
      <c r="U111" s="484"/>
      <c r="V111" s="596"/>
      <c r="W111" s="597"/>
      <c r="X111" s="597"/>
      <c r="Y111" s="597"/>
      <c r="Z111" s="598"/>
      <c r="AA111" s="484"/>
      <c r="AB111" s="504"/>
      <c r="AC111" s="505"/>
      <c r="AD111" s="505"/>
      <c r="AE111" s="505"/>
      <c r="AF111" s="506"/>
      <c r="AG111" s="604"/>
      <c r="AH111" s="605"/>
      <c r="AI111" s="605"/>
      <c r="AJ111" s="605"/>
      <c r="AK111" s="605"/>
      <c r="AL111" s="605"/>
      <c r="AM111" s="185"/>
      <c r="AN111" s="186"/>
      <c r="AO111" s="880"/>
      <c r="AP111" s="484"/>
      <c r="AQ111" s="596"/>
      <c r="AR111" s="597"/>
      <c r="AS111" s="597"/>
      <c r="AT111" s="597"/>
      <c r="AU111" s="598"/>
      <c r="AV111" s="484"/>
      <c r="AW111" s="596"/>
      <c r="AX111" s="597"/>
      <c r="AY111" s="597"/>
      <c r="AZ111" s="597"/>
      <c r="BA111" s="598"/>
      <c r="BB111" s="529"/>
      <c r="BC111" s="522"/>
      <c r="BD111" s="523"/>
      <c r="BE111" s="523"/>
      <c r="BF111" s="523"/>
      <c r="BG111" s="524"/>
      <c r="BH111" s="484"/>
      <c r="BI111" s="513"/>
      <c r="BJ111" s="514"/>
      <c r="BK111" s="514"/>
      <c r="BL111" s="514"/>
      <c r="BM111" s="515"/>
      <c r="BN111" s="484"/>
      <c r="BO111" s="504"/>
      <c r="BP111" s="505"/>
      <c r="BQ111" s="505"/>
      <c r="BR111" s="505"/>
      <c r="BS111" s="506"/>
      <c r="BT111" s="604"/>
      <c r="BU111" s="605"/>
      <c r="BV111" s="605"/>
      <c r="BW111" s="605"/>
      <c r="BX111" s="605"/>
      <c r="BY111" s="605"/>
      <c r="BZ111" s="185"/>
      <c r="CA111" s="186"/>
      <c r="CB111" s="880"/>
      <c r="CC111" s="484"/>
      <c r="CD111" s="596"/>
      <c r="CE111" s="597"/>
      <c r="CF111" s="597"/>
      <c r="CG111" s="597"/>
      <c r="CH111" s="598"/>
      <c r="CI111" s="484"/>
      <c r="CJ111" s="596"/>
      <c r="CK111" s="597"/>
      <c r="CL111" s="597"/>
      <c r="CM111" s="597"/>
      <c r="CN111" s="598"/>
      <c r="CO111" s="529"/>
      <c r="CP111" s="522"/>
      <c r="CQ111" s="523"/>
      <c r="CR111" s="523"/>
      <c r="CS111" s="523"/>
      <c r="CT111" s="524"/>
      <c r="CU111" s="484"/>
      <c r="CV111" s="622"/>
      <c r="CW111" s="623"/>
      <c r="CX111" s="623"/>
      <c r="CY111" s="623"/>
      <c r="CZ111" s="624"/>
      <c r="DA111" s="287"/>
      <c r="DB111" s="358"/>
      <c r="DC111" s="359"/>
      <c r="DD111" s="359"/>
      <c r="DE111" s="359"/>
      <c r="DF111" s="360"/>
      <c r="DG111" s="412"/>
      <c r="DH111" s="413"/>
      <c r="DI111" s="413"/>
      <c r="DJ111" s="413"/>
      <c r="DK111" s="413"/>
      <c r="DL111" s="413"/>
      <c r="DM111" s="31"/>
      <c r="DO111" s="266"/>
      <c r="DP111" s="287"/>
      <c r="DQ111" s="679"/>
      <c r="DR111" s="680"/>
      <c r="DS111" s="680"/>
      <c r="DT111" s="680"/>
      <c r="DU111" s="681"/>
      <c r="DV111" s="484"/>
      <c r="DW111" s="596"/>
      <c r="DX111" s="597"/>
      <c r="DY111" s="597"/>
      <c r="DZ111" s="597"/>
      <c r="EA111" s="598"/>
      <c r="EB111" s="529"/>
      <c r="EC111" s="522"/>
      <c r="ED111" s="523"/>
      <c r="EE111" s="523"/>
      <c r="EF111" s="523"/>
      <c r="EG111" s="524"/>
      <c r="EH111" s="529"/>
      <c r="EI111" s="522"/>
      <c r="EJ111" s="523"/>
      <c r="EK111" s="523"/>
      <c r="EL111" s="523"/>
      <c r="EM111" s="524"/>
      <c r="EN111" s="529"/>
      <c r="EO111" s="522"/>
      <c r="EP111" s="523"/>
      <c r="EQ111" s="523"/>
      <c r="ER111" s="523"/>
      <c r="ES111" s="524"/>
      <c r="ET111" s="529"/>
      <c r="EU111" s="522"/>
      <c r="EV111" s="523"/>
      <c r="EW111" s="523"/>
      <c r="EX111" s="523"/>
      <c r="EY111" s="524"/>
      <c r="EZ111" s="31"/>
    </row>
    <row r="112" spans="2:156" ht="4.5" customHeight="1" thickBot="1">
      <c r="B112" s="267"/>
      <c r="C112" s="288"/>
      <c r="D112" s="682"/>
      <c r="E112" s="683"/>
      <c r="F112" s="683"/>
      <c r="G112" s="683"/>
      <c r="H112" s="684"/>
      <c r="I112" s="485"/>
      <c r="J112" s="599"/>
      <c r="K112" s="600"/>
      <c r="L112" s="600"/>
      <c r="M112" s="600"/>
      <c r="N112" s="601"/>
      <c r="O112" s="530"/>
      <c r="P112" s="578"/>
      <c r="Q112" s="579"/>
      <c r="R112" s="579"/>
      <c r="S112" s="579"/>
      <c r="T112" s="580"/>
      <c r="U112" s="485"/>
      <c r="V112" s="599"/>
      <c r="W112" s="600"/>
      <c r="X112" s="600"/>
      <c r="Y112" s="600"/>
      <c r="Z112" s="601"/>
      <c r="AA112" s="485"/>
      <c r="AB112" s="507"/>
      <c r="AC112" s="508"/>
      <c r="AD112" s="508"/>
      <c r="AE112" s="508"/>
      <c r="AF112" s="509"/>
      <c r="AG112" s="607"/>
      <c r="AH112" s="608"/>
      <c r="AI112" s="608"/>
      <c r="AJ112" s="608"/>
      <c r="AK112" s="608"/>
      <c r="AL112" s="608"/>
      <c r="AM112" s="185"/>
      <c r="AN112" s="186"/>
      <c r="AO112" s="881"/>
      <c r="AP112" s="485"/>
      <c r="AQ112" s="599"/>
      <c r="AR112" s="600"/>
      <c r="AS112" s="600"/>
      <c r="AT112" s="600"/>
      <c r="AU112" s="601"/>
      <c r="AV112" s="485"/>
      <c r="AW112" s="599"/>
      <c r="AX112" s="600"/>
      <c r="AY112" s="600"/>
      <c r="AZ112" s="600"/>
      <c r="BA112" s="601"/>
      <c r="BB112" s="530"/>
      <c r="BC112" s="578"/>
      <c r="BD112" s="579"/>
      <c r="BE112" s="579"/>
      <c r="BF112" s="579"/>
      <c r="BG112" s="580"/>
      <c r="BH112" s="485"/>
      <c r="BI112" s="516"/>
      <c r="BJ112" s="517"/>
      <c r="BK112" s="517"/>
      <c r="BL112" s="517"/>
      <c r="BM112" s="518"/>
      <c r="BN112" s="485"/>
      <c r="BO112" s="507"/>
      <c r="BP112" s="508"/>
      <c r="BQ112" s="508"/>
      <c r="BR112" s="508"/>
      <c r="BS112" s="509"/>
      <c r="BT112" s="607"/>
      <c r="BU112" s="608"/>
      <c r="BV112" s="608"/>
      <c r="BW112" s="608"/>
      <c r="BX112" s="608"/>
      <c r="BY112" s="608"/>
      <c r="BZ112" s="185"/>
      <c r="CA112" s="186"/>
      <c r="CB112" s="881"/>
      <c r="CC112" s="485"/>
      <c r="CD112" s="599"/>
      <c r="CE112" s="600"/>
      <c r="CF112" s="600"/>
      <c r="CG112" s="600"/>
      <c r="CH112" s="601"/>
      <c r="CI112" s="485"/>
      <c r="CJ112" s="599"/>
      <c r="CK112" s="600"/>
      <c r="CL112" s="600"/>
      <c r="CM112" s="600"/>
      <c r="CN112" s="601"/>
      <c r="CO112" s="530"/>
      <c r="CP112" s="578"/>
      <c r="CQ112" s="579"/>
      <c r="CR112" s="579"/>
      <c r="CS112" s="579"/>
      <c r="CT112" s="580"/>
      <c r="CU112" s="485"/>
      <c r="CV112" s="625"/>
      <c r="CW112" s="626"/>
      <c r="CX112" s="626"/>
      <c r="CY112" s="626"/>
      <c r="CZ112" s="627"/>
      <c r="DA112" s="288"/>
      <c r="DB112" s="361"/>
      <c r="DC112" s="362"/>
      <c r="DD112" s="362"/>
      <c r="DE112" s="362"/>
      <c r="DF112" s="363"/>
      <c r="DG112" s="415"/>
      <c r="DH112" s="416"/>
      <c r="DI112" s="416"/>
      <c r="DJ112" s="416"/>
      <c r="DK112" s="416"/>
      <c r="DL112" s="416"/>
      <c r="DM112" s="31"/>
      <c r="DO112" s="267"/>
      <c r="DP112" s="288"/>
      <c r="DQ112" s="682"/>
      <c r="DR112" s="683"/>
      <c r="DS112" s="683"/>
      <c r="DT112" s="683"/>
      <c r="DU112" s="684"/>
      <c r="DV112" s="485"/>
      <c r="DW112" s="599"/>
      <c r="DX112" s="600"/>
      <c r="DY112" s="600"/>
      <c r="DZ112" s="600"/>
      <c r="EA112" s="601"/>
      <c r="EB112" s="530"/>
      <c r="EC112" s="578"/>
      <c r="ED112" s="579"/>
      <c r="EE112" s="579"/>
      <c r="EF112" s="579"/>
      <c r="EG112" s="580"/>
      <c r="EH112" s="530"/>
      <c r="EI112" s="578"/>
      <c r="EJ112" s="579"/>
      <c r="EK112" s="579"/>
      <c r="EL112" s="579"/>
      <c r="EM112" s="580"/>
      <c r="EN112" s="530"/>
      <c r="EO112" s="578"/>
      <c r="EP112" s="579"/>
      <c r="EQ112" s="579"/>
      <c r="ER112" s="579"/>
      <c r="ES112" s="580"/>
      <c r="ET112" s="530"/>
      <c r="EU112" s="578"/>
      <c r="EV112" s="579"/>
      <c r="EW112" s="579"/>
      <c r="EX112" s="579"/>
      <c r="EY112" s="580"/>
      <c r="EZ112" s="31"/>
    </row>
    <row r="113" spans="2:156" ht="4.5" customHeight="1">
      <c r="B113" s="397" t="s">
        <v>55</v>
      </c>
      <c r="C113" s="399"/>
      <c r="D113" s="400"/>
      <c r="E113" s="400"/>
      <c r="F113" s="400"/>
      <c r="G113" s="400"/>
      <c r="H113" s="401"/>
      <c r="I113" s="701"/>
      <c r="J113" s="616"/>
      <c r="K113" s="616"/>
      <c r="L113" s="616"/>
      <c r="M113" s="616"/>
      <c r="N113" s="617"/>
      <c r="O113" s="615"/>
      <c r="P113" s="616"/>
      <c r="Q113" s="616"/>
      <c r="R113" s="616"/>
      <c r="S113" s="616"/>
      <c r="T113" s="617"/>
      <c r="U113" s="615"/>
      <c r="V113" s="616"/>
      <c r="W113" s="616"/>
      <c r="X113" s="616"/>
      <c r="Y113" s="616"/>
      <c r="Z113" s="617"/>
      <c r="AA113" s="615"/>
      <c r="AB113" s="616"/>
      <c r="AC113" s="616"/>
      <c r="AD113" s="616"/>
      <c r="AE113" s="616"/>
      <c r="AF113" s="617"/>
      <c r="AG113" s="669"/>
      <c r="AH113" s="669"/>
      <c r="AI113" s="669"/>
      <c r="AJ113" s="669"/>
      <c r="AK113" s="669"/>
      <c r="AL113" s="669"/>
      <c r="AM113" s="185"/>
      <c r="AN113" s="186"/>
      <c r="AO113" s="902" t="s">
        <v>55</v>
      </c>
      <c r="AP113" s="904"/>
      <c r="AQ113" s="699"/>
      <c r="AR113" s="699"/>
      <c r="AS113" s="699"/>
      <c r="AT113" s="699"/>
      <c r="AU113" s="700"/>
      <c r="AV113" s="616"/>
      <c r="AW113" s="616"/>
      <c r="AX113" s="616"/>
      <c r="AY113" s="616"/>
      <c r="AZ113" s="616"/>
      <c r="BA113" s="617"/>
      <c r="BB113" s="615"/>
      <c r="BC113" s="616"/>
      <c r="BD113" s="616"/>
      <c r="BE113" s="616"/>
      <c r="BF113" s="616"/>
      <c r="BG113" s="617"/>
      <c r="BH113" s="615"/>
      <c r="BI113" s="616"/>
      <c r="BJ113" s="616"/>
      <c r="BK113" s="616"/>
      <c r="BL113" s="616"/>
      <c r="BM113" s="617"/>
      <c r="BN113" s="615"/>
      <c r="BO113" s="616"/>
      <c r="BP113" s="616"/>
      <c r="BQ113" s="616"/>
      <c r="BR113" s="616"/>
      <c r="BS113" s="617"/>
      <c r="BT113" s="669"/>
      <c r="BU113" s="669"/>
      <c r="BV113" s="669"/>
      <c r="BW113" s="669"/>
      <c r="BX113" s="669"/>
      <c r="BY113" s="669"/>
      <c r="BZ113" s="185"/>
      <c r="CA113" s="186"/>
      <c r="CB113" s="902" t="s">
        <v>55</v>
      </c>
      <c r="CC113" s="904"/>
      <c r="CD113" s="699"/>
      <c r="CE113" s="699"/>
      <c r="CF113" s="699"/>
      <c r="CG113" s="699"/>
      <c r="CH113" s="700"/>
      <c r="CI113" s="616"/>
      <c r="CJ113" s="616"/>
      <c r="CK113" s="616"/>
      <c r="CL113" s="616"/>
      <c r="CM113" s="616"/>
      <c r="CN113" s="617"/>
      <c r="CO113" s="615"/>
      <c r="CP113" s="616"/>
      <c r="CQ113" s="616"/>
      <c r="CR113" s="616"/>
      <c r="CS113" s="616"/>
      <c r="CT113" s="617"/>
      <c r="CU113" s="615"/>
      <c r="CV113" s="616"/>
      <c r="CW113" s="616"/>
      <c r="CX113" s="616"/>
      <c r="CY113" s="616"/>
      <c r="CZ113" s="617"/>
      <c r="DA113" s="385"/>
      <c r="DB113" s="386"/>
      <c r="DC113" s="386"/>
      <c r="DD113" s="386"/>
      <c r="DE113" s="386"/>
      <c r="DF113" s="387"/>
      <c r="DG113" s="388"/>
      <c r="DH113" s="388"/>
      <c r="DI113" s="388"/>
      <c r="DJ113" s="388"/>
      <c r="DK113" s="388"/>
      <c r="DL113" s="388"/>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385"/>
      <c r="EO113" s="386"/>
      <c r="EP113" s="386"/>
      <c r="EQ113" s="386"/>
      <c r="ER113" s="386"/>
      <c r="ES113" s="387"/>
      <c r="ET113" s="388"/>
      <c r="EU113" s="388"/>
      <c r="EV113" s="388"/>
      <c r="EW113" s="388"/>
      <c r="EX113" s="388"/>
      <c r="EY113" s="388"/>
      <c r="EZ113" s="31"/>
    </row>
    <row r="114" spans="2:156" ht="4.5" customHeight="1">
      <c r="B114" s="398"/>
      <c r="C114" s="385"/>
      <c r="D114" s="386"/>
      <c r="E114" s="386"/>
      <c r="F114" s="386"/>
      <c r="G114" s="386"/>
      <c r="H114" s="387"/>
      <c r="I114" s="616"/>
      <c r="J114" s="616"/>
      <c r="K114" s="616"/>
      <c r="L114" s="616"/>
      <c r="M114" s="616"/>
      <c r="N114" s="617"/>
      <c r="O114" s="615"/>
      <c r="P114" s="616"/>
      <c r="Q114" s="616"/>
      <c r="R114" s="616"/>
      <c r="S114" s="616"/>
      <c r="T114" s="617"/>
      <c r="U114" s="615"/>
      <c r="V114" s="616"/>
      <c r="W114" s="616"/>
      <c r="X114" s="616"/>
      <c r="Y114" s="616"/>
      <c r="Z114" s="617"/>
      <c r="AA114" s="615"/>
      <c r="AB114" s="616"/>
      <c r="AC114" s="616"/>
      <c r="AD114" s="616"/>
      <c r="AE114" s="616"/>
      <c r="AF114" s="617"/>
      <c r="AG114" s="616"/>
      <c r="AH114" s="616"/>
      <c r="AI114" s="616"/>
      <c r="AJ114" s="616"/>
      <c r="AK114" s="616"/>
      <c r="AL114" s="616"/>
      <c r="AM114" s="185"/>
      <c r="AN114" s="186"/>
      <c r="AO114" s="903"/>
      <c r="AP114" s="615"/>
      <c r="AQ114" s="616"/>
      <c r="AR114" s="616"/>
      <c r="AS114" s="616"/>
      <c r="AT114" s="616"/>
      <c r="AU114" s="617"/>
      <c r="AV114" s="616"/>
      <c r="AW114" s="616"/>
      <c r="AX114" s="616"/>
      <c r="AY114" s="616"/>
      <c r="AZ114" s="616"/>
      <c r="BA114" s="617"/>
      <c r="BB114" s="615"/>
      <c r="BC114" s="616"/>
      <c r="BD114" s="616"/>
      <c r="BE114" s="616"/>
      <c r="BF114" s="616"/>
      <c r="BG114" s="617"/>
      <c r="BH114" s="615"/>
      <c r="BI114" s="616"/>
      <c r="BJ114" s="616"/>
      <c r="BK114" s="616"/>
      <c r="BL114" s="616"/>
      <c r="BM114" s="617"/>
      <c r="BN114" s="615"/>
      <c r="BO114" s="616"/>
      <c r="BP114" s="616"/>
      <c r="BQ114" s="616"/>
      <c r="BR114" s="616"/>
      <c r="BS114" s="617"/>
      <c r="BT114" s="616"/>
      <c r="BU114" s="616"/>
      <c r="BV114" s="616"/>
      <c r="BW114" s="616"/>
      <c r="BX114" s="616"/>
      <c r="BY114" s="616"/>
      <c r="BZ114" s="185"/>
      <c r="CA114" s="186"/>
      <c r="CB114" s="903"/>
      <c r="CC114" s="615"/>
      <c r="CD114" s="616"/>
      <c r="CE114" s="616"/>
      <c r="CF114" s="616"/>
      <c r="CG114" s="616"/>
      <c r="CH114" s="617"/>
      <c r="CI114" s="616"/>
      <c r="CJ114" s="616"/>
      <c r="CK114" s="616"/>
      <c r="CL114" s="616"/>
      <c r="CM114" s="616"/>
      <c r="CN114" s="617"/>
      <c r="CO114" s="615"/>
      <c r="CP114" s="616"/>
      <c r="CQ114" s="616"/>
      <c r="CR114" s="616"/>
      <c r="CS114" s="616"/>
      <c r="CT114" s="617"/>
      <c r="CU114" s="615"/>
      <c r="CV114" s="616"/>
      <c r="CW114" s="616"/>
      <c r="CX114" s="616"/>
      <c r="CY114" s="616"/>
      <c r="CZ114" s="617"/>
      <c r="DA114" s="385"/>
      <c r="DB114" s="386"/>
      <c r="DC114" s="386"/>
      <c r="DD114" s="386"/>
      <c r="DE114" s="386"/>
      <c r="DF114" s="387"/>
      <c r="DG114" s="386"/>
      <c r="DH114" s="386"/>
      <c r="DI114" s="386"/>
      <c r="DJ114" s="386"/>
      <c r="DK114" s="386"/>
      <c r="DL114" s="38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row>
    <row r="115" spans="2:156" ht="4.5" customHeight="1">
      <c r="B115" s="398"/>
      <c r="C115" s="385"/>
      <c r="D115" s="386"/>
      <c r="E115" s="386"/>
      <c r="F115" s="386"/>
      <c r="G115" s="386"/>
      <c r="H115" s="387"/>
      <c r="I115" s="616"/>
      <c r="J115" s="616"/>
      <c r="K115" s="616"/>
      <c r="L115" s="616"/>
      <c r="M115" s="616"/>
      <c r="N115" s="617"/>
      <c r="O115" s="615"/>
      <c r="P115" s="616"/>
      <c r="Q115" s="616"/>
      <c r="R115" s="616"/>
      <c r="S115" s="616"/>
      <c r="T115" s="617"/>
      <c r="U115" s="615"/>
      <c r="V115" s="616"/>
      <c r="W115" s="616"/>
      <c r="X115" s="616"/>
      <c r="Y115" s="616"/>
      <c r="Z115" s="617"/>
      <c r="AA115" s="615"/>
      <c r="AB115" s="616"/>
      <c r="AC115" s="616"/>
      <c r="AD115" s="616"/>
      <c r="AE115" s="616"/>
      <c r="AF115" s="617"/>
      <c r="AG115" s="616"/>
      <c r="AH115" s="616"/>
      <c r="AI115" s="616"/>
      <c r="AJ115" s="616"/>
      <c r="AK115" s="616"/>
      <c r="AL115" s="616"/>
      <c r="AM115" s="185"/>
      <c r="AN115" s="186"/>
      <c r="AO115" s="903"/>
      <c r="AP115" s="615"/>
      <c r="AQ115" s="616"/>
      <c r="AR115" s="616"/>
      <c r="AS115" s="616"/>
      <c r="AT115" s="616"/>
      <c r="AU115" s="617"/>
      <c r="AV115" s="616"/>
      <c r="AW115" s="616"/>
      <c r="AX115" s="616"/>
      <c r="AY115" s="616"/>
      <c r="AZ115" s="616"/>
      <c r="BA115" s="617"/>
      <c r="BB115" s="615"/>
      <c r="BC115" s="616"/>
      <c r="BD115" s="616"/>
      <c r="BE115" s="616"/>
      <c r="BF115" s="616"/>
      <c r="BG115" s="617"/>
      <c r="BH115" s="615"/>
      <c r="BI115" s="616"/>
      <c r="BJ115" s="616"/>
      <c r="BK115" s="616"/>
      <c r="BL115" s="616"/>
      <c r="BM115" s="617"/>
      <c r="BN115" s="615"/>
      <c r="BO115" s="616"/>
      <c r="BP115" s="616"/>
      <c r="BQ115" s="616"/>
      <c r="BR115" s="616"/>
      <c r="BS115" s="617"/>
      <c r="BT115" s="616"/>
      <c r="BU115" s="616"/>
      <c r="BV115" s="616"/>
      <c r="BW115" s="616"/>
      <c r="BX115" s="616"/>
      <c r="BY115" s="616"/>
      <c r="BZ115" s="185"/>
      <c r="CA115" s="186"/>
      <c r="CB115" s="903"/>
      <c r="CC115" s="615"/>
      <c r="CD115" s="616"/>
      <c r="CE115" s="616"/>
      <c r="CF115" s="616"/>
      <c r="CG115" s="616"/>
      <c r="CH115" s="617"/>
      <c r="CI115" s="616"/>
      <c r="CJ115" s="616"/>
      <c r="CK115" s="616"/>
      <c r="CL115" s="616"/>
      <c r="CM115" s="616"/>
      <c r="CN115" s="617"/>
      <c r="CO115" s="615"/>
      <c r="CP115" s="616"/>
      <c r="CQ115" s="616"/>
      <c r="CR115" s="616"/>
      <c r="CS115" s="616"/>
      <c r="CT115" s="617"/>
      <c r="CU115" s="615"/>
      <c r="CV115" s="616"/>
      <c r="CW115" s="616"/>
      <c r="CX115" s="616"/>
      <c r="CY115" s="616"/>
      <c r="CZ115" s="617"/>
      <c r="DA115" s="385"/>
      <c r="DB115" s="386"/>
      <c r="DC115" s="386"/>
      <c r="DD115" s="386"/>
      <c r="DE115" s="386"/>
      <c r="DF115" s="387"/>
      <c r="DG115" s="386"/>
      <c r="DH115" s="386"/>
      <c r="DI115" s="386"/>
      <c r="DJ115" s="386"/>
      <c r="DK115" s="386"/>
      <c r="DL115" s="38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row>
    <row r="116" spans="2:156" ht="4.5" customHeight="1">
      <c r="B116" s="398"/>
      <c r="C116" s="385"/>
      <c r="D116" s="386"/>
      <c r="E116" s="386"/>
      <c r="F116" s="386"/>
      <c r="G116" s="386"/>
      <c r="H116" s="387"/>
      <c r="I116" s="616"/>
      <c r="J116" s="616"/>
      <c r="K116" s="616"/>
      <c r="L116" s="616"/>
      <c r="M116" s="616"/>
      <c r="N116" s="617"/>
      <c r="O116" s="615"/>
      <c r="P116" s="616"/>
      <c r="Q116" s="616"/>
      <c r="R116" s="616"/>
      <c r="S116" s="616"/>
      <c r="T116" s="617"/>
      <c r="U116" s="615"/>
      <c r="V116" s="616"/>
      <c r="W116" s="616"/>
      <c r="X116" s="616"/>
      <c r="Y116" s="616"/>
      <c r="Z116" s="617"/>
      <c r="AA116" s="615"/>
      <c r="AB116" s="616"/>
      <c r="AC116" s="616"/>
      <c r="AD116" s="616"/>
      <c r="AE116" s="616"/>
      <c r="AF116" s="617"/>
      <c r="AG116" s="616"/>
      <c r="AH116" s="616"/>
      <c r="AI116" s="616"/>
      <c r="AJ116" s="616"/>
      <c r="AK116" s="616"/>
      <c r="AL116" s="616"/>
      <c r="AM116" s="185"/>
      <c r="AN116" s="186"/>
      <c r="AO116" s="903"/>
      <c r="AP116" s="615"/>
      <c r="AQ116" s="616"/>
      <c r="AR116" s="616"/>
      <c r="AS116" s="616"/>
      <c r="AT116" s="616"/>
      <c r="AU116" s="617"/>
      <c r="AV116" s="616"/>
      <c r="AW116" s="616"/>
      <c r="AX116" s="616"/>
      <c r="AY116" s="616"/>
      <c r="AZ116" s="616"/>
      <c r="BA116" s="617"/>
      <c r="BB116" s="615"/>
      <c r="BC116" s="616"/>
      <c r="BD116" s="616"/>
      <c r="BE116" s="616"/>
      <c r="BF116" s="616"/>
      <c r="BG116" s="617"/>
      <c r="BH116" s="615"/>
      <c r="BI116" s="616"/>
      <c r="BJ116" s="616"/>
      <c r="BK116" s="616"/>
      <c r="BL116" s="616"/>
      <c r="BM116" s="617"/>
      <c r="BN116" s="615"/>
      <c r="BO116" s="616"/>
      <c r="BP116" s="616"/>
      <c r="BQ116" s="616"/>
      <c r="BR116" s="616"/>
      <c r="BS116" s="617"/>
      <c r="BT116" s="616"/>
      <c r="BU116" s="616"/>
      <c r="BV116" s="616"/>
      <c r="BW116" s="616"/>
      <c r="BX116" s="616"/>
      <c r="BY116" s="616"/>
      <c r="BZ116" s="185"/>
      <c r="CA116" s="186"/>
      <c r="CB116" s="903"/>
      <c r="CC116" s="615"/>
      <c r="CD116" s="616"/>
      <c r="CE116" s="616"/>
      <c r="CF116" s="616"/>
      <c r="CG116" s="616"/>
      <c r="CH116" s="617"/>
      <c r="CI116" s="616"/>
      <c r="CJ116" s="616"/>
      <c r="CK116" s="616"/>
      <c r="CL116" s="616"/>
      <c r="CM116" s="616"/>
      <c r="CN116" s="617"/>
      <c r="CO116" s="615"/>
      <c r="CP116" s="616"/>
      <c r="CQ116" s="616"/>
      <c r="CR116" s="616"/>
      <c r="CS116" s="616"/>
      <c r="CT116" s="617"/>
      <c r="CU116" s="615"/>
      <c r="CV116" s="616"/>
      <c r="CW116" s="616"/>
      <c r="CX116" s="616"/>
      <c r="CY116" s="616"/>
      <c r="CZ116" s="617"/>
      <c r="DA116" s="385"/>
      <c r="DB116" s="386"/>
      <c r="DC116" s="386"/>
      <c r="DD116" s="386"/>
      <c r="DE116" s="386"/>
      <c r="DF116" s="387"/>
      <c r="DG116" s="386"/>
      <c r="DH116" s="386"/>
      <c r="DI116" s="386"/>
      <c r="DJ116" s="386"/>
      <c r="DK116" s="386"/>
      <c r="DL116" s="38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row>
    <row r="117" spans="2:156" ht="4.5" customHeight="1">
      <c r="B117" s="398"/>
      <c r="C117" s="385"/>
      <c r="D117" s="386"/>
      <c r="E117" s="386"/>
      <c r="F117" s="386"/>
      <c r="G117" s="386"/>
      <c r="H117" s="387"/>
      <c r="I117" s="616"/>
      <c r="J117" s="616"/>
      <c r="K117" s="616"/>
      <c r="L117" s="616"/>
      <c r="M117" s="616"/>
      <c r="N117" s="617"/>
      <c r="O117" s="615"/>
      <c r="P117" s="616"/>
      <c r="Q117" s="616"/>
      <c r="R117" s="616"/>
      <c r="S117" s="616"/>
      <c r="T117" s="617"/>
      <c r="U117" s="615"/>
      <c r="V117" s="616"/>
      <c r="W117" s="616"/>
      <c r="X117" s="616"/>
      <c r="Y117" s="616"/>
      <c r="Z117" s="617"/>
      <c r="AA117" s="615"/>
      <c r="AB117" s="616"/>
      <c r="AC117" s="616"/>
      <c r="AD117" s="616"/>
      <c r="AE117" s="616"/>
      <c r="AF117" s="617"/>
      <c r="AG117" s="616"/>
      <c r="AH117" s="616"/>
      <c r="AI117" s="616"/>
      <c r="AJ117" s="616"/>
      <c r="AK117" s="616"/>
      <c r="AL117" s="616"/>
      <c r="AM117" s="185"/>
      <c r="AN117" s="186"/>
      <c r="AO117" s="903"/>
      <c r="AP117" s="615"/>
      <c r="AQ117" s="616"/>
      <c r="AR117" s="616"/>
      <c r="AS117" s="616"/>
      <c r="AT117" s="616"/>
      <c r="AU117" s="617"/>
      <c r="AV117" s="616"/>
      <c r="AW117" s="616"/>
      <c r="AX117" s="616"/>
      <c r="AY117" s="616"/>
      <c r="AZ117" s="616"/>
      <c r="BA117" s="617"/>
      <c r="BB117" s="615"/>
      <c r="BC117" s="616"/>
      <c r="BD117" s="616"/>
      <c r="BE117" s="616"/>
      <c r="BF117" s="616"/>
      <c r="BG117" s="617"/>
      <c r="BH117" s="615"/>
      <c r="BI117" s="616"/>
      <c r="BJ117" s="616"/>
      <c r="BK117" s="616"/>
      <c r="BL117" s="616"/>
      <c r="BM117" s="617"/>
      <c r="BN117" s="615"/>
      <c r="BO117" s="616"/>
      <c r="BP117" s="616"/>
      <c r="BQ117" s="616"/>
      <c r="BR117" s="616"/>
      <c r="BS117" s="617"/>
      <c r="BT117" s="616"/>
      <c r="BU117" s="616"/>
      <c r="BV117" s="616"/>
      <c r="BW117" s="616"/>
      <c r="BX117" s="616"/>
      <c r="BY117" s="616"/>
      <c r="BZ117" s="185"/>
      <c r="CA117" s="186"/>
      <c r="CB117" s="903"/>
      <c r="CC117" s="615"/>
      <c r="CD117" s="616"/>
      <c r="CE117" s="616"/>
      <c r="CF117" s="616"/>
      <c r="CG117" s="616"/>
      <c r="CH117" s="617"/>
      <c r="CI117" s="616"/>
      <c r="CJ117" s="616"/>
      <c r="CK117" s="616"/>
      <c r="CL117" s="616"/>
      <c r="CM117" s="616"/>
      <c r="CN117" s="617"/>
      <c r="CO117" s="615"/>
      <c r="CP117" s="616"/>
      <c r="CQ117" s="616"/>
      <c r="CR117" s="616"/>
      <c r="CS117" s="616"/>
      <c r="CT117" s="617"/>
      <c r="CU117" s="615"/>
      <c r="CV117" s="616"/>
      <c r="CW117" s="616"/>
      <c r="CX117" s="616"/>
      <c r="CY117" s="616"/>
      <c r="CZ117" s="617"/>
      <c r="DA117" s="385"/>
      <c r="DB117" s="386"/>
      <c r="DC117" s="386"/>
      <c r="DD117" s="386"/>
      <c r="DE117" s="386"/>
      <c r="DF117" s="387"/>
      <c r="DG117" s="386"/>
      <c r="DH117" s="386"/>
      <c r="DI117" s="386"/>
      <c r="DJ117" s="386"/>
      <c r="DK117" s="386"/>
      <c r="DL117" s="38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row>
    <row r="118" spans="2:156" ht="4.5" customHeight="1">
      <c r="B118" s="398"/>
      <c r="C118" s="385"/>
      <c r="D118" s="386"/>
      <c r="E118" s="386"/>
      <c r="F118" s="386"/>
      <c r="G118" s="386"/>
      <c r="H118" s="387"/>
      <c r="I118" s="616"/>
      <c r="J118" s="616"/>
      <c r="K118" s="616"/>
      <c r="L118" s="616"/>
      <c r="M118" s="616"/>
      <c r="N118" s="617"/>
      <c r="O118" s="615"/>
      <c r="P118" s="616"/>
      <c r="Q118" s="616"/>
      <c r="R118" s="616"/>
      <c r="S118" s="616"/>
      <c r="T118" s="617"/>
      <c r="U118" s="615"/>
      <c r="V118" s="616"/>
      <c r="W118" s="616"/>
      <c r="X118" s="616"/>
      <c r="Y118" s="616"/>
      <c r="Z118" s="617"/>
      <c r="AA118" s="615"/>
      <c r="AB118" s="616"/>
      <c r="AC118" s="616"/>
      <c r="AD118" s="616"/>
      <c r="AE118" s="616"/>
      <c r="AF118" s="617"/>
      <c r="AG118" s="616"/>
      <c r="AH118" s="616"/>
      <c r="AI118" s="616"/>
      <c r="AJ118" s="616"/>
      <c r="AK118" s="616"/>
      <c r="AL118" s="616"/>
      <c r="AM118" s="185"/>
      <c r="AN118" s="186"/>
      <c r="AO118" s="903"/>
      <c r="AP118" s="615"/>
      <c r="AQ118" s="616"/>
      <c r="AR118" s="616"/>
      <c r="AS118" s="616"/>
      <c r="AT118" s="616"/>
      <c r="AU118" s="617"/>
      <c r="AV118" s="616"/>
      <c r="AW118" s="616"/>
      <c r="AX118" s="616"/>
      <c r="AY118" s="616"/>
      <c r="AZ118" s="616"/>
      <c r="BA118" s="617"/>
      <c r="BB118" s="615"/>
      <c r="BC118" s="616"/>
      <c r="BD118" s="616"/>
      <c r="BE118" s="616"/>
      <c r="BF118" s="616"/>
      <c r="BG118" s="617"/>
      <c r="BH118" s="615"/>
      <c r="BI118" s="616"/>
      <c r="BJ118" s="616"/>
      <c r="BK118" s="616"/>
      <c r="BL118" s="616"/>
      <c r="BM118" s="617"/>
      <c r="BN118" s="615"/>
      <c r="BO118" s="616"/>
      <c r="BP118" s="616"/>
      <c r="BQ118" s="616"/>
      <c r="BR118" s="616"/>
      <c r="BS118" s="617"/>
      <c r="BT118" s="616"/>
      <c r="BU118" s="616"/>
      <c r="BV118" s="616"/>
      <c r="BW118" s="616"/>
      <c r="BX118" s="616"/>
      <c r="BY118" s="616"/>
      <c r="BZ118" s="185"/>
      <c r="CA118" s="186"/>
      <c r="CB118" s="903"/>
      <c r="CC118" s="615"/>
      <c r="CD118" s="616"/>
      <c r="CE118" s="616"/>
      <c r="CF118" s="616"/>
      <c r="CG118" s="616"/>
      <c r="CH118" s="617"/>
      <c r="CI118" s="616"/>
      <c r="CJ118" s="616"/>
      <c r="CK118" s="616"/>
      <c r="CL118" s="616"/>
      <c r="CM118" s="616"/>
      <c r="CN118" s="617"/>
      <c r="CO118" s="615"/>
      <c r="CP118" s="616"/>
      <c r="CQ118" s="616"/>
      <c r="CR118" s="616"/>
      <c r="CS118" s="616"/>
      <c r="CT118" s="617"/>
      <c r="CU118" s="615"/>
      <c r="CV118" s="616"/>
      <c r="CW118" s="616"/>
      <c r="CX118" s="616"/>
      <c r="CY118" s="616"/>
      <c r="CZ118" s="617"/>
      <c r="DA118" s="385"/>
      <c r="DB118" s="386"/>
      <c r="DC118" s="386"/>
      <c r="DD118" s="386"/>
      <c r="DE118" s="386"/>
      <c r="DF118" s="387"/>
      <c r="DG118" s="386"/>
      <c r="DH118" s="386"/>
      <c r="DI118" s="386"/>
      <c r="DJ118" s="386"/>
      <c r="DK118" s="386"/>
      <c r="DL118" s="38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row>
    <row r="119" spans="2:156" ht="4.5" customHeight="1">
      <c r="B119" s="398"/>
      <c r="C119" s="385"/>
      <c r="D119" s="386"/>
      <c r="E119" s="386"/>
      <c r="F119" s="386"/>
      <c r="G119" s="386"/>
      <c r="H119" s="387"/>
      <c r="I119" s="616"/>
      <c r="J119" s="616"/>
      <c r="K119" s="616"/>
      <c r="L119" s="616"/>
      <c r="M119" s="616"/>
      <c r="N119" s="617"/>
      <c r="O119" s="615"/>
      <c r="P119" s="616"/>
      <c r="Q119" s="616"/>
      <c r="R119" s="616"/>
      <c r="S119" s="616"/>
      <c r="T119" s="617"/>
      <c r="U119" s="615"/>
      <c r="V119" s="616"/>
      <c r="W119" s="616"/>
      <c r="X119" s="616"/>
      <c r="Y119" s="616"/>
      <c r="Z119" s="617"/>
      <c r="AA119" s="615"/>
      <c r="AB119" s="616"/>
      <c r="AC119" s="616"/>
      <c r="AD119" s="616"/>
      <c r="AE119" s="616"/>
      <c r="AF119" s="617"/>
      <c r="AG119" s="616"/>
      <c r="AH119" s="616"/>
      <c r="AI119" s="616"/>
      <c r="AJ119" s="616"/>
      <c r="AK119" s="616"/>
      <c r="AL119" s="616"/>
      <c r="AM119" s="185"/>
      <c r="AN119" s="186"/>
      <c r="AO119" s="903"/>
      <c r="AP119" s="615"/>
      <c r="AQ119" s="616"/>
      <c r="AR119" s="616"/>
      <c r="AS119" s="616"/>
      <c r="AT119" s="616"/>
      <c r="AU119" s="617"/>
      <c r="AV119" s="616"/>
      <c r="AW119" s="616"/>
      <c r="AX119" s="616"/>
      <c r="AY119" s="616"/>
      <c r="AZ119" s="616"/>
      <c r="BA119" s="617"/>
      <c r="BB119" s="615"/>
      <c r="BC119" s="616"/>
      <c r="BD119" s="616"/>
      <c r="BE119" s="616"/>
      <c r="BF119" s="616"/>
      <c r="BG119" s="617"/>
      <c r="BH119" s="615"/>
      <c r="BI119" s="616"/>
      <c r="BJ119" s="616"/>
      <c r="BK119" s="616"/>
      <c r="BL119" s="616"/>
      <c r="BM119" s="617"/>
      <c r="BN119" s="615"/>
      <c r="BO119" s="616"/>
      <c r="BP119" s="616"/>
      <c r="BQ119" s="616"/>
      <c r="BR119" s="616"/>
      <c r="BS119" s="617"/>
      <c r="BT119" s="616"/>
      <c r="BU119" s="616"/>
      <c r="BV119" s="616"/>
      <c r="BW119" s="616"/>
      <c r="BX119" s="616"/>
      <c r="BY119" s="616"/>
      <c r="BZ119" s="185"/>
      <c r="CA119" s="186"/>
      <c r="CB119" s="903"/>
      <c r="CC119" s="615"/>
      <c r="CD119" s="616"/>
      <c r="CE119" s="616"/>
      <c r="CF119" s="616"/>
      <c r="CG119" s="616"/>
      <c r="CH119" s="617"/>
      <c r="CI119" s="616"/>
      <c r="CJ119" s="616"/>
      <c r="CK119" s="616"/>
      <c r="CL119" s="616"/>
      <c r="CM119" s="616"/>
      <c r="CN119" s="617"/>
      <c r="CO119" s="615"/>
      <c r="CP119" s="616"/>
      <c r="CQ119" s="616"/>
      <c r="CR119" s="616"/>
      <c r="CS119" s="616"/>
      <c r="CT119" s="617"/>
      <c r="CU119" s="615"/>
      <c r="CV119" s="616"/>
      <c r="CW119" s="616"/>
      <c r="CX119" s="616"/>
      <c r="CY119" s="616"/>
      <c r="CZ119" s="617"/>
      <c r="DA119" s="385"/>
      <c r="DB119" s="386"/>
      <c r="DC119" s="386"/>
      <c r="DD119" s="386"/>
      <c r="DE119" s="386"/>
      <c r="DF119" s="387"/>
      <c r="DG119" s="386"/>
      <c r="DH119" s="386"/>
      <c r="DI119" s="386"/>
      <c r="DJ119" s="386"/>
      <c r="DK119" s="386"/>
      <c r="DL119" s="38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row>
    <row r="120" spans="2:156" ht="4.5" customHeight="1">
      <c r="B120" s="398"/>
      <c r="C120" s="385"/>
      <c r="D120" s="386"/>
      <c r="E120" s="386"/>
      <c r="F120" s="386"/>
      <c r="G120" s="386"/>
      <c r="H120" s="387"/>
      <c r="I120" s="616"/>
      <c r="J120" s="616"/>
      <c r="K120" s="616"/>
      <c r="L120" s="616"/>
      <c r="M120" s="616"/>
      <c r="N120" s="617"/>
      <c r="O120" s="615"/>
      <c r="P120" s="616"/>
      <c r="Q120" s="616"/>
      <c r="R120" s="616"/>
      <c r="S120" s="616"/>
      <c r="T120" s="617"/>
      <c r="U120" s="615"/>
      <c r="V120" s="616"/>
      <c r="W120" s="616"/>
      <c r="X120" s="616"/>
      <c r="Y120" s="616"/>
      <c r="Z120" s="617"/>
      <c r="AA120" s="615"/>
      <c r="AB120" s="616"/>
      <c r="AC120" s="616"/>
      <c r="AD120" s="616"/>
      <c r="AE120" s="616"/>
      <c r="AF120" s="617"/>
      <c r="AG120" s="616"/>
      <c r="AH120" s="616"/>
      <c r="AI120" s="616"/>
      <c r="AJ120" s="616"/>
      <c r="AK120" s="616"/>
      <c r="AL120" s="616"/>
      <c r="AM120" s="185"/>
      <c r="AN120" s="186"/>
      <c r="AO120" s="903"/>
      <c r="AP120" s="615"/>
      <c r="AQ120" s="616"/>
      <c r="AR120" s="616"/>
      <c r="AS120" s="616"/>
      <c r="AT120" s="616"/>
      <c r="AU120" s="617"/>
      <c r="AV120" s="616"/>
      <c r="AW120" s="616"/>
      <c r="AX120" s="616"/>
      <c r="AY120" s="616"/>
      <c r="AZ120" s="616"/>
      <c r="BA120" s="617"/>
      <c r="BB120" s="615"/>
      <c r="BC120" s="616"/>
      <c r="BD120" s="616"/>
      <c r="BE120" s="616"/>
      <c r="BF120" s="616"/>
      <c r="BG120" s="617"/>
      <c r="BH120" s="615"/>
      <c r="BI120" s="616"/>
      <c r="BJ120" s="616"/>
      <c r="BK120" s="616"/>
      <c r="BL120" s="616"/>
      <c r="BM120" s="617"/>
      <c r="BN120" s="615"/>
      <c r="BO120" s="616"/>
      <c r="BP120" s="616"/>
      <c r="BQ120" s="616"/>
      <c r="BR120" s="616"/>
      <c r="BS120" s="617"/>
      <c r="BT120" s="616"/>
      <c r="BU120" s="616"/>
      <c r="BV120" s="616"/>
      <c r="BW120" s="616"/>
      <c r="BX120" s="616"/>
      <c r="BY120" s="616"/>
      <c r="BZ120" s="185"/>
      <c r="CA120" s="186"/>
      <c r="CB120" s="903"/>
      <c r="CC120" s="615"/>
      <c r="CD120" s="616"/>
      <c r="CE120" s="616"/>
      <c r="CF120" s="616"/>
      <c r="CG120" s="616"/>
      <c r="CH120" s="617"/>
      <c r="CI120" s="616"/>
      <c r="CJ120" s="616"/>
      <c r="CK120" s="616"/>
      <c r="CL120" s="616"/>
      <c r="CM120" s="616"/>
      <c r="CN120" s="617"/>
      <c r="CO120" s="615"/>
      <c r="CP120" s="616"/>
      <c r="CQ120" s="616"/>
      <c r="CR120" s="616"/>
      <c r="CS120" s="616"/>
      <c r="CT120" s="617"/>
      <c r="CU120" s="615"/>
      <c r="CV120" s="616"/>
      <c r="CW120" s="616"/>
      <c r="CX120" s="616"/>
      <c r="CY120" s="616"/>
      <c r="CZ120" s="617"/>
      <c r="DA120" s="385"/>
      <c r="DB120" s="386"/>
      <c r="DC120" s="386"/>
      <c r="DD120" s="386"/>
      <c r="DE120" s="386"/>
      <c r="DF120" s="387"/>
      <c r="DG120" s="386"/>
      <c r="DH120" s="386"/>
      <c r="DI120" s="386"/>
      <c r="DJ120" s="386"/>
      <c r="DK120" s="386"/>
      <c r="DL120" s="38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row>
    <row r="121" spans="2:156" ht="4.5" customHeight="1">
      <c r="B121" s="398"/>
      <c r="C121" s="385"/>
      <c r="D121" s="386"/>
      <c r="E121" s="386"/>
      <c r="F121" s="386"/>
      <c r="G121" s="386"/>
      <c r="H121" s="387"/>
      <c r="I121" s="616"/>
      <c r="J121" s="616"/>
      <c r="K121" s="616"/>
      <c r="L121" s="616"/>
      <c r="M121" s="616"/>
      <c r="N121" s="617"/>
      <c r="O121" s="615"/>
      <c r="P121" s="616"/>
      <c r="Q121" s="616"/>
      <c r="R121" s="616"/>
      <c r="S121" s="616"/>
      <c r="T121" s="617"/>
      <c r="U121" s="615"/>
      <c r="V121" s="616"/>
      <c r="W121" s="616"/>
      <c r="X121" s="616"/>
      <c r="Y121" s="616"/>
      <c r="Z121" s="617"/>
      <c r="AA121" s="615"/>
      <c r="AB121" s="616"/>
      <c r="AC121" s="616"/>
      <c r="AD121" s="616"/>
      <c r="AE121" s="616"/>
      <c r="AF121" s="617"/>
      <c r="AG121" s="616"/>
      <c r="AH121" s="616"/>
      <c r="AI121" s="616"/>
      <c r="AJ121" s="616"/>
      <c r="AK121" s="616"/>
      <c r="AL121" s="616"/>
      <c r="AM121" s="185"/>
      <c r="AN121" s="186"/>
      <c r="AO121" s="903"/>
      <c r="AP121" s="615"/>
      <c r="AQ121" s="616"/>
      <c r="AR121" s="616"/>
      <c r="AS121" s="616"/>
      <c r="AT121" s="616"/>
      <c r="AU121" s="617"/>
      <c r="AV121" s="616"/>
      <c r="AW121" s="616"/>
      <c r="AX121" s="616"/>
      <c r="AY121" s="616"/>
      <c r="AZ121" s="616"/>
      <c r="BA121" s="617"/>
      <c r="BB121" s="615"/>
      <c r="BC121" s="616"/>
      <c r="BD121" s="616"/>
      <c r="BE121" s="616"/>
      <c r="BF121" s="616"/>
      <c r="BG121" s="617"/>
      <c r="BH121" s="615"/>
      <c r="BI121" s="616"/>
      <c r="BJ121" s="616"/>
      <c r="BK121" s="616"/>
      <c r="BL121" s="616"/>
      <c r="BM121" s="617"/>
      <c r="BN121" s="615"/>
      <c r="BO121" s="616"/>
      <c r="BP121" s="616"/>
      <c r="BQ121" s="616"/>
      <c r="BR121" s="616"/>
      <c r="BS121" s="617"/>
      <c r="BT121" s="616"/>
      <c r="BU121" s="616"/>
      <c r="BV121" s="616"/>
      <c r="BW121" s="616"/>
      <c r="BX121" s="616"/>
      <c r="BY121" s="616"/>
      <c r="BZ121" s="185"/>
      <c r="CA121" s="186"/>
      <c r="CB121" s="903"/>
      <c r="CC121" s="615"/>
      <c r="CD121" s="616"/>
      <c r="CE121" s="616"/>
      <c r="CF121" s="616"/>
      <c r="CG121" s="616"/>
      <c r="CH121" s="617"/>
      <c r="CI121" s="616"/>
      <c r="CJ121" s="616"/>
      <c r="CK121" s="616"/>
      <c r="CL121" s="616"/>
      <c r="CM121" s="616"/>
      <c r="CN121" s="617"/>
      <c r="CO121" s="615"/>
      <c r="CP121" s="616"/>
      <c r="CQ121" s="616"/>
      <c r="CR121" s="616"/>
      <c r="CS121" s="616"/>
      <c r="CT121" s="617"/>
      <c r="CU121" s="615"/>
      <c r="CV121" s="616"/>
      <c r="CW121" s="616"/>
      <c r="CX121" s="616"/>
      <c r="CY121" s="616"/>
      <c r="CZ121" s="617"/>
      <c r="DA121" s="385"/>
      <c r="DB121" s="386"/>
      <c r="DC121" s="386"/>
      <c r="DD121" s="386"/>
      <c r="DE121" s="386"/>
      <c r="DF121" s="387"/>
      <c r="DG121" s="386"/>
      <c r="DH121" s="386"/>
      <c r="DI121" s="386"/>
      <c r="DJ121" s="386"/>
      <c r="DK121" s="386"/>
      <c r="DL121" s="38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row>
    <row r="122" spans="2:156" ht="4.5" customHeight="1" thickBot="1">
      <c r="B122" s="398"/>
      <c r="C122" s="385"/>
      <c r="D122" s="386"/>
      <c r="E122" s="386"/>
      <c r="F122" s="386"/>
      <c r="G122" s="386"/>
      <c r="H122" s="387"/>
      <c r="I122" s="616"/>
      <c r="J122" s="616"/>
      <c r="K122" s="616"/>
      <c r="L122" s="616"/>
      <c r="M122" s="616"/>
      <c r="N122" s="617"/>
      <c r="O122" s="615"/>
      <c r="P122" s="616"/>
      <c r="Q122" s="616"/>
      <c r="R122" s="616"/>
      <c r="S122" s="616"/>
      <c r="T122" s="617"/>
      <c r="U122" s="615"/>
      <c r="V122" s="616"/>
      <c r="W122" s="616"/>
      <c r="X122" s="616"/>
      <c r="Y122" s="616"/>
      <c r="Z122" s="617"/>
      <c r="AA122" s="615"/>
      <c r="AB122" s="616"/>
      <c r="AC122" s="616"/>
      <c r="AD122" s="616"/>
      <c r="AE122" s="616"/>
      <c r="AF122" s="617"/>
      <c r="AG122" s="616"/>
      <c r="AH122" s="616"/>
      <c r="AI122" s="616"/>
      <c r="AJ122" s="616"/>
      <c r="AK122" s="616"/>
      <c r="AL122" s="616"/>
      <c r="AM122" s="185"/>
      <c r="AN122" s="186"/>
      <c r="AO122" s="903"/>
      <c r="AP122" s="615"/>
      <c r="AQ122" s="616"/>
      <c r="AR122" s="616"/>
      <c r="AS122" s="616"/>
      <c r="AT122" s="616"/>
      <c r="AU122" s="617"/>
      <c r="AV122" s="616"/>
      <c r="AW122" s="616"/>
      <c r="AX122" s="616"/>
      <c r="AY122" s="616"/>
      <c r="AZ122" s="616"/>
      <c r="BA122" s="617"/>
      <c r="BB122" s="615"/>
      <c r="BC122" s="616"/>
      <c r="BD122" s="616"/>
      <c r="BE122" s="616"/>
      <c r="BF122" s="616"/>
      <c r="BG122" s="617"/>
      <c r="BH122" s="615"/>
      <c r="BI122" s="616"/>
      <c r="BJ122" s="616"/>
      <c r="BK122" s="616"/>
      <c r="BL122" s="616"/>
      <c r="BM122" s="617"/>
      <c r="BN122" s="615"/>
      <c r="BO122" s="616"/>
      <c r="BP122" s="616"/>
      <c r="BQ122" s="616"/>
      <c r="BR122" s="616"/>
      <c r="BS122" s="617"/>
      <c r="BT122" s="616"/>
      <c r="BU122" s="616"/>
      <c r="BV122" s="616"/>
      <c r="BW122" s="616"/>
      <c r="BX122" s="616"/>
      <c r="BY122" s="616"/>
      <c r="BZ122" s="185"/>
      <c r="CA122" s="186"/>
      <c r="CB122" s="903"/>
      <c r="CC122" s="615"/>
      <c r="CD122" s="616"/>
      <c r="CE122" s="616"/>
      <c r="CF122" s="616"/>
      <c r="CG122" s="616"/>
      <c r="CH122" s="617"/>
      <c r="CI122" s="616"/>
      <c r="CJ122" s="616"/>
      <c r="CK122" s="616"/>
      <c r="CL122" s="616"/>
      <c r="CM122" s="616"/>
      <c r="CN122" s="617"/>
      <c r="CO122" s="615"/>
      <c r="CP122" s="616"/>
      <c r="CQ122" s="616"/>
      <c r="CR122" s="616"/>
      <c r="CS122" s="616"/>
      <c r="CT122" s="617"/>
      <c r="CU122" s="615"/>
      <c r="CV122" s="616"/>
      <c r="CW122" s="616"/>
      <c r="CX122" s="616"/>
      <c r="CY122" s="616"/>
      <c r="CZ122" s="617"/>
      <c r="DA122" s="385"/>
      <c r="DB122" s="386"/>
      <c r="DC122" s="386"/>
      <c r="DD122" s="386"/>
      <c r="DE122" s="386"/>
      <c r="DF122" s="387"/>
      <c r="DG122" s="386"/>
      <c r="DH122" s="386"/>
      <c r="DI122" s="386"/>
      <c r="DJ122" s="386"/>
      <c r="DK122" s="386"/>
      <c r="DL122" s="38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row>
    <row r="123" spans="2:156" ht="4.5" customHeight="1">
      <c r="B123" s="389" t="s">
        <v>5</v>
      </c>
      <c r="C123" s="37"/>
      <c r="D123" s="290"/>
      <c r="E123" s="391" t="s">
        <v>27</v>
      </c>
      <c r="F123" s="290"/>
      <c r="G123" s="394" t="s">
        <v>35</v>
      </c>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t="s">
        <v>27</v>
      </c>
      <c r="AJ123" s="290"/>
      <c r="AK123" s="394" t="s">
        <v>35</v>
      </c>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c r="DJ123" s="290"/>
      <c r="DK123" s="394"/>
      <c r="DL123" s="37"/>
      <c r="DM123" s="31"/>
      <c r="DO123" s="389" t="s">
        <v>5</v>
      </c>
      <c r="DP123" s="37"/>
      <c r="DQ123" s="290"/>
      <c r="DR123" s="391" t="s">
        <v>27</v>
      </c>
      <c r="DS123" s="290"/>
      <c r="DT123" s="394" t="s">
        <v>35</v>
      </c>
      <c r="DU123" s="38"/>
      <c r="DV123" s="37"/>
      <c r="DW123" s="290"/>
      <c r="DX123" s="391" t="s">
        <v>27</v>
      </c>
      <c r="DY123" s="290"/>
      <c r="DZ123" s="394" t="s">
        <v>35</v>
      </c>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t="s">
        <v>27</v>
      </c>
      <c r="EW123" s="290"/>
      <c r="EX123" s="394" t="s">
        <v>35</v>
      </c>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ht="12" customHeight="1">
      <c r="B126" s="10"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O126" s="10"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1</v>
      </c>
      <c r="BV126" s="28" t="s">
        <v>52</v>
      </c>
      <c r="BW126" s="408">
        <f>SUM(AP126:BU126)</f>
        <v>1</v>
      </c>
      <c r="BX126" s="408"/>
      <c r="BY126" s="408"/>
      <c r="CB126" s="10"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0"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24" t="s">
        <v>40</v>
      </c>
      <c r="D127" s="46">
        <f>'11月'!DQ128</f>
        <v>0</v>
      </c>
      <c r="E127" s="24" t="str">
        <f>'11月'!DR128</f>
        <v>社会</v>
      </c>
      <c r="F127" s="24">
        <f>'11月'!DS128</f>
        <v>0</v>
      </c>
      <c r="G127" s="24" t="str">
        <f>'11月'!DT128</f>
        <v>算数</v>
      </c>
      <c r="H127" s="24">
        <f>'11月'!DU128</f>
        <v>0</v>
      </c>
      <c r="I127" s="24" t="str">
        <f>'11月'!DV128</f>
        <v>理科</v>
      </c>
      <c r="J127" s="24">
        <f>'11月'!DW128</f>
        <v>0</v>
      </c>
      <c r="K127" s="24" t="str">
        <f>'11月'!DX128</f>
        <v>音楽</v>
      </c>
      <c r="L127" s="24">
        <f>'11月'!DY128</f>
        <v>0</v>
      </c>
      <c r="M127" s="24" t="str">
        <f>'11月'!DZ128</f>
        <v>図工</v>
      </c>
      <c r="N127" s="24">
        <f>'11月'!EA128</f>
        <v>0</v>
      </c>
      <c r="O127" s="24"/>
      <c r="P127" s="24"/>
      <c r="Q127" s="24" t="str">
        <f>'11月'!ED128</f>
        <v>体育</v>
      </c>
      <c r="R127" s="24">
        <f>'11月'!EE128</f>
        <v>0</v>
      </c>
      <c r="S127" s="24" t="str">
        <f>'11月'!EF128</f>
        <v>道徳</v>
      </c>
      <c r="T127" s="24">
        <f>'11月'!EG128</f>
        <v>0</v>
      </c>
      <c r="U127" s="24" t="str">
        <f>'11月'!EH128</f>
        <v>外国語</v>
      </c>
      <c r="V127" s="24">
        <f>'11月'!EI128</f>
        <v>0</v>
      </c>
      <c r="W127" s="24" t="str">
        <f>'11月'!EJ128</f>
        <v>総合</v>
      </c>
      <c r="X127" s="24">
        <f>'11月'!EK128</f>
        <v>0</v>
      </c>
      <c r="Y127" s="24" t="str">
        <f>'11月'!EL128</f>
        <v>学活</v>
      </c>
      <c r="Z127" s="24">
        <f>'11月'!EM128</f>
        <v>0</v>
      </c>
      <c r="AA127" s="24" t="str">
        <f>'11月'!EN128</f>
        <v>特活</v>
      </c>
      <c r="AB127" s="24">
        <f>'11月'!EO128</f>
        <v>0</v>
      </c>
      <c r="AC127" s="24"/>
      <c r="AD127" s="24"/>
      <c r="AE127" s="24"/>
      <c r="AF127" s="24"/>
      <c r="AG127" s="24" t="str">
        <f>'11月'!ET128</f>
        <v>行事</v>
      </c>
      <c r="AH127" s="24">
        <f>'11月'!EU128</f>
        <v>1</v>
      </c>
      <c r="AI127" s="26" t="s">
        <v>52</v>
      </c>
      <c r="AJ127" s="1049">
        <f t="shared" ref="AJ127:AJ128" si="0">SUM(C127:AH127)</f>
        <v>1</v>
      </c>
      <c r="AK127" s="1049"/>
      <c r="AL127" s="1049"/>
      <c r="AO127" s="10" t="s">
        <v>53</v>
      </c>
      <c r="AP127" s="24" t="s">
        <v>40</v>
      </c>
      <c r="AQ127" s="46">
        <f>D128</f>
        <v>0</v>
      </c>
      <c r="AR127" s="24" t="str">
        <f t="shared" ref="AR127:BV127" si="1">E128</f>
        <v>社会</v>
      </c>
      <c r="AS127" s="24">
        <f t="shared" si="1"/>
        <v>0</v>
      </c>
      <c r="AT127" s="24" t="str">
        <f t="shared" si="1"/>
        <v>算数</v>
      </c>
      <c r="AU127" s="24">
        <f t="shared" si="1"/>
        <v>0</v>
      </c>
      <c r="AV127" s="24" t="str">
        <f t="shared" si="1"/>
        <v>理科</v>
      </c>
      <c r="AW127" s="24">
        <f t="shared" si="1"/>
        <v>0</v>
      </c>
      <c r="AX127" s="24" t="str">
        <f t="shared" si="1"/>
        <v>音楽</v>
      </c>
      <c r="AY127" s="24">
        <f t="shared" si="1"/>
        <v>0</v>
      </c>
      <c r="AZ127" s="24" t="str">
        <f t="shared" si="1"/>
        <v>図工</v>
      </c>
      <c r="BA127" s="24">
        <f t="shared" si="1"/>
        <v>0</v>
      </c>
      <c r="BB127" s="24"/>
      <c r="BC127" s="24"/>
      <c r="BD127" s="24" t="str">
        <f t="shared" si="1"/>
        <v>体育</v>
      </c>
      <c r="BE127" s="24">
        <f t="shared" si="1"/>
        <v>0</v>
      </c>
      <c r="BF127" s="24" t="str">
        <f t="shared" si="1"/>
        <v>道徳</v>
      </c>
      <c r="BG127" s="24">
        <f t="shared" si="1"/>
        <v>0</v>
      </c>
      <c r="BH127" s="24" t="str">
        <f t="shared" si="1"/>
        <v>外国語</v>
      </c>
      <c r="BI127" s="24">
        <f t="shared" si="1"/>
        <v>0</v>
      </c>
      <c r="BJ127" s="24" t="str">
        <f t="shared" si="1"/>
        <v>総合</v>
      </c>
      <c r="BK127" s="24">
        <f t="shared" si="1"/>
        <v>0</v>
      </c>
      <c r="BL127" s="24" t="str">
        <f t="shared" si="1"/>
        <v>学活</v>
      </c>
      <c r="BM127" s="24">
        <f t="shared" si="1"/>
        <v>0</v>
      </c>
      <c r="BN127" s="24" t="str">
        <f t="shared" si="1"/>
        <v>特活</v>
      </c>
      <c r="BO127" s="24">
        <f t="shared" si="1"/>
        <v>0</v>
      </c>
      <c r="BP127" s="24"/>
      <c r="BQ127" s="24"/>
      <c r="BR127" s="24"/>
      <c r="BS127" s="24"/>
      <c r="BT127" s="24" t="str">
        <f t="shared" si="1"/>
        <v>行事</v>
      </c>
      <c r="BU127" s="24">
        <f t="shared" si="1"/>
        <v>1</v>
      </c>
      <c r="BV127" s="24" t="str">
        <f t="shared" si="1"/>
        <v>合計</v>
      </c>
      <c r="BW127" s="1049">
        <f t="shared" ref="BW127:BW128" si="2">SUM(AP127:BU127)</f>
        <v>1</v>
      </c>
      <c r="BX127" s="1049"/>
      <c r="BY127" s="1049"/>
      <c r="CB127" s="10" t="s">
        <v>53</v>
      </c>
      <c r="CC127" s="24" t="s">
        <v>40</v>
      </c>
      <c r="CD127" s="46">
        <f>AQ128</f>
        <v>0</v>
      </c>
      <c r="CE127" s="24" t="str">
        <f t="shared" ref="CE127:DI127" si="3">AR128</f>
        <v>社会</v>
      </c>
      <c r="CF127" s="24">
        <f t="shared" si="3"/>
        <v>0</v>
      </c>
      <c r="CG127" s="24" t="str">
        <f t="shared" si="3"/>
        <v>算数</v>
      </c>
      <c r="CH127" s="24">
        <f t="shared" si="3"/>
        <v>0</v>
      </c>
      <c r="CI127" s="24" t="str">
        <f t="shared" si="3"/>
        <v>理科</v>
      </c>
      <c r="CJ127" s="24">
        <f t="shared" si="3"/>
        <v>0</v>
      </c>
      <c r="CK127" s="24" t="str">
        <f t="shared" si="3"/>
        <v>音楽</v>
      </c>
      <c r="CL127" s="24">
        <f t="shared" si="3"/>
        <v>0</v>
      </c>
      <c r="CM127" s="24" t="str">
        <f t="shared" si="3"/>
        <v>図工</v>
      </c>
      <c r="CN127" s="24">
        <f t="shared" si="3"/>
        <v>0</v>
      </c>
      <c r="CO127" s="24"/>
      <c r="CP127" s="24"/>
      <c r="CQ127" s="24" t="str">
        <f t="shared" si="3"/>
        <v>体育</v>
      </c>
      <c r="CR127" s="24">
        <f t="shared" si="3"/>
        <v>0</v>
      </c>
      <c r="CS127" s="24" t="str">
        <f t="shared" si="3"/>
        <v>道徳</v>
      </c>
      <c r="CT127" s="24">
        <f t="shared" si="3"/>
        <v>0</v>
      </c>
      <c r="CU127" s="24" t="str">
        <f t="shared" si="3"/>
        <v>外国語</v>
      </c>
      <c r="CV127" s="24">
        <f t="shared" si="3"/>
        <v>0</v>
      </c>
      <c r="CW127" s="24" t="str">
        <f t="shared" si="3"/>
        <v>総合</v>
      </c>
      <c r="CX127" s="24">
        <f t="shared" si="3"/>
        <v>0</v>
      </c>
      <c r="CY127" s="24" t="str">
        <f t="shared" si="3"/>
        <v>学活</v>
      </c>
      <c r="CZ127" s="24">
        <f t="shared" si="3"/>
        <v>0</v>
      </c>
      <c r="DA127" s="24" t="str">
        <f t="shared" si="3"/>
        <v>特活</v>
      </c>
      <c r="DB127" s="24">
        <f t="shared" si="3"/>
        <v>0</v>
      </c>
      <c r="DC127" s="24"/>
      <c r="DD127" s="24"/>
      <c r="DE127" s="24"/>
      <c r="DF127" s="24"/>
      <c r="DG127" s="24" t="str">
        <f t="shared" si="3"/>
        <v>行事</v>
      </c>
      <c r="DH127" s="24">
        <f t="shared" si="3"/>
        <v>2</v>
      </c>
      <c r="DI127" s="24" t="str">
        <f t="shared" si="3"/>
        <v>合計</v>
      </c>
      <c r="DJ127" s="1049">
        <f t="shared" ref="DJ127:DJ128" si="4">SUM(CC127:DH127)</f>
        <v>2</v>
      </c>
      <c r="DK127" s="1049"/>
      <c r="DL127" s="1049"/>
      <c r="DO127" s="10" t="s">
        <v>53</v>
      </c>
      <c r="DP127" s="24" t="s">
        <v>40</v>
      </c>
      <c r="DQ127" s="46">
        <f>CD128</f>
        <v>0</v>
      </c>
      <c r="DR127" s="24" t="str">
        <f t="shared" ref="DR127:EV127" si="5">CE128</f>
        <v>社会</v>
      </c>
      <c r="DS127" s="24">
        <f t="shared" si="5"/>
        <v>0</v>
      </c>
      <c r="DT127" s="24" t="str">
        <f t="shared" si="5"/>
        <v>算数</v>
      </c>
      <c r="DU127" s="24">
        <f t="shared" si="5"/>
        <v>0</v>
      </c>
      <c r="DV127" s="24" t="str">
        <f t="shared" si="5"/>
        <v>理科</v>
      </c>
      <c r="DW127" s="24">
        <f t="shared" si="5"/>
        <v>0</v>
      </c>
      <c r="DX127" s="24" t="str">
        <f t="shared" si="5"/>
        <v>音楽</v>
      </c>
      <c r="DY127" s="24">
        <f t="shared" si="5"/>
        <v>0</v>
      </c>
      <c r="DZ127" s="24" t="str">
        <f t="shared" si="5"/>
        <v>図工</v>
      </c>
      <c r="EA127" s="24">
        <f t="shared" si="5"/>
        <v>0</v>
      </c>
      <c r="EB127" s="24"/>
      <c r="EC127" s="24"/>
      <c r="ED127" s="24" t="str">
        <f t="shared" si="5"/>
        <v>体育</v>
      </c>
      <c r="EE127" s="24">
        <f t="shared" si="5"/>
        <v>0</v>
      </c>
      <c r="EF127" s="24" t="str">
        <f t="shared" si="5"/>
        <v>道徳</v>
      </c>
      <c r="EG127" s="24">
        <f t="shared" si="5"/>
        <v>0</v>
      </c>
      <c r="EH127" s="24" t="str">
        <f t="shared" si="5"/>
        <v>外国語</v>
      </c>
      <c r="EI127" s="24">
        <f t="shared" si="5"/>
        <v>0</v>
      </c>
      <c r="EJ127" s="24" t="str">
        <f t="shared" si="5"/>
        <v>総合</v>
      </c>
      <c r="EK127" s="24">
        <f t="shared" si="5"/>
        <v>0</v>
      </c>
      <c r="EL127" s="24" t="str">
        <f t="shared" si="5"/>
        <v>学活</v>
      </c>
      <c r="EM127" s="24">
        <f t="shared" si="5"/>
        <v>0</v>
      </c>
      <c r="EN127" s="24" t="str">
        <f t="shared" si="5"/>
        <v>特活</v>
      </c>
      <c r="EO127" s="24">
        <f t="shared" si="5"/>
        <v>0</v>
      </c>
      <c r="EP127" s="24"/>
      <c r="EQ127" s="24"/>
      <c r="ER127" s="24"/>
      <c r="ES127" s="24"/>
      <c r="ET127" s="24" t="str">
        <f t="shared" si="5"/>
        <v>行事</v>
      </c>
      <c r="EU127" s="24">
        <f t="shared" si="5"/>
        <v>2</v>
      </c>
      <c r="EV127" s="24" t="str">
        <f t="shared" si="5"/>
        <v>合計</v>
      </c>
      <c r="EW127" s="1049">
        <f t="shared" ref="EW127:EW128" si="6">SUM(DP127:EU127)</f>
        <v>2</v>
      </c>
      <c r="EX127" s="1049"/>
      <c r="EY127" s="1049"/>
    </row>
    <row r="128" spans="2:156" ht="12" customHeight="1">
      <c r="B128" s="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1</v>
      </c>
      <c r="AI128" s="30" t="s">
        <v>52</v>
      </c>
      <c r="AJ128" s="1048">
        <f t="shared" si="0"/>
        <v>1</v>
      </c>
      <c r="AK128" s="1048"/>
      <c r="AL128" s="1048"/>
      <c r="AO128" s="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2</v>
      </c>
      <c r="BV128" s="30" t="s">
        <v>52</v>
      </c>
      <c r="BW128" s="1048">
        <f t="shared" si="2"/>
        <v>2</v>
      </c>
      <c r="BX128" s="1048"/>
      <c r="BY128" s="1048"/>
      <c r="CB128" s="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2</v>
      </c>
      <c r="DI128" s="30" t="s">
        <v>52</v>
      </c>
      <c r="DJ128" s="1048">
        <f t="shared" si="4"/>
        <v>2</v>
      </c>
      <c r="DK128" s="1048"/>
      <c r="DL128" s="1048"/>
      <c r="DO128" s="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2</v>
      </c>
      <c r="EV128" s="30" t="s">
        <v>52</v>
      </c>
      <c r="EW128" s="1048">
        <f t="shared" si="6"/>
        <v>2</v>
      </c>
      <c r="EX128" s="1048"/>
      <c r="EY128" s="1048"/>
    </row>
    <row r="129" spans="2:155"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3"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49"/>
      <c r="ES129" s="49"/>
      <c r="ET129" s="105" t="s">
        <v>13</v>
      </c>
      <c r="EU129" s="44"/>
      <c r="EV129" s="49"/>
      <c r="EW129" s="49"/>
      <c r="EX129" s="49"/>
      <c r="EY129" s="49"/>
    </row>
    <row r="130" spans="2:155"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108" t="s">
        <v>75</v>
      </c>
      <c r="D131" s="44">
        <f>'11月'!DQ132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75</v>
      </c>
      <c r="DQ132" s="12">
        <f>SUM(DQ130:DQ131)</f>
        <v>0</v>
      </c>
      <c r="ER132" s="98"/>
      <c r="ES132" s="98"/>
      <c r="ET132" s="98"/>
      <c r="EU132" s="98"/>
      <c r="EV132" s="98"/>
      <c r="EW132" s="98"/>
      <c r="EX132" s="98"/>
      <c r="EY132" s="98"/>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row>
    <row r="137" spans="2:155"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row>
    <row r="138" spans="2:155"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row>
    <row r="139" spans="2:155"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row>
    <row r="140" spans="2:155"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row>
    <row r="141" spans="2:155"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row>
    <row r="142" spans="2:155"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row>
    <row r="143" spans="2:155"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row>
    <row r="146" spans="2:120" ht="14.25" customHeight="1" thickTop="1">
      <c r="B146" t="s">
        <v>23</v>
      </c>
      <c r="K146" s="716" t="s">
        <v>67</v>
      </c>
      <c r="L146" s="717"/>
      <c r="M146" s="718"/>
      <c r="N146" s="74">
        <v>5</v>
      </c>
      <c r="O146" s="74">
        <f t="shared" ref="O146:O151" si="7">N138+O138</f>
        <v>10</v>
      </c>
      <c r="P146" s="74">
        <f>O146+P138</f>
        <v>18</v>
      </c>
      <c r="Q146" s="74">
        <f>P146+Q138</f>
        <v>22</v>
      </c>
      <c r="R146" s="74">
        <f>Q146+R138</f>
        <v>22</v>
      </c>
      <c r="S146" s="74">
        <f>R146+S138</f>
        <v>28</v>
      </c>
      <c r="T146" s="85">
        <f t="shared" ref="T146:Y151" si="8">S146+T138</f>
        <v>34</v>
      </c>
      <c r="U146" s="74">
        <f t="shared" si="8"/>
        <v>38</v>
      </c>
      <c r="V146" s="74">
        <f t="shared" si="8"/>
        <v>42</v>
      </c>
      <c r="W146" s="74">
        <f t="shared" si="8"/>
        <v>49</v>
      </c>
      <c r="X146" s="74">
        <f t="shared" si="8"/>
        <v>55</v>
      </c>
      <c r="Y146" s="85">
        <f t="shared" si="8"/>
        <v>60</v>
      </c>
      <c r="Z146" s="76"/>
      <c r="AO146" t="s">
        <v>23</v>
      </c>
      <c r="CB146" t="s">
        <v>23</v>
      </c>
      <c r="DO146" t="s">
        <v>23</v>
      </c>
    </row>
    <row r="147" spans="2:120" ht="14.25" customHeight="1">
      <c r="B147" t="s">
        <v>56</v>
      </c>
      <c r="K147" s="719" t="s">
        <v>68</v>
      </c>
      <c r="L147" s="720"/>
      <c r="M147" s="721"/>
      <c r="N147" s="74">
        <v>5</v>
      </c>
      <c r="O147" s="74">
        <f t="shared" si="7"/>
        <v>10</v>
      </c>
      <c r="P147" s="74">
        <f t="shared" ref="P147:S151" si="9">O147+P139</f>
        <v>15</v>
      </c>
      <c r="Q147" s="74">
        <f t="shared" si="9"/>
        <v>19</v>
      </c>
      <c r="R147" s="74">
        <f t="shared" si="9"/>
        <v>19</v>
      </c>
      <c r="S147" s="74">
        <f t="shared" si="9"/>
        <v>24</v>
      </c>
      <c r="T147" s="85">
        <f t="shared" si="8"/>
        <v>30</v>
      </c>
      <c r="U147" s="74">
        <f t="shared" si="8"/>
        <v>34</v>
      </c>
      <c r="V147" s="74">
        <f t="shared" si="8"/>
        <v>38</v>
      </c>
      <c r="W147" s="74">
        <f t="shared" si="8"/>
        <v>43</v>
      </c>
      <c r="X147" s="74">
        <f t="shared" si="8"/>
        <v>48</v>
      </c>
      <c r="Y147" s="85">
        <f t="shared" si="8"/>
        <v>50</v>
      </c>
      <c r="Z147" s="76"/>
      <c r="AO147" t="s">
        <v>56</v>
      </c>
      <c r="CB147" t="s">
        <v>56</v>
      </c>
      <c r="DO147" t="s">
        <v>56</v>
      </c>
    </row>
    <row r="148" spans="2:120" ht="14.25" customHeight="1">
      <c r="B148" t="s">
        <v>15</v>
      </c>
      <c r="K148" s="719" t="s">
        <v>69</v>
      </c>
      <c r="L148" s="720"/>
      <c r="M148" s="721"/>
      <c r="N148" s="74">
        <v>4</v>
      </c>
      <c r="O148" s="74">
        <f t="shared" si="7"/>
        <v>10</v>
      </c>
      <c r="P148" s="74">
        <f t="shared" si="9"/>
        <v>18</v>
      </c>
      <c r="Q148" s="74">
        <f t="shared" si="9"/>
        <v>22</v>
      </c>
      <c r="R148" s="74">
        <f t="shared" si="9"/>
        <v>22</v>
      </c>
      <c r="S148" s="74">
        <f t="shared" si="9"/>
        <v>28</v>
      </c>
      <c r="T148" s="85">
        <f t="shared" si="8"/>
        <v>34</v>
      </c>
      <c r="U148" s="74">
        <f t="shared" si="8"/>
        <v>40</v>
      </c>
      <c r="V148" s="74">
        <f t="shared" si="8"/>
        <v>46</v>
      </c>
      <c r="W148" s="74">
        <f t="shared" si="8"/>
        <v>50</v>
      </c>
      <c r="X148" s="74">
        <f t="shared" si="8"/>
        <v>56</v>
      </c>
      <c r="Y148" s="85">
        <f t="shared" si="8"/>
        <v>60</v>
      </c>
      <c r="Z148" s="76"/>
      <c r="AO148" t="s">
        <v>15</v>
      </c>
      <c r="CB148" t="s">
        <v>15</v>
      </c>
      <c r="DO148" t="s">
        <v>15</v>
      </c>
    </row>
    <row r="149" spans="2:120" ht="14.25" customHeight="1">
      <c r="B149" t="s">
        <v>14</v>
      </c>
      <c r="K149" s="719" t="s">
        <v>70</v>
      </c>
      <c r="L149" s="720"/>
      <c r="M149" s="721"/>
      <c r="N149" s="74">
        <v>4</v>
      </c>
      <c r="O149" s="74">
        <f t="shared" si="7"/>
        <v>10</v>
      </c>
      <c r="P149" s="74">
        <f t="shared" si="9"/>
        <v>16</v>
      </c>
      <c r="Q149" s="74">
        <f t="shared" si="9"/>
        <v>20</v>
      </c>
      <c r="R149" s="74">
        <f t="shared" si="9"/>
        <v>20</v>
      </c>
      <c r="S149" s="74">
        <f t="shared" si="9"/>
        <v>26</v>
      </c>
      <c r="T149" s="85">
        <f t="shared" si="8"/>
        <v>32</v>
      </c>
      <c r="U149" s="74">
        <f t="shared" si="8"/>
        <v>36</v>
      </c>
      <c r="V149" s="74">
        <f t="shared" si="8"/>
        <v>40</v>
      </c>
      <c r="W149" s="74">
        <f t="shared" si="8"/>
        <v>44</v>
      </c>
      <c r="X149" s="74">
        <f t="shared" si="8"/>
        <v>50</v>
      </c>
      <c r="Y149" s="85">
        <f t="shared" si="8"/>
        <v>50</v>
      </c>
      <c r="Z149" s="76"/>
      <c r="AO149" t="s">
        <v>14</v>
      </c>
      <c r="CB149" t="s">
        <v>14</v>
      </c>
      <c r="DO149" t="s">
        <v>14</v>
      </c>
    </row>
    <row r="150" spans="2:120" ht="14.25" customHeight="1">
      <c r="B150" t="s">
        <v>13</v>
      </c>
      <c r="K150" s="722" t="s">
        <v>71</v>
      </c>
      <c r="L150" s="723"/>
      <c r="M150" s="724"/>
      <c r="N150" s="74">
        <v>4</v>
      </c>
      <c r="O150" s="74">
        <f t="shared" si="7"/>
        <v>10</v>
      </c>
      <c r="P150" s="74">
        <f t="shared" si="9"/>
        <v>18</v>
      </c>
      <c r="Q150" s="74">
        <f t="shared" si="9"/>
        <v>22</v>
      </c>
      <c r="R150" s="74">
        <f t="shared" si="9"/>
        <v>22</v>
      </c>
      <c r="S150" s="74">
        <f t="shared" si="9"/>
        <v>28</v>
      </c>
      <c r="T150" s="85">
        <f t="shared" si="8"/>
        <v>34</v>
      </c>
      <c r="U150" s="74">
        <f t="shared" si="8"/>
        <v>40</v>
      </c>
      <c r="V150" s="74">
        <f t="shared" si="8"/>
        <v>44</v>
      </c>
      <c r="W150" s="74">
        <f t="shared" si="8"/>
        <v>50</v>
      </c>
      <c r="X150" s="74">
        <f t="shared" si="8"/>
        <v>56</v>
      </c>
      <c r="Y150" s="85">
        <f t="shared" si="8"/>
        <v>60</v>
      </c>
      <c r="Z150" s="76"/>
      <c r="AO150" t="s">
        <v>13</v>
      </c>
      <c r="CB150" t="s">
        <v>13</v>
      </c>
      <c r="DO150" t="s">
        <v>13</v>
      </c>
    </row>
    <row r="151" spans="2:120" ht="12" customHeight="1" thickBot="1">
      <c r="C151" s="44">
        <v>-0.5</v>
      </c>
      <c r="K151" s="725" t="s">
        <v>72</v>
      </c>
      <c r="L151" s="726"/>
      <c r="M151" s="727"/>
      <c r="N151" s="79">
        <v>4</v>
      </c>
      <c r="O151" s="86">
        <f t="shared" si="7"/>
        <v>10</v>
      </c>
      <c r="P151" s="86">
        <f t="shared" si="9"/>
        <v>16</v>
      </c>
      <c r="Q151" s="86">
        <f t="shared" si="9"/>
        <v>20</v>
      </c>
      <c r="R151" s="86">
        <f t="shared" si="9"/>
        <v>20</v>
      </c>
      <c r="S151" s="86">
        <f t="shared" si="9"/>
        <v>26</v>
      </c>
      <c r="T151" s="87">
        <f t="shared" si="8"/>
        <v>32</v>
      </c>
      <c r="U151" s="86">
        <f t="shared" si="8"/>
        <v>38</v>
      </c>
      <c r="V151" s="86">
        <f t="shared" si="8"/>
        <v>41</v>
      </c>
      <c r="W151" s="86">
        <f t="shared" si="8"/>
        <v>47</v>
      </c>
      <c r="X151" s="86">
        <f t="shared" si="8"/>
        <v>53</v>
      </c>
      <c r="Y151" s="87">
        <f t="shared" si="8"/>
        <v>55</v>
      </c>
      <c r="Z151" s="81"/>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P60:T61" name="範囲3_1_1_2"/>
    <protectedRange sqref="V60:Z61 V76:Z77" name="範囲3_1_1_2_4"/>
    <protectedRange sqref="V95:Z96 P41:T42 D95:H96 J95:N96" name="範囲3_1_1_2_5"/>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2"/>
    <protectedRange sqref="CV60:CZ61 CV76:CZ77" name="範囲3_1_1_2_4_2"/>
    <protectedRange sqref="CV95:CZ96 CP41:CT42 CD95:CH96 CJ95:CN96" name="範囲3_1_1_2_5_2"/>
    <protectedRange sqref="DB25:DF26 DH25:DL26" name="範囲3_1_1_2_6_2"/>
    <protectedRange sqref="DB76:DF77 DH76:DL77" name="範囲3_1_1_2_7_2"/>
    <protectedRange sqref="DB95:DF96" name="範囲3_1_1_2_8_2"/>
    <protectedRange sqref="DB60:DF61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3"/>
    <protectedRange sqref="EI60:EM61 EI76:EM77" name="範囲3_1_1_2_4_3"/>
    <protectedRange sqref="EI95:EM96 EC41:EG42 DQ95:DU96 DW95:EA96" name="範囲3_1_1_2_5_3"/>
    <protectedRange sqref="EO25:ES26 EU25:EY26" name="範囲3_1_1_2_6_3"/>
    <protectedRange sqref="EO76:ES77 EU76:EY77" name="範囲3_1_1_2_7_3"/>
    <protectedRange sqref="EO95:ES96 EU95:EY96" name="範囲3_1_1_2_8_3"/>
    <protectedRange sqref="EO60:ES61 EC95:EG96 EU60:EY61" name="範囲3_1_1_2_11_3"/>
    <protectedRange sqref="EO111:ES112 EU111:EY112" name="範囲3_1_1_2_13_3"/>
    <protectedRange sqref="EI25:EM26 EC25:EG26 EO41:ES42 EU41:EY42" name="範囲3_1_1_2_14_3"/>
    <protectedRange sqref="EC76:EG77" name="範囲3_1_1_2_17_3"/>
    <protectedRange sqref="EI41:EM42 DQ25:DU26" name="範囲3_1_1_2_20_3"/>
  </protectedRanges>
  <mergeCells count="956">
    <mergeCell ref="EU78:EY80"/>
    <mergeCell ref="ET81:ET96"/>
    <mergeCell ref="EU81:EY83"/>
    <mergeCell ref="EU84:EY85"/>
    <mergeCell ref="EU86:EY96"/>
    <mergeCell ref="ET97:ET112"/>
    <mergeCell ref="EU97:EY99"/>
    <mergeCell ref="EU100:EY101"/>
    <mergeCell ref="EU102:EY112"/>
    <mergeCell ref="ET78:ET80"/>
    <mergeCell ref="K146:M146"/>
    <mergeCell ref="K147:M147"/>
    <mergeCell ref="K148:M148"/>
    <mergeCell ref="K149:M149"/>
    <mergeCell ref="K150:M150"/>
    <mergeCell ref="K151:M151"/>
    <mergeCell ref="K136:Z136"/>
    <mergeCell ref="K137:M137"/>
    <mergeCell ref="K138:M138"/>
    <mergeCell ref="K139:M139"/>
    <mergeCell ref="K140:M140"/>
    <mergeCell ref="K141:M141"/>
    <mergeCell ref="K142:M142"/>
    <mergeCell ref="K143:M143"/>
    <mergeCell ref="K145:M145"/>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 ref="EU123:EU125"/>
    <mergeCell ref="EV123:EV125"/>
    <mergeCell ref="EW123:EW125"/>
    <mergeCell ref="EX123:EX125"/>
    <mergeCell ref="EK123:EK125"/>
    <mergeCell ref="EL123:EL125"/>
    <mergeCell ref="EO123:EO125"/>
    <mergeCell ref="EP123:EP125"/>
    <mergeCell ref="EQ123:EQ125"/>
    <mergeCell ref="ER123:ER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BB113:BG122"/>
    <mergeCell ref="BH113:BM122"/>
    <mergeCell ref="BN113:BS122"/>
    <mergeCell ref="B113:B122"/>
    <mergeCell ref="C113:H122"/>
    <mergeCell ref="I113:N122"/>
    <mergeCell ref="O113:T122"/>
    <mergeCell ref="U113:Z122"/>
    <mergeCell ref="AA113:AF122"/>
    <mergeCell ref="AG113:AL122"/>
    <mergeCell ref="DW97:EA99"/>
    <mergeCell ref="EB97:EB112"/>
    <mergeCell ref="EC97:EG99"/>
    <mergeCell ref="DQ100:DU101"/>
    <mergeCell ref="DW100:EA101"/>
    <mergeCell ref="EC100:EG101"/>
    <mergeCell ref="DQ102:DU112"/>
    <mergeCell ref="CP97:CT99"/>
    <mergeCell ref="D102:H112"/>
    <mergeCell ref="J102:N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DB100:DF101"/>
    <mergeCell ref="D100:H101"/>
    <mergeCell ref="J100:N101"/>
    <mergeCell ref="P100:T101"/>
    <mergeCell ref="V100:Z101"/>
    <mergeCell ref="AB100:AF101"/>
    <mergeCell ref="DP97:DP112"/>
    <mergeCell ref="DQ97:DU99"/>
    <mergeCell ref="DV97:DV112"/>
    <mergeCell ref="BO102:BS112"/>
    <mergeCell ref="CD102:CH112"/>
    <mergeCell ref="CJ102:CN112"/>
    <mergeCell ref="CP102:CT112"/>
    <mergeCell ref="CV102:CZ112"/>
    <mergeCell ref="DB102:DF112"/>
    <mergeCell ref="CU97:CU112"/>
    <mergeCell ref="CV97:CZ99"/>
    <mergeCell ref="DA97:DA112"/>
    <mergeCell ref="DB97:DF99"/>
    <mergeCell ref="DO97:DO112"/>
    <mergeCell ref="CB97:CB112"/>
    <mergeCell ref="CC97:CC112"/>
    <mergeCell ref="CD97:CH99"/>
    <mergeCell ref="CI97:CI112"/>
    <mergeCell ref="B97:B112"/>
    <mergeCell ref="C97:C112"/>
    <mergeCell ref="D97:H99"/>
    <mergeCell ref="I97:I112"/>
    <mergeCell ref="J97:N99"/>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BC100:BG101"/>
    <mergeCell ref="BO100:BS101"/>
    <mergeCell ref="CD100:CH101"/>
    <mergeCell ref="CJ100:CN101"/>
    <mergeCell ref="CP100:CT101"/>
    <mergeCell ref="CV100:CZ101"/>
    <mergeCell ref="CJ97:CN99"/>
    <mergeCell ref="DW86:EA96"/>
    <mergeCell ref="EC86:EG96"/>
    <mergeCell ref="D86:H96"/>
    <mergeCell ref="J86:N96"/>
    <mergeCell ref="P86:T96"/>
    <mergeCell ref="V86:Z96"/>
    <mergeCell ref="AB86:AF96"/>
    <mergeCell ref="AQ86:AU96"/>
    <mergeCell ref="AW86:BA96"/>
    <mergeCell ref="DB84:DF85"/>
    <mergeCell ref="DQ84:DU85"/>
    <mergeCell ref="DW84:EA85"/>
    <mergeCell ref="EC84:EG85"/>
    <mergeCell ref="D84:H85"/>
    <mergeCell ref="J84:N85"/>
    <mergeCell ref="P84:T85"/>
    <mergeCell ref="V84:Z85"/>
    <mergeCell ref="AB84:AF85"/>
    <mergeCell ref="AQ84:AU85"/>
    <mergeCell ref="AW84:BA85"/>
    <mergeCell ref="BC84:BG85"/>
    <mergeCell ref="BI84:BM85"/>
    <mergeCell ref="EB81:EB96"/>
    <mergeCell ref="EC81:EG83"/>
    <mergeCell ref="CB81:CB96"/>
    <mergeCell ref="CC81:CC96"/>
    <mergeCell ref="CD81:CH83"/>
    <mergeCell ref="CI81:CI96"/>
    <mergeCell ref="CJ81:CN83"/>
    <mergeCell ref="CO81:CO96"/>
    <mergeCell ref="CD84:CH85"/>
    <mergeCell ref="DB86:DF96"/>
    <mergeCell ref="DQ86:DU96"/>
    <mergeCell ref="B81:B96"/>
    <mergeCell ref="C81:C96"/>
    <mergeCell ref="D81:H83"/>
    <mergeCell ref="I81:I96"/>
    <mergeCell ref="J81:N83"/>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BO86:BS96"/>
    <mergeCell ref="EC78:EG80"/>
    <mergeCell ref="EH78:EH80"/>
    <mergeCell ref="EI78:EM80"/>
    <mergeCell ref="EN78:EN80"/>
    <mergeCell ref="EO78:ES80"/>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DO78:DO80"/>
    <mergeCell ref="DP78:DP80"/>
    <mergeCell ref="DQ78:DU80"/>
    <mergeCell ref="DV78:DV80"/>
    <mergeCell ref="DW78:EA80"/>
    <mergeCell ref="EB78:EB80"/>
    <mergeCell ref="CP78:CT80"/>
    <mergeCell ref="CU78:CU80"/>
    <mergeCell ref="CV78:CZ80"/>
    <mergeCell ref="DA78:DA80"/>
    <mergeCell ref="DB78:DF80"/>
    <mergeCell ref="DG78:DL112"/>
    <mergeCell ref="CP81:CT83"/>
    <mergeCell ref="CU81:CU96"/>
    <mergeCell ref="CV81:CZ83"/>
    <mergeCell ref="DA81:DA96"/>
    <mergeCell ref="DB81:DF83"/>
    <mergeCell ref="DO81:DO96"/>
    <mergeCell ref="DP81:DP96"/>
    <mergeCell ref="DQ81:DU83"/>
    <mergeCell ref="DV81:DV96"/>
    <mergeCell ref="DW81:EA83"/>
    <mergeCell ref="CP84:CT85"/>
    <mergeCell ref="CV84:CZ85"/>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B78:B80"/>
    <mergeCell ref="C78:C80"/>
    <mergeCell ref="D78:H80"/>
    <mergeCell ref="I78:I80"/>
    <mergeCell ref="J78:N80"/>
    <mergeCell ref="O78:O80"/>
    <mergeCell ref="DH67:DL77"/>
    <mergeCell ref="DQ67:DU77"/>
    <mergeCell ref="DW67:EA77"/>
    <mergeCell ref="D67:H77"/>
    <mergeCell ref="J67:N77"/>
    <mergeCell ref="P67:T77"/>
    <mergeCell ref="V67:Z77"/>
    <mergeCell ref="AB67:AF77"/>
    <mergeCell ref="AH67:AL77"/>
    <mergeCell ref="AQ67:AU77"/>
    <mergeCell ref="AW67:BA77"/>
    <mergeCell ref="BC67:BG77"/>
    <mergeCell ref="B62:B77"/>
    <mergeCell ref="C62:C77"/>
    <mergeCell ref="D62:H64"/>
    <mergeCell ref="I62:I77"/>
    <mergeCell ref="J62:N64"/>
    <mergeCell ref="O62:O77"/>
    <mergeCell ref="D65:H66"/>
    <mergeCell ref="J65:N66"/>
    <mergeCell ref="P65:T66"/>
    <mergeCell ref="V65:Z66"/>
    <mergeCell ref="AB65:AF66"/>
    <mergeCell ref="AH65:AL66"/>
    <mergeCell ref="AQ65:AU66"/>
    <mergeCell ref="AW65:BA66"/>
    <mergeCell ref="EU62:EY64"/>
    <mergeCell ref="EU65:EY66"/>
    <mergeCell ref="DO62:DO77"/>
    <mergeCell ref="DP62:DP77"/>
    <mergeCell ref="DQ62:DU64"/>
    <mergeCell ref="DV62:DV77"/>
    <mergeCell ref="DW62:EA64"/>
    <mergeCell ref="EB62:EB77"/>
    <mergeCell ref="DQ65:DU66"/>
    <mergeCell ref="DW65:EA66"/>
    <mergeCell ref="CU62:CU77"/>
    <mergeCell ref="CV62:CZ64"/>
    <mergeCell ref="DA62:DA77"/>
    <mergeCell ref="DB62:DF64"/>
    <mergeCell ref="DG62:DG77"/>
    <mergeCell ref="DH62:DL64"/>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BI62:BM64"/>
    <mergeCell ref="BN62:BN77"/>
    <mergeCell ref="BO62:BS64"/>
    <mergeCell ref="BT62:BT77"/>
    <mergeCell ref="BU62:BY64"/>
    <mergeCell ref="CB62:CB77"/>
    <mergeCell ref="BI65:BM66"/>
    <mergeCell ref="BO65:BS66"/>
    <mergeCell ref="BU65:BY66"/>
    <mergeCell ref="BI67:BM77"/>
    <mergeCell ref="BO67:BS77"/>
    <mergeCell ref="BU67:BY77"/>
    <mergeCell ref="AQ62:AU64"/>
    <mergeCell ref="AV62:AV77"/>
    <mergeCell ref="AW62:BA64"/>
    <mergeCell ref="BB62:BB77"/>
    <mergeCell ref="BC62:BG64"/>
    <mergeCell ref="BH62:BH77"/>
    <mergeCell ref="BC65:BG66"/>
    <mergeCell ref="AA62:AA77"/>
    <mergeCell ref="AB62:AF64"/>
    <mergeCell ref="AG62:AG77"/>
    <mergeCell ref="AH62:AL64"/>
    <mergeCell ref="AO62:AO77"/>
    <mergeCell ref="AP62:AP77"/>
    <mergeCell ref="P62:T64"/>
    <mergeCell ref="U62:U77"/>
    <mergeCell ref="V62:Z64"/>
    <mergeCell ref="EO51:ES61"/>
    <mergeCell ref="EU51:EY61"/>
    <mergeCell ref="CV51:CZ61"/>
    <mergeCell ref="DB51:DF61"/>
    <mergeCell ref="DH51:DL61"/>
    <mergeCell ref="DQ51:DU61"/>
    <mergeCell ref="DW51:EA61"/>
    <mergeCell ref="EC51:EG61"/>
    <mergeCell ref="BC51:BG61"/>
    <mergeCell ref="BI51:BM61"/>
    <mergeCell ref="BO51:BS61"/>
    <mergeCell ref="BU51:BY61"/>
    <mergeCell ref="CD51:CH61"/>
    <mergeCell ref="CJ51:CN61"/>
    <mergeCell ref="DA46:DA61"/>
    <mergeCell ref="DB46:DF48"/>
    <mergeCell ref="DG46:DG61"/>
    <mergeCell ref="DH46:DL48"/>
    <mergeCell ref="DO46:DO61"/>
    <mergeCell ref="DP46:DP61"/>
    <mergeCell ref="DB49:DF50"/>
    <mergeCell ref="D51:H61"/>
    <mergeCell ref="J51:N61"/>
    <mergeCell ref="P51:T61"/>
    <mergeCell ref="V51:Z61"/>
    <mergeCell ref="AB51:AF61"/>
    <mergeCell ref="AH51:AL61"/>
    <mergeCell ref="D49:H50"/>
    <mergeCell ref="J49:N50"/>
    <mergeCell ref="P49:T50"/>
    <mergeCell ref="V49:Z50"/>
    <mergeCell ref="AB49:AF50"/>
    <mergeCell ref="AH49:AL50"/>
    <mergeCell ref="AG46:AG61"/>
    <mergeCell ref="AH46:AL48"/>
    <mergeCell ref="EI46:EM48"/>
    <mergeCell ref="EN46:EN61"/>
    <mergeCell ref="EO46:ES48"/>
    <mergeCell ref="ET46:ET61"/>
    <mergeCell ref="EU46:EY48"/>
    <mergeCell ref="EI49:EM50"/>
    <mergeCell ref="EO49:ES50"/>
    <mergeCell ref="EU49:EY50"/>
    <mergeCell ref="EI51:EM61"/>
    <mergeCell ref="DQ46:DU48"/>
    <mergeCell ref="DV46:DV61"/>
    <mergeCell ref="DW46:EA48"/>
    <mergeCell ref="EB46:EB61"/>
    <mergeCell ref="EC46:EG48"/>
    <mergeCell ref="EH46:EH61"/>
    <mergeCell ref="DQ49:DU50"/>
    <mergeCell ref="DW49:EA50"/>
    <mergeCell ref="EC49:EG50"/>
    <mergeCell ref="DH49:DL50"/>
    <mergeCell ref="CI46:CI61"/>
    <mergeCell ref="CJ46:CN48"/>
    <mergeCell ref="CO46:CO61"/>
    <mergeCell ref="CP46:CT48"/>
    <mergeCell ref="CU46:CU61"/>
    <mergeCell ref="CV46:CZ48"/>
    <mergeCell ref="CJ49:CN50"/>
    <mergeCell ref="CP49:CT50"/>
    <mergeCell ref="CV49:CZ50"/>
    <mergeCell ref="CP51:CT61"/>
    <mergeCell ref="BO46:BS48"/>
    <mergeCell ref="BT46:BT61"/>
    <mergeCell ref="BU46:BY48"/>
    <mergeCell ref="CB46:CB61"/>
    <mergeCell ref="CC46:CC61"/>
    <mergeCell ref="CD46:CH48"/>
    <mergeCell ref="BO49:BS50"/>
    <mergeCell ref="BU49:BY50"/>
    <mergeCell ref="CD49:CH50"/>
    <mergeCell ref="AW46:BA48"/>
    <mergeCell ref="BB46:BB61"/>
    <mergeCell ref="BC46:BG48"/>
    <mergeCell ref="BH46:BH61"/>
    <mergeCell ref="BI46:BM48"/>
    <mergeCell ref="BN46:BN61"/>
    <mergeCell ref="AW49:BA50"/>
    <mergeCell ref="BC49:BG50"/>
    <mergeCell ref="BI49:BM50"/>
    <mergeCell ref="AW51:BA61"/>
    <mergeCell ref="AO46:AO61"/>
    <mergeCell ref="AP46:AP61"/>
    <mergeCell ref="AQ46:AU48"/>
    <mergeCell ref="AV46:AV61"/>
    <mergeCell ref="AQ49:AU50"/>
    <mergeCell ref="AQ51:AU61"/>
    <mergeCell ref="O46:O61"/>
    <mergeCell ref="P46:T48"/>
    <mergeCell ref="U46:U61"/>
    <mergeCell ref="V46:Z48"/>
    <mergeCell ref="AA46:AA61"/>
    <mergeCell ref="AB46:AF48"/>
    <mergeCell ref="B46:B61"/>
    <mergeCell ref="C46:C61"/>
    <mergeCell ref="D46:H48"/>
    <mergeCell ref="I46:I61"/>
    <mergeCell ref="J46:N48"/>
    <mergeCell ref="EC43:EG45"/>
    <mergeCell ref="EI43:EM45"/>
    <mergeCell ref="EO43:ES45"/>
    <mergeCell ref="EU43:EY45"/>
    <mergeCell ref="CV43:CZ45"/>
    <mergeCell ref="DB43:DF45"/>
    <mergeCell ref="DH43:DL45"/>
    <mergeCell ref="DO43:DO45"/>
    <mergeCell ref="DQ43:DU45"/>
    <mergeCell ref="DW43:EA45"/>
    <mergeCell ref="BO43:BS45"/>
    <mergeCell ref="BU43:BY45"/>
    <mergeCell ref="CB43:CB45"/>
    <mergeCell ref="CD43:CH45"/>
    <mergeCell ref="CJ43:CN45"/>
    <mergeCell ref="CP43:CT45"/>
    <mergeCell ref="AH43:AL45"/>
    <mergeCell ref="AO43:AO45"/>
    <mergeCell ref="AQ43:AU45"/>
    <mergeCell ref="AW43:BA45"/>
    <mergeCell ref="BC43:BG45"/>
    <mergeCell ref="BI43:BM45"/>
    <mergeCell ref="B43:B45"/>
    <mergeCell ref="D43:H45"/>
    <mergeCell ref="J43:N45"/>
    <mergeCell ref="P43:T45"/>
    <mergeCell ref="V43:Z45"/>
    <mergeCell ref="AB43:AF45"/>
    <mergeCell ref="DO27:DO42"/>
    <mergeCell ref="DP27:DP42"/>
    <mergeCell ref="DQ27:DU29"/>
    <mergeCell ref="DV27:DV42"/>
    <mergeCell ref="DW27:EA29"/>
    <mergeCell ref="EB27:EB42"/>
    <mergeCell ref="DQ30:DU31"/>
    <mergeCell ref="DW30:EA31"/>
    <mergeCell ref="CU27:CU42"/>
    <mergeCell ref="CV27:CZ29"/>
    <mergeCell ref="DA27:DA42"/>
    <mergeCell ref="DB27:DF29"/>
    <mergeCell ref="DG27:DG42"/>
    <mergeCell ref="DH27:DL29"/>
    <mergeCell ref="DH32:DL42"/>
    <mergeCell ref="DQ32:DU42"/>
    <mergeCell ref="DW32:EA42"/>
    <mergeCell ref="CV32:CZ42"/>
    <mergeCell ref="CV30:CZ31"/>
    <mergeCell ref="DB30:DF31"/>
    <mergeCell ref="DH30:DL31"/>
    <mergeCell ref="DB32:DF42"/>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I27:BM29"/>
    <mergeCell ref="BN27:BN42"/>
    <mergeCell ref="BO27:BS29"/>
    <mergeCell ref="BT27:BT42"/>
    <mergeCell ref="BU27:BY29"/>
    <mergeCell ref="CB27:CB42"/>
    <mergeCell ref="BI30:BM31"/>
    <mergeCell ref="BO30:BS31"/>
    <mergeCell ref="BU30:BY31"/>
    <mergeCell ref="BI32:BM42"/>
    <mergeCell ref="BO32:BS42"/>
    <mergeCell ref="BU32:BY42"/>
    <mergeCell ref="AQ27:AU29"/>
    <mergeCell ref="AV27:AV42"/>
    <mergeCell ref="AW27:BA29"/>
    <mergeCell ref="BB27:BB42"/>
    <mergeCell ref="BC27:BG29"/>
    <mergeCell ref="BH27:BH42"/>
    <mergeCell ref="BC30:BG31"/>
    <mergeCell ref="AA27:AA42"/>
    <mergeCell ref="AB27:AF29"/>
    <mergeCell ref="AG27:AG42"/>
    <mergeCell ref="AH27:AL29"/>
    <mergeCell ref="AO27:AO42"/>
    <mergeCell ref="AP27:AP42"/>
    <mergeCell ref="AB30:AF31"/>
    <mergeCell ref="AH30:AL31"/>
    <mergeCell ref="AQ30:AU31"/>
    <mergeCell ref="AW30:BA31"/>
    <mergeCell ref="AB32:AF42"/>
    <mergeCell ref="AH32:AL42"/>
    <mergeCell ref="AQ32:AU42"/>
    <mergeCell ref="AW32:BA42"/>
    <mergeCell ref="BC32:BG42"/>
    <mergeCell ref="B27:B42"/>
    <mergeCell ref="C27:C42"/>
    <mergeCell ref="D27:H29"/>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DH16:DL26"/>
    <mergeCell ref="DQ16:DU26"/>
    <mergeCell ref="DW16:EA26"/>
    <mergeCell ref="EC16:EG26"/>
    <mergeCell ref="EI16:EM26"/>
    <mergeCell ref="BI16:BM26"/>
    <mergeCell ref="BO16:BS26"/>
    <mergeCell ref="BU16:BY26"/>
    <mergeCell ref="CD16:CH26"/>
    <mergeCell ref="CJ16:CN26"/>
    <mergeCell ref="CP16:CT26"/>
    <mergeCell ref="DG11:DG26"/>
    <mergeCell ref="DH11:DL13"/>
    <mergeCell ref="DO11:DO26"/>
    <mergeCell ref="DP11:DP26"/>
    <mergeCell ref="DQ11:DU13"/>
    <mergeCell ref="DV11:DV26"/>
    <mergeCell ref="DH14:DL15"/>
    <mergeCell ref="DQ14:DU15"/>
    <mergeCell ref="CO11:CO26"/>
    <mergeCell ref="CP11:CT13"/>
    <mergeCell ref="CU11:CU26"/>
    <mergeCell ref="CV11:CZ13"/>
    <mergeCell ref="DA11:DA26"/>
    <mergeCell ref="D16:H26"/>
    <mergeCell ref="J16:N26"/>
    <mergeCell ref="P16:T26"/>
    <mergeCell ref="V16:Z26"/>
    <mergeCell ref="AB16:AF26"/>
    <mergeCell ref="AH16:AL26"/>
    <mergeCell ref="AQ16:AU26"/>
    <mergeCell ref="AW16:BA26"/>
    <mergeCell ref="D14:H15"/>
    <mergeCell ref="J14:N15"/>
    <mergeCell ref="P14:T15"/>
    <mergeCell ref="V14:Z15"/>
    <mergeCell ref="AB14:AF15"/>
    <mergeCell ref="AH14:AL15"/>
    <mergeCell ref="AO11:AO26"/>
    <mergeCell ref="AP11:AP26"/>
    <mergeCell ref="AQ11:AU13"/>
    <mergeCell ref="AV11:AV26"/>
    <mergeCell ref="AW11:BA13"/>
    <mergeCell ref="EO11:ES13"/>
    <mergeCell ref="ET11:ET26"/>
    <mergeCell ref="EU11:EY13"/>
    <mergeCell ref="EO14:ES15"/>
    <mergeCell ref="EU14:EY15"/>
    <mergeCell ref="EO16:ES26"/>
    <mergeCell ref="DW11:EA13"/>
    <mergeCell ref="EB11:EB26"/>
    <mergeCell ref="EC11:EG13"/>
    <mergeCell ref="EH11:EH26"/>
    <mergeCell ref="EI11:EM13"/>
    <mergeCell ref="EN11:EN26"/>
    <mergeCell ref="DW14:EA15"/>
    <mergeCell ref="EC14:EG15"/>
    <mergeCell ref="EI14:EM15"/>
    <mergeCell ref="EU16:EY26"/>
    <mergeCell ref="DB11:DF13"/>
    <mergeCell ref="CP14:CT15"/>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BC11:BG13"/>
    <mergeCell ref="BH11:BH26"/>
    <mergeCell ref="BI11:BM13"/>
    <mergeCell ref="BN11:BN26"/>
    <mergeCell ref="BO11:BS13"/>
    <mergeCell ref="BT11:BT26"/>
    <mergeCell ref="BC14:BG15"/>
    <mergeCell ref="BI14:BM15"/>
    <mergeCell ref="BO14:BS15"/>
    <mergeCell ref="BC16:BG26"/>
    <mergeCell ref="BB11:BB26"/>
    <mergeCell ref="AQ14:AU15"/>
    <mergeCell ref="AW14:BA15"/>
    <mergeCell ref="U11:U26"/>
    <mergeCell ref="V11:Z13"/>
    <mergeCell ref="AA11:AA26"/>
    <mergeCell ref="AB11:AF13"/>
    <mergeCell ref="AG11:AG26"/>
    <mergeCell ref="AH11:AL13"/>
    <mergeCell ref="B11:B26"/>
    <mergeCell ref="C11:C26"/>
    <mergeCell ref="D11:H13"/>
    <mergeCell ref="I11:I26"/>
    <mergeCell ref="J11:N13"/>
    <mergeCell ref="O11:O26"/>
    <mergeCell ref="P11:T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AP7:AP10"/>
    <mergeCell ref="AQ7:AU10"/>
    <mergeCell ref="AV7:AV10"/>
    <mergeCell ref="AW7:BA10"/>
    <mergeCell ref="BB7:BB10"/>
    <mergeCell ref="BC7:BG10"/>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DU3:DU6"/>
    <mergeCell ref="DV3:DY6"/>
    <mergeCell ref="DZ3:DZ6"/>
    <mergeCell ref="DA3:DD6"/>
    <mergeCell ref="DE3:DE6"/>
    <mergeCell ref="DF3:DF6"/>
    <mergeCell ref="DG3:DJ6"/>
    <mergeCell ref="DK3:DK6"/>
    <mergeCell ref="DL3:DL6"/>
    <mergeCell ref="CO3:CR6"/>
    <mergeCell ref="CS3:CS6"/>
    <mergeCell ref="CT3:CT6"/>
    <mergeCell ref="CU3:CX6"/>
    <mergeCell ref="CY3:CY6"/>
    <mergeCell ref="CZ3:CZ6"/>
    <mergeCell ref="CC3:CF6"/>
    <mergeCell ref="CG3:CG6"/>
    <mergeCell ref="CH3:CH6"/>
    <mergeCell ref="CI3:CL6"/>
    <mergeCell ref="CM3:CM6"/>
    <mergeCell ref="CN3:CN6"/>
    <mergeCell ref="BR3:BR6"/>
    <mergeCell ref="BS3:BS6"/>
    <mergeCell ref="BT3:BW6"/>
    <mergeCell ref="BX3:BX6"/>
    <mergeCell ref="BY3:BY6"/>
    <mergeCell ref="CB3:CB6"/>
    <mergeCell ref="BF3:BF6"/>
    <mergeCell ref="BG3:BG6"/>
    <mergeCell ref="BH3:BK6"/>
    <mergeCell ref="BL3:BL6"/>
    <mergeCell ref="BM3:BM6"/>
    <mergeCell ref="BN3:BQ6"/>
    <mergeCell ref="AT3:AT6"/>
    <mergeCell ref="AU3:AU6"/>
    <mergeCell ref="AV3:AY6"/>
    <mergeCell ref="AZ3:AZ6"/>
    <mergeCell ref="BA3:BA6"/>
    <mergeCell ref="BB3:BE6"/>
    <mergeCell ref="AF3:AF6"/>
    <mergeCell ref="AG3:AJ6"/>
    <mergeCell ref="AK3:AK6"/>
    <mergeCell ref="AL3:AL6"/>
    <mergeCell ref="AO3:AO6"/>
    <mergeCell ref="AP3:AS6"/>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s>
  <phoneticPr fontId="5"/>
  <dataValidations count="6">
    <dataValidation type="list" allowBlank="1" showInputMessage="1" showErrorMessage="1" sqref="AA78:AA80 DA78:DA80 BN78:BN80 AP78:AP80 CC78:CC80 C78:C80 CU78:CU80 U78:U80 BH78:BH80 I78:I80 O78:O80 AV78:AV80 BB78:BB80 CI78:CI80 CO78:CO80 DV78:DV80 EB78:EB80 EN78:EN80 DP78:DP80 EH78:EH80 ET78:ET80 O7:O10 BB7:BB10 CO7:CO10 EB7:EB10" xr:uid="{00000000-0002-0000-0900-000001000000}">
      <formula1>$B$155:$B$156</formula1>
    </dataValidation>
    <dataValidation type="list" allowBlank="1" showInputMessage="1" showErrorMessage="1" sqref="DA46:DA77 DA81:DA112 CC46:CC77 DG11:DG42 CC27:CC42 CI11:CI42 CI46:CI77 CO11:CO42 CO46:CO77 ET81:ET112 CU11:CU42 CU46:CU77 BH81:BH96 DA11:DA42 DG46:DG77 AA46:AA77 AA81:AA112 C46:C77 AG11:AG42 C27:C42 I11:I42 I46:I77 O11:O42 O46:O77 O81:O96 U11:U42 U46:U77 U81:U112 AA11:AA42 AG46:AG77 BN46:BN77 BN81:BN112 AP46:AP77 BT11:BT42 AP27:AP42 AV11:AV42 AV46:AV77 BB11:BB42 BB46:BB77 BB81:BB96 BH11:BH42 BH46:BH77 EN11:EN42 BN11:BN42 BT46:BT77 I81:I112 C81:C112 AV81:AV112 AP81:AP112 CI81:CI112 CC81:CC112 DV81:DV112 DP81:DP112 EN46:EN77 EN81:EN112 DP46:DP77 CU81:CU112 DP27:DP42 DV11:DV42 DV46:DV77 EB11:EB42 EB46:EB77 EB81:EB96 EH11:EH42 EH46:EH77 EH81:EH112 ET11:ET42 ET46:ET77" xr:uid="{00000000-0002-0000-0900-000002000000}">
      <formula1>$B$133:$B$152</formula1>
    </dataValidation>
    <dataValidation type="list" allowBlank="1" showInputMessage="1" showErrorMessage="1" sqref="BB97 CO97 O97 EB97 CO81" xr:uid="{00000000-0002-0000-0900-000003000000}">
      <formula1>$B$133:$B$151</formula1>
    </dataValidation>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D129 AH129 BU129 DH129 EU129" xr:uid="{00000000-0002-0000-0900-000004000000}">
      <formula1>$C$151:$C$153</formula1>
    </dataValidation>
    <dataValidation type="list" allowBlank="1" showInputMessage="1" showErrorMessage="1" sqref="C11:C26 AP11:AP26 CC11:CC26 DP11:DP26" xr:uid="{9AE8B5B2-2E77-4A78-A6BF-2F121ABD22DE}">
      <formula1>$A$133:$A$152</formula1>
    </dataValidation>
    <dataValidation type="list" allowBlank="1" showInputMessage="1" showErrorMessage="1" sqref="BH97" xr:uid="{06C106DD-A669-4282-8021-6160B202FC97}">
      <formula1>$A$129:$A$148</formula1>
    </dataValidation>
  </dataValidations>
  <pageMargins left="0.39370078740157483" right="0.39370078740157483" top="0.35433070866141736" bottom="0.35433070866141736" header="0.31496062992125984" footer="0.31496062992125984"/>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FB156"/>
  <sheetViews>
    <sheetView topLeftCell="BT1"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8" ht="7.15" customHeight="1">
      <c r="C1" s="418" t="str">
        <f>基!$B$1</f>
        <v>3年組1週間の予定表</v>
      </c>
      <c r="D1" s="418"/>
      <c r="E1" s="418"/>
      <c r="F1" s="418"/>
      <c r="G1" s="418"/>
      <c r="H1" s="418"/>
      <c r="I1" s="418"/>
      <c r="J1" s="418"/>
      <c r="K1" s="418"/>
      <c r="L1" s="418"/>
      <c r="M1" s="418"/>
      <c r="N1" s="418"/>
      <c r="O1" s="418"/>
      <c r="R1" s="218" t="s">
        <v>60</v>
      </c>
      <c r="S1" s="218"/>
      <c r="T1" s="220">
        <v>33</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34</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35</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36</v>
      </c>
      <c r="EH1" s="220"/>
      <c r="EI1" s="404" t="s">
        <v>61</v>
      </c>
      <c r="EJ1" s="404"/>
      <c r="EK1" s="420">
        <f>基!$W$1</f>
        <v>0</v>
      </c>
      <c r="EL1" s="420"/>
      <c r="EM1" s="420"/>
      <c r="EN1" s="420"/>
      <c r="EO1" s="420"/>
      <c r="EP1" s="420"/>
      <c r="EQ1" s="420"/>
      <c r="ER1" s="420"/>
      <c r="ES1" s="420"/>
      <c r="ET1" s="420"/>
      <c r="EU1" s="420"/>
      <c r="EV1" s="420"/>
      <c r="EW1" s="420"/>
      <c r="EX1" s="420"/>
      <c r="EY1" s="420"/>
    </row>
    <row r="2" spans="2:158"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8" s="3" customFormat="1" ht="4.5" customHeight="1">
      <c r="B3" s="424" t="s">
        <v>24</v>
      </c>
      <c r="C3" s="240">
        <v>44207</v>
      </c>
      <c r="D3" s="210"/>
      <c r="E3" s="210"/>
      <c r="F3" s="210"/>
      <c r="G3" s="214" t="s">
        <v>0</v>
      </c>
      <c r="H3" s="207" t="s">
        <v>12</v>
      </c>
      <c r="I3" s="209">
        <f>C3+1</f>
        <v>44208</v>
      </c>
      <c r="J3" s="210"/>
      <c r="K3" s="210"/>
      <c r="L3" s="210"/>
      <c r="M3" s="214" t="s">
        <v>0</v>
      </c>
      <c r="N3" s="207" t="s">
        <v>16</v>
      </c>
      <c r="O3" s="209">
        <f>I3+1</f>
        <v>44209</v>
      </c>
      <c r="P3" s="210"/>
      <c r="Q3" s="210"/>
      <c r="R3" s="210"/>
      <c r="S3" s="214" t="s">
        <v>0</v>
      </c>
      <c r="T3" s="207" t="s">
        <v>17</v>
      </c>
      <c r="U3" s="209">
        <f>O3+1</f>
        <v>44210</v>
      </c>
      <c r="V3" s="210"/>
      <c r="W3" s="210"/>
      <c r="X3" s="210"/>
      <c r="Y3" s="214"/>
      <c r="Z3" s="207" t="s">
        <v>18</v>
      </c>
      <c r="AA3" s="240">
        <f>U3+1</f>
        <v>44211</v>
      </c>
      <c r="AB3" s="210"/>
      <c r="AC3" s="210"/>
      <c r="AD3" s="210"/>
      <c r="AE3" s="241"/>
      <c r="AF3" s="242" t="s">
        <v>19</v>
      </c>
      <c r="AG3" s="422">
        <f>AA3+1</f>
        <v>44212</v>
      </c>
      <c r="AH3" s="423"/>
      <c r="AI3" s="423"/>
      <c r="AJ3" s="423"/>
      <c r="AK3" s="241"/>
      <c r="AL3" s="242" t="s">
        <v>36</v>
      </c>
      <c r="AO3" s="424" t="s">
        <v>24</v>
      </c>
      <c r="AP3" s="240">
        <f>AG3+2</f>
        <v>44214</v>
      </c>
      <c r="AQ3" s="210"/>
      <c r="AR3" s="210"/>
      <c r="AS3" s="210"/>
      <c r="AT3" s="214" t="s">
        <v>0</v>
      </c>
      <c r="AU3" s="207" t="s">
        <v>12</v>
      </c>
      <c r="AV3" s="209">
        <f>AP3+1</f>
        <v>44215</v>
      </c>
      <c r="AW3" s="210"/>
      <c r="AX3" s="210"/>
      <c r="AY3" s="210"/>
      <c r="AZ3" s="214" t="s">
        <v>0</v>
      </c>
      <c r="BA3" s="207" t="s">
        <v>16</v>
      </c>
      <c r="BB3" s="209">
        <f>AV3+1</f>
        <v>44216</v>
      </c>
      <c r="BC3" s="210"/>
      <c r="BD3" s="210"/>
      <c r="BE3" s="210"/>
      <c r="BF3" s="214" t="s">
        <v>0</v>
      </c>
      <c r="BG3" s="207" t="s">
        <v>17</v>
      </c>
      <c r="BH3" s="209">
        <f>BB3+1</f>
        <v>44217</v>
      </c>
      <c r="BI3" s="210"/>
      <c r="BJ3" s="210"/>
      <c r="BK3" s="210"/>
      <c r="BL3" s="214"/>
      <c r="BM3" s="207" t="s">
        <v>18</v>
      </c>
      <c r="BN3" s="240">
        <f>BH3+1</f>
        <v>44218</v>
      </c>
      <c r="BO3" s="210"/>
      <c r="BP3" s="210"/>
      <c r="BQ3" s="210"/>
      <c r="BR3" s="241"/>
      <c r="BS3" s="242" t="s">
        <v>19</v>
      </c>
      <c r="BT3" s="422">
        <f>BN3+1</f>
        <v>44219</v>
      </c>
      <c r="BU3" s="423"/>
      <c r="BV3" s="423"/>
      <c r="BW3" s="423"/>
      <c r="BX3" s="241"/>
      <c r="BY3" s="242" t="s">
        <v>36</v>
      </c>
      <c r="CB3" s="424" t="s">
        <v>24</v>
      </c>
      <c r="CC3" s="240">
        <f>BT3+2</f>
        <v>44221</v>
      </c>
      <c r="CD3" s="210"/>
      <c r="CE3" s="210"/>
      <c r="CF3" s="210"/>
      <c r="CG3" s="214" t="s">
        <v>0</v>
      </c>
      <c r="CH3" s="207" t="s">
        <v>12</v>
      </c>
      <c r="CI3" s="209">
        <f>CC3+1</f>
        <v>44222</v>
      </c>
      <c r="CJ3" s="210"/>
      <c r="CK3" s="210"/>
      <c r="CL3" s="210"/>
      <c r="CM3" s="214" t="s">
        <v>0</v>
      </c>
      <c r="CN3" s="207" t="s">
        <v>16</v>
      </c>
      <c r="CO3" s="209">
        <f>CI3+1</f>
        <v>44223</v>
      </c>
      <c r="CP3" s="210"/>
      <c r="CQ3" s="210"/>
      <c r="CR3" s="210"/>
      <c r="CS3" s="214" t="s">
        <v>0</v>
      </c>
      <c r="CT3" s="207" t="s">
        <v>17</v>
      </c>
      <c r="CU3" s="209">
        <f>CO3+1</f>
        <v>44224</v>
      </c>
      <c r="CV3" s="210"/>
      <c r="CW3" s="210"/>
      <c r="CX3" s="210"/>
      <c r="CY3" s="214"/>
      <c r="CZ3" s="207" t="s">
        <v>18</v>
      </c>
      <c r="DA3" s="240">
        <f>CU3+1</f>
        <v>44225</v>
      </c>
      <c r="DB3" s="210"/>
      <c r="DC3" s="210"/>
      <c r="DD3" s="210"/>
      <c r="DE3" s="241"/>
      <c r="DF3" s="242" t="s">
        <v>19</v>
      </c>
      <c r="DG3" s="422">
        <f>DA3+1</f>
        <v>44226</v>
      </c>
      <c r="DH3" s="423"/>
      <c r="DI3" s="423"/>
      <c r="DJ3" s="423"/>
      <c r="DK3" s="241"/>
      <c r="DL3" s="242" t="s">
        <v>36</v>
      </c>
      <c r="DO3" s="424" t="s">
        <v>24</v>
      </c>
      <c r="DP3" s="240">
        <f>DG3+2</f>
        <v>44228</v>
      </c>
      <c r="DQ3" s="210"/>
      <c r="DR3" s="210"/>
      <c r="DS3" s="210"/>
      <c r="DT3" s="214" t="s">
        <v>0</v>
      </c>
      <c r="DU3" s="207" t="s">
        <v>12</v>
      </c>
      <c r="DV3" s="209">
        <f>DP3+1</f>
        <v>44229</v>
      </c>
      <c r="DW3" s="210"/>
      <c r="DX3" s="210"/>
      <c r="DY3" s="210"/>
      <c r="DZ3" s="214" t="s">
        <v>0</v>
      </c>
      <c r="EA3" s="207" t="s">
        <v>16</v>
      </c>
      <c r="EB3" s="209">
        <f>DV3+1</f>
        <v>44230</v>
      </c>
      <c r="EC3" s="210"/>
      <c r="ED3" s="210"/>
      <c r="EE3" s="210"/>
      <c r="EF3" s="214" t="s">
        <v>0</v>
      </c>
      <c r="EG3" s="207" t="s">
        <v>17</v>
      </c>
      <c r="EH3" s="209">
        <f>EB3+1</f>
        <v>44231</v>
      </c>
      <c r="EI3" s="210"/>
      <c r="EJ3" s="210"/>
      <c r="EK3" s="210"/>
      <c r="EL3" s="214"/>
      <c r="EM3" s="207" t="s">
        <v>18</v>
      </c>
      <c r="EN3" s="240">
        <f>EH3+1</f>
        <v>44232</v>
      </c>
      <c r="EO3" s="210"/>
      <c r="EP3" s="210"/>
      <c r="EQ3" s="210"/>
      <c r="ER3" s="241"/>
      <c r="ES3" s="242" t="s">
        <v>19</v>
      </c>
      <c r="ET3" s="422">
        <f>EN3+1</f>
        <v>44233</v>
      </c>
      <c r="EU3" s="423"/>
      <c r="EV3" s="423"/>
      <c r="EW3" s="423"/>
      <c r="EX3" s="241"/>
      <c r="EY3" s="242" t="s">
        <v>36</v>
      </c>
    </row>
    <row r="4" spans="2:158"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row>
    <row r="5" spans="2:158"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row>
    <row r="6" spans="2:158"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row>
    <row r="7" spans="2:158" ht="4.5" customHeight="1" thickTop="1">
      <c r="B7" s="268" t="s">
        <v>4</v>
      </c>
      <c r="C7" s="257"/>
      <c r="D7" s="434"/>
      <c r="E7" s="434"/>
      <c r="F7" s="434"/>
      <c r="G7" s="434"/>
      <c r="H7" s="435"/>
      <c r="I7" s="257"/>
      <c r="J7" s="434" t="s">
        <v>76</v>
      </c>
      <c r="K7" s="434"/>
      <c r="L7" s="434"/>
      <c r="M7" s="434"/>
      <c r="N7" s="435"/>
      <c r="O7" s="431"/>
      <c r="P7" s="425"/>
      <c r="Q7" s="425"/>
      <c r="R7" s="425"/>
      <c r="S7" s="425"/>
      <c r="T7" s="426"/>
      <c r="U7" s="431"/>
      <c r="V7" s="425"/>
      <c r="W7" s="425"/>
      <c r="X7" s="425"/>
      <c r="Y7" s="425"/>
      <c r="Z7" s="426"/>
      <c r="AA7" s="431"/>
      <c r="AB7" s="425"/>
      <c r="AC7" s="425"/>
      <c r="AD7" s="425"/>
      <c r="AE7" s="425"/>
      <c r="AF7" s="426"/>
      <c r="AG7" s="697"/>
      <c r="AH7" s="702"/>
      <c r="AI7" s="702"/>
      <c r="AJ7" s="702"/>
      <c r="AK7" s="702"/>
      <c r="AL7" s="703"/>
      <c r="AM7" s="187"/>
      <c r="AN7" s="188"/>
      <c r="AO7" s="876" t="s">
        <v>4</v>
      </c>
      <c r="AP7" s="431"/>
      <c r="AQ7" s="425" t="s">
        <v>76</v>
      </c>
      <c r="AR7" s="425"/>
      <c r="AS7" s="425"/>
      <c r="AT7" s="425"/>
      <c r="AU7" s="426"/>
      <c r="AV7" s="431"/>
      <c r="AW7" s="425"/>
      <c r="AX7" s="425"/>
      <c r="AY7" s="425"/>
      <c r="AZ7" s="425"/>
      <c r="BA7" s="426"/>
      <c r="BB7" s="431"/>
      <c r="BC7" s="425"/>
      <c r="BD7" s="425"/>
      <c r="BE7" s="425"/>
      <c r="BF7" s="425"/>
      <c r="BG7" s="426"/>
      <c r="BH7" s="431"/>
      <c r="BI7" s="425"/>
      <c r="BJ7" s="425"/>
      <c r="BK7" s="425"/>
      <c r="BL7" s="425"/>
      <c r="BM7" s="426"/>
      <c r="BN7" s="431"/>
      <c r="BO7" s="425"/>
      <c r="BP7" s="425"/>
      <c r="BQ7" s="425"/>
      <c r="BR7" s="425"/>
      <c r="BS7" s="426"/>
      <c r="BT7" s="431"/>
      <c r="BU7" s="425"/>
      <c r="BV7" s="425"/>
      <c r="BW7" s="425"/>
      <c r="BX7" s="425"/>
      <c r="BY7" s="426"/>
      <c r="BZ7" s="187"/>
      <c r="CA7" s="188"/>
      <c r="CB7" s="876" t="s">
        <v>4</v>
      </c>
      <c r="CC7" s="431"/>
      <c r="CD7" s="425" t="s">
        <v>76</v>
      </c>
      <c r="CE7" s="425"/>
      <c r="CF7" s="425"/>
      <c r="CG7" s="425"/>
      <c r="CH7" s="426"/>
      <c r="CI7" s="431"/>
      <c r="CJ7" s="425"/>
      <c r="CK7" s="425"/>
      <c r="CL7" s="425"/>
      <c r="CM7" s="425"/>
      <c r="CN7" s="426"/>
      <c r="CO7" s="431"/>
      <c r="CP7" s="425"/>
      <c r="CQ7" s="425"/>
      <c r="CR7" s="425"/>
      <c r="CS7" s="425"/>
      <c r="CT7" s="426"/>
      <c r="CU7" s="431"/>
      <c r="CV7" s="425"/>
      <c r="CW7" s="425"/>
      <c r="CX7" s="425"/>
      <c r="CY7" s="425"/>
      <c r="CZ7" s="426"/>
      <c r="DA7" s="431"/>
      <c r="DB7" s="425"/>
      <c r="DC7" s="425"/>
      <c r="DD7" s="425"/>
      <c r="DE7" s="425"/>
      <c r="DF7" s="426"/>
      <c r="DG7" s="697"/>
      <c r="DH7" s="702"/>
      <c r="DI7" s="702"/>
      <c r="DJ7" s="702"/>
      <c r="DK7" s="702"/>
      <c r="DL7" s="703"/>
      <c r="DM7" s="88"/>
      <c r="DN7" s="89"/>
      <c r="DO7" s="268" t="s">
        <v>4</v>
      </c>
      <c r="DP7" s="905"/>
      <c r="DQ7" s="906" t="s">
        <v>76</v>
      </c>
      <c r="DR7" s="906"/>
      <c r="DS7" s="906"/>
      <c r="DT7" s="906"/>
      <c r="DU7" s="907"/>
      <c r="DV7" s="905"/>
      <c r="DW7" s="906"/>
      <c r="DX7" s="906"/>
      <c r="DY7" s="906"/>
      <c r="DZ7" s="906"/>
      <c r="EA7" s="907"/>
      <c r="EB7" s="905"/>
      <c r="EC7" s="906"/>
      <c r="ED7" s="906"/>
      <c r="EE7" s="906"/>
      <c r="EF7" s="906"/>
      <c r="EG7" s="907"/>
      <c r="EH7" s="905"/>
      <c r="EI7" s="906"/>
      <c r="EJ7" s="906"/>
      <c r="EK7" s="906"/>
      <c r="EL7" s="906"/>
      <c r="EM7" s="907"/>
      <c r="EN7" s="905"/>
      <c r="EO7" s="906"/>
      <c r="EP7" s="906"/>
      <c r="EQ7" s="906"/>
      <c r="ER7" s="906"/>
      <c r="ES7" s="907"/>
      <c r="ET7" s="905"/>
      <c r="EU7" s="906"/>
      <c r="EV7" s="906"/>
      <c r="EW7" s="906"/>
      <c r="EX7" s="906"/>
      <c r="EY7" s="907"/>
      <c r="EZ7" s="90"/>
      <c r="FA7" s="2"/>
      <c r="FB7" s="2"/>
    </row>
    <row r="8" spans="2:158" ht="4.5" customHeight="1">
      <c r="B8" s="269"/>
      <c r="C8" s="258"/>
      <c r="D8" s="404"/>
      <c r="E8" s="404"/>
      <c r="F8" s="404"/>
      <c r="G8" s="404"/>
      <c r="H8" s="436"/>
      <c r="I8" s="258"/>
      <c r="J8" s="404"/>
      <c r="K8" s="404"/>
      <c r="L8" s="404"/>
      <c r="M8" s="404"/>
      <c r="N8" s="436"/>
      <c r="O8" s="432"/>
      <c r="P8" s="427"/>
      <c r="Q8" s="427"/>
      <c r="R8" s="427"/>
      <c r="S8" s="427"/>
      <c r="T8" s="428"/>
      <c r="U8" s="432"/>
      <c r="V8" s="427"/>
      <c r="W8" s="427"/>
      <c r="X8" s="427"/>
      <c r="Y8" s="427"/>
      <c r="Z8" s="428"/>
      <c r="AA8" s="432"/>
      <c r="AB8" s="427"/>
      <c r="AC8" s="427"/>
      <c r="AD8" s="427"/>
      <c r="AE8" s="427"/>
      <c r="AF8" s="428"/>
      <c r="AG8" s="529"/>
      <c r="AH8" s="523"/>
      <c r="AI8" s="523"/>
      <c r="AJ8" s="523"/>
      <c r="AK8" s="523"/>
      <c r="AL8" s="524"/>
      <c r="AM8" s="187"/>
      <c r="AN8" s="188"/>
      <c r="AO8" s="877"/>
      <c r="AP8" s="432"/>
      <c r="AQ8" s="427"/>
      <c r="AR8" s="427"/>
      <c r="AS8" s="427"/>
      <c r="AT8" s="427"/>
      <c r="AU8" s="428"/>
      <c r="AV8" s="432"/>
      <c r="AW8" s="427"/>
      <c r="AX8" s="427"/>
      <c r="AY8" s="427"/>
      <c r="AZ8" s="427"/>
      <c r="BA8" s="428"/>
      <c r="BB8" s="432"/>
      <c r="BC8" s="427"/>
      <c r="BD8" s="427"/>
      <c r="BE8" s="427"/>
      <c r="BF8" s="427"/>
      <c r="BG8" s="428"/>
      <c r="BH8" s="432"/>
      <c r="BI8" s="427"/>
      <c r="BJ8" s="427"/>
      <c r="BK8" s="427"/>
      <c r="BL8" s="427"/>
      <c r="BM8" s="428"/>
      <c r="BN8" s="432"/>
      <c r="BO8" s="427"/>
      <c r="BP8" s="427"/>
      <c r="BQ8" s="427"/>
      <c r="BR8" s="427"/>
      <c r="BS8" s="428"/>
      <c r="BT8" s="432"/>
      <c r="BU8" s="427"/>
      <c r="BV8" s="427"/>
      <c r="BW8" s="427"/>
      <c r="BX8" s="427"/>
      <c r="BY8" s="428"/>
      <c r="BZ8" s="187"/>
      <c r="CA8" s="188"/>
      <c r="CB8" s="877"/>
      <c r="CC8" s="432"/>
      <c r="CD8" s="427"/>
      <c r="CE8" s="427"/>
      <c r="CF8" s="427"/>
      <c r="CG8" s="427"/>
      <c r="CH8" s="428"/>
      <c r="CI8" s="432"/>
      <c r="CJ8" s="427"/>
      <c r="CK8" s="427"/>
      <c r="CL8" s="427"/>
      <c r="CM8" s="427"/>
      <c r="CN8" s="428"/>
      <c r="CO8" s="432"/>
      <c r="CP8" s="427"/>
      <c r="CQ8" s="427"/>
      <c r="CR8" s="427"/>
      <c r="CS8" s="427"/>
      <c r="CT8" s="428"/>
      <c r="CU8" s="432"/>
      <c r="CV8" s="427"/>
      <c r="CW8" s="427"/>
      <c r="CX8" s="427"/>
      <c r="CY8" s="427"/>
      <c r="CZ8" s="428"/>
      <c r="DA8" s="432"/>
      <c r="DB8" s="427"/>
      <c r="DC8" s="427"/>
      <c r="DD8" s="427"/>
      <c r="DE8" s="427"/>
      <c r="DF8" s="428"/>
      <c r="DG8" s="529"/>
      <c r="DH8" s="523"/>
      <c r="DI8" s="523"/>
      <c r="DJ8" s="523"/>
      <c r="DK8" s="523"/>
      <c r="DL8" s="524"/>
      <c r="DM8" s="88"/>
      <c r="DN8" s="89"/>
      <c r="DO8" s="269"/>
      <c r="DP8" s="850"/>
      <c r="DQ8" s="856"/>
      <c r="DR8" s="856"/>
      <c r="DS8" s="856"/>
      <c r="DT8" s="856"/>
      <c r="DU8" s="857"/>
      <c r="DV8" s="850"/>
      <c r="DW8" s="856"/>
      <c r="DX8" s="856"/>
      <c r="DY8" s="856"/>
      <c r="DZ8" s="856"/>
      <c r="EA8" s="857"/>
      <c r="EB8" s="850"/>
      <c r="EC8" s="856"/>
      <c r="ED8" s="856"/>
      <c r="EE8" s="856"/>
      <c r="EF8" s="856"/>
      <c r="EG8" s="857"/>
      <c r="EH8" s="850"/>
      <c r="EI8" s="856"/>
      <c r="EJ8" s="856"/>
      <c r="EK8" s="856"/>
      <c r="EL8" s="856"/>
      <c r="EM8" s="857"/>
      <c r="EN8" s="850"/>
      <c r="EO8" s="856"/>
      <c r="EP8" s="856"/>
      <c r="EQ8" s="856"/>
      <c r="ER8" s="856"/>
      <c r="ES8" s="857"/>
      <c r="ET8" s="850"/>
      <c r="EU8" s="856"/>
      <c r="EV8" s="856"/>
      <c r="EW8" s="856"/>
      <c r="EX8" s="856"/>
      <c r="EY8" s="857"/>
      <c r="EZ8" s="90"/>
      <c r="FA8" s="2"/>
      <c r="FB8" s="2"/>
    </row>
    <row r="9" spans="2:158" ht="4.5" customHeight="1">
      <c r="B9" s="269"/>
      <c r="C9" s="258"/>
      <c r="D9" s="404"/>
      <c r="E9" s="404"/>
      <c r="F9" s="404"/>
      <c r="G9" s="404"/>
      <c r="H9" s="436"/>
      <c r="I9" s="258"/>
      <c r="J9" s="404"/>
      <c r="K9" s="404"/>
      <c r="L9" s="404"/>
      <c r="M9" s="404"/>
      <c r="N9" s="436"/>
      <c r="O9" s="432"/>
      <c r="P9" s="427"/>
      <c r="Q9" s="427"/>
      <c r="R9" s="427"/>
      <c r="S9" s="427"/>
      <c r="T9" s="428"/>
      <c r="U9" s="432"/>
      <c r="V9" s="427"/>
      <c r="W9" s="427"/>
      <c r="X9" s="427"/>
      <c r="Y9" s="427"/>
      <c r="Z9" s="428"/>
      <c r="AA9" s="432"/>
      <c r="AB9" s="427"/>
      <c r="AC9" s="427"/>
      <c r="AD9" s="427"/>
      <c r="AE9" s="427"/>
      <c r="AF9" s="428"/>
      <c r="AG9" s="529"/>
      <c r="AH9" s="523"/>
      <c r="AI9" s="523"/>
      <c r="AJ9" s="523"/>
      <c r="AK9" s="523"/>
      <c r="AL9" s="524"/>
      <c r="AM9" s="187"/>
      <c r="AN9" s="188"/>
      <c r="AO9" s="877"/>
      <c r="AP9" s="432"/>
      <c r="AQ9" s="427"/>
      <c r="AR9" s="427"/>
      <c r="AS9" s="427"/>
      <c r="AT9" s="427"/>
      <c r="AU9" s="428"/>
      <c r="AV9" s="432"/>
      <c r="AW9" s="427"/>
      <c r="AX9" s="427"/>
      <c r="AY9" s="427"/>
      <c r="AZ9" s="427"/>
      <c r="BA9" s="428"/>
      <c r="BB9" s="432"/>
      <c r="BC9" s="427"/>
      <c r="BD9" s="427"/>
      <c r="BE9" s="427"/>
      <c r="BF9" s="427"/>
      <c r="BG9" s="428"/>
      <c r="BH9" s="432"/>
      <c r="BI9" s="427"/>
      <c r="BJ9" s="427"/>
      <c r="BK9" s="427"/>
      <c r="BL9" s="427"/>
      <c r="BM9" s="428"/>
      <c r="BN9" s="432"/>
      <c r="BO9" s="427"/>
      <c r="BP9" s="427"/>
      <c r="BQ9" s="427"/>
      <c r="BR9" s="427"/>
      <c r="BS9" s="428"/>
      <c r="BT9" s="432"/>
      <c r="BU9" s="427"/>
      <c r="BV9" s="427"/>
      <c r="BW9" s="427"/>
      <c r="BX9" s="427"/>
      <c r="BY9" s="428"/>
      <c r="BZ9" s="187"/>
      <c r="CA9" s="188"/>
      <c r="CB9" s="877"/>
      <c r="CC9" s="432"/>
      <c r="CD9" s="427"/>
      <c r="CE9" s="427"/>
      <c r="CF9" s="427"/>
      <c r="CG9" s="427"/>
      <c r="CH9" s="428"/>
      <c r="CI9" s="432"/>
      <c r="CJ9" s="427"/>
      <c r="CK9" s="427"/>
      <c r="CL9" s="427"/>
      <c r="CM9" s="427"/>
      <c r="CN9" s="428"/>
      <c r="CO9" s="432"/>
      <c r="CP9" s="427"/>
      <c r="CQ9" s="427"/>
      <c r="CR9" s="427"/>
      <c r="CS9" s="427"/>
      <c r="CT9" s="428"/>
      <c r="CU9" s="432"/>
      <c r="CV9" s="427"/>
      <c r="CW9" s="427"/>
      <c r="CX9" s="427"/>
      <c r="CY9" s="427"/>
      <c r="CZ9" s="428"/>
      <c r="DA9" s="432"/>
      <c r="DB9" s="427"/>
      <c r="DC9" s="427"/>
      <c r="DD9" s="427"/>
      <c r="DE9" s="427"/>
      <c r="DF9" s="428"/>
      <c r="DG9" s="529"/>
      <c r="DH9" s="523"/>
      <c r="DI9" s="523"/>
      <c r="DJ9" s="523"/>
      <c r="DK9" s="523"/>
      <c r="DL9" s="524"/>
      <c r="DM9" s="88"/>
      <c r="DN9" s="89"/>
      <c r="DO9" s="269"/>
      <c r="DP9" s="850"/>
      <c r="DQ9" s="856"/>
      <c r="DR9" s="856"/>
      <c r="DS9" s="856"/>
      <c r="DT9" s="856"/>
      <c r="DU9" s="857"/>
      <c r="DV9" s="850"/>
      <c r="DW9" s="856"/>
      <c r="DX9" s="856"/>
      <c r="DY9" s="856"/>
      <c r="DZ9" s="856"/>
      <c r="EA9" s="857"/>
      <c r="EB9" s="850"/>
      <c r="EC9" s="856"/>
      <c r="ED9" s="856"/>
      <c r="EE9" s="856"/>
      <c r="EF9" s="856"/>
      <c r="EG9" s="857"/>
      <c r="EH9" s="850"/>
      <c r="EI9" s="856"/>
      <c r="EJ9" s="856"/>
      <c r="EK9" s="856"/>
      <c r="EL9" s="856"/>
      <c r="EM9" s="857"/>
      <c r="EN9" s="850"/>
      <c r="EO9" s="856"/>
      <c r="EP9" s="856"/>
      <c r="EQ9" s="856"/>
      <c r="ER9" s="856"/>
      <c r="ES9" s="857"/>
      <c r="ET9" s="850"/>
      <c r="EU9" s="856"/>
      <c r="EV9" s="856"/>
      <c r="EW9" s="856"/>
      <c r="EX9" s="856"/>
      <c r="EY9" s="857"/>
      <c r="EZ9" s="90"/>
      <c r="FA9" s="2"/>
      <c r="FB9" s="2"/>
    </row>
    <row r="10" spans="2:158" ht="4.5" customHeight="1" thickBot="1">
      <c r="B10" s="270"/>
      <c r="C10" s="259"/>
      <c r="D10" s="405"/>
      <c r="E10" s="405"/>
      <c r="F10" s="405"/>
      <c r="G10" s="405"/>
      <c r="H10" s="437"/>
      <c r="I10" s="259"/>
      <c r="J10" s="405"/>
      <c r="K10" s="405"/>
      <c r="L10" s="405"/>
      <c r="M10" s="405"/>
      <c r="N10" s="437"/>
      <c r="O10" s="433"/>
      <c r="P10" s="429"/>
      <c r="Q10" s="429"/>
      <c r="R10" s="429"/>
      <c r="S10" s="429"/>
      <c r="T10" s="430"/>
      <c r="U10" s="433"/>
      <c r="V10" s="429"/>
      <c r="W10" s="429"/>
      <c r="X10" s="429"/>
      <c r="Y10" s="429"/>
      <c r="Z10" s="430"/>
      <c r="AA10" s="433"/>
      <c r="AB10" s="429"/>
      <c r="AC10" s="429"/>
      <c r="AD10" s="429"/>
      <c r="AE10" s="429"/>
      <c r="AF10" s="430"/>
      <c r="AG10" s="530"/>
      <c r="AH10" s="579"/>
      <c r="AI10" s="579"/>
      <c r="AJ10" s="579"/>
      <c r="AK10" s="579"/>
      <c r="AL10" s="580"/>
      <c r="AM10" s="187"/>
      <c r="AN10" s="188"/>
      <c r="AO10" s="878"/>
      <c r="AP10" s="433"/>
      <c r="AQ10" s="429"/>
      <c r="AR10" s="429"/>
      <c r="AS10" s="429"/>
      <c r="AT10" s="429"/>
      <c r="AU10" s="430"/>
      <c r="AV10" s="433"/>
      <c r="AW10" s="429"/>
      <c r="AX10" s="429"/>
      <c r="AY10" s="429"/>
      <c r="AZ10" s="429"/>
      <c r="BA10" s="430"/>
      <c r="BB10" s="433"/>
      <c r="BC10" s="429"/>
      <c r="BD10" s="429"/>
      <c r="BE10" s="429"/>
      <c r="BF10" s="429"/>
      <c r="BG10" s="430"/>
      <c r="BH10" s="433"/>
      <c r="BI10" s="429"/>
      <c r="BJ10" s="429"/>
      <c r="BK10" s="429"/>
      <c r="BL10" s="429"/>
      <c r="BM10" s="430"/>
      <c r="BN10" s="433"/>
      <c r="BO10" s="429"/>
      <c r="BP10" s="429"/>
      <c r="BQ10" s="429"/>
      <c r="BR10" s="429"/>
      <c r="BS10" s="430"/>
      <c r="BT10" s="433"/>
      <c r="BU10" s="429"/>
      <c r="BV10" s="429"/>
      <c r="BW10" s="429"/>
      <c r="BX10" s="429"/>
      <c r="BY10" s="430"/>
      <c r="BZ10" s="187"/>
      <c r="CA10" s="188"/>
      <c r="CB10" s="878"/>
      <c r="CC10" s="433"/>
      <c r="CD10" s="429"/>
      <c r="CE10" s="429"/>
      <c r="CF10" s="429"/>
      <c r="CG10" s="429"/>
      <c r="CH10" s="430"/>
      <c r="CI10" s="433"/>
      <c r="CJ10" s="429"/>
      <c r="CK10" s="429"/>
      <c r="CL10" s="429"/>
      <c r="CM10" s="429"/>
      <c r="CN10" s="430"/>
      <c r="CO10" s="433"/>
      <c r="CP10" s="429"/>
      <c r="CQ10" s="429"/>
      <c r="CR10" s="429"/>
      <c r="CS10" s="429"/>
      <c r="CT10" s="430"/>
      <c r="CU10" s="433"/>
      <c r="CV10" s="429"/>
      <c r="CW10" s="429"/>
      <c r="CX10" s="429"/>
      <c r="CY10" s="429"/>
      <c r="CZ10" s="430"/>
      <c r="DA10" s="433"/>
      <c r="DB10" s="429"/>
      <c r="DC10" s="429"/>
      <c r="DD10" s="429"/>
      <c r="DE10" s="429"/>
      <c r="DF10" s="430"/>
      <c r="DG10" s="530"/>
      <c r="DH10" s="579"/>
      <c r="DI10" s="579"/>
      <c r="DJ10" s="579"/>
      <c r="DK10" s="579"/>
      <c r="DL10" s="580"/>
      <c r="DM10" s="88"/>
      <c r="DN10" s="89"/>
      <c r="DO10" s="270"/>
      <c r="DP10" s="851"/>
      <c r="DQ10" s="865"/>
      <c r="DR10" s="865"/>
      <c r="DS10" s="865"/>
      <c r="DT10" s="865"/>
      <c r="DU10" s="866"/>
      <c r="DV10" s="851"/>
      <c r="DW10" s="865"/>
      <c r="DX10" s="865"/>
      <c r="DY10" s="865"/>
      <c r="DZ10" s="865"/>
      <c r="EA10" s="866"/>
      <c r="EB10" s="851"/>
      <c r="EC10" s="865"/>
      <c r="ED10" s="865"/>
      <c r="EE10" s="865"/>
      <c r="EF10" s="865"/>
      <c r="EG10" s="866"/>
      <c r="EH10" s="851"/>
      <c r="EI10" s="865"/>
      <c r="EJ10" s="865"/>
      <c r="EK10" s="865"/>
      <c r="EL10" s="865"/>
      <c r="EM10" s="866"/>
      <c r="EN10" s="851"/>
      <c r="EO10" s="865"/>
      <c r="EP10" s="865"/>
      <c r="EQ10" s="865"/>
      <c r="ER10" s="865"/>
      <c r="ES10" s="866"/>
      <c r="ET10" s="851"/>
      <c r="EU10" s="865"/>
      <c r="EV10" s="865"/>
      <c r="EW10" s="865"/>
      <c r="EX10" s="865"/>
      <c r="EY10" s="866"/>
      <c r="EZ10" s="90"/>
      <c r="FA10" s="2"/>
      <c r="FB10" s="2"/>
    </row>
    <row r="11" spans="2:158" ht="4.5" customHeight="1">
      <c r="B11" s="265">
        <v>1</v>
      </c>
      <c r="C11" s="252"/>
      <c r="D11" s="750" t="s">
        <v>101</v>
      </c>
      <c r="E11" s="750"/>
      <c r="F11" s="750"/>
      <c r="G11" s="750"/>
      <c r="H11" s="751"/>
      <c r="I11" s="286"/>
      <c r="J11" s="289"/>
      <c r="K11" s="290"/>
      <c r="L11" s="290"/>
      <c r="M11" s="290"/>
      <c r="N11" s="291"/>
      <c r="O11" s="483"/>
      <c r="P11" s="486"/>
      <c r="Q11" s="487"/>
      <c r="R11" s="487"/>
      <c r="S11" s="487"/>
      <c r="T11" s="488"/>
      <c r="U11" s="483"/>
      <c r="V11" s="486"/>
      <c r="W11" s="487"/>
      <c r="X11" s="487"/>
      <c r="Y11" s="487"/>
      <c r="Z11" s="488"/>
      <c r="AA11" s="483"/>
      <c r="AB11" s="486"/>
      <c r="AC11" s="487"/>
      <c r="AD11" s="487"/>
      <c r="AE11" s="487"/>
      <c r="AF11" s="488"/>
      <c r="AG11" s="528"/>
      <c r="AH11" s="519"/>
      <c r="AI11" s="520"/>
      <c r="AJ11" s="520"/>
      <c r="AK11" s="520"/>
      <c r="AL11" s="521"/>
      <c r="AM11" s="185"/>
      <c r="AN11" s="186"/>
      <c r="AO11" s="879">
        <v>1</v>
      </c>
      <c r="AP11" s="483"/>
      <c r="AQ11" s="486"/>
      <c r="AR11" s="487"/>
      <c r="AS11" s="487"/>
      <c r="AT11" s="487"/>
      <c r="AU11" s="488"/>
      <c r="AV11" s="483"/>
      <c r="AW11" s="486"/>
      <c r="AX11" s="487"/>
      <c r="AY11" s="487"/>
      <c r="AZ11" s="487"/>
      <c r="BA11" s="488"/>
      <c r="BB11" s="483"/>
      <c r="BC11" s="486"/>
      <c r="BD11" s="487"/>
      <c r="BE11" s="487"/>
      <c r="BF11" s="487"/>
      <c r="BG11" s="488"/>
      <c r="BH11" s="483"/>
      <c r="BI11" s="486"/>
      <c r="BJ11" s="487"/>
      <c r="BK11" s="487"/>
      <c r="BL11" s="487"/>
      <c r="BM11" s="488"/>
      <c r="BN11" s="483"/>
      <c r="BO11" s="486"/>
      <c r="BP11" s="487"/>
      <c r="BQ11" s="487"/>
      <c r="BR11" s="487"/>
      <c r="BS11" s="488"/>
      <c r="BT11" s="483"/>
      <c r="BU11" s="486"/>
      <c r="BV11" s="487"/>
      <c r="BW11" s="487"/>
      <c r="BX11" s="487"/>
      <c r="BY11" s="488"/>
      <c r="BZ11" s="185"/>
      <c r="CA11" s="186"/>
      <c r="CB11" s="879">
        <v>1</v>
      </c>
      <c r="CC11" s="483"/>
      <c r="CD11" s="486"/>
      <c r="CE11" s="487"/>
      <c r="CF11" s="487"/>
      <c r="CG11" s="487"/>
      <c r="CH11" s="488"/>
      <c r="CI11" s="483"/>
      <c r="CJ11" s="486"/>
      <c r="CK11" s="487"/>
      <c r="CL11" s="487"/>
      <c r="CM11" s="487"/>
      <c r="CN11" s="488"/>
      <c r="CO11" s="483"/>
      <c r="CP11" s="486"/>
      <c r="CQ11" s="487"/>
      <c r="CR11" s="487"/>
      <c r="CS11" s="487"/>
      <c r="CT11" s="488"/>
      <c r="CU11" s="483"/>
      <c r="CV11" s="486"/>
      <c r="CW11" s="487"/>
      <c r="CX11" s="487"/>
      <c r="CY11" s="487"/>
      <c r="CZ11" s="488"/>
      <c r="DA11" s="483"/>
      <c r="DB11" s="486"/>
      <c r="DC11" s="487"/>
      <c r="DD11" s="487"/>
      <c r="DE11" s="487"/>
      <c r="DF11" s="488"/>
      <c r="DG11" s="528"/>
      <c r="DH11" s="519"/>
      <c r="DI11" s="520"/>
      <c r="DJ11" s="520"/>
      <c r="DK11" s="520"/>
      <c r="DL11" s="521"/>
      <c r="DM11" s="31"/>
      <c r="DO11" s="265">
        <v>1</v>
      </c>
      <c r="DP11" s="849"/>
      <c r="DQ11" s="852"/>
      <c r="DR11" s="853"/>
      <c r="DS11" s="853"/>
      <c r="DT11" s="853"/>
      <c r="DU11" s="854"/>
      <c r="DV11" s="849"/>
      <c r="DW11" s="852"/>
      <c r="DX11" s="853"/>
      <c r="DY11" s="853"/>
      <c r="DZ11" s="853"/>
      <c r="EA11" s="854"/>
      <c r="EB11" s="849"/>
      <c r="EC11" s="852"/>
      <c r="ED11" s="853"/>
      <c r="EE11" s="853"/>
      <c r="EF11" s="853"/>
      <c r="EG11" s="854"/>
      <c r="EH11" s="849"/>
      <c r="EI11" s="852"/>
      <c r="EJ11" s="853"/>
      <c r="EK11" s="853"/>
      <c r="EL11" s="853"/>
      <c r="EM11" s="854"/>
      <c r="EN11" s="849"/>
      <c r="EO11" s="852"/>
      <c r="EP11" s="853"/>
      <c r="EQ11" s="853"/>
      <c r="ER11" s="853"/>
      <c r="ES11" s="854"/>
      <c r="ET11" s="849"/>
      <c r="EU11" s="852"/>
      <c r="EV11" s="853"/>
      <c r="EW11" s="853"/>
      <c r="EX11" s="853"/>
      <c r="EY11" s="854"/>
      <c r="EZ11" s="31"/>
    </row>
    <row r="12" spans="2:158" ht="4.5" customHeight="1">
      <c r="B12" s="266"/>
      <c r="C12" s="253"/>
      <c r="D12" s="753"/>
      <c r="E12" s="753"/>
      <c r="F12" s="753"/>
      <c r="G12" s="753"/>
      <c r="H12" s="754"/>
      <c r="I12" s="287"/>
      <c r="J12" s="292"/>
      <c r="K12" s="293"/>
      <c r="L12" s="293"/>
      <c r="M12" s="293"/>
      <c r="N12" s="294"/>
      <c r="O12" s="484"/>
      <c r="P12" s="489"/>
      <c r="Q12" s="490"/>
      <c r="R12" s="490"/>
      <c r="S12" s="490"/>
      <c r="T12" s="491"/>
      <c r="U12" s="484"/>
      <c r="V12" s="489"/>
      <c r="W12" s="490"/>
      <c r="X12" s="490"/>
      <c r="Y12" s="490"/>
      <c r="Z12" s="491"/>
      <c r="AA12" s="484"/>
      <c r="AB12" s="489"/>
      <c r="AC12" s="490"/>
      <c r="AD12" s="490"/>
      <c r="AE12" s="490"/>
      <c r="AF12" s="491"/>
      <c r="AG12" s="529"/>
      <c r="AH12" s="522"/>
      <c r="AI12" s="523"/>
      <c r="AJ12" s="523"/>
      <c r="AK12" s="523"/>
      <c r="AL12" s="524"/>
      <c r="AM12" s="185"/>
      <c r="AN12" s="186"/>
      <c r="AO12" s="880"/>
      <c r="AP12" s="484"/>
      <c r="AQ12" s="489"/>
      <c r="AR12" s="490"/>
      <c r="AS12" s="490"/>
      <c r="AT12" s="490"/>
      <c r="AU12" s="491"/>
      <c r="AV12" s="484"/>
      <c r="AW12" s="489"/>
      <c r="AX12" s="490"/>
      <c r="AY12" s="490"/>
      <c r="AZ12" s="490"/>
      <c r="BA12" s="491"/>
      <c r="BB12" s="484"/>
      <c r="BC12" s="489"/>
      <c r="BD12" s="490"/>
      <c r="BE12" s="490"/>
      <c r="BF12" s="490"/>
      <c r="BG12" s="491"/>
      <c r="BH12" s="484"/>
      <c r="BI12" s="489"/>
      <c r="BJ12" s="490"/>
      <c r="BK12" s="490"/>
      <c r="BL12" s="490"/>
      <c r="BM12" s="491"/>
      <c r="BN12" s="484"/>
      <c r="BO12" s="489"/>
      <c r="BP12" s="490"/>
      <c r="BQ12" s="490"/>
      <c r="BR12" s="490"/>
      <c r="BS12" s="491"/>
      <c r="BT12" s="484"/>
      <c r="BU12" s="489"/>
      <c r="BV12" s="490"/>
      <c r="BW12" s="490"/>
      <c r="BX12" s="490"/>
      <c r="BY12" s="491"/>
      <c r="BZ12" s="185"/>
      <c r="CA12" s="186"/>
      <c r="CB12" s="880"/>
      <c r="CC12" s="484"/>
      <c r="CD12" s="489"/>
      <c r="CE12" s="490"/>
      <c r="CF12" s="490"/>
      <c r="CG12" s="490"/>
      <c r="CH12" s="491"/>
      <c r="CI12" s="484"/>
      <c r="CJ12" s="489"/>
      <c r="CK12" s="490"/>
      <c r="CL12" s="490"/>
      <c r="CM12" s="490"/>
      <c r="CN12" s="491"/>
      <c r="CO12" s="484"/>
      <c r="CP12" s="489"/>
      <c r="CQ12" s="490"/>
      <c r="CR12" s="490"/>
      <c r="CS12" s="490"/>
      <c r="CT12" s="491"/>
      <c r="CU12" s="484"/>
      <c r="CV12" s="489"/>
      <c r="CW12" s="490"/>
      <c r="CX12" s="490"/>
      <c r="CY12" s="490"/>
      <c r="CZ12" s="491"/>
      <c r="DA12" s="484"/>
      <c r="DB12" s="489"/>
      <c r="DC12" s="490"/>
      <c r="DD12" s="490"/>
      <c r="DE12" s="490"/>
      <c r="DF12" s="491"/>
      <c r="DG12" s="529"/>
      <c r="DH12" s="522"/>
      <c r="DI12" s="523"/>
      <c r="DJ12" s="523"/>
      <c r="DK12" s="523"/>
      <c r="DL12" s="524"/>
      <c r="DM12" s="31"/>
      <c r="DO12" s="266"/>
      <c r="DP12" s="850"/>
      <c r="DQ12" s="855"/>
      <c r="DR12" s="856"/>
      <c r="DS12" s="856"/>
      <c r="DT12" s="856"/>
      <c r="DU12" s="857"/>
      <c r="DV12" s="850"/>
      <c r="DW12" s="855"/>
      <c r="DX12" s="856"/>
      <c r="DY12" s="856"/>
      <c r="DZ12" s="856"/>
      <c r="EA12" s="857"/>
      <c r="EB12" s="850"/>
      <c r="EC12" s="855"/>
      <c r="ED12" s="856"/>
      <c r="EE12" s="856"/>
      <c r="EF12" s="856"/>
      <c r="EG12" s="857"/>
      <c r="EH12" s="850"/>
      <c r="EI12" s="855"/>
      <c r="EJ12" s="856"/>
      <c r="EK12" s="856"/>
      <c r="EL12" s="856"/>
      <c r="EM12" s="857"/>
      <c r="EN12" s="850"/>
      <c r="EO12" s="855"/>
      <c r="EP12" s="856"/>
      <c r="EQ12" s="856"/>
      <c r="ER12" s="856"/>
      <c r="ES12" s="857"/>
      <c r="ET12" s="850"/>
      <c r="EU12" s="855"/>
      <c r="EV12" s="856"/>
      <c r="EW12" s="856"/>
      <c r="EX12" s="856"/>
      <c r="EY12" s="857"/>
      <c r="EZ12" s="31"/>
    </row>
    <row r="13" spans="2:158" ht="4.5" customHeight="1">
      <c r="B13" s="266"/>
      <c r="C13" s="253"/>
      <c r="D13" s="753"/>
      <c r="E13" s="753"/>
      <c r="F13" s="753"/>
      <c r="G13" s="753"/>
      <c r="H13" s="754"/>
      <c r="I13" s="287"/>
      <c r="J13" s="295"/>
      <c r="K13" s="296"/>
      <c r="L13" s="296"/>
      <c r="M13" s="296"/>
      <c r="N13" s="297"/>
      <c r="O13" s="484"/>
      <c r="P13" s="492"/>
      <c r="Q13" s="493"/>
      <c r="R13" s="493"/>
      <c r="S13" s="493"/>
      <c r="T13" s="494"/>
      <c r="U13" s="484"/>
      <c r="V13" s="492"/>
      <c r="W13" s="493"/>
      <c r="X13" s="493"/>
      <c r="Y13" s="493"/>
      <c r="Z13" s="494"/>
      <c r="AA13" s="484"/>
      <c r="AB13" s="492"/>
      <c r="AC13" s="493"/>
      <c r="AD13" s="493"/>
      <c r="AE13" s="493"/>
      <c r="AF13" s="494"/>
      <c r="AG13" s="529"/>
      <c r="AH13" s="525"/>
      <c r="AI13" s="526"/>
      <c r="AJ13" s="526"/>
      <c r="AK13" s="526"/>
      <c r="AL13" s="527"/>
      <c r="AM13" s="185"/>
      <c r="AN13" s="186"/>
      <c r="AO13" s="880"/>
      <c r="AP13" s="484"/>
      <c r="AQ13" s="492"/>
      <c r="AR13" s="493"/>
      <c r="AS13" s="493"/>
      <c r="AT13" s="493"/>
      <c r="AU13" s="494"/>
      <c r="AV13" s="484"/>
      <c r="AW13" s="492"/>
      <c r="AX13" s="493"/>
      <c r="AY13" s="493"/>
      <c r="AZ13" s="493"/>
      <c r="BA13" s="494"/>
      <c r="BB13" s="484"/>
      <c r="BC13" s="492"/>
      <c r="BD13" s="493"/>
      <c r="BE13" s="493"/>
      <c r="BF13" s="493"/>
      <c r="BG13" s="494"/>
      <c r="BH13" s="484"/>
      <c r="BI13" s="492"/>
      <c r="BJ13" s="493"/>
      <c r="BK13" s="493"/>
      <c r="BL13" s="493"/>
      <c r="BM13" s="494"/>
      <c r="BN13" s="484"/>
      <c r="BO13" s="492"/>
      <c r="BP13" s="493"/>
      <c r="BQ13" s="493"/>
      <c r="BR13" s="493"/>
      <c r="BS13" s="494"/>
      <c r="BT13" s="484"/>
      <c r="BU13" s="492"/>
      <c r="BV13" s="493"/>
      <c r="BW13" s="493"/>
      <c r="BX13" s="493"/>
      <c r="BY13" s="494"/>
      <c r="BZ13" s="185"/>
      <c r="CA13" s="186"/>
      <c r="CB13" s="880"/>
      <c r="CC13" s="484"/>
      <c r="CD13" s="492"/>
      <c r="CE13" s="493"/>
      <c r="CF13" s="493"/>
      <c r="CG13" s="493"/>
      <c r="CH13" s="494"/>
      <c r="CI13" s="484"/>
      <c r="CJ13" s="492"/>
      <c r="CK13" s="493"/>
      <c r="CL13" s="493"/>
      <c r="CM13" s="493"/>
      <c r="CN13" s="494"/>
      <c r="CO13" s="484"/>
      <c r="CP13" s="492"/>
      <c r="CQ13" s="493"/>
      <c r="CR13" s="493"/>
      <c r="CS13" s="493"/>
      <c r="CT13" s="494"/>
      <c r="CU13" s="484"/>
      <c r="CV13" s="492"/>
      <c r="CW13" s="493"/>
      <c r="CX13" s="493"/>
      <c r="CY13" s="493"/>
      <c r="CZ13" s="494"/>
      <c r="DA13" s="484"/>
      <c r="DB13" s="492"/>
      <c r="DC13" s="493"/>
      <c r="DD13" s="493"/>
      <c r="DE13" s="493"/>
      <c r="DF13" s="494"/>
      <c r="DG13" s="529"/>
      <c r="DH13" s="525"/>
      <c r="DI13" s="526"/>
      <c r="DJ13" s="526"/>
      <c r="DK13" s="526"/>
      <c r="DL13" s="527"/>
      <c r="DM13" s="31"/>
      <c r="DO13" s="266"/>
      <c r="DP13" s="850"/>
      <c r="DQ13" s="858"/>
      <c r="DR13" s="859"/>
      <c r="DS13" s="859"/>
      <c r="DT13" s="859"/>
      <c r="DU13" s="860"/>
      <c r="DV13" s="850"/>
      <c r="DW13" s="858"/>
      <c r="DX13" s="859"/>
      <c r="DY13" s="859"/>
      <c r="DZ13" s="859"/>
      <c r="EA13" s="860"/>
      <c r="EB13" s="850"/>
      <c r="EC13" s="858"/>
      <c r="ED13" s="859"/>
      <c r="EE13" s="859"/>
      <c r="EF13" s="859"/>
      <c r="EG13" s="860"/>
      <c r="EH13" s="850"/>
      <c r="EI13" s="858"/>
      <c r="EJ13" s="859"/>
      <c r="EK13" s="859"/>
      <c r="EL13" s="859"/>
      <c r="EM13" s="860"/>
      <c r="EN13" s="850"/>
      <c r="EO13" s="858"/>
      <c r="EP13" s="859"/>
      <c r="EQ13" s="859"/>
      <c r="ER13" s="859"/>
      <c r="ES13" s="860"/>
      <c r="ET13" s="850"/>
      <c r="EU13" s="858"/>
      <c r="EV13" s="859"/>
      <c r="EW13" s="859"/>
      <c r="EX13" s="859"/>
      <c r="EY13" s="860"/>
      <c r="EZ13" s="31"/>
    </row>
    <row r="14" spans="2:158" ht="4.5" customHeight="1">
      <c r="B14" s="266"/>
      <c r="C14" s="253"/>
      <c r="D14" s="753"/>
      <c r="E14" s="753"/>
      <c r="F14" s="753"/>
      <c r="G14" s="753"/>
      <c r="H14" s="754"/>
      <c r="I14" s="287"/>
      <c r="J14" s="271"/>
      <c r="K14" s="272"/>
      <c r="L14" s="272"/>
      <c r="M14" s="272"/>
      <c r="N14" s="273"/>
      <c r="O14" s="484"/>
      <c r="P14" s="495"/>
      <c r="Q14" s="496"/>
      <c r="R14" s="496"/>
      <c r="S14" s="496"/>
      <c r="T14" s="497"/>
      <c r="U14" s="484"/>
      <c r="V14" s="495"/>
      <c r="W14" s="496"/>
      <c r="X14" s="496"/>
      <c r="Y14" s="496"/>
      <c r="Z14" s="497"/>
      <c r="AA14" s="484"/>
      <c r="AB14" s="495"/>
      <c r="AC14" s="496"/>
      <c r="AD14" s="496"/>
      <c r="AE14" s="496"/>
      <c r="AF14" s="497"/>
      <c r="AG14" s="529"/>
      <c r="AH14" s="575"/>
      <c r="AI14" s="576"/>
      <c r="AJ14" s="576"/>
      <c r="AK14" s="576"/>
      <c r="AL14" s="577"/>
      <c r="AM14" s="185"/>
      <c r="AN14" s="186"/>
      <c r="AO14" s="880"/>
      <c r="AP14" s="484"/>
      <c r="AQ14" s="495"/>
      <c r="AR14" s="496"/>
      <c r="AS14" s="496"/>
      <c r="AT14" s="496"/>
      <c r="AU14" s="497"/>
      <c r="AV14" s="484"/>
      <c r="AW14" s="495"/>
      <c r="AX14" s="496"/>
      <c r="AY14" s="496"/>
      <c r="AZ14" s="496"/>
      <c r="BA14" s="497"/>
      <c r="BB14" s="484"/>
      <c r="BC14" s="495"/>
      <c r="BD14" s="496"/>
      <c r="BE14" s="496"/>
      <c r="BF14" s="496"/>
      <c r="BG14" s="497"/>
      <c r="BH14" s="484"/>
      <c r="BI14" s="495"/>
      <c r="BJ14" s="496"/>
      <c r="BK14" s="496"/>
      <c r="BL14" s="496"/>
      <c r="BM14" s="497"/>
      <c r="BN14" s="484"/>
      <c r="BO14" s="495"/>
      <c r="BP14" s="496"/>
      <c r="BQ14" s="496"/>
      <c r="BR14" s="496"/>
      <c r="BS14" s="497"/>
      <c r="BT14" s="484"/>
      <c r="BU14" s="495"/>
      <c r="BV14" s="496"/>
      <c r="BW14" s="496"/>
      <c r="BX14" s="496"/>
      <c r="BY14" s="497"/>
      <c r="BZ14" s="185"/>
      <c r="CA14" s="186"/>
      <c r="CB14" s="880"/>
      <c r="CC14" s="484"/>
      <c r="CD14" s="495"/>
      <c r="CE14" s="496"/>
      <c r="CF14" s="496"/>
      <c r="CG14" s="496"/>
      <c r="CH14" s="497"/>
      <c r="CI14" s="484"/>
      <c r="CJ14" s="495"/>
      <c r="CK14" s="496"/>
      <c r="CL14" s="496"/>
      <c r="CM14" s="496"/>
      <c r="CN14" s="497"/>
      <c r="CO14" s="484"/>
      <c r="CP14" s="495"/>
      <c r="CQ14" s="496"/>
      <c r="CR14" s="496"/>
      <c r="CS14" s="496"/>
      <c r="CT14" s="497"/>
      <c r="CU14" s="484"/>
      <c r="CV14" s="495"/>
      <c r="CW14" s="496"/>
      <c r="CX14" s="496"/>
      <c r="CY14" s="496"/>
      <c r="CZ14" s="497"/>
      <c r="DA14" s="484"/>
      <c r="DB14" s="495"/>
      <c r="DC14" s="496"/>
      <c r="DD14" s="496"/>
      <c r="DE14" s="496"/>
      <c r="DF14" s="497"/>
      <c r="DG14" s="529"/>
      <c r="DH14" s="575"/>
      <c r="DI14" s="576"/>
      <c r="DJ14" s="576"/>
      <c r="DK14" s="576"/>
      <c r="DL14" s="577"/>
      <c r="DM14" s="31"/>
      <c r="DO14" s="266"/>
      <c r="DP14" s="850"/>
      <c r="DQ14" s="861"/>
      <c r="DR14" s="862"/>
      <c r="DS14" s="862"/>
      <c r="DT14" s="862"/>
      <c r="DU14" s="863"/>
      <c r="DV14" s="850"/>
      <c r="DW14" s="861"/>
      <c r="DX14" s="862"/>
      <c r="DY14" s="862"/>
      <c r="DZ14" s="862"/>
      <c r="EA14" s="863"/>
      <c r="EB14" s="850"/>
      <c r="EC14" s="861"/>
      <c r="ED14" s="862"/>
      <c r="EE14" s="862"/>
      <c r="EF14" s="862"/>
      <c r="EG14" s="863"/>
      <c r="EH14" s="850"/>
      <c r="EI14" s="861"/>
      <c r="EJ14" s="862"/>
      <c r="EK14" s="862"/>
      <c r="EL14" s="862"/>
      <c r="EM14" s="863"/>
      <c r="EN14" s="850"/>
      <c r="EO14" s="861"/>
      <c r="EP14" s="862"/>
      <c r="EQ14" s="862"/>
      <c r="ER14" s="862"/>
      <c r="ES14" s="863"/>
      <c r="ET14" s="850"/>
      <c r="EU14" s="861"/>
      <c r="EV14" s="862"/>
      <c r="EW14" s="862"/>
      <c r="EX14" s="862"/>
      <c r="EY14" s="863"/>
      <c r="EZ14" s="31"/>
    </row>
    <row r="15" spans="2:158" ht="4.5" customHeight="1">
      <c r="B15" s="266"/>
      <c r="C15" s="253"/>
      <c r="D15" s="753"/>
      <c r="E15" s="753"/>
      <c r="F15" s="753"/>
      <c r="G15" s="753"/>
      <c r="H15" s="754"/>
      <c r="I15" s="287"/>
      <c r="J15" s="274"/>
      <c r="K15" s="275"/>
      <c r="L15" s="275"/>
      <c r="M15" s="275"/>
      <c r="N15" s="276"/>
      <c r="O15" s="484"/>
      <c r="P15" s="498"/>
      <c r="Q15" s="499"/>
      <c r="R15" s="499"/>
      <c r="S15" s="499"/>
      <c r="T15" s="500"/>
      <c r="U15" s="484"/>
      <c r="V15" s="498"/>
      <c r="W15" s="499"/>
      <c r="X15" s="499"/>
      <c r="Y15" s="499"/>
      <c r="Z15" s="500"/>
      <c r="AA15" s="484"/>
      <c r="AB15" s="498"/>
      <c r="AC15" s="499"/>
      <c r="AD15" s="499"/>
      <c r="AE15" s="499"/>
      <c r="AF15" s="500"/>
      <c r="AG15" s="529"/>
      <c r="AH15" s="525"/>
      <c r="AI15" s="526"/>
      <c r="AJ15" s="526"/>
      <c r="AK15" s="526"/>
      <c r="AL15" s="527"/>
      <c r="AM15" s="185"/>
      <c r="AN15" s="186"/>
      <c r="AO15" s="880"/>
      <c r="AP15" s="484"/>
      <c r="AQ15" s="498"/>
      <c r="AR15" s="499"/>
      <c r="AS15" s="499"/>
      <c r="AT15" s="499"/>
      <c r="AU15" s="500"/>
      <c r="AV15" s="484"/>
      <c r="AW15" s="498"/>
      <c r="AX15" s="499"/>
      <c r="AY15" s="499"/>
      <c r="AZ15" s="499"/>
      <c r="BA15" s="500"/>
      <c r="BB15" s="484"/>
      <c r="BC15" s="498"/>
      <c r="BD15" s="499"/>
      <c r="BE15" s="499"/>
      <c r="BF15" s="499"/>
      <c r="BG15" s="500"/>
      <c r="BH15" s="484"/>
      <c r="BI15" s="498"/>
      <c r="BJ15" s="499"/>
      <c r="BK15" s="499"/>
      <c r="BL15" s="499"/>
      <c r="BM15" s="500"/>
      <c r="BN15" s="484"/>
      <c r="BO15" s="498"/>
      <c r="BP15" s="499"/>
      <c r="BQ15" s="499"/>
      <c r="BR15" s="499"/>
      <c r="BS15" s="500"/>
      <c r="BT15" s="484"/>
      <c r="BU15" s="498"/>
      <c r="BV15" s="499"/>
      <c r="BW15" s="499"/>
      <c r="BX15" s="499"/>
      <c r="BY15" s="500"/>
      <c r="BZ15" s="185"/>
      <c r="CA15" s="186"/>
      <c r="CB15" s="880"/>
      <c r="CC15" s="484"/>
      <c r="CD15" s="498"/>
      <c r="CE15" s="499"/>
      <c r="CF15" s="499"/>
      <c r="CG15" s="499"/>
      <c r="CH15" s="500"/>
      <c r="CI15" s="484"/>
      <c r="CJ15" s="498"/>
      <c r="CK15" s="499"/>
      <c r="CL15" s="499"/>
      <c r="CM15" s="499"/>
      <c r="CN15" s="500"/>
      <c r="CO15" s="484"/>
      <c r="CP15" s="498"/>
      <c r="CQ15" s="499"/>
      <c r="CR15" s="499"/>
      <c r="CS15" s="499"/>
      <c r="CT15" s="500"/>
      <c r="CU15" s="484"/>
      <c r="CV15" s="498"/>
      <c r="CW15" s="499"/>
      <c r="CX15" s="499"/>
      <c r="CY15" s="499"/>
      <c r="CZ15" s="500"/>
      <c r="DA15" s="484"/>
      <c r="DB15" s="498"/>
      <c r="DC15" s="499"/>
      <c r="DD15" s="499"/>
      <c r="DE15" s="499"/>
      <c r="DF15" s="500"/>
      <c r="DG15" s="529"/>
      <c r="DH15" s="525"/>
      <c r="DI15" s="526"/>
      <c r="DJ15" s="526"/>
      <c r="DK15" s="526"/>
      <c r="DL15" s="527"/>
      <c r="DM15" s="31"/>
      <c r="DO15" s="266"/>
      <c r="DP15" s="850"/>
      <c r="DQ15" s="858"/>
      <c r="DR15" s="859"/>
      <c r="DS15" s="859"/>
      <c r="DT15" s="859"/>
      <c r="DU15" s="860"/>
      <c r="DV15" s="850"/>
      <c r="DW15" s="858"/>
      <c r="DX15" s="859"/>
      <c r="DY15" s="859"/>
      <c r="DZ15" s="859"/>
      <c r="EA15" s="860"/>
      <c r="EB15" s="850"/>
      <c r="EC15" s="858"/>
      <c r="ED15" s="859"/>
      <c r="EE15" s="859"/>
      <c r="EF15" s="859"/>
      <c r="EG15" s="860"/>
      <c r="EH15" s="850"/>
      <c r="EI15" s="858"/>
      <c r="EJ15" s="859"/>
      <c r="EK15" s="859"/>
      <c r="EL15" s="859"/>
      <c r="EM15" s="860"/>
      <c r="EN15" s="850"/>
      <c r="EO15" s="858"/>
      <c r="EP15" s="859"/>
      <c r="EQ15" s="859"/>
      <c r="ER15" s="859"/>
      <c r="ES15" s="860"/>
      <c r="ET15" s="850"/>
      <c r="EU15" s="858"/>
      <c r="EV15" s="859"/>
      <c r="EW15" s="859"/>
      <c r="EX15" s="859"/>
      <c r="EY15" s="860"/>
      <c r="EZ15" s="31"/>
    </row>
    <row r="16" spans="2:158" ht="4.5" customHeight="1">
      <c r="B16" s="266"/>
      <c r="C16" s="253"/>
      <c r="D16" s="753"/>
      <c r="E16" s="753"/>
      <c r="F16" s="753"/>
      <c r="G16" s="753"/>
      <c r="H16" s="754"/>
      <c r="I16" s="287"/>
      <c r="J16" s="277"/>
      <c r="K16" s="278"/>
      <c r="L16" s="278"/>
      <c r="M16" s="278"/>
      <c r="N16" s="279"/>
      <c r="O16" s="484"/>
      <c r="P16" s="501"/>
      <c r="Q16" s="502"/>
      <c r="R16" s="502"/>
      <c r="S16" s="502"/>
      <c r="T16" s="503"/>
      <c r="U16" s="484"/>
      <c r="V16" s="501"/>
      <c r="W16" s="502"/>
      <c r="X16" s="502"/>
      <c r="Y16" s="502"/>
      <c r="Z16" s="503"/>
      <c r="AA16" s="484"/>
      <c r="AB16" s="501"/>
      <c r="AC16" s="502"/>
      <c r="AD16" s="502"/>
      <c r="AE16" s="502"/>
      <c r="AF16" s="503"/>
      <c r="AG16" s="529"/>
      <c r="AH16" s="575"/>
      <c r="AI16" s="576"/>
      <c r="AJ16" s="576"/>
      <c r="AK16" s="576"/>
      <c r="AL16" s="577"/>
      <c r="AM16" s="185"/>
      <c r="AN16" s="186"/>
      <c r="AO16" s="880"/>
      <c r="AP16" s="484"/>
      <c r="AQ16" s="501"/>
      <c r="AR16" s="502"/>
      <c r="AS16" s="502"/>
      <c r="AT16" s="502"/>
      <c r="AU16" s="503"/>
      <c r="AV16" s="484"/>
      <c r="AW16" s="501"/>
      <c r="AX16" s="502"/>
      <c r="AY16" s="502"/>
      <c r="AZ16" s="502"/>
      <c r="BA16" s="503"/>
      <c r="BB16" s="484"/>
      <c r="BC16" s="501"/>
      <c r="BD16" s="502"/>
      <c r="BE16" s="502"/>
      <c r="BF16" s="502"/>
      <c r="BG16" s="503"/>
      <c r="BH16" s="484"/>
      <c r="BI16" s="501"/>
      <c r="BJ16" s="502"/>
      <c r="BK16" s="502"/>
      <c r="BL16" s="502"/>
      <c r="BM16" s="503"/>
      <c r="BN16" s="484"/>
      <c r="BO16" s="501"/>
      <c r="BP16" s="502"/>
      <c r="BQ16" s="502"/>
      <c r="BR16" s="502"/>
      <c r="BS16" s="503"/>
      <c r="BT16" s="484"/>
      <c r="BU16" s="501"/>
      <c r="BV16" s="502"/>
      <c r="BW16" s="502"/>
      <c r="BX16" s="502"/>
      <c r="BY16" s="503"/>
      <c r="BZ16" s="185"/>
      <c r="CA16" s="186"/>
      <c r="CB16" s="880"/>
      <c r="CC16" s="484"/>
      <c r="CD16" s="501"/>
      <c r="CE16" s="502"/>
      <c r="CF16" s="502"/>
      <c r="CG16" s="502"/>
      <c r="CH16" s="503"/>
      <c r="CI16" s="484"/>
      <c r="CJ16" s="501"/>
      <c r="CK16" s="502"/>
      <c r="CL16" s="502"/>
      <c r="CM16" s="502"/>
      <c r="CN16" s="503"/>
      <c r="CO16" s="484"/>
      <c r="CP16" s="501"/>
      <c r="CQ16" s="502"/>
      <c r="CR16" s="502"/>
      <c r="CS16" s="502"/>
      <c r="CT16" s="503"/>
      <c r="CU16" s="484"/>
      <c r="CV16" s="501"/>
      <c r="CW16" s="502"/>
      <c r="CX16" s="502"/>
      <c r="CY16" s="502"/>
      <c r="CZ16" s="503"/>
      <c r="DA16" s="484"/>
      <c r="DB16" s="501"/>
      <c r="DC16" s="502"/>
      <c r="DD16" s="502"/>
      <c r="DE16" s="502"/>
      <c r="DF16" s="503"/>
      <c r="DG16" s="529"/>
      <c r="DH16" s="575"/>
      <c r="DI16" s="576"/>
      <c r="DJ16" s="576"/>
      <c r="DK16" s="576"/>
      <c r="DL16" s="577"/>
      <c r="DM16" s="31"/>
      <c r="DO16" s="266"/>
      <c r="DP16" s="850"/>
      <c r="DQ16" s="861"/>
      <c r="DR16" s="862"/>
      <c r="DS16" s="862"/>
      <c r="DT16" s="862"/>
      <c r="DU16" s="863"/>
      <c r="DV16" s="850"/>
      <c r="DW16" s="861"/>
      <c r="DX16" s="862"/>
      <c r="DY16" s="862"/>
      <c r="DZ16" s="862"/>
      <c r="EA16" s="863"/>
      <c r="EB16" s="850"/>
      <c r="EC16" s="861"/>
      <c r="ED16" s="862"/>
      <c r="EE16" s="862"/>
      <c r="EF16" s="862"/>
      <c r="EG16" s="863"/>
      <c r="EH16" s="850"/>
      <c r="EI16" s="861"/>
      <c r="EJ16" s="862"/>
      <c r="EK16" s="862"/>
      <c r="EL16" s="862"/>
      <c r="EM16" s="863"/>
      <c r="EN16" s="850"/>
      <c r="EO16" s="861"/>
      <c r="EP16" s="862"/>
      <c r="EQ16" s="862"/>
      <c r="ER16" s="862"/>
      <c r="ES16" s="863"/>
      <c r="ET16" s="850"/>
      <c r="EU16" s="861"/>
      <c r="EV16" s="862"/>
      <c r="EW16" s="862"/>
      <c r="EX16" s="862"/>
      <c r="EY16" s="863"/>
      <c r="EZ16" s="31"/>
    </row>
    <row r="17" spans="2:156" ht="4.5" customHeight="1">
      <c r="B17" s="266"/>
      <c r="C17" s="253"/>
      <c r="D17" s="753"/>
      <c r="E17" s="753"/>
      <c r="F17" s="753"/>
      <c r="G17" s="753"/>
      <c r="H17" s="754"/>
      <c r="I17" s="287"/>
      <c r="J17" s="280"/>
      <c r="K17" s="281"/>
      <c r="L17" s="281"/>
      <c r="M17" s="281"/>
      <c r="N17" s="282"/>
      <c r="O17" s="484"/>
      <c r="P17" s="504"/>
      <c r="Q17" s="505"/>
      <c r="R17" s="505"/>
      <c r="S17" s="505"/>
      <c r="T17" s="506"/>
      <c r="U17" s="484"/>
      <c r="V17" s="504"/>
      <c r="W17" s="505"/>
      <c r="X17" s="505"/>
      <c r="Y17" s="505"/>
      <c r="Z17" s="506"/>
      <c r="AA17" s="484"/>
      <c r="AB17" s="504"/>
      <c r="AC17" s="505"/>
      <c r="AD17" s="505"/>
      <c r="AE17" s="505"/>
      <c r="AF17" s="506"/>
      <c r="AG17" s="529"/>
      <c r="AH17" s="522"/>
      <c r="AI17" s="523"/>
      <c r="AJ17" s="523"/>
      <c r="AK17" s="523"/>
      <c r="AL17" s="524"/>
      <c r="AM17" s="185"/>
      <c r="AN17" s="186"/>
      <c r="AO17" s="880"/>
      <c r="AP17" s="484"/>
      <c r="AQ17" s="504"/>
      <c r="AR17" s="505"/>
      <c r="AS17" s="505"/>
      <c r="AT17" s="505"/>
      <c r="AU17" s="506"/>
      <c r="AV17" s="484"/>
      <c r="AW17" s="504"/>
      <c r="AX17" s="505"/>
      <c r="AY17" s="505"/>
      <c r="AZ17" s="505"/>
      <c r="BA17" s="506"/>
      <c r="BB17" s="484"/>
      <c r="BC17" s="504"/>
      <c r="BD17" s="505"/>
      <c r="BE17" s="505"/>
      <c r="BF17" s="505"/>
      <c r="BG17" s="506"/>
      <c r="BH17" s="484"/>
      <c r="BI17" s="504"/>
      <c r="BJ17" s="505"/>
      <c r="BK17" s="505"/>
      <c r="BL17" s="505"/>
      <c r="BM17" s="506"/>
      <c r="BN17" s="484"/>
      <c r="BO17" s="504"/>
      <c r="BP17" s="505"/>
      <c r="BQ17" s="505"/>
      <c r="BR17" s="505"/>
      <c r="BS17" s="506"/>
      <c r="BT17" s="484"/>
      <c r="BU17" s="504"/>
      <c r="BV17" s="505"/>
      <c r="BW17" s="505"/>
      <c r="BX17" s="505"/>
      <c r="BY17" s="506"/>
      <c r="BZ17" s="185"/>
      <c r="CA17" s="186"/>
      <c r="CB17" s="880"/>
      <c r="CC17" s="484"/>
      <c r="CD17" s="504"/>
      <c r="CE17" s="505"/>
      <c r="CF17" s="505"/>
      <c r="CG17" s="505"/>
      <c r="CH17" s="506"/>
      <c r="CI17" s="484"/>
      <c r="CJ17" s="504"/>
      <c r="CK17" s="505"/>
      <c r="CL17" s="505"/>
      <c r="CM17" s="505"/>
      <c r="CN17" s="506"/>
      <c r="CO17" s="484"/>
      <c r="CP17" s="504"/>
      <c r="CQ17" s="505"/>
      <c r="CR17" s="505"/>
      <c r="CS17" s="505"/>
      <c r="CT17" s="506"/>
      <c r="CU17" s="484"/>
      <c r="CV17" s="504"/>
      <c r="CW17" s="505"/>
      <c r="CX17" s="505"/>
      <c r="CY17" s="505"/>
      <c r="CZ17" s="506"/>
      <c r="DA17" s="484"/>
      <c r="DB17" s="504"/>
      <c r="DC17" s="505"/>
      <c r="DD17" s="505"/>
      <c r="DE17" s="505"/>
      <c r="DF17" s="506"/>
      <c r="DG17" s="529"/>
      <c r="DH17" s="522"/>
      <c r="DI17" s="523"/>
      <c r="DJ17" s="523"/>
      <c r="DK17" s="523"/>
      <c r="DL17" s="524"/>
      <c r="DM17" s="31"/>
      <c r="DO17" s="266"/>
      <c r="DP17" s="850"/>
      <c r="DQ17" s="855"/>
      <c r="DR17" s="856"/>
      <c r="DS17" s="856"/>
      <c r="DT17" s="856"/>
      <c r="DU17" s="857"/>
      <c r="DV17" s="850"/>
      <c r="DW17" s="855"/>
      <c r="DX17" s="856"/>
      <c r="DY17" s="856"/>
      <c r="DZ17" s="856"/>
      <c r="EA17" s="857"/>
      <c r="EB17" s="850"/>
      <c r="EC17" s="855"/>
      <c r="ED17" s="856"/>
      <c r="EE17" s="856"/>
      <c r="EF17" s="856"/>
      <c r="EG17" s="857"/>
      <c r="EH17" s="850"/>
      <c r="EI17" s="855"/>
      <c r="EJ17" s="856"/>
      <c r="EK17" s="856"/>
      <c r="EL17" s="856"/>
      <c r="EM17" s="857"/>
      <c r="EN17" s="850"/>
      <c r="EO17" s="855"/>
      <c r="EP17" s="856"/>
      <c r="EQ17" s="856"/>
      <c r="ER17" s="856"/>
      <c r="ES17" s="857"/>
      <c r="ET17" s="850"/>
      <c r="EU17" s="855"/>
      <c r="EV17" s="856"/>
      <c r="EW17" s="856"/>
      <c r="EX17" s="856"/>
      <c r="EY17" s="857"/>
      <c r="EZ17" s="31"/>
    </row>
    <row r="18" spans="2:156" ht="4.5" customHeight="1">
      <c r="B18" s="266"/>
      <c r="C18" s="253"/>
      <c r="D18" s="753"/>
      <c r="E18" s="753"/>
      <c r="F18" s="753"/>
      <c r="G18" s="753"/>
      <c r="H18" s="754"/>
      <c r="I18" s="287"/>
      <c r="J18" s="280"/>
      <c r="K18" s="281"/>
      <c r="L18" s="281"/>
      <c r="M18" s="281"/>
      <c r="N18" s="282"/>
      <c r="O18" s="484"/>
      <c r="P18" s="504"/>
      <c r="Q18" s="505"/>
      <c r="R18" s="505"/>
      <c r="S18" s="505"/>
      <c r="T18" s="506"/>
      <c r="U18" s="484"/>
      <c r="V18" s="504"/>
      <c r="W18" s="505"/>
      <c r="X18" s="505"/>
      <c r="Y18" s="505"/>
      <c r="Z18" s="506"/>
      <c r="AA18" s="484"/>
      <c r="AB18" s="504"/>
      <c r="AC18" s="505"/>
      <c r="AD18" s="505"/>
      <c r="AE18" s="505"/>
      <c r="AF18" s="506"/>
      <c r="AG18" s="529"/>
      <c r="AH18" s="522"/>
      <c r="AI18" s="523"/>
      <c r="AJ18" s="523"/>
      <c r="AK18" s="523"/>
      <c r="AL18" s="524"/>
      <c r="AM18" s="185"/>
      <c r="AN18" s="186"/>
      <c r="AO18" s="880"/>
      <c r="AP18" s="484"/>
      <c r="AQ18" s="504"/>
      <c r="AR18" s="505"/>
      <c r="AS18" s="505"/>
      <c r="AT18" s="505"/>
      <c r="AU18" s="506"/>
      <c r="AV18" s="484"/>
      <c r="AW18" s="504"/>
      <c r="AX18" s="505"/>
      <c r="AY18" s="505"/>
      <c r="AZ18" s="505"/>
      <c r="BA18" s="506"/>
      <c r="BB18" s="484"/>
      <c r="BC18" s="504"/>
      <c r="BD18" s="505"/>
      <c r="BE18" s="505"/>
      <c r="BF18" s="505"/>
      <c r="BG18" s="506"/>
      <c r="BH18" s="484"/>
      <c r="BI18" s="504"/>
      <c r="BJ18" s="505"/>
      <c r="BK18" s="505"/>
      <c r="BL18" s="505"/>
      <c r="BM18" s="506"/>
      <c r="BN18" s="484"/>
      <c r="BO18" s="504"/>
      <c r="BP18" s="505"/>
      <c r="BQ18" s="505"/>
      <c r="BR18" s="505"/>
      <c r="BS18" s="506"/>
      <c r="BT18" s="484"/>
      <c r="BU18" s="504"/>
      <c r="BV18" s="505"/>
      <c r="BW18" s="505"/>
      <c r="BX18" s="505"/>
      <c r="BY18" s="506"/>
      <c r="BZ18" s="185"/>
      <c r="CA18" s="186"/>
      <c r="CB18" s="880"/>
      <c r="CC18" s="484"/>
      <c r="CD18" s="504"/>
      <c r="CE18" s="505"/>
      <c r="CF18" s="505"/>
      <c r="CG18" s="505"/>
      <c r="CH18" s="506"/>
      <c r="CI18" s="484"/>
      <c r="CJ18" s="504"/>
      <c r="CK18" s="505"/>
      <c r="CL18" s="505"/>
      <c r="CM18" s="505"/>
      <c r="CN18" s="506"/>
      <c r="CO18" s="484"/>
      <c r="CP18" s="504"/>
      <c r="CQ18" s="505"/>
      <c r="CR18" s="505"/>
      <c r="CS18" s="505"/>
      <c r="CT18" s="506"/>
      <c r="CU18" s="484"/>
      <c r="CV18" s="504"/>
      <c r="CW18" s="505"/>
      <c r="CX18" s="505"/>
      <c r="CY18" s="505"/>
      <c r="CZ18" s="506"/>
      <c r="DA18" s="484"/>
      <c r="DB18" s="504"/>
      <c r="DC18" s="505"/>
      <c r="DD18" s="505"/>
      <c r="DE18" s="505"/>
      <c r="DF18" s="506"/>
      <c r="DG18" s="529"/>
      <c r="DH18" s="522"/>
      <c r="DI18" s="523"/>
      <c r="DJ18" s="523"/>
      <c r="DK18" s="523"/>
      <c r="DL18" s="524"/>
      <c r="DM18" s="31"/>
      <c r="DO18" s="266"/>
      <c r="DP18" s="850"/>
      <c r="DQ18" s="855"/>
      <c r="DR18" s="856"/>
      <c r="DS18" s="856"/>
      <c r="DT18" s="856"/>
      <c r="DU18" s="857"/>
      <c r="DV18" s="850"/>
      <c r="DW18" s="855"/>
      <c r="DX18" s="856"/>
      <c r="DY18" s="856"/>
      <c r="DZ18" s="856"/>
      <c r="EA18" s="857"/>
      <c r="EB18" s="850"/>
      <c r="EC18" s="855"/>
      <c r="ED18" s="856"/>
      <c r="EE18" s="856"/>
      <c r="EF18" s="856"/>
      <c r="EG18" s="857"/>
      <c r="EH18" s="850"/>
      <c r="EI18" s="855"/>
      <c r="EJ18" s="856"/>
      <c r="EK18" s="856"/>
      <c r="EL18" s="856"/>
      <c r="EM18" s="857"/>
      <c r="EN18" s="850"/>
      <c r="EO18" s="855"/>
      <c r="EP18" s="856"/>
      <c r="EQ18" s="856"/>
      <c r="ER18" s="856"/>
      <c r="ES18" s="857"/>
      <c r="ET18" s="850"/>
      <c r="EU18" s="855"/>
      <c r="EV18" s="856"/>
      <c r="EW18" s="856"/>
      <c r="EX18" s="856"/>
      <c r="EY18" s="857"/>
      <c r="EZ18" s="31"/>
    </row>
    <row r="19" spans="2:156" ht="4.5" customHeight="1">
      <c r="B19" s="266"/>
      <c r="C19" s="253"/>
      <c r="D19" s="753"/>
      <c r="E19" s="753"/>
      <c r="F19" s="753"/>
      <c r="G19" s="753"/>
      <c r="H19" s="754"/>
      <c r="I19" s="287"/>
      <c r="J19" s="280"/>
      <c r="K19" s="281"/>
      <c r="L19" s="281"/>
      <c r="M19" s="281"/>
      <c r="N19" s="282"/>
      <c r="O19" s="484"/>
      <c r="P19" s="504"/>
      <c r="Q19" s="505"/>
      <c r="R19" s="505"/>
      <c r="S19" s="505"/>
      <c r="T19" s="506"/>
      <c r="U19" s="484"/>
      <c r="V19" s="504"/>
      <c r="W19" s="505"/>
      <c r="X19" s="505"/>
      <c r="Y19" s="505"/>
      <c r="Z19" s="506"/>
      <c r="AA19" s="484"/>
      <c r="AB19" s="504"/>
      <c r="AC19" s="505"/>
      <c r="AD19" s="505"/>
      <c r="AE19" s="505"/>
      <c r="AF19" s="506"/>
      <c r="AG19" s="529"/>
      <c r="AH19" s="522"/>
      <c r="AI19" s="523"/>
      <c r="AJ19" s="523"/>
      <c r="AK19" s="523"/>
      <c r="AL19" s="524"/>
      <c r="AM19" s="185"/>
      <c r="AN19" s="186"/>
      <c r="AO19" s="880"/>
      <c r="AP19" s="484"/>
      <c r="AQ19" s="504"/>
      <c r="AR19" s="505"/>
      <c r="AS19" s="505"/>
      <c r="AT19" s="505"/>
      <c r="AU19" s="506"/>
      <c r="AV19" s="484"/>
      <c r="AW19" s="504"/>
      <c r="AX19" s="505"/>
      <c r="AY19" s="505"/>
      <c r="AZ19" s="505"/>
      <c r="BA19" s="506"/>
      <c r="BB19" s="484"/>
      <c r="BC19" s="504"/>
      <c r="BD19" s="505"/>
      <c r="BE19" s="505"/>
      <c r="BF19" s="505"/>
      <c r="BG19" s="506"/>
      <c r="BH19" s="484"/>
      <c r="BI19" s="504"/>
      <c r="BJ19" s="505"/>
      <c r="BK19" s="505"/>
      <c r="BL19" s="505"/>
      <c r="BM19" s="506"/>
      <c r="BN19" s="484"/>
      <c r="BO19" s="504"/>
      <c r="BP19" s="505"/>
      <c r="BQ19" s="505"/>
      <c r="BR19" s="505"/>
      <c r="BS19" s="506"/>
      <c r="BT19" s="484"/>
      <c r="BU19" s="504"/>
      <c r="BV19" s="505"/>
      <c r="BW19" s="505"/>
      <c r="BX19" s="505"/>
      <c r="BY19" s="506"/>
      <c r="BZ19" s="185"/>
      <c r="CA19" s="186"/>
      <c r="CB19" s="880"/>
      <c r="CC19" s="484"/>
      <c r="CD19" s="504"/>
      <c r="CE19" s="505"/>
      <c r="CF19" s="505"/>
      <c r="CG19" s="505"/>
      <c r="CH19" s="506"/>
      <c r="CI19" s="484"/>
      <c r="CJ19" s="504"/>
      <c r="CK19" s="505"/>
      <c r="CL19" s="505"/>
      <c r="CM19" s="505"/>
      <c r="CN19" s="506"/>
      <c r="CO19" s="484"/>
      <c r="CP19" s="504"/>
      <c r="CQ19" s="505"/>
      <c r="CR19" s="505"/>
      <c r="CS19" s="505"/>
      <c r="CT19" s="506"/>
      <c r="CU19" s="484"/>
      <c r="CV19" s="504"/>
      <c r="CW19" s="505"/>
      <c r="CX19" s="505"/>
      <c r="CY19" s="505"/>
      <c r="CZ19" s="506"/>
      <c r="DA19" s="484"/>
      <c r="DB19" s="504"/>
      <c r="DC19" s="505"/>
      <c r="DD19" s="505"/>
      <c r="DE19" s="505"/>
      <c r="DF19" s="506"/>
      <c r="DG19" s="529"/>
      <c r="DH19" s="522"/>
      <c r="DI19" s="523"/>
      <c r="DJ19" s="523"/>
      <c r="DK19" s="523"/>
      <c r="DL19" s="524"/>
      <c r="DM19" s="31"/>
      <c r="DO19" s="266"/>
      <c r="DP19" s="850"/>
      <c r="DQ19" s="855"/>
      <c r="DR19" s="856"/>
      <c r="DS19" s="856"/>
      <c r="DT19" s="856"/>
      <c r="DU19" s="857"/>
      <c r="DV19" s="850"/>
      <c r="DW19" s="855"/>
      <c r="DX19" s="856"/>
      <c r="DY19" s="856"/>
      <c r="DZ19" s="856"/>
      <c r="EA19" s="857"/>
      <c r="EB19" s="850"/>
      <c r="EC19" s="855"/>
      <c r="ED19" s="856"/>
      <c r="EE19" s="856"/>
      <c r="EF19" s="856"/>
      <c r="EG19" s="857"/>
      <c r="EH19" s="850"/>
      <c r="EI19" s="855"/>
      <c r="EJ19" s="856"/>
      <c r="EK19" s="856"/>
      <c r="EL19" s="856"/>
      <c r="EM19" s="857"/>
      <c r="EN19" s="850"/>
      <c r="EO19" s="855"/>
      <c r="EP19" s="856"/>
      <c r="EQ19" s="856"/>
      <c r="ER19" s="856"/>
      <c r="ES19" s="857"/>
      <c r="ET19" s="850"/>
      <c r="EU19" s="855"/>
      <c r="EV19" s="856"/>
      <c r="EW19" s="856"/>
      <c r="EX19" s="856"/>
      <c r="EY19" s="857"/>
      <c r="EZ19" s="31"/>
    </row>
    <row r="20" spans="2:156" ht="4.5" customHeight="1">
      <c r="B20" s="266"/>
      <c r="C20" s="253"/>
      <c r="D20" s="753"/>
      <c r="E20" s="753"/>
      <c r="F20" s="753"/>
      <c r="G20" s="753"/>
      <c r="H20" s="754"/>
      <c r="I20" s="287"/>
      <c r="J20" s="280"/>
      <c r="K20" s="281"/>
      <c r="L20" s="281"/>
      <c r="M20" s="281"/>
      <c r="N20" s="282"/>
      <c r="O20" s="484"/>
      <c r="P20" s="504"/>
      <c r="Q20" s="505"/>
      <c r="R20" s="505"/>
      <c r="S20" s="505"/>
      <c r="T20" s="506"/>
      <c r="U20" s="484"/>
      <c r="V20" s="504"/>
      <c r="W20" s="505"/>
      <c r="X20" s="505"/>
      <c r="Y20" s="505"/>
      <c r="Z20" s="506"/>
      <c r="AA20" s="484"/>
      <c r="AB20" s="504"/>
      <c r="AC20" s="505"/>
      <c r="AD20" s="505"/>
      <c r="AE20" s="505"/>
      <c r="AF20" s="506"/>
      <c r="AG20" s="529"/>
      <c r="AH20" s="522"/>
      <c r="AI20" s="523"/>
      <c r="AJ20" s="523"/>
      <c r="AK20" s="523"/>
      <c r="AL20" s="524"/>
      <c r="AM20" s="185"/>
      <c r="AN20" s="186"/>
      <c r="AO20" s="880"/>
      <c r="AP20" s="484"/>
      <c r="AQ20" s="504"/>
      <c r="AR20" s="505"/>
      <c r="AS20" s="505"/>
      <c r="AT20" s="505"/>
      <c r="AU20" s="506"/>
      <c r="AV20" s="484"/>
      <c r="AW20" s="504"/>
      <c r="AX20" s="505"/>
      <c r="AY20" s="505"/>
      <c r="AZ20" s="505"/>
      <c r="BA20" s="506"/>
      <c r="BB20" s="484"/>
      <c r="BC20" s="504"/>
      <c r="BD20" s="505"/>
      <c r="BE20" s="505"/>
      <c r="BF20" s="505"/>
      <c r="BG20" s="506"/>
      <c r="BH20" s="484"/>
      <c r="BI20" s="504"/>
      <c r="BJ20" s="505"/>
      <c r="BK20" s="505"/>
      <c r="BL20" s="505"/>
      <c r="BM20" s="506"/>
      <c r="BN20" s="484"/>
      <c r="BO20" s="504"/>
      <c r="BP20" s="505"/>
      <c r="BQ20" s="505"/>
      <c r="BR20" s="505"/>
      <c r="BS20" s="506"/>
      <c r="BT20" s="484"/>
      <c r="BU20" s="504"/>
      <c r="BV20" s="505"/>
      <c r="BW20" s="505"/>
      <c r="BX20" s="505"/>
      <c r="BY20" s="506"/>
      <c r="BZ20" s="185"/>
      <c r="CA20" s="186"/>
      <c r="CB20" s="880"/>
      <c r="CC20" s="484"/>
      <c r="CD20" s="504"/>
      <c r="CE20" s="505"/>
      <c r="CF20" s="505"/>
      <c r="CG20" s="505"/>
      <c r="CH20" s="506"/>
      <c r="CI20" s="484"/>
      <c r="CJ20" s="504"/>
      <c r="CK20" s="505"/>
      <c r="CL20" s="505"/>
      <c r="CM20" s="505"/>
      <c r="CN20" s="506"/>
      <c r="CO20" s="484"/>
      <c r="CP20" s="504"/>
      <c r="CQ20" s="505"/>
      <c r="CR20" s="505"/>
      <c r="CS20" s="505"/>
      <c r="CT20" s="506"/>
      <c r="CU20" s="484"/>
      <c r="CV20" s="504"/>
      <c r="CW20" s="505"/>
      <c r="CX20" s="505"/>
      <c r="CY20" s="505"/>
      <c r="CZ20" s="506"/>
      <c r="DA20" s="484"/>
      <c r="DB20" s="504"/>
      <c r="DC20" s="505"/>
      <c r="DD20" s="505"/>
      <c r="DE20" s="505"/>
      <c r="DF20" s="506"/>
      <c r="DG20" s="529"/>
      <c r="DH20" s="522"/>
      <c r="DI20" s="523"/>
      <c r="DJ20" s="523"/>
      <c r="DK20" s="523"/>
      <c r="DL20" s="524"/>
      <c r="DM20" s="31"/>
      <c r="DO20" s="266"/>
      <c r="DP20" s="850"/>
      <c r="DQ20" s="855"/>
      <c r="DR20" s="856"/>
      <c r="DS20" s="856"/>
      <c r="DT20" s="856"/>
      <c r="DU20" s="857"/>
      <c r="DV20" s="850"/>
      <c r="DW20" s="855"/>
      <c r="DX20" s="856"/>
      <c r="DY20" s="856"/>
      <c r="DZ20" s="856"/>
      <c r="EA20" s="857"/>
      <c r="EB20" s="850"/>
      <c r="EC20" s="855"/>
      <c r="ED20" s="856"/>
      <c r="EE20" s="856"/>
      <c r="EF20" s="856"/>
      <c r="EG20" s="857"/>
      <c r="EH20" s="850"/>
      <c r="EI20" s="855"/>
      <c r="EJ20" s="856"/>
      <c r="EK20" s="856"/>
      <c r="EL20" s="856"/>
      <c r="EM20" s="857"/>
      <c r="EN20" s="850"/>
      <c r="EO20" s="855"/>
      <c r="EP20" s="856"/>
      <c r="EQ20" s="856"/>
      <c r="ER20" s="856"/>
      <c r="ES20" s="857"/>
      <c r="ET20" s="850"/>
      <c r="EU20" s="855"/>
      <c r="EV20" s="856"/>
      <c r="EW20" s="856"/>
      <c r="EX20" s="856"/>
      <c r="EY20" s="857"/>
      <c r="EZ20" s="31"/>
    </row>
    <row r="21" spans="2:156" ht="4.5" customHeight="1">
      <c r="B21" s="266"/>
      <c r="C21" s="253"/>
      <c r="D21" s="753"/>
      <c r="E21" s="753"/>
      <c r="F21" s="753"/>
      <c r="G21" s="753"/>
      <c r="H21" s="754"/>
      <c r="I21" s="287"/>
      <c r="J21" s="280"/>
      <c r="K21" s="281"/>
      <c r="L21" s="281"/>
      <c r="M21" s="281"/>
      <c r="N21" s="282"/>
      <c r="O21" s="484"/>
      <c r="P21" s="504"/>
      <c r="Q21" s="505"/>
      <c r="R21" s="505"/>
      <c r="S21" s="505"/>
      <c r="T21" s="506"/>
      <c r="U21" s="484"/>
      <c r="V21" s="504"/>
      <c r="W21" s="505"/>
      <c r="X21" s="505"/>
      <c r="Y21" s="505"/>
      <c r="Z21" s="506"/>
      <c r="AA21" s="484"/>
      <c r="AB21" s="504"/>
      <c r="AC21" s="505"/>
      <c r="AD21" s="505"/>
      <c r="AE21" s="505"/>
      <c r="AF21" s="506"/>
      <c r="AG21" s="529"/>
      <c r="AH21" s="522"/>
      <c r="AI21" s="523"/>
      <c r="AJ21" s="523"/>
      <c r="AK21" s="523"/>
      <c r="AL21" s="524"/>
      <c r="AM21" s="185"/>
      <c r="AN21" s="186"/>
      <c r="AO21" s="880"/>
      <c r="AP21" s="484"/>
      <c r="AQ21" s="504"/>
      <c r="AR21" s="505"/>
      <c r="AS21" s="505"/>
      <c r="AT21" s="505"/>
      <c r="AU21" s="506"/>
      <c r="AV21" s="484"/>
      <c r="AW21" s="504"/>
      <c r="AX21" s="505"/>
      <c r="AY21" s="505"/>
      <c r="AZ21" s="505"/>
      <c r="BA21" s="506"/>
      <c r="BB21" s="484"/>
      <c r="BC21" s="504"/>
      <c r="BD21" s="505"/>
      <c r="BE21" s="505"/>
      <c r="BF21" s="505"/>
      <c r="BG21" s="506"/>
      <c r="BH21" s="484"/>
      <c r="BI21" s="504"/>
      <c r="BJ21" s="505"/>
      <c r="BK21" s="505"/>
      <c r="BL21" s="505"/>
      <c r="BM21" s="506"/>
      <c r="BN21" s="484"/>
      <c r="BO21" s="504"/>
      <c r="BP21" s="505"/>
      <c r="BQ21" s="505"/>
      <c r="BR21" s="505"/>
      <c r="BS21" s="506"/>
      <c r="BT21" s="484"/>
      <c r="BU21" s="504"/>
      <c r="BV21" s="505"/>
      <c r="BW21" s="505"/>
      <c r="BX21" s="505"/>
      <c r="BY21" s="506"/>
      <c r="BZ21" s="185"/>
      <c r="CA21" s="186"/>
      <c r="CB21" s="880"/>
      <c r="CC21" s="484"/>
      <c r="CD21" s="504"/>
      <c r="CE21" s="505"/>
      <c r="CF21" s="505"/>
      <c r="CG21" s="505"/>
      <c r="CH21" s="506"/>
      <c r="CI21" s="484"/>
      <c r="CJ21" s="504"/>
      <c r="CK21" s="505"/>
      <c r="CL21" s="505"/>
      <c r="CM21" s="505"/>
      <c r="CN21" s="506"/>
      <c r="CO21" s="484"/>
      <c r="CP21" s="504"/>
      <c r="CQ21" s="505"/>
      <c r="CR21" s="505"/>
      <c r="CS21" s="505"/>
      <c r="CT21" s="506"/>
      <c r="CU21" s="484"/>
      <c r="CV21" s="504"/>
      <c r="CW21" s="505"/>
      <c r="CX21" s="505"/>
      <c r="CY21" s="505"/>
      <c r="CZ21" s="506"/>
      <c r="DA21" s="484"/>
      <c r="DB21" s="504"/>
      <c r="DC21" s="505"/>
      <c r="DD21" s="505"/>
      <c r="DE21" s="505"/>
      <c r="DF21" s="506"/>
      <c r="DG21" s="529"/>
      <c r="DH21" s="522"/>
      <c r="DI21" s="523"/>
      <c r="DJ21" s="523"/>
      <c r="DK21" s="523"/>
      <c r="DL21" s="524"/>
      <c r="DM21" s="31"/>
      <c r="DO21" s="266"/>
      <c r="DP21" s="850"/>
      <c r="DQ21" s="855"/>
      <c r="DR21" s="856"/>
      <c r="DS21" s="856"/>
      <c r="DT21" s="856"/>
      <c r="DU21" s="857"/>
      <c r="DV21" s="850"/>
      <c r="DW21" s="855"/>
      <c r="DX21" s="856"/>
      <c r="DY21" s="856"/>
      <c r="DZ21" s="856"/>
      <c r="EA21" s="857"/>
      <c r="EB21" s="850"/>
      <c r="EC21" s="855"/>
      <c r="ED21" s="856"/>
      <c r="EE21" s="856"/>
      <c r="EF21" s="856"/>
      <c r="EG21" s="857"/>
      <c r="EH21" s="850"/>
      <c r="EI21" s="855"/>
      <c r="EJ21" s="856"/>
      <c r="EK21" s="856"/>
      <c r="EL21" s="856"/>
      <c r="EM21" s="857"/>
      <c r="EN21" s="850"/>
      <c r="EO21" s="855"/>
      <c r="EP21" s="856"/>
      <c r="EQ21" s="856"/>
      <c r="ER21" s="856"/>
      <c r="ES21" s="857"/>
      <c r="ET21" s="850"/>
      <c r="EU21" s="855"/>
      <c r="EV21" s="856"/>
      <c r="EW21" s="856"/>
      <c r="EX21" s="856"/>
      <c r="EY21" s="857"/>
      <c r="EZ21" s="31"/>
    </row>
    <row r="22" spans="2:156" ht="4.5" customHeight="1">
      <c r="B22" s="266"/>
      <c r="C22" s="253"/>
      <c r="D22" s="753"/>
      <c r="E22" s="753"/>
      <c r="F22" s="753"/>
      <c r="G22" s="753"/>
      <c r="H22" s="754"/>
      <c r="I22" s="287"/>
      <c r="J22" s="280"/>
      <c r="K22" s="281"/>
      <c r="L22" s="281"/>
      <c r="M22" s="281"/>
      <c r="N22" s="282"/>
      <c r="O22" s="484"/>
      <c r="P22" s="504"/>
      <c r="Q22" s="505"/>
      <c r="R22" s="505"/>
      <c r="S22" s="505"/>
      <c r="T22" s="506"/>
      <c r="U22" s="484"/>
      <c r="V22" s="504"/>
      <c r="W22" s="505"/>
      <c r="X22" s="505"/>
      <c r="Y22" s="505"/>
      <c r="Z22" s="506"/>
      <c r="AA22" s="484"/>
      <c r="AB22" s="504"/>
      <c r="AC22" s="505"/>
      <c r="AD22" s="505"/>
      <c r="AE22" s="505"/>
      <c r="AF22" s="506"/>
      <c r="AG22" s="529"/>
      <c r="AH22" s="522"/>
      <c r="AI22" s="523"/>
      <c r="AJ22" s="523"/>
      <c r="AK22" s="523"/>
      <c r="AL22" s="524"/>
      <c r="AM22" s="185"/>
      <c r="AN22" s="186"/>
      <c r="AO22" s="880"/>
      <c r="AP22" s="484"/>
      <c r="AQ22" s="504"/>
      <c r="AR22" s="505"/>
      <c r="AS22" s="505"/>
      <c r="AT22" s="505"/>
      <c r="AU22" s="506"/>
      <c r="AV22" s="484"/>
      <c r="AW22" s="504"/>
      <c r="AX22" s="505"/>
      <c r="AY22" s="505"/>
      <c r="AZ22" s="505"/>
      <c r="BA22" s="506"/>
      <c r="BB22" s="484"/>
      <c r="BC22" s="504"/>
      <c r="BD22" s="505"/>
      <c r="BE22" s="505"/>
      <c r="BF22" s="505"/>
      <c r="BG22" s="506"/>
      <c r="BH22" s="484"/>
      <c r="BI22" s="504"/>
      <c r="BJ22" s="505"/>
      <c r="BK22" s="505"/>
      <c r="BL22" s="505"/>
      <c r="BM22" s="506"/>
      <c r="BN22" s="484"/>
      <c r="BO22" s="504"/>
      <c r="BP22" s="505"/>
      <c r="BQ22" s="505"/>
      <c r="BR22" s="505"/>
      <c r="BS22" s="506"/>
      <c r="BT22" s="484"/>
      <c r="BU22" s="504"/>
      <c r="BV22" s="505"/>
      <c r="BW22" s="505"/>
      <c r="BX22" s="505"/>
      <c r="BY22" s="506"/>
      <c r="BZ22" s="185"/>
      <c r="CA22" s="186"/>
      <c r="CB22" s="880"/>
      <c r="CC22" s="484"/>
      <c r="CD22" s="504"/>
      <c r="CE22" s="505"/>
      <c r="CF22" s="505"/>
      <c r="CG22" s="505"/>
      <c r="CH22" s="506"/>
      <c r="CI22" s="484"/>
      <c r="CJ22" s="504"/>
      <c r="CK22" s="505"/>
      <c r="CL22" s="505"/>
      <c r="CM22" s="505"/>
      <c r="CN22" s="506"/>
      <c r="CO22" s="484"/>
      <c r="CP22" s="504"/>
      <c r="CQ22" s="505"/>
      <c r="CR22" s="505"/>
      <c r="CS22" s="505"/>
      <c r="CT22" s="506"/>
      <c r="CU22" s="484"/>
      <c r="CV22" s="504"/>
      <c r="CW22" s="505"/>
      <c r="CX22" s="505"/>
      <c r="CY22" s="505"/>
      <c r="CZ22" s="506"/>
      <c r="DA22" s="484"/>
      <c r="DB22" s="504"/>
      <c r="DC22" s="505"/>
      <c r="DD22" s="505"/>
      <c r="DE22" s="505"/>
      <c r="DF22" s="506"/>
      <c r="DG22" s="529"/>
      <c r="DH22" s="522"/>
      <c r="DI22" s="523"/>
      <c r="DJ22" s="523"/>
      <c r="DK22" s="523"/>
      <c r="DL22" s="524"/>
      <c r="DM22" s="31"/>
      <c r="DO22" s="266"/>
      <c r="DP22" s="850"/>
      <c r="DQ22" s="855"/>
      <c r="DR22" s="856"/>
      <c r="DS22" s="856"/>
      <c r="DT22" s="856"/>
      <c r="DU22" s="857"/>
      <c r="DV22" s="850"/>
      <c r="DW22" s="855"/>
      <c r="DX22" s="856"/>
      <c r="DY22" s="856"/>
      <c r="DZ22" s="856"/>
      <c r="EA22" s="857"/>
      <c r="EB22" s="850"/>
      <c r="EC22" s="855"/>
      <c r="ED22" s="856"/>
      <c r="EE22" s="856"/>
      <c r="EF22" s="856"/>
      <c r="EG22" s="857"/>
      <c r="EH22" s="850"/>
      <c r="EI22" s="855"/>
      <c r="EJ22" s="856"/>
      <c r="EK22" s="856"/>
      <c r="EL22" s="856"/>
      <c r="EM22" s="857"/>
      <c r="EN22" s="850"/>
      <c r="EO22" s="855"/>
      <c r="EP22" s="856"/>
      <c r="EQ22" s="856"/>
      <c r="ER22" s="856"/>
      <c r="ES22" s="857"/>
      <c r="ET22" s="850"/>
      <c r="EU22" s="855"/>
      <c r="EV22" s="856"/>
      <c r="EW22" s="856"/>
      <c r="EX22" s="856"/>
      <c r="EY22" s="857"/>
      <c r="EZ22" s="31"/>
    </row>
    <row r="23" spans="2:156" ht="4.5" customHeight="1">
      <c r="B23" s="266"/>
      <c r="C23" s="253"/>
      <c r="D23" s="753"/>
      <c r="E23" s="753"/>
      <c r="F23" s="753"/>
      <c r="G23" s="753"/>
      <c r="H23" s="754"/>
      <c r="I23" s="287"/>
      <c r="J23" s="280"/>
      <c r="K23" s="281"/>
      <c r="L23" s="281"/>
      <c r="M23" s="281"/>
      <c r="N23" s="282"/>
      <c r="O23" s="484"/>
      <c r="P23" s="504"/>
      <c r="Q23" s="505"/>
      <c r="R23" s="505"/>
      <c r="S23" s="505"/>
      <c r="T23" s="506"/>
      <c r="U23" s="484"/>
      <c r="V23" s="504"/>
      <c r="W23" s="505"/>
      <c r="X23" s="505"/>
      <c r="Y23" s="505"/>
      <c r="Z23" s="506"/>
      <c r="AA23" s="484"/>
      <c r="AB23" s="504"/>
      <c r="AC23" s="505"/>
      <c r="AD23" s="505"/>
      <c r="AE23" s="505"/>
      <c r="AF23" s="506"/>
      <c r="AG23" s="529"/>
      <c r="AH23" s="522"/>
      <c r="AI23" s="523"/>
      <c r="AJ23" s="523"/>
      <c r="AK23" s="523"/>
      <c r="AL23" s="524"/>
      <c r="AM23" s="185"/>
      <c r="AN23" s="186"/>
      <c r="AO23" s="880"/>
      <c r="AP23" s="484"/>
      <c r="AQ23" s="504"/>
      <c r="AR23" s="505"/>
      <c r="AS23" s="505"/>
      <c r="AT23" s="505"/>
      <c r="AU23" s="506"/>
      <c r="AV23" s="484"/>
      <c r="AW23" s="504"/>
      <c r="AX23" s="505"/>
      <c r="AY23" s="505"/>
      <c r="AZ23" s="505"/>
      <c r="BA23" s="506"/>
      <c r="BB23" s="484"/>
      <c r="BC23" s="504"/>
      <c r="BD23" s="505"/>
      <c r="BE23" s="505"/>
      <c r="BF23" s="505"/>
      <c r="BG23" s="506"/>
      <c r="BH23" s="484"/>
      <c r="BI23" s="504"/>
      <c r="BJ23" s="505"/>
      <c r="BK23" s="505"/>
      <c r="BL23" s="505"/>
      <c r="BM23" s="506"/>
      <c r="BN23" s="484"/>
      <c r="BO23" s="504"/>
      <c r="BP23" s="505"/>
      <c r="BQ23" s="505"/>
      <c r="BR23" s="505"/>
      <c r="BS23" s="506"/>
      <c r="BT23" s="484"/>
      <c r="BU23" s="504"/>
      <c r="BV23" s="505"/>
      <c r="BW23" s="505"/>
      <c r="BX23" s="505"/>
      <c r="BY23" s="506"/>
      <c r="BZ23" s="185"/>
      <c r="CA23" s="186"/>
      <c r="CB23" s="880"/>
      <c r="CC23" s="484"/>
      <c r="CD23" s="504"/>
      <c r="CE23" s="505"/>
      <c r="CF23" s="505"/>
      <c r="CG23" s="505"/>
      <c r="CH23" s="506"/>
      <c r="CI23" s="484"/>
      <c r="CJ23" s="504"/>
      <c r="CK23" s="505"/>
      <c r="CL23" s="505"/>
      <c r="CM23" s="505"/>
      <c r="CN23" s="506"/>
      <c r="CO23" s="484"/>
      <c r="CP23" s="504"/>
      <c r="CQ23" s="505"/>
      <c r="CR23" s="505"/>
      <c r="CS23" s="505"/>
      <c r="CT23" s="506"/>
      <c r="CU23" s="484"/>
      <c r="CV23" s="504"/>
      <c r="CW23" s="505"/>
      <c r="CX23" s="505"/>
      <c r="CY23" s="505"/>
      <c r="CZ23" s="506"/>
      <c r="DA23" s="484"/>
      <c r="DB23" s="504"/>
      <c r="DC23" s="505"/>
      <c r="DD23" s="505"/>
      <c r="DE23" s="505"/>
      <c r="DF23" s="506"/>
      <c r="DG23" s="529"/>
      <c r="DH23" s="522"/>
      <c r="DI23" s="523"/>
      <c r="DJ23" s="523"/>
      <c r="DK23" s="523"/>
      <c r="DL23" s="524"/>
      <c r="DM23" s="31"/>
      <c r="DO23" s="266"/>
      <c r="DP23" s="850"/>
      <c r="DQ23" s="855"/>
      <c r="DR23" s="856"/>
      <c r="DS23" s="856"/>
      <c r="DT23" s="856"/>
      <c r="DU23" s="857"/>
      <c r="DV23" s="850"/>
      <c r="DW23" s="855"/>
      <c r="DX23" s="856"/>
      <c r="DY23" s="856"/>
      <c r="DZ23" s="856"/>
      <c r="EA23" s="857"/>
      <c r="EB23" s="850"/>
      <c r="EC23" s="855"/>
      <c r="ED23" s="856"/>
      <c r="EE23" s="856"/>
      <c r="EF23" s="856"/>
      <c r="EG23" s="857"/>
      <c r="EH23" s="850"/>
      <c r="EI23" s="855"/>
      <c r="EJ23" s="856"/>
      <c r="EK23" s="856"/>
      <c r="EL23" s="856"/>
      <c r="EM23" s="857"/>
      <c r="EN23" s="850"/>
      <c r="EO23" s="855"/>
      <c r="EP23" s="856"/>
      <c r="EQ23" s="856"/>
      <c r="ER23" s="856"/>
      <c r="ES23" s="857"/>
      <c r="ET23" s="850"/>
      <c r="EU23" s="855"/>
      <c r="EV23" s="856"/>
      <c r="EW23" s="856"/>
      <c r="EX23" s="856"/>
      <c r="EY23" s="857"/>
      <c r="EZ23" s="31"/>
    </row>
    <row r="24" spans="2:156" ht="4.5" customHeight="1">
      <c r="B24" s="266"/>
      <c r="C24" s="253"/>
      <c r="D24" s="753"/>
      <c r="E24" s="753"/>
      <c r="F24" s="753"/>
      <c r="G24" s="753"/>
      <c r="H24" s="754"/>
      <c r="I24" s="287"/>
      <c r="J24" s="280"/>
      <c r="K24" s="281"/>
      <c r="L24" s="281"/>
      <c r="M24" s="281"/>
      <c r="N24" s="282"/>
      <c r="O24" s="484"/>
      <c r="P24" s="504"/>
      <c r="Q24" s="505"/>
      <c r="R24" s="505"/>
      <c r="S24" s="505"/>
      <c r="T24" s="506"/>
      <c r="U24" s="484"/>
      <c r="V24" s="504"/>
      <c r="W24" s="505"/>
      <c r="X24" s="505"/>
      <c r="Y24" s="505"/>
      <c r="Z24" s="506"/>
      <c r="AA24" s="484"/>
      <c r="AB24" s="504"/>
      <c r="AC24" s="505"/>
      <c r="AD24" s="505"/>
      <c r="AE24" s="505"/>
      <c r="AF24" s="506"/>
      <c r="AG24" s="529"/>
      <c r="AH24" s="522"/>
      <c r="AI24" s="523"/>
      <c r="AJ24" s="523"/>
      <c r="AK24" s="523"/>
      <c r="AL24" s="524"/>
      <c r="AM24" s="185"/>
      <c r="AN24" s="186"/>
      <c r="AO24" s="880"/>
      <c r="AP24" s="484"/>
      <c r="AQ24" s="504"/>
      <c r="AR24" s="505"/>
      <c r="AS24" s="505"/>
      <c r="AT24" s="505"/>
      <c r="AU24" s="506"/>
      <c r="AV24" s="484"/>
      <c r="AW24" s="504"/>
      <c r="AX24" s="505"/>
      <c r="AY24" s="505"/>
      <c r="AZ24" s="505"/>
      <c r="BA24" s="506"/>
      <c r="BB24" s="484"/>
      <c r="BC24" s="504"/>
      <c r="BD24" s="505"/>
      <c r="BE24" s="505"/>
      <c r="BF24" s="505"/>
      <c r="BG24" s="506"/>
      <c r="BH24" s="484"/>
      <c r="BI24" s="504"/>
      <c r="BJ24" s="505"/>
      <c r="BK24" s="505"/>
      <c r="BL24" s="505"/>
      <c r="BM24" s="506"/>
      <c r="BN24" s="484"/>
      <c r="BO24" s="504"/>
      <c r="BP24" s="505"/>
      <c r="BQ24" s="505"/>
      <c r="BR24" s="505"/>
      <c r="BS24" s="506"/>
      <c r="BT24" s="484"/>
      <c r="BU24" s="504"/>
      <c r="BV24" s="505"/>
      <c r="BW24" s="505"/>
      <c r="BX24" s="505"/>
      <c r="BY24" s="506"/>
      <c r="BZ24" s="185"/>
      <c r="CA24" s="186"/>
      <c r="CB24" s="880"/>
      <c r="CC24" s="484"/>
      <c r="CD24" s="504"/>
      <c r="CE24" s="505"/>
      <c r="CF24" s="505"/>
      <c r="CG24" s="505"/>
      <c r="CH24" s="506"/>
      <c r="CI24" s="484"/>
      <c r="CJ24" s="504"/>
      <c r="CK24" s="505"/>
      <c r="CL24" s="505"/>
      <c r="CM24" s="505"/>
      <c r="CN24" s="506"/>
      <c r="CO24" s="484"/>
      <c r="CP24" s="504"/>
      <c r="CQ24" s="505"/>
      <c r="CR24" s="505"/>
      <c r="CS24" s="505"/>
      <c r="CT24" s="506"/>
      <c r="CU24" s="484"/>
      <c r="CV24" s="504"/>
      <c r="CW24" s="505"/>
      <c r="CX24" s="505"/>
      <c r="CY24" s="505"/>
      <c r="CZ24" s="506"/>
      <c r="DA24" s="484"/>
      <c r="DB24" s="504"/>
      <c r="DC24" s="505"/>
      <c r="DD24" s="505"/>
      <c r="DE24" s="505"/>
      <c r="DF24" s="506"/>
      <c r="DG24" s="529"/>
      <c r="DH24" s="522"/>
      <c r="DI24" s="523"/>
      <c r="DJ24" s="523"/>
      <c r="DK24" s="523"/>
      <c r="DL24" s="524"/>
      <c r="DM24" s="31"/>
      <c r="DO24" s="266"/>
      <c r="DP24" s="850"/>
      <c r="DQ24" s="855"/>
      <c r="DR24" s="856"/>
      <c r="DS24" s="856"/>
      <c r="DT24" s="856"/>
      <c r="DU24" s="857"/>
      <c r="DV24" s="850"/>
      <c r="DW24" s="855"/>
      <c r="DX24" s="856"/>
      <c r="DY24" s="856"/>
      <c r="DZ24" s="856"/>
      <c r="EA24" s="857"/>
      <c r="EB24" s="850"/>
      <c r="EC24" s="855"/>
      <c r="ED24" s="856"/>
      <c r="EE24" s="856"/>
      <c r="EF24" s="856"/>
      <c r="EG24" s="857"/>
      <c r="EH24" s="850"/>
      <c r="EI24" s="855"/>
      <c r="EJ24" s="856"/>
      <c r="EK24" s="856"/>
      <c r="EL24" s="856"/>
      <c r="EM24" s="857"/>
      <c r="EN24" s="850"/>
      <c r="EO24" s="855"/>
      <c r="EP24" s="856"/>
      <c r="EQ24" s="856"/>
      <c r="ER24" s="856"/>
      <c r="ES24" s="857"/>
      <c r="ET24" s="850"/>
      <c r="EU24" s="855"/>
      <c r="EV24" s="856"/>
      <c r="EW24" s="856"/>
      <c r="EX24" s="856"/>
      <c r="EY24" s="857"/>
      <c r="EZ24" s="31"/>
    </row>
    <row r="25" spans="2:156" ht="4.5" customHeight="1">
      <c r="B25" s="266"/>
      <c r="C25" s="253"/>
      <c r="D25" s="753"/>
      <c r="E25" s="753"/>
      <c r="F25" s="753"/>
      <c r="G25" s="753"/>
      <c r="H25" s="754"/>
      <c r="I25" s="287"/>
      <c r="J25" s="280"/>
      <c r="K25" s="281"/>
      <c r="L25" s="281"/>
      <c r="M25" s="281"/>
      <c r="N25" s="282"/>
      <c r="O25" s="484"/>
      <c r="P25" s="504"/>
      <c r="Q25" s="505"/>
      <c r="R25" s="505"/>
      <c r="S25" s="505"/>
      <c r="T25" s="506"/>
      <c r="U25" s="484"/>
      <c r="V25" s="504"/>
      <c r="W25" s="505"/>
      <c r="X25" s="505"/>
      <c r="Y25" s="505"/>
      <c r="Z25" s="506"/>
      <c r="AA25" s="484"/>
      <c r="AB25" s="504"/>
      <c r="AC25" s="505"/>
      <c r="AD25" s="505"/>
      <c r="AE25" s="505"/>
      <c r="AF25" s="506"/>
      <c r="AG25" s="529"/>
      <c r="AH25" s="522"/>
      <c r="AI25" s="523"/>
      <c r="AJ25" s="523"/>
      <c r="AK25" s="523"/>
      <c r="AL25" s="524"/>
      <c r="AM25" s="185"/>
      <c r="AN25" s="186"/>
      <c r="AO25" s="880"/>
      <c r="AP25" s="484"/>
      <c r="AQ25" s="504"/>
      <c r="AR25" s="505"/>
      <c r="AS25" s="505"/>
      <c r="AT25" s="505"/>
      <c r="AU25" s="506"/>
      <c r="AV25" s="484"/>
      <c r="AW25" s="504"/>
      <c r="AX25" s="505"/>
      <c r="AY25" s="505"/>
      <c r="AZ25" s="505"/>
      <c r="BA25" s="506"/>
      <c r="BB25" s="484"/>
      <c r="BC25" s="504"/>
      <c r="BD25" s="505"/>
      <c r="BE25" s="505"/>
      <c r="BF25" s="505"/>
      <c r="BG25" s="506"/>
      <c r="BH25" s="484"/>
      <c r="BI25" s="504"/>
      <c r="BJ25" s="505"/>
      <c r="BK25" s="505"/>
      <c r="BL25" s="505"/>
      <c r="BM25" s="506"/>
      <c r="BN25" s="484"/>
      <c r="BO25" s="504"/>
      <c r="BP25" s="505"/>
      <c r="BQ25" s="505"/>
      <c r="BR25" s="505"/>
      <c r="BS25" s="506"/>
      <c r="BT25" s="484"/>
      <c r="BU25" s="504"/>
      <c r="BV25" s="505"/>
      <c r="BW25" s="505"/>
      <c r="BX25" s="505"/>
      <c r="BY25" s="506"/>
      <c r="BZ25" s="185"/>
      <c r="CA25" s="186"/>
      <c r="CB25" s="880"/>
      <c r="CC25" s="484"/>
      <c r="CD25" s="504"/>
      <c r="CE25" s="505"/>
      <c r="CF25" s="505"/>
      <c r="CG25" s="505"/>
      <c r="CH25" s="506"/>
      <c r="CI25" s="484"/>
      <c r="CJ25" s="504"/>
      <c r="CK25" s="505"/>
      <c r="CL25" s="505"/>
      <c r="CM25" s="505"/>
      <c r="CN25" s="506"/>
      <c r="CO25" s="484"/>
      <c r="CP25" s="504"/>
      <c r="CQ25" s="505"/>
      <c r="CR25" s="505"/>
      <c r="CS25" s="505"/>
      <c r="CT25" s="506"/>
      <c r="CU25" s="484"/>
      <c r="CV25" s="504"/>
      <c r="CW25" s="505"/>
      <c r="CX25" s="505"/>
      <c r="CY25" s="505"/>
      <c r="CZ25" s="506"/>
      <c r="DA25" s="484"/>
      <c r="DB25" s="504"/>
      <c r="DC25" s="505"/>
      <c r="DD25" s="505"/>
      <c r="DE25" s="505"/>
      <c r="DF25" s="506"/>
      <c r="DG25" s="529"/>
      <c r="DH25" s="522"/>
      <c r="DI25" s="523"/>
      <c r="DJ25" s="523"/>
      <c r="DK25" s="523"/>
      <c r="DL25" s="524"/>
      <c r="DM25" s="31"/>
      <c r="DO25" s="266"/>
      <c r="DP25" s="850"/>
      <c r="DQ25" s="855"/>
      <c r="DR25" s="856"/>
      <c r="DS25" s="856"/>
      <c r="DT25" s="856"/>
      <c r="DU25" s="857"/>
      <c r="DV25" s="850"/>
      <c r="DW25" s="855"/>
      <c r="DX25" s="856"/>
      <c r="DY25" s="856"/>
      <c r="DZ25" s="856"/>
      <c r="EA25" s="857"/>
      <c r="EB25" s="850"/>
      <c r="EC25" s="855"/>
      <c r="ED25" s="856"/>
      <c r="EE25" s="856"/>
      <c r="EF25" s="856"/>
      <c r="EG25" s="857"/>
      <c r="EH25" s="850"/>
      <c r="EI25" s="855"/>
      <c r="EJ25" s="856"/>
      <c r="EK25" s="856"/>
      <c r="EL25" s="856"/>
      <c r="EM25" s="857"/>
      <c r="EN25" s="850"/>
      <c r="EO25" s="855"/>
      <c r="EP25" s="856"/>
      <c r="EQ25" s="856"/>
      <c r="ER25" s="856"/>
      <c r="ES25" s="857"/>
      <c r="ET25" s="850"/>
      <c r="EU25" s="855"/>
      <c r="EV25" s="856"/>
      <c r="EW25" s="856"/>
      <c r="EX25" s="856"/>
      <c r="EY25" s="857"/>
      <c r="EZ25" s="31"/>
    </row>
    <row r="26" spans="2:156" ht="4.5" customHeight="1" thickBot="1">
      <c r="B26" s="267"/>
      <c r="C26" s="254"/>
      <c r="D26" s="753"/>
      <c r="E26" s="753"/>
      <c r="F26" s="753"/>
      <c r="G26" s="753"/>
      <c r="H26" s="754"/>
      <c r="I26" s="288"/>
      <c r="J26" s="283"/>
      <c r="K26" s="284"/>
      <c r="L26" s="284"/>
      <c r="M26" s="284"/>
      <c r="N26" s="285"/>
      <c r="O26" s="485"/>
      <c r="P26" s="507"/>
      <c r="Q26" s="508"/>
      <c r="R26" s="508"/>
      <c r="S26" s="508"/>
      <c r="T26" s="509"/>
      <c r="U26" s="485"/>
      <c r="V26" s="507"/>
      <c r="W26" s="508"/>
      <c r="X26" s="508"/>
      <c r="Y26" s="508"/>
      <c r="Z26" s="509"/>
      <c r="AA26" s="485"/>
      <c r="AB26" s="507"/>
      <c r="AC26" s="508"/>
      <c r="AD26" s="508"/>
      <c r="AE26" s="508"/>
      <c r="AF26" s="509"/>
      <c r="AG26" s="530"/>
      <c r="AH26" s="578"/>
      <c r="AI26" s="579"/>
      <c r="AJ26" s="579"/>
      <c r="AK26" s="579"/>
      <c r="AL26" s="580"/>
      <c r="AM26" s="185"/>
      <c r="AN26" s="186"/>
      <c r="AO26" s="881"/>
      <c r="AP26" s="485"/>
      <c r="AQ26" s="507"/>
      <c r="AR26" s="508"/>
      <c r="AS26" s="508"/>
      <c r="AT26" s="508"/>
      <c r="AU26" s="509"/>
      <c r="AV26" s="485"/>
      <c r="AW26" s="507"/>
      <c r="AX26" s="508"/>
      <c r="AY26" s="508"/>
      <c r="AZ26" s="508"/>
      <c r="BA26" s="509"/>
      <c r="BB26" s="485"/>
      <c r="BC26" s="507"/>
      <c r="BD26" s="508"/>
      <c r="BE26" s="508"/>
      <c r="BF26" s="508"/>
      <c r="BG26" s="509"/>
      <c r="BH26" s="485"/>
      <c r="BI26" s="507"/>
      <c r="BJ26" s="508"/>
      <c r="BK26" s="508"/>
      <c r="BL26" s="508"/>
      <c r="BM26" s="509"/>
      <c r="BN26" s="485"/>
      <c r="BO26" s="507"/>
      <c r="BP26" s="508"/>
      <c r="BQ26" s="508"/>
      <c r="BR26" s="508"/>
      <c r="BS26" s="509"/>
      <c r="BT26" s="485"/>
      <c r="BU26" s="507"/>
      <c r="BV26" s="508"/>
      <c r="BW26" s="508"/>
      <c r="BX26" s="508"/>
      <c r="BY26" s="509"/>
      <c r="BZ26" s="185"/>
      <c r="CA26" s="186"/>
      <c r="CB26" s="881"/>
      <c r="CC26" s="485"/>
      <c r="CD26" s="507"/>
      <c r="CE26" s="508"/>
      <c r="CF26" s="508"/>
      <c r="CG26" s="508"/>
      <c r="CH26" s="509"/>
      <c r="CI26" s="485"/>
      <c r="CJ26" s="507"/>
      <c r="CK26" s="508"/>
      <c r="CL26" s="508"/>
      <c r="CM26" s="508"/>
      <c r="CN26" s="509"/>
      <c r="CO26" s="485"/>
      <c r="CP26" s="507"/>
      <c r="CQ26" s="508"/>
      <c r="CR26" s="508"/>
      <c r="CS26" s="508"/>
      <c r="CT26" s="509"/>
      <c r="CU26" s="485"/>
      <c r="CV26" s="507"/>
      <c r="CW26" s="508"/>
      <c r="CX26" s="508"/>
      <c r="CY26" s="508"/>
      <c r="CZ26" s="509"/>
      <c r="DA26" s="485"/>
      <c r="DB26" s="507"/>
      <c r="DC26" s="508"/>
      <c r="DD26" s="508"/>
      <c r="DE26" s="508"/>
      <c r="DF26" s="509"/>
      <c r="DG26" s="530"/>
      <c r="DH26" s="578"/>
      <c r="DI26" s="579"/>
      <c r="DJ26" s="579"/>
      <c r="DK26" s="579"/>
      <c r="DL26" s="580"/>
      <c r="DM26" s="31"/>
      <c r="DO26" s="267"/>
      <c r="DP26" s="851"/>
      <c r="DQ26" s="864"/>
      <c r="DR26" s="865"/>
      <c r="DS26" s="865"/>
      <c r="DT26" s="865"/>
      <c r="DU26" s="866"/>
      <c r="DV26" s="851"/>
      <c r="DW26" s="864"/>
      <c r="DX26" s="865"/>
      <c r="DY26" s="865"/>
      <c r="DZ26" s="865"/>
      <c r="EA26" s="866"/>
      <c r="EB26" s="851"/>
      <c r="EC26" s="864"/>
      <c r="ED26" s="865"/>
      <c r="EE26" s="865"/>
      <c r="EF26" s="865"/>
      <c r="EG26" s="866"/>
      <c r="EH26" s="851"/>
      <c r="EI26" s="864"/>
      <c r="EJ26" s="865"/>
      <c r="EK26" s="865"/>
      <c r="EL26" s="865"/>
      <c r="EM26" s="866"/>
      <c r="EN26" s="851"/>
      <c r="EO26" s="864"/>
      <c r="EP26" s="865"/>
      <c r="EQ26" s="865"/>
      <c r="ER26" s="865"/>
      <c r="ES26" s="866"/>
      <c r="ET26" s="851"/>
      <c r="EU26" s="864"/>
      <c r="EV26" s="865"/>
      <c r="EW26" s="865"/>
      <c r="EX26" s="865"/>
      <c r="EY26" s="866"/>
      <c r="EZ26" s="31"/>
    </row>
    <row r="27" spans="2:156" ht="4.5" customHeight="1">
      <c r="B27" s="266">
        <v>2</v>
      </c>
      <c r="C27" s="286"/>
      <c r="D27" s="753"/>
      <c r="E27" s="753"/>
      <c r="F27" s="753"/>
      <c r="G27" s="753"/>
      <c r="H27" s="754"/>
      <c r="I27" s="286"/>
      <c r="J27" s="289"/>
      <c r="K27" s="290"/>
      <c r="L27" s="290"/>
      <c r="M27" s="290"/>
      <c r="N27" s="291"/>
      <c r="O27" s="483"/>
      <c r="P27" s="486"/>
      <c r="Q27" s="487"/>
      <c r="R27" s="487"/>
      <c r="S27" s="487"/>
      <c r="T27" s="488"/>
      <c r="U27" s="483"/>
      <c r="V27" s="486"/>
      <c r="W27" s="487"/>
      <c r="X27" s="487"/>
      <c r="Y27" s="487"/>
      <c r="Z27" s="488"/>
      <c r="AA27" s="483"/>
      <c r="AB27" s="486"/>
      <c r="AC27" s="487"/>
      <c r="AD27" s="487"/>
      <c r="AE27" s="487"/>
      <c r="AF27" s="488"/>
      <c r="AG27" s="528"/>
      <c r="AH27" s="519"/>
      <c r="AI27" s="520"/>
      <c r="AJ27" s="520"/>
      <c r="AK27" s="520"/>
      <c r="AL27" s="521"/>
      <c r="AM27" s="185"/>
      <c r="AN27" s="186"/>
      <c r="AO27" s="880">
        <v>2</v>
      </c>
      <c r="AP27" s="483"/>
      <c r="AQ27" s="486"/>
      <c r="AR27" s="487"/>
      <c r="AS27" s="487"/>
      <c r="AT27" s="487"/>
      <c r="AU27" s="488"/>
      <c r="AV27" s="483"/>
      <c r="AW27" s="486"/>
      <c r="AX27" s="487"/>
      <c r="AY27" s="487"/>
      <c r="AZ27" s="487"/>
      <c r="BA27" s="488"/>
      <c r="BB27" s="483"/>
      <c r="BC27" s="486"/>
      <c r="BD27" s="487"/>
      <c r="BE27" s="487"/>
      <c r="BF27" s="487"/>
      <c r="BG27" s="488"/>
      <c r="BH27" s="483"/>
      <c r="BI27" s="486"/>
      <c r="BJ27" s="487"/>
      <c r="BK27" s="487"/>
      <c r="BL27" s="487"/>
      <c r="BM27" s="488"/>
      <c r="BN27" s="483"/>
      <c r="BO27" s="486"/>
      <c r="BP27" s="487"/>
      <c r="BQ27" s="487"/>
      <c r="BR27" s="487"/>
      <c r="BS27" s="488"/>
      <c r="BT27" s="483"/>
      <c r="BU27" s="486"/>
      <c r="BV27" s="487"/>
      <c r="BW27" s="487"/>
      <c r="BX27" s="487"/>
      <c r="BY27" s="488"/>
      <c r="BZ27" s="185"/>
      <c r="CA27" s="186"/>
      <c r="CB27" s="880">
        <v>2</v>
      </c>
      <c r="CC27" s="483"/>
      <c r="CD27" s="486"/>
      <c r="CE27" s="487"/>
      <c r="CF27" s="487"/>
      <c r="CG27" s="487"/>
      <c r="CH27" s="488"/>
      <c r="CI27" s="483"/>
      <c r="CJ27" s="486"/>
      <c r="CK27" s="487"/>
      <c r="CL27" s="487"/>
      <c r="CM27" s="487"/>
      <c r="CN27" s="488"/>
      <c r="CO27" s="483"/>
      <c r="CP27" s="486"/>
      <c r="CQ27" s="487"/>
      <c r="CR27" s="487"/>
      <c r="CS27" s="487"/>
      <c r="CT27" s="488"/>
      <c r="CU27" s="483"/>
      <c r="CV27" s="486"/>
      <c r="CW27" s="487"/>
      <c r="CX27" s="487"/>
      <c r="CY27" s="487"/>
      <c r="CZ27" s="488"/>
      <c r="DA27" s="483"/>
      <c r="DB27" s="486"/>
      <c r="DC27" s="487"/>
      <c r="DD27" s="487"/>
      <c r="DE27" s="487"/>
      <c r="DF27" s="488"/>
      <c r="DG27" s="528"/>
      <c r="DH27" s="519"/>
      <c r="DI27" s="520"/>
      <c r="DJ27" s="520"/>
      <c r="DK27" s="520"/>
      <c r="DL27" s="521"/>
      <c r="DM27" s="31"/>
      <c r="DO27" s="266">
        <v>2</v>
      </c>
      <c r="DP27" s="849"/>
      <c r="DQ27" s="852"/>
      <c r="DR27" s="853"/>
      <c r="DS27" s="853"/>
      <c r="DT27" s="853"/>
      <c r="DU27" s="854"/>
      <c r="DV27" s="849"/>
      <c r="DW27" s="852"/>
      <c r="DX27" s="853"/>
      <c r="DY27" s="853"/>
      <c r="DZ27" s="853"/>
      <c r="EA27" s="854"/>
      <c r="EB27" s="849"/>
      <c r="EC27" s="852"/>
      <c r="ED27" s="853"/>
      <c r="EE27" s="853"/>
      <c r="EF27" s="853"/>
      <c r="EG27" s="854"/>
      <c r="EH27" s="849"/>
      <c r="EI27" s="852"/>
      <c r="EJ27" s="853"/>
      <c r="EK27" s="853"/>
      <c r="EL27" s="853"/>
      <c r="EM27" s="854"/>
      <c r="EN27" s="849"/>
      <c r="EO27" s="852"/>
      <c r="EP27" s="853"/>
      <c r="EQ27" s="853"/>
      <c r="ER27" s="853"/>
      <c r="ES27" s="854"/>
      <c r="ET27" s="849"/>
      <c r="EU27" s="852"/>
      <c r="EV27" s="853"/>
      <c r="EW27" s="853"/>
      <c r="EX27" s="853"/>
      <c r="EY27" s="854"/>
      <c r="EZ27" s="31"/>
    </row>
    <row r="28" spans="2:156" ht="4.5" customHeight="1">
      <c r="B28" s="266"/>
      <c r="C28" s="287"/>
      <c r="D28" s="753"/>
      <c r="E28" s="753"/>
      <c r="F28" s="753"/>
      <c r="G28" s="753"/>
      <c r="H28" s="754"/>
      <c r="I28" s="287"/>
      <c r="J28" s="292"/>
      <c r="K28" s="293"/>
      <c r="L28" s="293"/>
      <c r="M28" s="293"/>
      <c r="N28" s="294"/>
      <c r="O28" s="484"/>
      <c r="P28" s="489"/>
      <c r="Q28" s="490"/>
      <c r="R28" s="490"/>
      <c r="S28" s="490"/>
      <c r="T28" s="491"/>
      <c r="U28" s="484"/>
      <c r="V28" s="489"/>
      <c r="W28" s="490"/>
      <c r="X28" s="490"/>
      <c r="Y28" s="490"/>
      <c r="Z28" s="491"/>
      <c r="AA28" s="484"/>
      <c r="AB28" s="489"/>
      <c r="AC28" s="490"/>
      <c r="AD28" s="490"/>
      <c r="AE28" s="490"/>
      <c r="AF28" s="491"/>
      <c r="AG28" s="529"/>
      <c r="AH28" s="522"/>
      <c r="AI28" s="523"/>
      <c r="AJ28" s="523"/>
      <c r="AK28" s="523"/>
      <c r="AL28" s="524"/>
      <c r="AM28" s="185"/>
      <c r="AN28" s="186"/>
      <c r="AO28" s="880"/>
      <c r="AP28" s="484"/>
      <c r="AQ28" s="489"/>
      <c r="AR28" s="490"/>
      <c r="AS28" s="490"/>
      <c r="AT28" s="490"/>
      <c r="AU28" s="491"/>
      <c r="AV28" s="484"/>
      <c r="AW28" s="489"/>
      <c r="AX28" s="490"/>
      <c r="AY28" s="490"/>
      <c r="AZ28" s="490"/>
      <c r="BA28" s="491"/>
      <c r="BB28" s="484"/>
      <c r="BC28" s="489"/>
      <c r="BD28" s="490"/>
      <c r="BE28" s="490"/>
      <c r="BF28" s="490"/>
      <c r="BG28" s="491"/>
      <c r="BH28" s="484"/>
      <c r="BI28" s="489"/>
      <c r="BJ28" s="490"/>
      <c r="BK28" s="490"/>
      <c r="BL28" s="490"/>
      <c r="BM28" s="491"/>
      <c r="BN28" s="484"/>
      <c r="BO28" s="489"/>
      <c r="BP28" s="490"/>
      <c r="BQ28" s="490"/>
      <c r="BR28" s="490"/>
      <c r="BS28" s="491"/>
      <c r="BT28" s="484"/>
      <c r="BU28" s="489"/>
      <c r="BV28" s="490"/>
      <c r="BW28" s="490"/>
      <c r="BX28" s="490"/>
      <c r="BY28" s="491"/>
      <c r="BZ28" s="185"/>
      <c r="CA28" s="186"/>
      <c r="CB28" s="880"/>
      <c r="CC28" s="484"/>
      <c r="CD28" s="489"/>
      <c r="CE28" s="490"/>
      <c r="CF28" s="490"/>
      <c r="CG28" s="490"/>
      <c r="CH28" s="491"/>
      <c r="CI28" s="484"/>
      <c r="CJ28" s="489"/>
      <c r="CK28" s="490"/>
      <c r="CL28" s="490"/>
      <c r="CM28" s="490"/>
      <c r="CN28" s="491"/>
      <c r="CO28" s="484"/>
      <c r="CP28" s="489"/>
      <c r="CQ28" s="490"/>
      <c r="CR28" s="490"/>
      <c r="CS28" s="490"/>
      <c r="CT28" s="491"/>
      <c r="CU28" s="484"/>
      <c r="CV28" s="489"/>
      <c r="CW28" s="490"/>
      <c r="CX28" s="490"/>
      <c r="CY28" s="490"/>
      <c r="CZ28" s="491"/>
      <c r="DA28" s="484"/>
      <c r="DB28" s="489"/>
      <c r="DC28" s="490"/>
      <c r="DD28" s="490"/>
      <c r="DE28" s="490"/>
      <c r="DF28" s="491"/>
      <c r="DG28" s="529"/>
      <c r="DH28" s="522"/>
      <c r="DI28" s="523"/>
      <c r="DJ28" s="523"/>
      <c r="DK28" s="523"/>
      <c r="DL28" s="524"/>
      <c r="DM28" s="31"/>
      <c r="DO28" s="266"/>
      <c r="DP28" s="850"/>
      <c r="DQ28" s="855"/>
      <c r="DR28" s="856"/>
      <c r="DS28" s="856"/>
      <c r="DT28" s="856"/>
      <c r="DU28" s="857"/>
      <c r="DV28" s="850"/>
      <c r="DW28" s="855"/>
      <c r="DX28" s="856"/>
      <c r="DY28" s="856"/>
      <c r="DZ28" s="856"/>
      <c r="EA28" s="857"/>
      <c r="EB28" s="850"/>
      <c r="EC28" s="855"/>
      <c r="ED28" s="856"/>
      <c r="EE28" s="856"/>
      <c r="EF28" s="856"/>
      <c r="EG28" s="857"/>
      <c r="EH28" s="850"/>
      <c r="EI28" s="855"/>
      <c r="EJ28" s="856"/>
      <c r="EK28" s="856"/>
      <c r="EL28" s="856"/>
      <c r="EM28" s="857"/>
      <c r="EN28" s="850"/>
      <c r="EO28" s="855"/>
      <c r="EP28" s="856"/>
      <c r="EQ28" s="856"/>
      <c r="ER28" s="856"/>
      <c r="ES28" s="857"/>
      <c r="ET28" s="850"/>
      <c r="EU28" s="855"/>
      <c r="EV28" s="856"/>
      <c r="EW28" s="856"/>
      <c r="EX28" s="856"/>
      <c r="EY28" s="857"/>
      <c r="EZ28" s="31"/>
    </row>
    <row r="29" spans="2:156" ht="4.5" customHeight="1">
      <c r="B29" s="266"/>
      <c r="C29" s="287"/>
      <c r="D29" s="753"/>
      <c r="E29" s="753"/>
      <c r="F29" s="753"/>
      <c r="G29" s="753"/>
      <c r="H29" s="754"/>
      <c r="I29" s="287"/>
      <c r="J29" s="295"/>
      <c r="K29" s="296"/>
      <c r="L29" s="296"/>
      <c r="M29" s="296"/>
      <c r="N29" s="297"/>
      <c r="O29" s="484"/>
      <c r="P29" s="492"/>
      <c r="Q29" s="493"/>
      <c r="R29" s="493"/>
      <c r="S29" s="493"/>
      <c r="T29" s="494"/>
      <c r="U29" s="484"/>
      <c r="V29" s="492"/>
      <c r="W29" s="493"/>
      <c r="X29" s="493"/>
      <c r="Y29" s="493"/>
      <c r="Z29" s="494"/>
      <c r="AA29" s="484"/>
      <c r="AB29" s="492"/>
      <c r="AC29" s="493"/>
      <c r="AD29" s="493"/>
      <c r="AE29" s="493"/>
      <c r="AF29" s="494"/>
      <c r="AG29" s="529"/>
      <c r="AH29" s="525"/>
      <c r="AI29" s="526"/>
      <c r="AJ29" s="526"/>
      <c r="AK29" s="526"/>
      <c r="AL29" s="527"/>
      <c r="AM29" s="185"/>
      <c r="AN29" s="186"/>
      <c r="AO29" s="880"/>
      <c r="AP29" s="484"/>
      <c r="AQ29" s="492"/>
      <c r="AR29" s="493"/>
      <c r="AS29" s="493"/>
      <c r="AT29" s="493"/>
      <c r="AU29" s="494"/>
      <c r="AV29" s="484"/>
      <c r="AW29" s="492"/>
      <c r="AX29" s="493"/>
      <c r="AY29" s="493"/>
      <c r="AZ29" s="493"/>
      <c r="BA29" s="494"/>
      <c r="BB29" s="484"/>
      <c r="BC29" s="492"/>
      <c r="BD29" s="493"/>
      <c r="BE29" s="493"/>
      <c r="BF29" s="493"/>
      <c r="BG29" s="494"/>
      <c r="BH29" s="484"/>
      <c r="BI29" s="492"/>
      <c r="BJ29" s="493"/>
      <c r="BK29" s="493"/>
      <c r="BL29" s="493"/>
      <c r="BM29" s="494"/>
      <c r="BN29" s="484"/>
      <c r="BO29" s="492"/>
      <c r="BP29" s="493"/>
      <c r="BQ29" s="493"/>
      <c r="BR29" s="493"/>
      <c r="BS29" s="494"/>
      <c r="BT29" s="484"/>
      <c r="BU29" s="492"/>
      <c r="BV29" s="493"/>
      <c r="BW29" s="493"/>
      <c r="BX29" s="493"/>
      <c r="BY29" s="494"/>
      <c r="BZ29" s="185"/>
      <c r="CA29" s="186"/>
      <c r="CB29" s="880"/>
      <c r="CC29" s="484"/>
      <c r="CD29" s="492"/>
      <c r="CE29" s="493"/>
      <c r="CF29" s="493"/>
      <c r="CG29" s="493"/>
      <c r="CH29" s="494"/>
      <c r="CI29" s="484"/>
      <c r="CJ29" s="492"/>
      <c r="CK29" s="493"/>
      <c r="CL29" s="493"/>
      <c r="CM29" s="493"/>
      <c r="CN29" s="494"/>
      <c r="CO29" s="484"/>
      <c r="CP29" s="492"/>
      <c r="CQ29" s="493"/>
      <c r="CR29" s="493"/>
      <c r="CS29" s="493"/>
      <c r="CT29" s="494"/>
      <c r="CU29" s="484"/>
      <c r="CV29" s="492"/>
      <c r="CW29" s="493"/>
      <c r="CX29" s="493"/>
      <c r="CY29" s="493"/>
      <c r="CZ29" s="494"/>
      <c r="DA29" s="484"/>
      <c r="DB29" s="492"/>
      <c r="DC29" s="493"/>
      <c r="DD29" s="493"/>
      <c r="DE29" s="493"/>
      <c r="DF29" s="494"/>
      <c r="DG29" s="529"/>
      <c r="DH29" s="525"/>
      <c r="DI29" s="526"/>
      <c r="DJ29" s="526"/>
      <c r="DK29" s="526"/>
      <c r="DL29" s="527"/>
      <c r="DM29" s="31"/>
      <c r="DO29" s="266"/>
      <c r="DP29" s="850"/>
      <c r="DQ29" s="858"/>
      <c r="DR29" s="859"/>
      <c r="DS29" s="859"/>
      <c r="DT29" s="859"/>
      <c r="DU29" s="860"/>
      <c r="DV29" s="850"/>
      <c r="DW29" s="858"/>
      <c r="DX29" s="859"/>
      <c r="DY29" s="859"/>
      <c r="DZ29" s="859"/>
      <c r="EA29" s="860"/>
      <c r="EB29" s="850"/>
      <c r="EC29" s="858"/>
      <c r="ED29" s="859"/>
      <c r="EE29" s="859"/>
      <c r="EF29" s="859"/>
      <c r="EG29" s="860"/>
      <c r="EH29" s="850"/>
      <c r="EI29" s="858"/>
      <c r="EJ29" s="859"/>
      <c r="EK29" s="859"/>
      <c r="EL29" s="859"/>
      <c r="EM29" s="860"/>
      <c r="EN29" s="850"/>
      <c r="EO29" s="858"/>
      <c r="EP29" s="859"/>
      <c r="EQ29" s="859"/>
      <c r="ER29" s="859"/>
      <c r="ES29" s="860"/>
      <c r="ET29" s="850"/>
      <c r="EU29" s="858"/>
      <c r="EV29" s="859"/>
      <c r="EW29" s="859"/>
      <c r="EX29" s="859"/>
      <c r="EY29" s="860"/>
      <c r="EZ29" s="31"/>
    </row>
    <row r="30" spans="2:156" ht="4.5" customHeight="1">
      <c r="B30" s="266"/>
      <c r="C30" s="287"/>
      <c r="D30" s="753"/>
      <c r="E30" s="753"/>
      <c r="F30" s="753"/>
      <c r="G30" s="753"/>
      <c r="H30" s="754"/>
      <c r="I30" s="287"/>
      <c r="J30" s="271"/>
      <c r="K30" s="272"/>
      <c r="L30" s="272"/>
      <c r="M30" s="272"/>
      <c r="N30" s="273"/>
      <c r="O30" s="484"/>
      <c r="P30" s="495"/>
      <c r="Q30" s="496"/>
      <c r="R30" s="496"/>
      <c r="S30" s="496"/>
      <c r="T30" s="497"/>
      <c r="U30" s="484"/>
      <c r="V30" s="495"/>
      <c r="W30" s="496"/>
      <c r="X30" s="496"/>
      <c r="Y30" s="496"/>
      <c r="Z30" s="497"/>
      <c r="AA30" s="484"/>
      <c r="AB30" s="495"/>
      <c r="AC30" s="496"/>
      <c r="AD30" s="496"/>
      <c r="AE30" s="496"/>
      <c r="AF30" s="497"/>
      <c r="AG30" s="529"/>
      <c r="AH30" s="575"/>
      <c r="AI30" s="576"/>
      <c r="AJ30" s="576"/>
      <c r="AK30" s="576"/>
      <c r="AL30" s="577"/>
      <c r="AM30" s="185"/>
      <c r="AN30" s="186"/>
      <c r="AO30" s="880"/>
      <c r="AP30" s="484"/>
      <c r="AQ30" s="495"/>
      <c r="AR30" s="496"/>
      <c r="AS30" s="496"/>
      <c r="AT30" s="496"/>
      <c r="AU30" s="497"/>
      <c r="AV30" s="484"/>
      <c r="AW30" s="495"/>
      <c r="AX30" s="496"/>
      <c r="AY30" s="496"/>
      <c r="AZ30" s="496"/>
      <c r="BA30" s="497"/>
      <c r="BB30" s="484"/>
      <c r="BC30" s="495"/>
      <c r="BD30" s="496"/>
      <c r="BE30" s="496"/>
      <c r="BF30" s="496"/>
      <c r="BG30" s="497"/>
      <c r="BH30" s="484"/>
      <c r="BI30" s="495"/>
      <c r="BJ30" s="496"/>
      <c r="BK30" s="496"/>
      <c r="BL30" s="496"/>
      <c r="BM30" s="497"/>
      <c r="BN30" s="484"/>
      <c r="BO30" s="495"/>
      <c r="BP30" s="496"/>
      <c r="BQ30" s="496"/>
      <c r="BR30" s="496"/>
      <c r="BS30" s="497"/>
      <c r="BT30" s="484"/>
      <c r="BU30" s="495"/>
      <c r="BV30" s="496"/>
      <c r="BW30" s="496"/>
      <c r="BX30" s="496"/>
      <c r="BY30" s="497"/>
      <c r="BZ30" s="185"/>
      <c r="CA30" s="186"/>
      <c r="CB30" s="880"/>
      <c r="CC30" s="484"/>
      <c r="CD30" s="495"/>
      <c r="CE30" s="496"/>
      <c r="CF30" s="496"/>
      <c r="CG30" s="496"/>
      <c r="CH30" s="497"/>
      <c r="CI30" s="484"/>
      <c r="CJ30" s="495"/>
      <c r="CK30" s="496"/>
      <c r="CL30" s="496"/>
      <c r="CM30" s="496"/>
      <c r="CN30" s="497"/>
      <c r="CO30" s="484"/>
      <c r="CP30" s="495"/>
      <c r="CQ30" s="496"/>
      <c r="CR30" s="496"/>
      <c r="CS30" s="496"/>
      <c r="CT30" s="497"/>
      <c r="CU30" s="484"/>
      <c r="CV30" s="495"/>
      <c r="CW30" s="496"/>
      <c r="CX30" s="496"/>
      <c r="CY30" s="496"/>
      <c r="CZ30" s="497"/>
      <c r="DA30" s="484"/>
      <c r="DB30" s="495"/>
      <c r="DC30" s="496"/>
      <c r="DD30" s="496"/>
      <c r="DE30" s="496"/>
      <c r="DF30" s="497"/>
      <c r="DG30" s="529"/>
      <c r="DH30" s="575"/>
      <c r="DI30" s="576"/>
      <c r="DJ30" s="576"/>
      <c r="DK30" s="576"/>
      <c r="DL30" s="577"/>
      <c r="DM30" s="31"/>
      <c r="DO30" s="266"/>
      <c r="DP30" s="850"/>
      <c r="DQ30" s="861"/>
      <c r="DR30" s="862"/>
      <c r="DS30" s="862"/>
      <c r="DT30" s="862"/>
      <c r="DU30" s="863"/>
      <c r="DV30" s="850"/>
      <c r="DW30" s="861"/>
      <c r="DX30" s="862"/>
      <c r="DY30" s="862"/>
      <c r="DZ30" s="862"/>
      <c r="EA30" s="863"/>
      <c r="EB30" s="850"/>
      <c r="EC30" s="861"/>
      <c r="ED30" s="862"/>
      <c r="EE30" s="862"/>
      <c r="EF30" s="862"/>
      <c r="EG30" s="863"/>
      <c r="EH30" s="850"/>
      <c r="EI30" s="861"/>
      <c r="EJ30" s="862"/>
      <c r="EK30" s="862"/>
      <c r="EL30" s="862"/>
      <c r="EM30" s="863"/>
      <c r="EN30" s="850"/>
      <c r="EO30" s="861"/>
      <c r="EP30" s="862"/>
      <c r="EQ30" s="862"/>
      <c r="ER30" s="862"/>
      <c r="ES30" s="863"/>
      <c r="ET30" s="850"/>
      <c r="EU30" s="861"/>
      <c r="EV30" s="862"/>
      <c r="EW30" s="862"/>
      <c r="EX30" s="862"/>
      <c r="EY30" s="863"/>
      <c r="EZ30" s="31"/>
    </row>
    <row r="31" spans="2:156" ht="4.5" customHeight="1">
      <c r="B31" s="266"/>
      <c r="C31" s="287"/>
      <c r="D31" s="753"/>
      <c r="E31" s="753"/>
      <c r="F31" s="753"/>
      <c r="G31" s="753"/>
      <c r="H31" s="754"/>
      <c r="I31" s="287"/>
      <c r="J31" s="274"/>
      <c r="K31" s="275"/>
      <c r="L31" s="275"/>
      <c r="M31" s="275"/>
      <c r="N31" s="276"/>
      <c r="O31" s="484"/>
      <c r="P31" s="498"/>
      <c r="Q31" s="499"/>
      <c r="R31" s="499"/>
      <c r="S31" s="499"/>
      <c r="T31" s="500"/>
      <c r="U31" s="484"/>
      <c r="V31" s="498"/>
      <c r="W31" s="499"/>
      <c r="X31" s="499"/>
      <c r="Y31" s="499"/>
      <c r="Z31" s="500"/>
      <c r="AA31" s="484"/>
      <c r="AB31" s="498"/>
      <c r="AC31" s="499"/>
      <c r="AD31" s="499"/>
      <c r="AE31" s="499"/>
      <c r="AF31" s="500"/>
      <c r="AG31" s="529"/>
      <c r="AH31" s="525"/>
      <c r="AI31" s="526"/>
      <c r="AJ31" s="526"/>
      <c r="AK31" s="526"/>
      <c r="AL31" s="527"/>
      <c r="AM31" s="185"/>
      <c r="AN31" s="186"/>
      <c r="AO31" s="880"/>
      <c r="AP31" s="484"/>
      <c r="AQ31" s="498"/>
      <c r="AR31" s="499"/>
      <c r="AS31" s="499"/>
      <c r="AT31" s="499"/>
      <c r="AU31" s="500"/>
      <c r="AV31" s="484"/>
      <c r="AW31" s="498"/>
      <c r="AX31" s="499"/>
      <c r="AY31" s="499"/>
      <c r="AZ31" s="499"/>
      <c r="BA31" s="500"/>
      <c r="BB31" s="484"/>
      <c r="BC31" s="498"/>
      <c r="BD31" s="499"/>
      <c r="BE31" s="499"/>
      <c r="BF31" s="499"/>
      <c r="BG31" s="500"/>
      <c r="BH31" s="484"/>
      <c r="BI31" s="498"/>
      <c r="BJ31" s="499"/>
      <c r="BK31" s="499"/>
      <c r="BL31" s="499"/>
      <c r="BM31" s="500"/>
      <c r="BN31" s="484"/>
      <c r="BO31" s="498"/>
      <c r="BP31" s="499"/>
      <c r="BQ31" s="499"/>
      <c r="BR31" s="499"/>
      <c r="BS31" s="500"/>
      <c r="BT31" s="484"/>
      <c r="BU31" s="498"/>
      <c r="BV31" s="499"/>
      <c r="BW31" s="499"/>
      <c r="BX31" s="499"/>
      <c r="BY31" s="500"/>
      <c r="BZ31" s="185"/>
      <c r="CA31" s="186"/>
      <c r="CB31" s="880"/>
      <c r="CC31" s="484"/>
      <c r="CD31" s="498"/>
      <c r="CE31" s="499"/>
      <c r="CF31" s="499"/>
      <c r="CG31" s="499"/>
      <c r="CH31" s="500"/>
      <c r="CI31" s="484"/>
      <c r="CJ31" s="498"/>
      <c r="CK31" s="499"/>
      <c r="CL31" s="499"/>
      <c r="CM31" s="499"/>
      <c r="CN31" s="500"/>
      <c r="CO31" s="484"/>
      <c r="CP31" s="498"/>
      <c r="CQ31" s="499"/>
      <c r="CR31" s="499"/>
      <c r="CS31" s="499"/>
      <c r="CT31" s="500"/>
      <c r="CU31" s="484"/>
      <c r="CV31" s="498"/>
      <c r="CW31" s="499"/>
      <c r="CX31" s="499"/>
      <c r="CY31" s="499"/>
      <c r="CZ31" s="500"/>
      <c r="DA31" s="484"/>
      <c r="DB31" s="498"/>
      <c r="DC31" s="499"/>
      <c r="DD31" s="499"/>
      <c r="DE31" s="499"/>
      <c r="DF31" s="500"/>
      <c r="DG31" s="529"/>
      <c r="DH31" s="525"/>
      <c r="DI31" s="526"/>
      <c r="DJ31" s="526"/>
      <c r="DK31" s="526"/>
      <c r="DL31" s="527"/>
      <c r="DM31" s="31"/>
      <c r="DO31" s="266"/>
      <c r="DP31" s="850"/>
      <c r="DQ31" s="858"/>
      <c r="DR31" s="859"/>
      <c r="DS31" s="859"/>
      <c r="DT31" s="859"/>
      <c r="DU31" s="860"/>
      <c r="DV31" s="850"/>
      <c r="DW31" s="858"/>
      <c r="DX31" s="859"/>
      <c r="DY31" s="859"/>
      <c r="DZ31" s="859"/>
      <c r="EA31" s="860"/>
      <c r="EB31" s="850"/>
      <c r="EC31" s="858"/>
      <c r="ED31" s="859"/>
      <c r="EE31" s="859"/>
      <c r="EF31" s="859"/>
      <c r="EG31" s="860"/>
      <c r="EH31" s="850"/>
      <c r="EI31" s="858"/>
      <c r="EJ31" s="859"/>
      <c r="EK31" s="859"/>
      <c r="EL31" s="859"/>
      <c r="EM31" s="860"/>
      <c r="EN31" s="850"/>
      <c r="EO31" s="858"/>
      <c r="EP31" s="859"/>
      <c r="EQ31" s="859"/>
      <c r="ER31" s="859"/>
      <c r="ES31" s="860"/>
      <c r="ET31" s="850"/>
      <c r="EU31" s="858"/>
      <c r="EV31" s="859"/>
      <c r="EW31" s="859"/>
      <c r="EX31" s="859"/>
      <c r="EY31" s="860"/>
      <c r="EZ31" s="31"/>
    </row>
    <row r="32" spans="2:156" ht="4.5" customHeight="1">
      <c r="B32" s="266"/>
      <c r="C32" s="287"/>
      <c r="D32" s="753"/>
      <c r="E32" s="753"/>
      <c r="F32" s="753"/>
      <c r="G32" s="753"/>
      <c r="H32" s="754"/>
      <c r="I32" s="287"/>
      <c r="J32" s="277"/>
      <c r="K32" s="278"/>
      <c r="L32" s="278"/>
      <c r="M32" s="278"/>
      <c r="N32" s="279"/>
      <c r="O32" s="484"/>
      <c r="P32" s="501"/>
      <c r="Q32" s="502"/>
      <c r="R32" s="502"/>
      <c r="S32" s="502"/>
      <c r="T32" s="503"/>
      <c r="U32" s="484"/>
      <c r="V32" s="501"/>
      <c r="W32" s="502"/>
      <c r="X32" s="502"/>
      <c r="Y32" s="502"/>
      <c r="Z32" s="503"/>
      <c r="AA32" s="484"/>
      <c r="AB32" s="501"/>
      <c r="AC32" s="502"/>
      <c r="AD32" s="502"/>
      <c r="AE32" s="502"/>
      <c r="AF32" s="503"/>
      <c r="AG32" s="529"/>
      <c r="AH32" s="575"/>
      <c r="AI32" s="576"/>
      <c r="AJ32" s="576"/>
      <c r="AK32" s="576"/>
      <c r="AL32" s="577"/>
      <c r="AM32" s="185"/>
      <c r="AN32" s="186"/>
      <c r="AO32" s="880"/>
      <c r="AP32" s="484"/>
      <c r="AQ32" s="501"/>
      <c r="AR32" s="502"/>
      <c r="AS32" s="502"/>
      <c r="AT32" s="502"/>
      <c r="AU32" s="503"/>
      <c r="AV32" s="484"/>
      <c r="AW32" s="501"/>
      <c r="AX32" s="502"/>
      <c r="AY32" s="502"/>
      <c r="AZ32" s="502"/>
      <c r="BA32" s="503"/>
      <c r="BB32" s="484"/>
      <c r="BC32" s="501"/>
      <c r="BD32" s="502"/>
      <c r="BE32" s="502"/>
      <c r="BF32" s="502"/>
      <c r="BG32" s="503"/>
      <c r="BH32" s="484"/>
      <c r="BI32" s="501"/>
      <c r="BJ32" s="502"/>
      <c r="BK32" s="502"/>
      <c r="BL32" s="502"/>
      <c r="BM32" s="503"/>
      <c r="BN32" s="484"/>
      <c r="BO32" s="501"/>
      <c r="BP32" s="502"/>
      <c r="BQ32" s="502"/>
      <c r="BR32" s="502"/>
      <c r="BS32" s="503"/>
      <c r="BT32" s="484"/>
      <c r="BU32" s="501"/>
      <c r="BV32" s="502"/>
      <c r="BW32" s="502"/>
      <c r="BX32" s="502"/>
      <c r="BY32" s="503"/>
      <c r="BZ32" s="185"/>
      <c r="CA32" s="186"/>
      <c r="CB32" s="880"/>
      <c r="CC32" s="484"/>
      <c r="CD32" s="501"/>
      <c r="CE32" s="502"/>
      <c r="CF32" s="502"/>
      <c r="CG32" s="502"/>
      <c r="CH32" s="503"/>
      <c r="CI32" s="484"/>
      <c r="CJ32" s="501"/>
      <c r="CK32" s="502"/>
      <c r="CL32" s="502"/>
      <c r="CM32" s="502"/>
      <c r="CN32" s="503"/>
      <c r="CO32" s="484"/>
      <c r="CP32" s="501"/>
      <c r="CQ32" s="502"/>
      <c r="CR32" s="502"/>
      <c r="CS32" s="502"/>
      <c r="CT32" s="503"/>
      <c r="CU32" s="484"/>
      <c r="CV32" s="501"/>
      <c r="CW32" s="502"/>
      <c r="CX32" s="502"/>
      <c r="CY32" s="502"/>
      <c r="CZ32" s="503"/>
      <c r="DA32" s="484"/>
      <c r="DB32" s="501"/>
      <c r="DC32" s="502"/>
      <c r="DD32" s="502"/>
      <c r="DE32" s="502"/>
      <c r="DF32" s="503"/>
      <c r="DG32" s="529"/>
      <c r="DH32" s="575"/>
      <c r="DI32" s="576"/>
      <c r="DJ32" s="576"/>
      <c r="DK32" s="576"/>
      <c r="DL32" s="577"/>
      <c r="DM32" s="31"/>
      <c r="DO32" s="266"/>
      <c r="DP32" s="850"/>
      <c r="DQ32" s="861"/>
      <c r="DR32" s="862"/>
      <c r="DS32" s="862"/>
      <c r="DT32" s="862"/>
      <c r="DU32" s="863"/>
      <c r="DV32" s="850"/>
      <c r="DW32" s="861"/>
      <c r="DX32" s="862"/>
      <c r="DY32" s="862"/>
      <c r="DZ32" s="862"/>
      <c r="EA32" s="863"/>
      <c r="EB32" s="850"/>
      <c r="EC32" s="861"/>
      <c r="ED32" s="862"/>
      <c r="EE32" s="862"/>
      <c r="EF32" s="862"/>
      <c r="EG32" s="863"/>
      <c r="EH32" s="850"/>
      <c r="EI32" s="861"/>
      <c r="EJ32" s="862"/>
      <c r="EK32" s="862"/>
      <c r="EL32" s="862"/>
      <c r="EM32" s="863"/>
      <c r="EN32" s="850"/>
      <c r="EO32" s="861"/>
      <c r="EP32" s="862"/>
      <c r="EQ32" s="862"/>
      <c r="ER32" s="862"/>
      <c r="ES32" s="863"/>
      <c r="ET32" s="850"/>
      <c r="EU32" s="861"/>
      <c r="EV32" s="862"/>
      <c r="EW32" s="862"/>
      <c r="EX32" s="862"/>
      <c r="EY32" s="863"/>
      <c r="EZ32" s="31"/>
    </row>
    <row r="33" spans="2:156" ht="4.5" customHeight="1">
      <c r="B33" s="266"/>
      <c r="C33" s="287"/>
      <c r="D33" s="753"/>
      <c r="E33" s="753"/>
      <c r="F33" s="753"/>
      <c r="G33" s="753"/>
      <c r="H33" s="754"/>
      <c r="I33" s="287"/>
      <c r="J33" s="280"/>
      <c r="K33" s="281"/>
      <c r="L33" s="281"/>
      <c r="M33" s="281"/>
      <c r="N33" s="282"/>
      <c r="O33" s="484"/>
      <c r="P33" s="504"/>
      <c r="Q33" s="505"/>
      <c r="R33" s="505"/>
      <c r="S33" s="505"/>
      <c r="T33" s="506"/>
      <c r="U33" s="484"/>
      <c r="V33" s="504"/>
      <c r="W33" s="505"/>
      <c r="X33" s="505"/>
      <c r="Y33" s="505"/>
      <c r="Z33" s="506"/>
      <c r="AA33" s="484"/>
      <c r="AB33" s="504"/>
      <c r="AC33" s="505"/>
      <c r="AD33" s="505"/>
      <c r="AE33" s="505"/>
      <c r="AF33" s="506"/>
      <c r="AG33" s="529"/>
      <c r="AH33" s="522"/>
      <c r="AI33" s="523"/>
      <c r="AJ33" s="523"/>
      <c r="AK33" s="523"/>
      <c r="AL33" s="524"/>
      <c r="AM33" s="185"/>
      <c r="AN33" s="186"/>
      <c r="AO33" s="880"/>
      <c r="AP33" s="484"/>
      <c r="AQ33" s="504"/>
      <c r="AR33" s="505"/>
      <c r="AS33" s="505"/>
      <c r="AT33" s="505"/>
      <c r="AU33" s="506"/>
      <c r="AV33" s="484"/>
      <c r="AW33" s="504"/>
      <c r="AX33" s="505"/>
      <c r="AY33" s="505"/>
      <c r="AZ33" s="505"/>
      <c r="BA33" s="506"/>
      <c r="BB33" s="484"/>
      <c r="BC33" s="504"/>
      <c r="BD33" s="505"/>
      <c r="BE33" s="505"/>
      <c r="BF33" s="505"/>
      <c r="BG33" s="506"/>
      <c r="BH33" s="484"/>
      <c r="BI33" s="504"/>
      <c r="BJ33" s="505"/>
      <c r="BK33" s="505"/>
      <c r="BL33" s="505"/>
      <c r="BM33" s="506"/>
      <c r="BN33" s="484"/>
      <c r="BO33" s="504"/>
      <c r="BP33" s="505"/>
      <c r="BQ33" s="505"/>
      <c r="BR33" s="505"/>
      <c r="BS33" s="506"/>
      <c r="BT33" s="484"/>
      <c r="BU33" s="504"/>
      <c r="BV33" s="505"/>
      <c r="BW33" s="505"/>
      <c r="BX33" s="505"/>
      <c r="BY33" s="506"/>
      <c r="BZ33" s="185"/>
      <c r="CA33" s="186"/>
      <c r="CB33" s="880"/>
      <c r="CC33" s="484"/>
      <c r="CD33" s="504"/>
      <c r="CE33" s="505"/>
      <c r="CF33" s="505"/>
      <c r="CG33" s="505"/>
      <c r="CH33" s="506"/>
      <c r="CI33" s="484"/>
      <c r="CJ33" s="504"/>
      <c r="CK33" s="505"/>
      <c r="CL33" s="505"/>
      <c r="CM33" s="505"/>
      <c r="CN33" s="506"/>
      <c r="CO33" s="484"/>
      <c r="CP33" s="504"/>
      <c r="CQ33" s="505"/>
      <c r="CR33" s="505"/>
      <c r="CS33" s="505"/>
      <c r="CT33" s="506"/>
      <c r="CU33" s="484"/>
      <c r="CV33" s="504"/>
      <c r="CW33" s="505"/>
      <c r="CX33" s="505"/>
      <c r="CY33" s="505"/>
      <c r="CZ33" s="506"/>
      <c r="DA33" s="484"/>
      <c r="DB33" s="504"/>
      <c r="DC33" s="505"/>
      <c r="DD33" s="505"/>
      <c r="DE33" s="505"/>
      <c r="DF33" s="506"/>
      <c r="DG33" s="529"/>
      <c r="DH33" s="522"/>
      <c r="DI33" s="523"/>
      <c r="DJ33" s="523"/>
      <c r="DK33" s="523"/>
      <c r="DL33" s="524"/>
      <c r="DM33" s="31"/>
      <c r="DO33" s="266"/>
      <c r="DP33" s="850"/>
      <c r="DQ33" s="855"/>
      <c r="DR33" s="856"/>
      <c r="DS33" s="856"/>
      <c r="DT33" s="856"/>
      <c r="DU33" s="857"/>
      <c r="DV33" s="850"/>
      <c r="DW33" s="855"/>
      <c r="DX33" s="856"/>
      <c r="DY33" s="856"/>
      <c r="DZ33" s="856"/>
      <c r="EA33" s="857"/>
      <c r="EB33" s="850"/>
      <c r="EC33" s="855"/>
      <c r="ED33" s="856"/>
      <c r="EE33" s="856"/>
      <c r="EF33" s="856"/>
      <c r="EG33" s="857"/>
      <c r="EH33" s="850"/>
      <c r="EI33" s="855"/>
      <c r="EJ33" s="856"/>
      <c r="EK33" s="856"/>
      <c r="EL33" s="856"/>
      <c r="EM33" s="857"/>
      <c r="EN33" s="850"/>
      <c r="EO33" s="855"/>
      <c r="EP33" s="856"/>
      <c r="EQ33" s="856"/>
      <c r="ER33" s="856"/>
      <c r="ES33" s="857"/>
      <c r="ET33" s="850"/>
      <c r="EU33" s="855"/>
      <c r="EV33" s="856"/>
      <c r="EW33" s="856"/>
      <c r="EX33" s="856"/>
      <c r="EY33" s="857"/>
      <c r="EZ33" s="31"/>
    </row>
    <row r="34" spans="2:156" ht="4.5" customHeight="1">
      <c r="B34" s="266"/>
      <c r="C34" s="287"/>
      <c r="D34" s="753"/>
      <c r="E34" s="753"/>
      <c r="F34" s="753"/>
      <c r="G34" s="753"/>
      <c r="H34" s="754"/>
      <c r="I34" s="287"/>
      <c r="J34" s="280"/>
      <c r="K34" s="281"/>
      <c r="L34" s="281"/>
      <c r="M34" s="281"/>
      <c r="N34" s="282"/>
      <c r="O34" s="484"/>
      <c r="P34" s="504"/>
      <c r="Q34" s="505"/>
      <c r="R34" s="505"/>
      <c r="S34" s="505"/>
      <c r="T34" s="506"/>
      <c r="U34" s="484"/>
      <c r="V34" s="504"/>
      <c r="W34" s="505"/>
      <c r="X34" s="505"/>
      <c r="Y34" s="505"/>
      <c r="Z34" s="506"/>
      <c r="AA34" s="484"/>
      <c r="AB34" s="504"/>
      <c r="AC34" s="505"/>
      <c r="AD34" s="505"/>
      <c r="AE34" s="505"/>
      <c r="AF34" s="506"/>
      <c r="AG34" s="529"/>
      <c r="AH34" s="522"/>
      <c r="AI34" s="523"/>
      <c r="AJ34" s="523"/>
      <c r="AK34" s="523"/>
      <c r="AL34" s="524"/>
      <c r="AM34" s="185"/>
      <c r="AN34" s="186"/>
      <c r="AO34" s="880"/>
      <c r="AP34" s="484"/>
      <c r="AQ34" s="504"/>
      <c r="AR34" s="505"/>
      <c r="AS34" s="505"/>
      <c r="AT34" s="505"/>
      <c r="AU34" s="506"/>
      <c r="AV34" s="484"/>
      <c r="AW34" s="504"/>
      <c r="AX34" s="505"/>
      <c r="AY34" s="505"/>
      <c r="AZ34" s="505"/>
      <c r="BA34" s="506"/>
      <c r="BB34" s="484"/>
      <c r="BC34" s="504"/>
      <c r="BD34" s="505"/>
      <c r="BE34" s="505"/>
      <c r="BF34" s="505"/>
      <c r="BG34" s="506"/>
      <c r="BH34" s="484"/>
      <c r="BI34" s="504"/>
      <c r="BJ34" s="505"/>
      <c r="BK34" s="505"/>
      <c r="BL34" s="505"/>
      <c r="BM34" s="506"/>
      <c r="BN34" s="484"/>
      <c r="BO34" s="504"/>
      <c r="BP34" s="505"/>
      <c r="BQ34" s="505"/>
      <c r="BR34" s="505"/>
      <c r="BS34" s="506"/>
      <c r="BT34" s="484"/>
      <c r="BU34" s="504"/>
      <c r="BV34" s="505"/>
      <c r="BW34" s="505"/>
      <c r="BX34" s="505"/>
      <c r="BY34" s="506"/>
      <c r="BZ34" s="185"/>
      <c r="CA34" s="186"/>
      <c r="CB34" s="880"/>
      <c r="CC34" s="484"/>
      <c r="CD34" s="504"/>
      <c r="CE34" s="505"/>
      <c r="CF34" s="505"/>
      <c r="CG34" s="505"/>
      <c r="CH34" s="506"/>
      <c r="CI34" s="484"/>
      <c r="CJ34" s="504"/>
      <c r="CK34" s="505"/>
      <c r="CL34" s="505"/>
      <c r="CM34" s="505"/>
      <c r="CN34" s="506"/>
      <c r="CO34" s="484"/>
      <c r="CP34" s="504"/>
      <c r="CQ34" s="505"/>
      <c r="CR34" s="505"/>
      <c r="CS34" s="505"/>
      <c r="CT34" s="506"/>
      <c r="CU34" s="484"/>
      <c r="CV34" s="504"/>
      <c r="CW34" s="505"/>
      <c r="CX34" s="505"/>
      <c r="CY34" s="505"/>
      <c r="CZ34" s="506"/>
      <c r="DA34" s="484"/>
      <c r="DB34" s="504"/>
      <c r="DC34" s="505"/>
      <c r="DD34" s="505"/>
      <c r="DE34" s="505"/>
      <c r="DF34" s="506"/>
      <c r="DG34" s="529"/>
      <c r="DH34" s="522"/>
      <c r="DI34" s="523"/>
      <c r="DJ34" s="523"/>
      <c r="DK34" s="523"/>
      <c r="DL34" s="524"/>
      <c r="DM34" s="31"/>
      <c r="DO34" s="266"/>
      <c r="DP34" s="850"/>
      <c r="DQ34" s="855"/>
      <c r="DR34" s="856"/>
      <c r="DS34" s="856"/>
      <c r="DT34" s="856"/>
      <c r="DU34" s="857"/>
      <c r="DV34" s="850"/>
      <c r="DW34" s="855"/>
      <c r="DX34" s="856"/>
      <c r="DY34" s="856"/>
      <c r="DZ34" s="856"/>
      <c r="EA34" s="857"/>
      <c r="EB34" s="850"/>
      <c r="EC34" s="855"/>
      <c r="ED34" s="856"/>
      <c r="EE34" s="856"/>
      <c r="EF34" s="856"/>
      <c r="EG34" s="857"/>
      <c r="EH34" s="850"/>
      <c r="EI34" s="855"/>
      <c r="EJ34" s="856"/>
      <c r="EK34" s="856"/>
      <c r="EL34" s="856"/>
      <c r="EM34" s="857"/>
      <c r="EN34" s="850"/>
      <c r="EO34" s="855"/>
      <c r="EP34" s="856"/>
      <c r="EQ34" s="856"/>
      <c r="ER34" s="856"/>
      <c r="ES34" s="857"/>
      <c r="ET34" s="850"/>
      <c r="EU34" s="855"/>
      <c r="EV34" s="856"/>
      <c r="EW34" s="856"/>
      <c r="EX34" s="856"/>
      <c r="EY34" s="857"/>
      <c r="EZ34" s="31"/>
    </row>
    <row r="35" spans="2:156" ht="4.5" customHeight="1">
      <c r="B35" s="266"/>
      <c r="C35" s="287"/>
      <c r="D35" s="753"/>
      <c r="E35" s="753"/>
      <c r="F35" s="753"/>
      <c r="G35" s="753"/>
      <c r="H35" s="754"/>
      <c r="I35" s="287"/>
      <c r="J35" s="280"/>
      <c r="K35" s="281"/>
      <c r="L35" s="281"/>
      <c r="M35" s="281"/>
      <c r="N35" s="282"/>
      <c r="O35" s="484"/>
      <c r="P35" s="504"/>
      <c r="Q35" s="505"/>
      <c r="R35" s="505"/>
      <c r="S35" s="505"/>
      <c r="T35" s="506"/>
      <c r="U35" s="484"/>
      <c r="V35" s="504"/>
      <c r="W35" s="505"/>
      <c r="X35" s="505"/>
      <c r="Y35" s="505"/>
      <c r="Z35" s="506"/>
      <c r="AA35" s="484"/>
      <c r="AB35" s="504"/>
      <c r="AC35" s="505"/>
      <c r="AD35" s="505"/>
      <c r="AE35" s="505"/>
      <c r="AF35" s="506"/>
      <c r="AG35" s="529"/>
      <c r="AH35" s="522"/>
      <c r="AI35" s="523"/>
      <c r="AJ35" s="523"/>
      <c r="AK35" s="523"/>
      <c r="AL35" s="524"/>
      <c r="AM35" s="185"/>
      <c r="AN35" s="186"/>
      <c r="AO35" s="880"/>
      <c r="AP35" s="484"/>
      <c r="AQ35" s="504"/>
      <c r="AR35" s="505"/>
      <c r="AS35" s="505"/>
      <c r="AT35" s="505"/>
      <c r="AU35" s="506"/>
      <c r="AV35" s="484"/>
      <c r="AW35" s="504"/>
      <c r="AX35" s="505"/>
      <c r="AY35" s="505"/>
      <c r="AZ35" s="505"/>
      <c r="BA35" s="506"/>
      <c r="BB35" s="484"/>
      <c r="BC35" s="504"/>
      <c r="BD35" s="505"/>
      <c r="BE35" s="505"/>
      <c r="BF35" s="505"/>
      <c r="BG35" s="506"/>
      <c r="BH35" s="484"/>
      <c r="BI35" s="504"/>
      <c r="BJ35" s="505"/>
      <c r="BK35" s="505"/>
      <c r="BL35" s="505"/>
      <c r="BM35" s="506"/>
      <c r="BN35" s="484"/>
      <c r="BO35" s="504"/>
      <c r="BP35" s="505"/>
      <c r="BQ35" s="505"/>
      <c r="BR35" s="505"/>
      <c r="BS35" s="506"/>
      <c r="BT35" s="484"/>
      <c r="BU35" s="504"/>
      <c r="BV35" s="505"/>
      <c r="BW35" s="505"/>
      <c r="BX35" s="505"/>
      <c r="BY35" s="506"/>
      <c r="BZ35" s="185"/>
      <c r="CA35" s="186"/>
      <c r="CB35" s="880"/>
      <c r="CC35" s="484"/>
      <c r="CD35" s="504"/>
      <c r="CE35" s="505"/>
      <c r="CF35" s="505"/>
      <c r="CG35" s="505"/>
      <c r="CH35" s="506"/>
      <c r="CI35" s="484"/>
      <c r="CJ35" s="504"/>
      <c r="CK35" s="505"/>
      <c r="CL35" s="505"/>
      <c r="CM35" s="505"/>
      <c r="CN35" s="506"/>
      <c r="CO35" s="484"/>
      <c r="CP35" s="504"/>
      <c r="CQ35" s="505"/>
      <c r="CR35" s="505"/>
      <c r="CS35" s="505"/>
      <c r="CT35" s="506"/>
      <c r="CU35" s="484"/>
      <c r="CV35" s="504"/>
      <c r="CW35" s="505"/>
      <c r="CX35" s="505"/>
      <c r="CY35" s="505"/>
      <c r="CZ35" s="506"/>
      <c r="DA35" s="484"/>
      <c r="DB35" s="504"/>
      <c r="DC35" s="505"/>
      <c r="DD35" s="505"/>
      <c r="DE35" s="505"/>
      <c r="DF35" s="506"/>
      <c r="DG35" s="529"/>
      <c r="DH35" s="522"/>
      <c r="DI35" s="523"/>
      <c r="DJ35" s="523"/>
      <c r="DK35" s="523"/>
      <c r="DL35" s="524"/>
      <c r="DM35" s="31"/>
      <c r="DO35" s="266"/>
      <c r="DP35" s="850"/>
      <c r="DQ35" s="855"/>
      <c r="DR35" s="856"/>
      <c r="DS35" s="856"/>
      <c r="DT35" s="856"/>
      <c r="DU35" s="857"/>
      <c r="DV35" s="850"/>
      <c r="DW35" s="855"/>
      <c r="DX35" s="856"/>
      <c r="DY35" s="856"/>
      <c r="DZ35" s="856"/>
      <c r="EA35" s="857"/>
      <c r="EB35" s="850"/>
      <c r="EC35" s="855"/>
      <c r="ED35" s="856"/>
      <c r="EE35" s="856"/>
      <c r="EF35" s="856"/>
      <c r="EG35" s="857"/>
      <c r="EH35" s="850"/>
      <c r="EI35" s="855"/>
      <c r="EJ35" s="856"/>
      <c r="EK35" s="856"/>
      <c r="EL35" s="856"/>
      <c r="EM35" s="857"/>
      <c r="EN35" s="850"/>
      <c r="EO35" s="855"/>
      <c r="EP35" s="856"/>
      <c r="EQ35" s="856"/>
      <c r="ER35" s="856"/>
      <c r="ES35" s="857"/>
      <c r="ET35" s="850"/>
      <c r="EU35" s="855"/>
      <c r="EV35" s="856"/>
      <c r="EW35" s="856"/>
      <c r="EX35" s="856"/>
      <c r="EY35" s="857"/>
      <c r="EZ35" s="31"/>
    </row>
    <row r="36" spans="2:156" ht="4.5" customHeight="1">
      <c r="B36" s="266"/>
      <c r="C36" s="287"/>
      <c r="D36" s="753"/>
      <c r="E36" s="753"/>
      <c r="F36" s="753"/>
      <c r="G36" s="753"/>
      <c r="H36" s="754"/>
      <c r="I36" s="287"/>
      <c r="J36" s="280"/>
      <c r="K36" s="281"/>
      <c r="L36" s="281"/>
      <c r="M36" s="281"/>
      <c r="N36" s="282"/>
      <c r="O36" s="484"/>
      <c r="P36" s="504"/>
      <c r="Q36" s="505"/>
      <c r="R36" s="505"/>
      <c r="S36" s="505"/>
      <c r="T36" s="506"/>
      <c r="U36" s="484"/>
      <c r="V36" s="504"/>
      <c r="W36" s="505"/>
      <c r="X36" s="505"/>
      <c r="Y36" s="505"/>
      <c r="Z36" s="506"/>
      <c r="AA36" s="484"/>
      <c r="AB36" s="504"/>
      <c r="AC36" s="505"/>
      <c r="AD36" s="505"/>
      <c r="AE36" s="505"/>
      <c r="AF36" s="506"/>
      <c r="AG36" s="529"/>
      <c r="AH36" s="522"/>
      <c r="AI36" s="523"/>
      <c r="AJ36" s="523"/>
      <c r="AK36" s="523"/>
      <c r="AL36" s="524"/>
      <c r="AM36" s="185"/>
      <c r="AN36" s="186"/>
      <c r="AO36" s="880"/>
      <c r="AP36" s="484"/>
      <c r="AQ36" s="504"/>
      <c r="AR36" s="505"/>
      <c r="AS36" s="505"/>
      <c r="AT36" s="505"/>
      <c r="AU36" s="506"/>
      <c r="AV36" s="484"/>
      <c r="AW36" s="504"/>
      <c r="AX36" s="505"/>
      <c r="AY36" s="505"/>
      <c r="AZ36" s="505"/>
      <c r="BA36" s="506"/>
      <c r="BB36" s="484"/>
      <c r="BC36" s="504"/>
      <c r="BD36" s="505"/>
      <c r="BE36" s="505"/>
      <c r="BF36" s="505"/>
      <c r="BG36" s="506"/>
      <c r="BH36" s="484"/>
      <c r="BI36" s="504"/>
      <c r="BJ36" s="505"/>
      <c r="BK36" s="505"/>
      <c r="BL36" s="505"/>
      <c r="BM36" s="506"/>
      <c r="BN36" s="484"/>
      <c r="BO36" s="504"/>
      <c r="BP36" s="505"/>
      <c r="BQ36" s="505"/>
      <c r="BR36" s="505"/>
      <c r="BS36" s="506"/>
      <c r="BT36" s="484"/>
      <c r="BU36" s="504"/>
      <c r="BV36" s="505"/>
      <c r="BW36" s="505"/>
      <c r="BX36" s="505"/>
      <c r="BY36" s="506"/>
      <c r="BZ36" s="185"/>
      <c r="CA36" s="186"/>
      <c r="CB36" s="880"/>
      <c r="CC36" s="484"/>
      <c r="CD36" s="504"/>
      <c r="CE36" s="505"/>
      <c r="CF36" s="505"/>
      <c r="CG36" s="505"/>
      <c r="CH36" s="506"/>
      <c r="CI36" s="484"/>
      <c r="CJ36" s="504"/>
      <c r="CK36" s="505"/>
      <c r="CL36" s="505"/>
      <c r="CM36" s="505"/>
      <c r="CN36" s="506"/>
      <c r="CO36" s="484"/>
      <c r="CP36" s="504"/>
      <c r="CQ36" s="505"/>
      <c r="CR36" s="505"/>
      <c r="CS36" s="505"/>
      <c r="CT36" s="506"/>
      <c r="CU36" s="484"/>
      <c r="CV36" s="504"/>
      <c r="CW36" s="505"/>
      <c r="CX36" s="505"/>
      <c r="CY36" s="505"/>
      <c r="CZ36" s="506"/>
      <c r="DA36" s="484"/>
      <c r="DB36" s="504"/>
      <c r="DC36" s="505"/>
      <c r="DD36" s="505"/>
      <c r="DE36" s="505"/>
      <c r="DF36" s="506"/>
      <c r="DG36" s="529"/>
      <c r="DH36" s="522"/>
      <c r="DI36" s="523"/>
      <c r="DJ36" s="523"/>
      <c r="DK36" s="523"/>
      <c r="DL36" s="524"/>
      <c r="DM36" s="31"/>
      <c r="DO36" s="266"/>
      <c r="DP36" s="850"/>
      <c r="DQ36" s="855"/>
      <c r="DR36" s="856"/>
      <c r="DS36" s="856"/>
      <c r="DT36" s="856"/>
      <c r="DU36" s="857"/>
      <c r="DV36" s="850"/>
      <c r="DW36" s="855"/>
      <c r="DX36" s="856"/>
      <c r="DY36" s="856"/>
      <c r="DZ36" s="856"/>
      <c r="EA36" s="857"/>
      <c r="EB36" s="850"/>
      <c r="EC36" s="855"/>
      <c r="ED36" s="856"/>
      <c r="EE36" s="856"/>
      <c r="EF36" s="856"/>
      <c r="EG36" s="857"/>
      <c r="EH36" s="850"/>
      <c r="EI36" s="855"/>
      <c r="EJ36" s="856"/>
      <c r="EK36" s="856"/>
      <c r="EL36" s="856"/>
      <c r="EM36" s="857"/>
      <c r="EN36" s="850"/>
      <c r="EO36" s="855"/>
      <c r="EP36" s="856"/>
      <c r="EQ36" s="856"/>
      <c r="ER36" s="856"/>
      <c r="ES36" s="857"/>
      <c r="ET36" s="850"/>
      <c r="EU36" s="855"/>
      <c r="EV36" s="856"/>
      <c r="EW36" s="856"/>
      <c r="EX36" s="856"/>
      <c r="EY36" s="857"/>
      <c r="EZ36" s="31"/>
    </row>
    <row r="37" spans="2:156" ht="4.5" customHeight="1">
      <c r="B37" s="266"/>
      <c r="C37" s="287"/>
      <c r="D37" s="753"/>
      <c r="E37" s="753"/>
      <c r="F37" s="753"/>
      <c r="G37" s="753"/>
      <c r="H37" s="754"/>
      <c r="I37" s="287"/>
      <c r="J37" s="280"/>
      <c r="K37" s="281"/>
      <c r="L37" s="281"/>
      <c r="M37" s="281"/>
      <c r="N37" s="282"/>
      <c r="O37" s="484"/>
      <c r="P37" s="504"/>
      <c r="Q37" s="505"/>
      <c r="R37" s="505"/>
      <c r="S37" s="505"/>
      <c r="T37" s="506"/>
      <c r="U37" s="484"/>
      <c r="V37" s="504"/>
      <c r="W37" s="505"/>
      <c r="X37" s="505"/>
      <c r="Y37" s="505"/>
      <c r="Z37" s="506"/>
      <c r="AA37" s="484"/>
      <c r="AB37" s="504"/>
      <c r="AC37" s="505"/>
      <c r="AD37" s="505"/>
      <c r="AE37" s="505"/>
      <c r="AF37" s="506"/>
      <c r="AG37" s="529"/>
      <c r="AH37" s="522"/>
      <c r="AI37" s="523"/>
      <c r="AJ37" s="523"/>
      <c r="AK37" s="523"/>
      <c r="AL37" s="524"/>
      <c r="AM37" s="185"/>
      <c r="AN37" s="186"/>
      <c r="AO37" s="880"/>
      <c r="AP37" s="484"/>
      <c r="AQ37" s="504"/>
      <c r="AR37" s="505"/>
      <c r="AS37" s="505"/>
      <c r="AT37" s="505"/>
      <c r="AU37" s="506"/>
      <c r="AV37" s="484"/>
      <c r="AW37" s="504"/>
      <c r="AX37" s="505"/>
      <c r="AY37" s="505"/>
      <c r="AZ37" s="505"/>
      <c r="BA37" s="506"/>
      <c r="BB37" s="484"/>
      <c r="BC37" s="504"/>
      <c r="BD37" s="505"/>
      <c r="BE37" s="505"/>
      <c r="BF37" s="505"/>
      <c r="BG37" s="506"/>
      <c r="BH37" s="484"/>
      <c r="BI37" s="504"/>
      <c r="BJ37" s="505"/>
      <c r="BK37" s="505"/>
      <c r="BL37" s="505"/>
      <c r="BM37" s="506"/>
      <c r="BN37" s="484"/>
      <c r="BO37" s="504"/>
      <c r="BP37" s="505"/>
      <c r="BQ37" s="505"/>
      <c r="BR37" s="505"/>
      <c r="BS37" s="506"/>
      <c r="BT37" s="484"/>
      <c r="BU37" s="504"/>
      <c r="BV37" s="505"/>
      <c r="BW37" s="505"/>
      <c r="BX37" s="505"/>
      <c r="BY37" s="506"/>
      <c r="BZ37" s="185"/>
      <c r="CA37" s="186"/>
      <c r="CB37" s="880"/>
      <c r="CC37" s="484"/>
      <c r="CD37" s="504"/>
      <c r="CE37" s="505"/>
      <c r="CF37" s="505"/>
      <c r="CG37" s="505"/>
      <c r="CH37" s="506"/>
      <c r="CI37" s="484"/>
      <c r="CJ37" s="504"/>
      <c r="CK37" s="505"/>
      <c r="CL37" s="505"/>
      <c r="CM37" s="505"/>
      <c r="CN37" s="506"/>
      <c r="CO37" s="484"/>
      <c r="CP37" s="504"/>
      <c r="CQ37" s="505"/>
      <c r="CR37" s="505"/>
      <c r="CS37" s="505"/>
      <c r="CT37" s="506"/>
      <c r="CU37" s="484"/>
      <c r="CV37" s="504"/>
      <c r="CW37" s="505"/>
      <c r="CX37" s="505"/>
      <c r="CY37" s="505"/>
      <c r="CZ37" s="506"/>
      <c r="DA37" s="484"/>
      <c r="DB37" s="504"/>
      <c r="DC37" s="505"/>
      <c r="DD37" s="505"/>
      <c r="DE37" s="505"/>
      <c r="DF37" s="506"/>
      <c r="DG37" s="529"/>
      <c r="DH37" s="522"/>
      <c r="DI37" s="523"/>
      <c r="DJ37" s="523"/>
      <c r="DK37" s="523"/>
      <c r="DL37" s="524"/>
      <c r="DM37" s="31"/>
      <c r="DO37" s="266"/>
      <c r="DP37" s="850"/>
      <c r="DQ37" s="855"/>
      <c r="DR37" s="856"/>
      <c r="DS37" s="856"/>
      <c r="DT37" s="856"/>
      <c r="DU37" s="857"/>
      <c r="DV37" s="850"/>
      <c r="DW37" s="855"/>
      <c r="DX37" s="856"/>
      <c r="DY37" s="856"/>
      <c r="DZ37" s="856"/>
      <c r="EA37" s="857"/>
      <c r="EB37" s="850"/>
      <c r="EC37" s="855"/>
      <c r="ED37" s="856"/>
      <c r="EE37" s="856"/>
      <c r="EF37" s="856"/>
      <c r="EG37" s="857"/>
      <c r="EH37" s="850"/>
      <c r="EI37" s="855"/>
      <c r="EJ37" s="856"/>
      <c r="EK37" s="856"/>
      <c r="EL37" s="856"/>
      <c r="EM37" s="857"/>
      <c r="EN37" s="850"/>
      <c r="EO37" s="855"/>
      <c r="EP37" s="856"/>
      <c r="EQ37" s="856"/>
      <c r="ER37" s="856"/>
      <c r="ES37" s="857"/>
      <c r="ET37" s="850"/>
      <c r="EU37" s="855"/>
      <c r="EV37" s="856"/>
      <c r="EW37" s="856"/>
      <c r="EX37" s="856"/>
      <c r="EY37" s="857"/>
      <c r="EZ37" s="31"/>
    </row>
    <row r="38" spans="2:156" ht="4.5" customHeight="1">
      <c r="B38" s="266"/>
      <c r="C38" s="287"/>
      <c r="D38" s="753"/>
      <c r="E38" s="753"/>
      <c r="F38" s="753"/>
      <c r="G38" s="753"/>
      <c r="H38" s="754"/>
      <c r="I38" s="287"/>
      <c r="J38" s="280"/>
      <c r="K38" s="281"/>
      <c r="L38" s="281"/>
      <c r="M38" s="281"/>
      <c r="N38" s="282"/>
      <c r="O38" s="484"/>
      <c r="P38" s="504"/>
      <c r="Q38" s="505"/>
      <c r="R38" s="505"/>
      <c r="S38" s="505"/>
      <c r="T38" s="506"/>
      <c r="U38" s="484"/>
      <c r="V38" s="504"/>
      <c r="W38" s="505"/>
      <c r="X38" s="505"/>
      <c r="Y38" s="505"/>
      <c r="Z38" s="506"/>
      <c r="AA38" s="484"/>
      <c r="AB38" s="504"/>
      <c r="AC38" s="505"/>
      <c r="AD38" s="505"/>
      <c r="AE38" s="505"/>
      <c r="AF38" s="506"/>
      <c r="AG38" s="529"/>
      <c r="AH38" s="522"/>
      <c r="AI38" s="523"/>
      <c r="AJ38" s="523"/>
      <c r="AK38" s="523"/>
      <c r="AL38" s="524"/>
      <c r="AM38" s="185"/>
      <c r="AN38" s="186"/>
      <c r="AO38" s="880"/>
      <c r="AP38" s="484"/>
      <c r="AQ38" s="504"/>
      <c r="AR38" s="505"/>
      <c r="AS38" s="505"/>
      <c r="AT38" s="505"/>
      <c r="AU38" s="506"/>
      <c r="AV38" s="484"/>
      <c r="AW38" s="504"/>
      <c r="AX38" s="505"/>
      <c r="AY38" s="505"/>
      <c r="AZ38" s="505"/>
      <c r="BA38" s="506"/>
      <c r="BB38" s="484"/>
      <c r="BC38" s="504"/>
      <c r="BD38" s="505"/>
      <c r="BE38" s="505"/>
      <c r="BF38" s="505"/>
      <c r="BG38" s="506"/>
      <c r="BH38" s="484"/>
      <c r="BI38" s="504"/>
      <c r="BJ38" s="505"/>
      <c r="BK38" s="505"/>
      <c r="BL38" s="505"/>
      <c r="BM38" s="506"/>
      <c r="BN38" s="484"/>
      <c r="BO38" s="504"/>
      <c r="BP38" s="505"/>
      <c r="BQ38" s="505"/>
      <c r="BR38" s="505"/>
      <c r="BS38" s="506"/>
      <c r="BT38" s="484"/>
      <c r="BU38" s="504"/>
      <c r="BV38" s="505"/>
      <c r="BW38" s="505"/>
      <c r="BX38" s="505"/>
      <c r="BY38" s="506"/>
      <c r="BZ38" s="185"/>
      <c r="CA38" s="186"/>
      <c r="CB38" s="880"/>
      <c r="CC38" s="484"/>
      <c r="CD38" s="504"/>
      <c r="CE38" s="505"/>
      <c r="CF38" s="505"/>
      <c r="CG38" s="505"/>
      <c r="CH38" s="506"/>
      <c r="CI38" s="484"/>
      <c r="CJ38" s="504"/>
      <c r="CK38" s="505"/>
      <c r="CL38" s="505"/>
      <c r="CM38" s="505"/>
      <c r="CN38" s="506"/>
      <c r="CO38" s="484"/>
      <c r="CP38" s="504"/>
      <c r="CQ38" s="505"/>
      <c r="CR38" s="505"/>
      <c r="CS38" s="505"/>
      <c r="CT38" s="506"/>
      <c r="CU38" s="484"/>
      <c r="CV38" s="504"/>
      <c r="CW38" s="505"/>
      <c r="CX38" s="505"/>
      <c r="CY38" s="505"/>
      <c r="CZ38" s="506"/>
      <c r="DA38" s="484"/>
      <c r="DB38" s="504"/>
      <c r="DC38" s="505"/>
      <c r="DD38" s="505"/>
      <c r="DE38" s="505"/>
      <c r="DF38" s="506"/>
      <c r="DG38" s="529"/>
      <c r="DH38" s="522"/>
      <c r="DI38" s="523"/>
      <c r="DJ38" s="523"/>
      <c r="DK38" s="523"/>
      <c r="DL38" s="524"/>
      <c r="DM38" s="31"/>
      <c r="DO38" s="266"/>
      <c r="DP38" s="850"/>
      <c r="DQ38" s="855"/>
      <c r="DR38" s="856"/>
      <c r="DS38" s="856"/>
      <c r="DT38" s="856"/>
      <c r="DU38" s="857"/>
      <c r="DV38" s="850"/>
      <c r="DW38" s="855"/>
      <c r="DX38" s="856"/>
      <c r="DY38" s="856"/>
      <c r="DZ38" s="856"/>
      <c r="EA38" s="857"/>
      <c r="EB38" s="850"/>
      <c r="EC38" s="855"/>
      <c r="ED38" s="856"/>
      <c r="EE38" s="856"/>
      <c r="EF38" s="856"/>
      <c r="EG38" s="857"/>
      <c r="EH38" s="850"/>
      <c r="EI38" s="855"/>
      <c r="EJ38" s="856"/>
      <c r="EK38" s="856"/>
      <c r="EL38" s="856"/>
      <c r="EM38" s="857"/>
      <c r="EN38" s="850"/>
      <c r="EO38" s="855"/>
      <c r="EP38" s="856"/>
      <c r="EQ38" s="856"/>
      <c r="ER38" s="856"/>
      <c r="ES38" s="857"/>
      <c r="ET38" s="850"/>
      <c r="EU38" s="855"/>
      <c r="EV38" s="856"/>
      <c r="EW38" s="856"/>
      <c r="EX38" s="856"/>
      <c r="EY38" s="857"/>
      <c r="EZ38" s="31"/>
    </row>
    <row r="39" spans="2:156" ht="4.5" customHeight="1">
      <c r="B39" s="266"/>
      <c r="C39" s="287"/>
      <c r="D39" s="753"/>
      <c r="E39" s="753"/>
      <c r="F39" s="753"/>
      <c r="G39" s="753"/>
      <c r="H39" s="754"/>
      <c r="I39" s="287"/>
      <c r="J39" s="280"/>
      <c r="K39" s="281"/>
      <c r="L39" s="281"/>
      <c r="M39" s="281"/>
      <c r="N39" s="282"/>
      <c r="O39" s="484"/>
      <c r="P39" s="504"/>
      <c r="Q39" s="505"/>
      <c r="R39" s="505"/>
      <c r="S39" s="505"/>
      <c r="T39" s="506"/>
      <c r="U39" s="484"/>
      <c r="V39" s="504"/>
      <c r="W39" s="505"/>
      <c r="X39" s="505"/>
      <c r="Y39" s="505"/>
      <c r="Z39" s="506"/>
      <c r="AA39" s="484"/>
      <c r="AB39" s="504"/>
      <c r="AC39" s="505"/>
      <c r="AD39" s="505"/>
      <c r="AE39" s="505"/>
      <c r="AF39" s="506"/>
      <c r="AG39" s="529"/>
      <c r="AH39" s="522"/>
      <c r="AI39" s="523"/>
      <c r="AJ39" s="523"/>
      <c r="AK39" s="523"/>
      <c r="AL39" s="524"/>
      <c r="AM39" s="185"/>
      <c r="AN39" s="186"/>
      <c r="AO39" s="880"/>
      <c r="AP39" s="484"/>
      <c r="AQ39" s="504"/>
      <c r="AR39" s="505"/>
      <c r="AS39" s="505"/>
      <c r="AT39" s="505"/>
      <c r="AU39" s="506"/>
      <c r="AV39" s="484"/>
      <c r="AW39" s="504"/>
      <c r="AX39" s="505"/>
      <c r="AY39" s="505"/>
      <c r="AZ39" s="505"/>
      <c r="BA39" s="506"/>
      <c r="BB39" s="484"/>
      <c r="BC39" s="504"/>
      <c r="BD39" s="505"/>
      <c r="BE39" s="505"/>
      <c r="BF39" s="505"/>
      <c r="BG39" s="506"/>
      <c r="BH39" s="484"/>
      <c r="BI39" s="504"/>
      <c r="BJ39" s="505"/>
      <c r="BK39" s="505"/>
      <c r="BL39" s="505"/>
      <c r="BM39" s="506"/>
      <c r="BN39" s="484"/>
      <c r="BO39" s="504"/>
      <c r="BP39" s="505"/>
      <c r="BQ39" s="505"/>
      <c r="BR39" s="505"/>
      <c r="BS39" s="506"/>
      <c r="BT39" s="484"/>
      <c r="BU39" s="504"/>
      <c r="BV39" s="505"/>
      <c r="BW39" s="505"/>
      <c r="BX39" s="505"/>
      <c r="BY39" s="506"/>
      <c r="BZ39" s="185"/>
      <c r="CA39" s="186"/>
      <c r="CB39" s="880"/>
      <c r="CC39" s="484"/>
      <c r="CD39" s="504"/>
      <c r="CE39" s="505"/>
      <c r="CF39" s="505"/>
      <c r="CG39" s="505"/>
      <c r="CH39" s="506"/>
      <c r="CI39" s="484"/>
      <c r="CJ39" s="504"/>
      <c r="CK39" s="505"/>
      <c r="CL39" s="505"/>
      <c r="CM39" s="505"/>
      <c r="CN39" s="506"/>
      <c r="CO39" s="484"/>
      <c r="CP39" s="504"/>
      <c r="CQ39" s="505"/>
      <c r="CR39" s="505"/>
      <c r="CS39" s="505"/>
      <c r="CT39" s="506"/>
      <c r="CU39" s="484"/>
      <c r="CV39" s="504"/>
      <c r="CW39" s="505"/>
      <c r="CX39" s="505"/>
      <c r="CY39" s="505"/>
      <c r="CZ39" s="506"/>
      <c r="DA39" s="484"/>
      <c r="DB39" s="504"/>
      <c r="DC39" s="505"/>
      <c r="DD39" s="505"/>
      <c r="DE39" s="505"/>
      <c r="DF39" s="506"/>
      <c r="DG39" s="529"/>
      <c r="DH39" s="522"/>
      <c r="DI39" s="523"/>
      <c r="DJ39" s="523"/>
      <c r="DK39" s="523"/>
      <c r="DL39" s="524"/>
      <c r="DM39" s="31"/>
      <c r="DO39" s="266"/>
      <c r="DP39" s="850"/>
      <c r="DQ39" s="855"/>
      <c r="DR39" s="856"/>
      <c r="DS39" s="856"/>
      <c r="DT39" s="856"/>
      <c r="DU39" s="857"/>
      <c r="DV39" s="850"/>
      <c r="DW39" s="855"/>
      <c r="DX39" s="856"/>
      <c r="DY39" s="856"/>
      <c r="DZ39" s="856"/>
      <c r="EA39" s="857"/>
      <c r="EB39" s="850"/>
      <c r="EC39" s="855"/>
      <c r="ED39" s="856"/>
      <c r="EE39" s="856"/>
      <c r="EF39" s="856"/>
      <c r="EG39" s="857"/>
      <c r="EH39" s="850"/>
      <c r="EI39" s="855"/>
      <c r="EJ39" s="856"/>
      <c r="EK39" s="856"/>
      <c r="EL39" s="856"/>
      <c r="EM39" s="857"/>
      <c r="EN39" s="850"/>
      <c r="EO39" s="855"/>
      <c r="EP39" s="856"/>
      <c r="EQ39" s="856"/>
      <c r="ER39" s="856"/>
      <c r="ES39" s="857"/>
      <c r="ET39" s="850"/>
      <c r="EU39" s="855"/>
      <c r="EV39" s="856"/>
      <c r="EW39" s="856"/>
      <c r="EX39" s="856"/>
      <c r="EY39" s="857"/>
      <c r="EZ39" s="31"/>
    </row>
    <row r="40" spans="2:156" ht="4.5" customHeight="1">
      <c r="B40" s="266"/>
      <c r="C40" s="287"/>
      <c r="D40" s="753"/>
      <c r="E40" s="753"/>
      <c r="F40" s="753"/>
      <c r="G40" s="753"/>
      <c r="H40" s="754"/>
      <c r="I40" s="287"/>
      <c r="J40" s="280"/>
      <c r="K40" s="281"/>
      <c r="L40" s="281"/>
      <c r="M40" s="281"/>
      <c r="N40" s="282"/>
      <c r="O40" s="484"/>
      <c r="P40" s="504"/>
      <c r="Q40" s="505"/>
      <c r="R40" s="505"/>
      <c r="S40" s="505"/>
      <c r="T40" s="506"/>
      <c r="U40" s="484"/>
      <c r="V40" s="504"/>
      <c r="W40" s="505"/>
      <c r="X40" s="505"/>
      <c r="Y40" s="505"/>
      <c r="Z40" s="506"/>
      <c r="AA40" s="484"/>
      <c r="AB40" s="504"/>
      <c r="AC40" s="505"/>
      <c r="AD40" s="505"/>
      <c r="AE40" s="505"/>
      <c r="AF40" s="506"/>
      <c r="AG40" s="529"/>
      <c r="AH40" s="522"/>
      <c r="AI40" s="523"/>
      <c r="AJ40" s="523"/>
      <c r="AK40" s="523"/>
      <c r="AL40" s="524"/>
      <c r="AM40" s="185"/>
      <c r="AN40" s="186"/>
      <c r="AO40" s="880"/>
      <c r="AP40" s="484"/>
      <c r="AQ40" s="504"/>
      <c r="AR40" s="505"/>
      <c r="AS40" s="505"/>
      <c r="AT40" s="505"/>
      <c r="AU40" s="506"/>
      <c r="AV40" s="484"/>
      <c r="AW40" s="504"/>
      <c r="AX40" s="505"/>
      <c r="AY40" s="505"/>
      <c r="AZ40" s="505"/>
      <c r="BA40" s="506"/>
      <c r="BB40" s="484"/>
      <c r="BC40" s="504"/>
      <c r="BD40" s="505"/>
      <c r="BE40" s="505"/>
      <c r="BF40" s="505"/>
      <c r="BG40" s="506"/>
      <c r="BH40" s="484"/>
      <c r="BI40" s="504"/>
      <c r="BJ40" s="505"/>
      <c r="BK40" s="505"/>
      <c r="BL40" s="505"/>
      <c r="BM40" s="506"/>
      <c r="BN40" s="484"/>
      <c r="BO40" s="504"/>
      <c r="BP40" s="505"/>
      <c r="BQ40" s="505"/>
      <c r="BR40" s="505"/>
      <c r="BS40" s="506"/>
      <c r="BT40" s="484"/>
      <c r="BU40" s="504"/>
      <c r="BV40" s="505"/>
      <c r="BW40" s="505"/>
      <c r="BX40" s="505"/>
      <c r="BY40" s="506"/>
      <c r="BZ40" s="185"/>
      <c r="CA40" s="186"/>
      <c r="CB40" s="880"/>
      <c r="CC40" s="484"/>
      <c r="CD40" s="504"/>
      <c r="CE40" s="505"/>
      <c r="CF40" s="505"/>
      <c r="CG40" s="505"/>
      <c r="CH40" s="506"/>
      <c r="CI40" s="484"/>
      <c r="CJ40" s="504"/>
      <c r="CK40" s="505"/>
      <c r="CL40" s="505"/>
      <c r="CM40" s="505"/>
      <c r="CN40" s="506"/>
      <c r="CO40" s="484"/>
      <c r="CP40" s="504"/>
      <c r="CQ40" s="505"/>
      <c r="CR40" s="505"/>
      <c r="CS40" s="505"/>
      <c r="CT40" s="506"/>
      <c r="CU40" s="484"/>
      <c r="CV40" s="504"/>
      <c r="CW40" s="505"/>
      <c r="CX40" s="505"/>
      <c r="CY40" s="505"/>
      <c r="CZ40" s="506"/>
      <c r="DA40" s="484"/>
      <c r="DB40" s="504"/>
      <c r="DC40" s="505"/>
      <c r="DD40" s="505"/>
      <c r="DE40" s="505"/>
      <c r="DF40" s="506"/>
      <c r="DG40" s="529"/>
      <c r="DH40" s="522"/>
      <c r="DI40" s="523"/>
      <c r="DJ40" s="523"/>
      <c r="DK40" s="523"/>
      <c r="DL40" s="524"/>
      <c r="DM40" s="31"/>
      <c r="DO40" s="266"/>
      <c r="DP40" s="850"/>
      <c r="DQ40" s="855"/>
      <c r="DR40" s="856"/>
      <c r="DS40" s="856"/>
      <c r="DT40" s="856"/>
      <c r="DU40" s="857"/>
      <c r="DV40" s="850"/>
      <c r="DW40" s="855"/>
      <c r="DX40" s="856"/>
      <c r="DY40" s="856"/>
      <c r="DZ40" s="856"/>
      <c r="EA40" s="857"/>
      <c r="EB40" s="850"/>
      <c r="EC40" s="855"/>
      <c r="ED40" s="856"/>
      <c r="EE40" s="856"/>
      <c r="EF40" s="856"/>
      <c r="EG40" s="857"/>
      <c r="EH40" s="850"/>
      <c r="EI40" s="855"/>
      <c r="EJ40" s="856"/>
      <c r="EK40" s="856"/>
      <c r="EL40" s="856"/>
      <c r="EM40" s="857"/>
      <c r="EN40" s="850"/>
      <c r="EO40" s="855"/>
      <c r="EP40" s="856"/>
      <c r="EQ40" s="856"/>
      <c r="ER40" s="856"/>
      <c r="ES40" s="857"/>
      <c r="ET40" s="850"/>
      <c r="EU40" s="855"/>
      <c r="EV40" s="856"/>
      <c r="EW40" s="856"/>
      <c r="EX40" s="856"/>
      <c r="EY40" s="857"/>
      <c r="EZ40" s="31"/>
    </row>
    <row r="41" spans="2:156" ht="4.5" customHeight="1">
      <c r="B41" s="266"/>
      <c r="C41" s="287"/>
      <c r="D41" s="753"/>
      <c r="E41" s="753"/>
      <c r="F41" s="753"/>
      <c r="G41" s="753"/>
      <c r="H41" s="754"/>
      <c r="I41" s="287"/>
      <c r="J41" s="280"/>
      <c r="K41" s="281"/>
      <c r="L41" s="281"/>
      <c r="M41" s="281"/>
      <c r="N41" s="282"/>
      <c r="O41" s="484"/>
      <c r="P41" s="504"/>
      <c r="Q41" s="505"/>
      <c r="R41" s="505"/>
      <c r="S41" s="505"/>
      <c r="T41" s="506"/>
      <c r="U41" s="484"/>
      <c r="V41" s="504"/>
      <c r="W41" s="505"/>
      <c r="X41" s="505"/>
      <c r="Y41" s="505"/>
      <c r="Z41" s="506"/>
      <c r="AA41" s="484"/>
      <c r="AB41" s="504"/>
      <c r="AC41" s="505"/>
      <c r="AD41" s="505"/>
      <c r="AE41" s="505"/>
      <c r="AF41" s="506"/>
      <c r="AG41" s="529"/>
      <c r="AH41" s="522"/>
      <c r="AI41" s="523"/>
      <c r="AJ41" s="523"/>
      <c r="AK41" s="523"/>
      <c r="AL41" s="524"/>
      <c r="AM41" s="185"/>
      <c r="AN41" s="186"/>
      <c r="AO41" s="880"/>
      <c r="AP41" s="484"/>
      <c r="AQ41" s="504"/>
      <c r="AR41" s="505"/>
      <c r="AS41" s="505"/>
      <c r="AT41" s="505"/>
      <c r="AU41" s="506"/>
      <c r="AV41" s="484"/>
      <c r="AW41" s="504"/>
      <c r="AX41" s="505"/>
      <c r="AY41" s="505"/>
      <c r="AZ41" s="505"/>
      <c r="BA41" s="506"/>
      <c r="BB41" s="484"/>
      <c r="BC41" s="504"/>
      <c r="BD41" s="505"/>
      <c r="BE41" s="505"/>
      <c r="BF41" s="505"/>
      <c r="BG41" s="506"/>
      <c r="BH41" s="484"/>
      <c r="BI41" s="504"/>
      <c r="BJ41" s="505"/>
      <c r="BK41" s="505"/>
      <c r="BL41" s="505"/>
      <c r="BM41" s="506"/>
      <c r="BN41" s="484"/>
      <c r="BO41" s="504"/>
      <c r="BP41" s="505"/>
      <c r="BQ41" s="505"/>
      <c r="BR41" s="505"/>
      <c r="BS41" s="506"/>
      <c r="BT41" s="484"/>
      <c r="BU41" s="504"/>
      <c r="BV41" s="505"/>
      <c r="BW41" s="505"/>
      <c r="BX41" s="505"/>
      <c r="BY41" s="506"/>
      <c r="BZ41" s="185"/>
      <c r="CA41" s="186"/>
      <c r="CB41" s="880"/>
      <c r="CC41" s="484"/>
      <c r="CD41" s="504"/>
      <c r="CE41" s="505"/>
      <c r="CF41" s="505"/>
      <c r="CG41" s="505"/>
      <c r="CH41" s="506"/>
      <c r="CI41" s="484"/>
      <c r="CJ41" s="504"/>
      <c r="CK41" s="505"/>
      <c r="CL41" s="505"/>
      <c r="CM41" s="505"/>
      <c r="CN41" s="506"/>
      <c r="CO41" s="484"/>
      <c r="CP41" s="504"/>
      <c r="CQ41" s="505"/>
      <c r="CR41" s="505"/>
      <c r="CS41" s="505"/>
      <c r="CT41" s="506"/>
      <c r="CU41" s="484"/>
      <c r="CV41" s="504"/>
      <c r="CW41" s="505"/>
      <c r="CX41" s="505"/>
      <c r="CY41" s="505"/>
      <c r="CZ41" s="506"/>
      <c r="DA41" s="484"/>
      <c r="DB41" s="504"/>
      <c r="DC41" s="505"/>
      <c r="DD41" s="505"/>
      <c r="DE41" s="505"/>
      <c r="DF41" s="506"/>
      <c r="DG41" s="529"/>
      <c r="DH41" s="522"/>
      <c r="DI41" s="523"/>
      <c r="DJ41" s="523"/>
      <c r="DK41" s="523"/>
      <c r="DL41" s="524"/>
      <c r="DM41" s="31"/>
      <c r="DO41" s="266"/>
      <c r="DP41" s="850"/>
      <c r="DQ41" s="855"/>
      <c r="DR41" s="856"/>
      <c r="DS41" s="856"/>
      <c r="DT41" s="856"/>
      <c r="DU41" s="857"/>
      <c r="DV41" s="850"/>
      <c r="DW41" s="855"/>
      <c r="DX41" s="856"/>
      <c r="DY41" s="856"/>
      <c r="DZ41" s="856"/>
      <c r="EA41" s="857"/>
      <c r="EB41" s="850"/>
      <c r="EC41" s="855"/>
      <c r="ED41" s="856"/>
      <c r="EE41" s="856"/>
      <c r="EF41" s="856"/>
      <c r="EG41" s="857"/>
      <c r="EH41" s="850"/>
      <c r="EI41" s="855"/>
      <c r="EJ41" s="856"/>
      <c r="EK41" s="856"/>
      <c r="EL41" s="856"/>
      <c r="EM41" s="857"/>
      <c r="EN41" s="850"/>
      <c r="EO41" s="855"/>
      <c r="EP41" s="856"/>
      <c r="EQ41" s="856"/>
      <c r="ER41" s="856"/>
      <c r="ES41" s="857"/>
      <c r="ET41" s="850"/>
      <c r="EU41" s="855"/>
      <c r="EV41" s="856"/>
      <c r="EW41" s="856"/>
      <c r="EX41" s="856"/>
      <c r="EY41" s="857"/>
      <c r="EZ41" s="31"/>
    </row>
    <row r="42" spans="2:156" ht="4.5" customHeight="1" thickBot="1">
      <c r="B42" s="266"/>
      <c r="C42" s="288"/>
      <c r="D42" s="753"/>
      <c r="E42" s="753"/>
      <c r="F42" s="753"/>
      <c r="G42" s="753"/>
      <c r="H42" s="754"/>
      <c r="I42" s="288"/>
      <c r="J42" s="283"/>
      <c r="K42" s="284"/>
      <c r="L42" s="284"/>
      <c r="M42" s="284"/>
      <c r="N42" s="285"/>
      <c r="O42" s="485"/>
      <c r="P42" s="507"/>
      <c r="Q42" s="508"/>
      <c r="R42" s="508"/>
      <c r="S42" s="508"/>
      <c r="T42" s="509"/>
      <c r="U42" s="485"/>
      <c r="V42" s="507"/>
      <c r="W42" s="508"/>
      <c r="X42" s="508"/>
      <c r="Y42" s="508"/>
      <c r="Z42" s="509"/>
      <c r="AA42" s="485"/>
      <c r="AB42" s="507"/>
      <c r="AC42" s="508"/>
      <c r="AD42" s="508"/>
      <c r="AE42" s="508"/>
      <c r="AF42" s="509"/>
      <c r="AG42" s="530"/>
      <c r="AH42" s="578"/>
      <c r="AI42" s="579"/>
      <c r="AJ42" s="579"/>
      <c r="AK42" s="579"/>
      <c r="AL42" s="580"/>
      <c r="AM42" s="185"/>
      <c r="AN42" s="186"/>
      <c r="AO42" s="880"/>
      <c r="AP42" s="485"/>
      <c r="AQ42" s="507"/>
      <c r="AR42" s="508"/>
      <c r="AS42" s="508"/>
      <c r="AT42" s="508"/>
      <c r="AU42" s="509"/>
      <c r="AV42" s="485"/>
      <c r="AW42" s="507"/>
      <c r="AX42" s="508"/>
      <c r="AY42" s="508"/>
      <c r="AZ42" s="508"/>
      <c r="BA42" s="509"/>
      <c r="BB42" s="485"/>
      <c r="BC42" s="507"/>
      <c r="BD42" s="508"/>
      <c r="BE42" s="508"/>
      <c r="BF42" s="508"/>
      <c r="BG42" s="509"/>
      <c r="BH42" s="485"/>
      <c r="BI42" s="507"/>
      <c r="BJ42" s="508"/>
      <c r="BK42" s="508"/>
      <c r="BL42" s="508"/>
      <c r="BM42" s="509"/>
      <c r="BN42" s="485"/>
      <c r="BO42" s="507"/>
      <c r="BP42" s="508"/>
      <c r="BQ42" s="508"/>
      <c r="BR42" s="508"/>
      <c r="BS42" s="509"/>
      <c r="BT42" s="485"/>
      <c r="BU42" s="507"/>
      <c r="BV42" s="508"/>
      <c r="BW42" s="508"/>
      <c r="BX42" s="508"/>
      <c r="BY42" s="509"/>
      <c r="BZ42" s="185"/>
      <c r="CA42" s="186"/>
      <c r="CB42" s="880"/>
      <c r="CC42" s="485"/>
      <c r="CD42" s="507"/>
      <c r="CE42" s="508"/>
      <c r="CF42" s="508"/>
      <c r="CG42" s="508"/>
      <c r="CH42" s="509"/>
      <c r="CI42" s="485"/>
      <c r="CJ42" s="507"/>
      <c r="CK42" s="508"/>
      <c r="CL42" s="508"/>
      <c r="CM42" s="508"/>
      <c r="CN42" s="509"/>
      <c r="CO42" s="485"/>
      <c r="CP42" s="507"/>
      <c r="CQ42" s="508"/>
      <c r="CR42" s="508"/>
      <c r="CS42" s="508"/>
      <c r="CT42" s="509"/>
      <c r="CU42" s="485"/>
      <c r="CV42" s="507"/>
      <c r="CW42" s="508"/>
      <c r="CX42" s="508"/>
      <c r="CY42" s="508"/>
      <c r="CZ42" s="509"/>
      <c r="DA42" s="485"/>
      <c r="DB42" s="507"/>
      <c r="DC42" s="508"/>
      <c r="DD42" s="508"/>
      <c r="DE42" s="508"/>
      <c r="DF42" s="509"/>
      <c r="DG42" s="530"/>
      <c r="DH42" s="578"/>
      <c r="DI42" s="579"/>
      <c r="DJ42" s="579"/>
      <c r="DK42" s="579"/>
      <c r="DL42" s="580"/>
      <c r="DM42" s="31"/>
      <c r="DO42" s="266"/>
      <c r="DP42" s="851"/>
      <c r="DQ42" s="864"/>
      <c r="DR42" s="865"/>
      <c r="DS42" s="865"/>
      <c r="DT42" s="865"/>
      <c r="DU42" s="866"/>
      <c r="DV42" s="851"/>
      <c r="DW42" s="864"/>
      <c r="DX42" s="865"/>
      <c r="DY42" s="865"/>
      <c r="DZ42" s="865"/>
      <c r="EA42" s="866"/>
      <c r="EB42" s="851"/>
      <c r="EC42" s="864"/>
      <c r="ED42" s="865"/>
      <c r="EE42" s="865"/>
      <c r="EF42" s="865"/>
      <c r="EG42" s="866"/>
      <c r="EH42" s="851"/>
      <c r="EI42" s="864"/>
      <c r="EJ42" s="865"/>
      <c r="EK42" s="865"/>
      <c r="EL42" s="865"/>
      <c r="EM42" s="866"/>
      <c r="EN42" s="851"/>
      <c r="EO42" s="864"/>
      <c r="EP42" s="865"/>
      <c r="EQ42" s="865"/>
      <c r="ER42" s="865"/>
      <c r="ES42" s="866"/>
      <c r="ET42" s="851"/>
      <c r="EU42" s="864"/>
      <c r="EV42" s="865"/>
      <c r="EW42" s="865"/>
      <c r="EX42" s="865"/>
      <c r="EY42" s="866"/>
      <c r="EZ42" s="31"/>
    </row>
    <row r="43" spans="2:156" ht="4.5" customHeight="1">
      <c r="B43" s="304" t="s">
        <v>25</v>
      </c>
      <c r="C43" s="39"/>
      <c r="D43" s="753"/>
      <c r="E43" s="753"/>
      <c r="F43" s="753"/>
      <c r="G43" s="753"/>
      <c r="H43" s="754"/>
      <c r="I43" s="39"/>
      <c r="J43" s="531"/>
      <c r="K43" s="531"/>
      <c r="L43" s="531"/>
      <c r="M43" s="531"/>
      <c r="N43" s="532"/>
      <c r="O43" s="177"/>
      <c r="P43" s="547"/>
      <c r="Q43" s="547"/>
      <c r="R43" s="547"/>
      <c r="S43" s="547"/>
      <c r="T43" s="548"/>
      <c r="U43" s="177"/>
      <c r="V43" s="547"/>
      <c r="W43" s="547"/>
      <c r="X43" s="547"/>
      <c r="Y43" s="547"/>
      <c r="Z43" s="548"/>
      <c r="AA43" s="176"/>
      <c r="AB43" s="650"/>
      <c r="AC43" s="650"/>
      <c r="AD43" s="650"/>
      <c r="AE43" s="650"/>
      <c r="AF43" s="651"/>
      <c r="AG43" s="181"/>
      <c r="AH43" s="520"/>
      <c r="AI43" s="520"/>
      <c r="AJ43" s="520"/>
      <c r="AK43" s="520"/>
      <c r="AL43" s="521"/>
      <c r="AM43" s="185"/>
      <c r="AN43" s="186"/>
      <c r="AO43" s="882" t="s">
        <v>25</v>
      </c>
      <c r="AP43" s="176"/>
      <c r="AQ43" s="547"/>
      <c r="AR43" s="547"/>
      <c r="AS43" s="547"/>
      <c r="AT43" s="547"/>
      <c r="AU43" s="548"/>
      <c r="AV43" s="176"/>
      <c r="AW43" s="547"/>
      <c r="AX43" s="547"/>
      <c r="AY43" s="547"/>
      <c r="AZ43" s="547"/>
      <c r="BA43" s="548"/>
      <c r="BB43" s="177"/>
      <c r="BC43" s="547"/>
      <c r="BD43" s="547"/>
      <c r="BE43" s="547"/>
      <c r="BF43" s="547"/>
      <c r="BG43" s="548"/>
      <c r="BH43" s="177"/>
      <c r="BI43" s="547"/>
      <c r="BJ43" s="547"/>
      <c r="BK43" s="547"/>
      <c r="BL43" s="547"/>
      <c r="BM43" s="548"/>
      <c r="BN43" s="176"/>
      <c r="BO43" s="650"/>
      <c r="BP43" s="650"/>
      <c r="BQ43" s="650"/>
      <c r="BR43" s="650"/>
      <c r="BS43" s="651"/>
      <c r="BT43" s="176"/>
      <c r="BU43" s="650"/>
      <c r="BV43" s="650"/>
      <c r="BW43" s="650"/>
      <c r="BX43" s="650"/>
      <c r="BY43" s="651"/>
      <c r="BZ43" s="185"/>
      <c r="CA43" s="186"/>
      <c r="CB43" s="882" t="s">
        <v>25</v>
      </c>
      <c r="CC43" s="176"/>
      <c r="CD43" s="547"/>
      <c r="CE43" s="547"/>
      <c r="CF43" s="547"/>
      <c r="CG43" s="547"/>
      <c r="CH43" s="548"/>
      <c r="CI43" s="176"/>
      <c r="CJ43" s="547"/>
      <c r="CK43" s="547"/>
      <c r="CL43" s="547"/>
      <c r="CM43" s="547"/>
      <c r="CN43" s="548"/>
      <c r="CO43" s="177"/>
      <c r="CP43" s="547"/>
      <c r="CQ43" s="547"/>
      <c r="CR43" s="547"/>
      <c r="CS43" s="547"/>
      <c r="CT43" s="548"/>
      <c r="CU43" s="177"/>
      <c r="CV43" s="547"/>
      <c r="CW43" s="547"/>
      <c r="CX43" s="547"/>
      <c r="CY43" s="547"/>
      <c r="CZ43" s="548"/>
      <c r="DA43" s="176"/>
      <c r="DB43" s="650"/>
      <c r="DC43" s="650"/>
      <c r="DD43" s="650"/>
      <c r="DE43" s="650"/>
      <c r="DF43" s="651"/>
      <c r="DG43" s="181"/>
      <c r="DH43" s="520"/>
      <c r="DI43" s="520"/>
      <c r="DJ43" s="520"/>
      <c r="DK43" s="520"/>
      <c r="DL43" s="521"/>
      <c r="DM43" s="31"/>
      <c r="DO43" s="304" t="s">
        <v>25</v>
      </c>
      <c r="DP43" s="106"/>
      <c r="DQ43" s="853"/>
      <c r="DR43" s="853"/>
      <c r="DS43" s="853"/>
      <c r="DT43" s="853"/>
      <c r="DU43" s="854"/>
      <c r="DV43" s="106"/>
      <c r="DW43" s="853"/>
      <c r="DX43" s="853"/>
      <c r="DY43" s="853"/>
      <c r="DZ43" s="853"/>
      <c r="EA43" s="854"/>
      <c r="EB43" s="135"/>
      <c r="EC43" s="853"/>
      <c r="ED43" s="853"/>
      <c r="EE43" s="853"/>
      <c r="EF43" s="853"/>
      <c r="EG43" s="854"/>
      <c r="EH43" s="135"/>
      <c r="EI43" s="853"/>
      <c r="EJ43" s="853"/>
      <c r="EK43" s="853"/>
      <c r="EL43" s="853"/>
      <c r="EM43" s="854"/>
      <c r="EN43" s="106"/>
      <c r="EO43" s="853"/>
      <c r="EP43" s="853"/>
      <c r="EQ43" s="853"/>
      <c r="ER43" s="853"/>
      <c r="ES43" s="854"/>
      <c r="ET43" s="106"/>
      <c r="EU43" s="853"/>
      <c r="EV43" s="853"/>
      <c r="EW43" s="853"/>
      <c r="EX43" s="853"/>
      <c r="EY43" s="854"/>
      <c r="EZ43" s="31"/>
    </row>
    <row r="44" spans="2:156" ht="4.5" customHeight="1">
      <c r="B44" s="305"/>
      <c r="C44" s="39"/>
      <c r="D44" s="753"/>
      <c r="E44" s="753"/>
      <c r="F44" s="753"/>
      <c r="G44" s="753"/>
      <c r="H44" s="754"/>
      <c r="I44" s="39"/>
      <c r="J44" s="533"/>
      <c r="K44" s="533"/>
      <c r="L44" s="533"/>
      <c r="M44" s="533"/>
      <c r="N44" s="534"/>
      <c r="O44" s="178"/>
      <c r="P44" s="549"/>
      <c r="Q44" s="549"/>
      <c r="R44" s="549"/>
      <c r="S44" s="549"/>
      <c r="T44" s="550"/>
      <c r="U44" s="178"/>
      <c r="V44" s="549"/>
      <c r="W44" s="549"/>
      <c r="X44" s="549"/>
      <c r="Y44" s="549"/>
      <c r="Z44" s="550"/>
      <c r="AA44" s="176"/>
      <c r="AB44" s="652"/>
      <c r="AC44" s="652"/>
      <c r="AD44" s="652"/>
      <c r="AE44" s="652"/>
      <c r="AF44" s="653"/>
      <c r="AG44" s="181"/>
      <c r="AH44" s="523"/>
      <c r="AI44" s="523"/>
      <c r="AJ44" s="523"/>
      <c r="AK44" s="523"/>
      <c r="AL44" s="524"/>
      <c r="AM44" s="185"/>
      <c r="AN44" s="186"/>
      <c r="AO44" s="883"/>
      <c r="AP44" s="176"/>
      <c r="AQ44" s="549"/>
      <c r="AR44" s="549"/>
      <c r="AS44" s="549"/>
      <c r="AT44" s="549"/>
      <c r="AU44" s="550"/>
      <c r="AV44" s="176"/>
      <c r="AW44" s="549"/>
      <c r="AX44" s="549"/>
      <c r="AY44" s="549"/>
      <c r="AZ44" s="549"/>
      <c r="BA44" s="550"/>
      <c r="BB44" s="178"/>
      <c r="BC44" s="549"/>
      <c r="BD44" s="549"/>
      <c r="BE44" s="549"/>
      <c r="BF44" s="549"/>
      <c r="BG44" s="550"/>
      <c r="BH44" s="178"/>
      <c r="BI44" s="549"/>
      <c r="BJ44" s="549"/>
      <c r="BK44" s="549"/>
      <c r="BL44" s="549"/>
      <c r="BM44" s="550"/>
      <c r="BN44" s="176"/>
      <c r="BO44" s="652"/>
      <c r="BP44" s="652"/>
      <c r="BQ44" s="652"/>
      <c r="BR44" s="652"/>
      <c r="BS44" s="653"/>
      <c r="BT44" s="176"/>
      <c r="BU44" s="652"/>
      <c r="BV44" s="652"/>
      <c r="BW44" s="652"/>
      <c r="BX44" s="652"/>
      <c r="BY44" s="653"/>
      <c r="BZ44" s="185"/>
      <c r="CA44" s="186"/>
      <c r="CB44" s="883"/>
      <c r="CC44" s="176"/>
      <c r="CD44" s="549"/>
      <c r="CE44" s="549"/>
      <c r="CF44" s="549"/>
      <c r="CG44" s="549"/>
      <c r="CH44" s="550"/>
      <c r="CI44" s="176"/>
      <c r="CJ44" s="549"/>
      <c r="CK44" s="549"/>
      <c r="CL44" s="549"/>
      <c r="CM44" s="549"/>
      <c r="CN44" s="550"/>
      <c r="CO44" s="178"/>
      <c r="CP44" s="549"/>
      <c r="CQ44" s="549"/>
      <c r="CR44" s="549"/>
      <c r="CS44" s="549"/>
      <c r="CT44" s="550"/>
      <c r="CU44" s="178"/>
      <c r="CV44" s="549"/>
      <c r="CW44" s="549"/>
      <c r="CX44" s="549"/>
      <c r="CY44" s="549"/>
      <c r="CZ44" s="550"/>
      <c r="DA44" s="176"/>
      <c r="DB44" s="652"/>
      <c r="DC44" s="652"/>
      <c r="DD44" s="652"/>
      <c r="DE44" s="652"/>
      <c r="DF44" s="653"/>
      <c r="DG44" s="181"/>
      <c r="DH44" s="523"/>
      <c r="DI44" s="523"/>
      <c r="DJ44" s="523"/>
      <c r="DK44" s="523"/>
      <c r="DL44" s="524"/>
      <c r="DM44" s="31"/>
      <c r="DO44" s="305"/>
      <c r="DP44" s="106"/>
      <c r="DQ44" s="856"/>
      <c r="DR44" s="856"/>
      <c r="DS44" s="856"/>
      <c r="DT44" s="856"/>
      <c r="DU44" s="857"/>
      <c r="DV44" s="106"/>
      <c r="DW44" s="856"/>
      <c r="DX44" s="856"/>
      <c r="DY44" s="856"/>
      <c r="DZ44" s="856"/>
      <c r="EA44" s="857"/>
      <c r="EB44" s="136"/>
      <c r="EC44" s="856"/>
      <c r="ED44" s="856"/>
      <c r="EE44" s="856"/>
      <c r="EF44" s="856"/>
      <c r="EG44" s="857"/>
      <c r="EH44" s="136"/>
      <c r="EI44" s="856"/>
      <c r="EJ44" s="856"/>
      <c r="EK44" s="856"/>
      <c r="EL44" s="856"/>
      <c r="EM44" s="857"/>
      <c r="EN44" s="106"/>
      <c r="EO44" s="856"/>
      <c r="EP44" s="856"/>
      <c r="EQ44" s="856"/>
      <c r="ER44" s="856"/>
      <c r="ES44" s="857"/>
      <c r="ET44" s="106"/>
      <c r="EU44" s="856"/>
      <c r="EV44" s="856"/>
      <c r="EW44" s="856"/>
      <c r="EX44" s="856"/>
      <c r="EY44" s="857"/>
      <c r="EZ44" s="31"/>
    </row>
    <row r="45" spans="2:156" ht="4.5" customHeight="1" thickBot="1">
      <c r="B45" s="306"/>
      <c r="C45" s="40"/>
      <c r="D45" s="753"/>
      <c r="E45" s="753"/>
      <c r="F45" s="753"/>
      <c r="G45" s="753"/>
      <c r="H45" s="754"/>
      <c r="I45" s="40"/>
      <c r="J45" s="535"/>
      <c r="K45" s="535"/>
      <c r="L45" s="535"/>
      <c r="M45" s="535"/>
      <c r="N45" s="536"/>
      <c r="O45" s="180"/>
      <c r="P45" s="551"/>
      <c r="Q45" s="551"/>
      <c r="R45" s="551"/>
      <c r="S45" s="551"/>
      <c r="T45" s="552"/>
      <c r="U45" s="180"/>
      <c r="V45" s="551"/>
      <c r="W45" s="551"/>
      <c r="X45" s="551"/>
      <c r="Y45" s="551"/>
      <c r="Z45" s="552"/>
      <c r="AA45" s="179"/>
      <c r="AB45" s="654"/>
      <c r="AC45" s="654"/>
      <c r="AD45" s="654"/>
      <c r="AE45" s="654"/>
      <c r="AF45" s="655"/>
      <c r="AG45" s="182"/>
      <c r="AH45" s="579"/>
      <c r="AI45" s="579"/>
      <c r="AJ45" s="579"/>
      <c r="AK45" s="579"/>
      <c r="AL45" s="580"/>
      <c r="AM45" s="185"/>
      <c r="AN45" s="186"/>
      <c r="AO45" s="884"/>
      <c r="AP45" s="179"/>
      <c r="AQ45" s="551"/>
      <c r="AR45" s="551"/>
      <c r="AS45" s="551"/>
      <c r="AT45" s="551"/>
      <c r="AU45" s="552"/>
      <c r="AV45" s="179"/>
      <c r="AW45" s="551"/>
      <c r="AX45" s="551"/>
      <c r="AY45" s="551"/>
      <c r="AZ45" s="551"/>
      <c r="BA45" s="552"/>
      <c r="BB45" s="180"/>
      <c r="BC45" s="551"/>
      <c r="BD45" s="551"/>
      <c r="BE45" s="551"/>
      <c r="BF45" s="551"/>
      <c r="BG45" s="552"/>
      <c r="BH45" s="180"/>
      <c r="BI45" s="551"/>
      <c r="BJ45" s="551"/>
      <c r="BK45" s="551"/>
      <c r="BL45" s="551"/>
      <c r="BM45" s="552"/>
      <c r="BN45" s="179"/>
      <c r="BO45" s="654"/>
      <c r="BP45" s="654"/>
      <c r="BQ45" s="654"/>
      <c r="BR45" s="654"/>
      <c r="BS45" s="655"/>
      <c r="BT45" s="179"/>
      <c r="BU45" s="654"/>
      <c r="BV45" s="654"/>
      <c r="BW45" s="654"/>
      <c r="BX45" s="654"/>
      <c r="BY45" s="655"/>
      <c r="BZ45" s="185"/>
      <c r="CA45" s="186"/>
      <c r="CB45" s="884"/>
      <c r="CC45" s="179"/>
      <c r="CD45" s="551"/>
      <c r="CE45" s="551"/>
      <c r="CF45" s="551"/>
      <c r="CG45" s="551"/>
      <c r="CH45" s="552"/>
      <c r="CI45" s="179"/>
      <c r="CJ45" s="551"/>
      <c r="CK45" s="551"/>
      <c r="CL45" s="551"/>
      <c r="CM45" s="551"/>
      <c r="CN45" s="552"/>
      <c r="CO45" s="180"/>
      <c r="CP45" s="551"/>
      <c r="CQ45" s="551"/>
      <c r="CR45" s="551"/>
      <c r="CS45" s="551"/>
      <c r="CT45" s="552"/>
      <c r="CU45" s="180"/>
      <c r="CV45" s="551"/>
      <c r="CW45" s="551"/>
      <c r="CX45" s="551"/>
      <c r="CY45" s="551"/>
      <c r="CZ45" s="552"/>
      <c r="DA45" s="179"/>
      <c r="DB45" s="654"/>
      <c r="DC45" s="654"/>
      <c r="DD45" s="654"/>
      <c r="DE45" s="654"/>
      <c r="DF45" s="655"/>
      <c r="DG45" s="182"/>
      <c r="DH45" s="579"/>
      <c r="DI45" s="579"/>
      <c r="DJ45" s="579"/>
      <c r="DK45" s="579"/>
      <c r="DL45" s="580"/>
      <c r="DM45" s="31"/>
      <c r="DO45" s="306"/>
      <c r="DP45" s="107"/>
      <c r="DQ45" s="865"/>
      <c r="DR45" s="865"/>
      <c r="DS45" s="865"/>
      <c r="DT45" s="865"/>
      <c r="DU45" s="866"/>
      <c r="DV45" s="107"/>
      <c r="DW45" s="865"/>
      <c r="DX45" s="865"/>
      <c r="DY45" s="865"/>
      <c r="DZ45" s="865"/>
      <c r="EA45" s="866"/>
      <c r="EB45" s="137"/>
      <c r="EC45" s="865"/>
      <c r="ED45" s="865"/>
      <c r="EE45" s="865"/>
      <c r="EF45" s="865"/>
      <c r="EG45" s="866"/>
      <c r="EH45" s="137"/>
      <c r="EI45" s="865"/>
      <c r="EJ45" s="865"/>
      <c r="EK45" s="865"/>
      <c r="EL45" s="865"/>
      <c r="EM45" s="866"/>
      <c r="EN45" s="107"/>
      <c r="EO45" s="865"/>
      <c r="EP45" s="865"/>
      <c r="EQ45" s="865"/>
      <c r="ER45" s="865"/>
      <c r="ES45" s="866"/>
      <c r="ET45" s="107"/>
      <c r="EU45" s="865"/>
      <c r="EV45" s="865"/>
      <c r="EW45" s="865"/>
      <c r="EX45" s="865"/>
      <c r="EY45" s="866"/>
      <c r="EZ45" s="31"/>
    </row>
    <row r="46" spans="2:156" ht="4.5" customHeight="1">
      <c r="B46" s="265">
        <v>3</v>
      </c>
      <c r="C46" s="286"/>
      <c r="D46" s="753"/>
      <c r="E46" s="753"/>
      <c r="F46" s="753"/>
      <c r="G46" s="753"/>
      <c r="H46" s="754"/>
      <c r="I46" s="286"/>
      <c r="J46" s="289"/>
      <c r="K46" s="290"/>
      <c r="L46" s="290"/>
      <c r="M46" s="290"/>
      <c r="N46" s="291"/>
      <c r="O46" s="483"/>
      <c r="P46" s="486"/>
      <c r="Q46" s="487"/>
      <c r="R46" s="487"/>
      <c r="S46" s="487"/>
      <c r="T46" s="488"/>
      <c r="U46" s="483"/>
      <c r="V46" s="486"/>
      <c r="W46" s="487"/>
      <c r="X46" s="487"/>
      <c r="Y46" s="487"/>
      <c r="Z46" s="488"/>
      <c r="AA46" s="483"/>
      <c r="AB46" s="486"/>
      <c r="AC46" s="487"/>
      <c r="AD46" s="487"/>
      <c r="AE46" s="487"/>
      <c r="AF46" s="488"/>
      <c r="AG46" s="528"/>
      <c r="AH46" s="519"/>
      <c r="AI46" s="520"/>
      <c r="AJ46" s="520"/>
      <c r="AK46" s="520"/>
      <c r="AL46" s="521"/>
      <c r="AM46" s="185"/>
      <c r="AN46" s="186"/>
      <c r="AO46" s="879">
        <v>3</v>
      </c>
      <c r="AP46" s="483"/>
      <c r="AQ46" s="486"/>
      <c r="AR46" s="487"/>
      <c r="AS46" s="487"/>
      <c r="AT46" s="487"/>
      <c r="AU46" s="488"/>
      <c r="AV46" s="483"/>
      <c r="AW46" s="486"/>
      <c r="AX46" s="487"/>
      <c r="AY46" s="487"/>
      <c r="AZ46" s="487"/>
      <c r="BA46" s="488"/>
      <c r="BB46" s="483"/>
      <c r="BC46" s="486"/>
      <c r="BD46" s="487"/>
      <c r="BE46" s="487"/>
      <c r="BF46" s="487"/>
      <c r="BG46" s="488"/>
      <c r="BH46" s="483"/>
      <c r="BI46" s="486"/>
      <c r="BJ46" s="487"/>
      <c r="BK46" s="487"/>
      <c r="BL46" s="487"/>
      <c r="BM46" s="488"/>
      <c r="BN46" s="483"/>
      <c r="BO46" s="486"/>
      <c r="BP46" s="487"/>
      <c r="BQ46" s="487"/>
      <c r="BR46" s="487"/>
      <c r="BS46" s="488"/>
      <c r="BT46" s="483"/>
      <c r="BU46" s="486"/>
      <c r="BV46" s="487"/>
      <c r="BW46" s="487"/>
      <c r="BX46" s="487"/>
      <c r="BY46" s="488"/>
      <c r="BZ46" s="185"/>
      <c r="CA46" s="186"/>
      <c r="CB46" s="879">
        <v>3</v>
      </c>
      <c r="CC46" s="483"/>
      <c r="CD46" s="486"/>
      <c r="CE46" s="487"/>
      <c r="CF46" s="487"/>
      <c r="CG46" s="487"/>
      <c r="CH46" s="488"/>
      <c r="CI46" s="483"/>
      <c r="CJ46" s="486"/>
      <c r="CK46" s="487"/>
      <c r="CL46" s="487"/>
      <c r="CM46" s="487"/>
      <c r="CN46" s="488"/>
      <c r="CO46" s="483"/>
      <c r="CP46" s="486"/>
      <c r="CQ46" s="487"/>
      <c r="CR46" s="487"/>
      <c r="CS46" s="487"/>
      <c r="CT46" s="488"/>
      <c r="CU46" s="483"/>
      <c r="CV46" s="486"/>
      <c r="CW46" s="487"/>
      <c r="CX46" s="487"/>
      <c r="CY46" s="487"/>
      <c r="CZ46" s="488"/>
      <c r="DA46" s="483"/>
      <c r="DB46" s="486"/>
      <c r="DC46" s="487"/>
      <c r="DD46" s="487"/>
      <c r="DE46" s="487"/>
      <c r="DF46" s="488"/>
      <c r="DG46" s="528"/>
      <c r="DH46" s="519"/>
      <c r="DI46" s="520"/>
      <c r="DJ46" s="520"/>
      <c r="DK46" s="520"/>
      <c r="DL46" s="521"/>
      <c r="DM46" s="31"/>
      <c r="DO46" s="265">
        <v>3</v>
      </c>
      <c r="DP46" s="849"/>
      <c r="DQ46" s="852"/>
      <c r="DR46" s="853"/>
      <c r="DS46" s="853"/>
      <c r="DT46" s="853"/>
      <c r="DU46" s="854"/>
      <c r="DV46" s="849"/>
      <c r="DW46" s="852"/>
      <c r="DX46" s="853"/>
      <c r="DY46" s="853"/>
      <c r="DZ46" s="853"/>
      <c r="EA46" s="854"/>
      <c r="EB46" s="849"/>
      <c r="EC46" s="852"/>
      <c r="ED46" s="853"/>
      <c r="EE46" s="853"/>
      <c r="EF46" s="853"/>
      <c r="EG46" s="854"/>
      <c r="EH46" s="849"/>
      <c r="EI46" s="852"/>
      <c r="EJ46" s="853"/>
      <c r="EK46" s="853"/>
      <c r="EL46" s="853"/>
      <c r="EM46" s="854"/>
      <c r="EN46" s="849"/>
      <c r="EO46" s="852"/>
      <c r="EP46" s="853"/>
      <c r="EQ46" s="853"/>
      <c r="ER46" s="853"/>
      <c r="ES46" s="854"/>
      <c r="ET46" s="849"/>
      <c r="EU46" s="852"/>
      <c r="EV46" s="853"/>
      <c r="EW46" s="853"/>
      <c r="EX46" s="853"/>
      <c r="EY46" s="854"/>
      <c r="EZ46" s="31"/>
    </row>
    <row r="47" spans="2:156" ht="4.5" customHeight="1">
      <c r="B47" s="266"/>
      <c r="C47" s="287"/>
      <c r="D47" s="753"/>
      <c r="E47" s="753"/>
      <c r="F47" s="753"/>
      <c r="G47" s="753"/>
      <c r="H47" s="754"/>
      <c r="I47" s="287"/>
      <c r="J47" s="292"/>
      <c r="K47" s="293"/>
      <c r="L47" s="293"/>
      <c r="M47" s="293"/>
      <c r="N47" s="294"/>
      <c r="O47" s="484"/>
      <c r="P47" s="489"/>
      <c r="Q47" s="490"/>
      <c r="R47" s="490"/>
      <c r="S47" s="490"/>
      <c r="T47" s="491"/>
      <c r="U47" s="484"/>
      <c r="V47" s="489"/>
      <c r="W47" s="490"/>
      <c r="X47" s="490"/>
      <c r="Y47" s="490"/>
      <c r="Z47" s="491"/>
      <c r="AA47" s="484"/>
      <c r="AB47" s="489"/>
      <c r="AC47" s="490"/>
      <c r="AD47" s="490"/>
      <c r="AE47" s="490"/>
      <c r="AF47" s="491"/>
      <c r="AG47" s="529"/>
      <c r="AH47" s="522"/>
      <c r="AI47" s="523"/>
      <c r="AJ47" s="523"/>
      <c r="AK47" s="523"/>
      <c r="AL47" s="524"/>
      <c r="AM47" s="185"/>
      <c r="AN47" s="186"/>
      <c r="AO47" s="880"/>
      <c r="AP47" s="484"/>
      <c r="AQ47" s="489"/>
      <c r="AR47" s="490"/>
      <c r="AS47" s="490"/>
      <c r="AT47" s="490"/>
      <c r="AU47" s="491"/>
      <c r="AV47" s="484"/>
      <c r="AW47" s="489"/>
      <c r="AX47" s="490"/>
      <c r="AY47" s="490"/>
      <c r="AZ47" s="490"/>
      <c r="BA47" s="491"/>
      <c r="BB47" s="484"/>
      <c r="BC47" s="489"/>
      <c r="BD47" s="490"/>
      <c r="BE47" s="490"/>
      <c r="BF47" s="490"/>
      <c r="BG47" s="491"/>
      <c r="BH47" s="484"/>
      <c r="BI47" s="489"/>
      <c r="BJ47" s="490"/>
      <c r="BK47" s="490"/>
      <c r="BL47" s="490"/>
      <c r="BM47" s="491"/>
      <c r="BN47" s="484"/>
      <c r="BO47" s="489"/>
      <c r="BP47" s="490"/>
      <c r="BQ47" s="490"/>
      <c r="BR47" s="490"/>
      <c r="BS47" s="491"/>
      <c r="BT47" s="484"/>
      <c r="BU47" s="489"/>
      <c r="BV47" s="490"/>
      <c r="BW47" s="490"/>
      <c r="BX47" s="490"/>
      <c r="BY47" s="491"/>
      <c r="BZ47" s="185"/>
      <c r="CA47" s="186"/>
      <c r="CB47" s="880"/>
      <c r="CC47" s="484"/>
      <c r="CD47" s="489"/>
      <c r="CE47" s="490"/>
      <c r="CF47" s="490"/>
      <c r="CG47" s="490"/>
      <c r="CH47" s="491"/>
      <c r="CI47" s="484"/>
      <c r="CJ47" s="489"/>
      <c r="CK47" s="490"/>
      <c r="CL47" s="490"/>
      <c r="CM47" s="490"/>
      <c r="CN47" s="491"/>
      <c r="CO47" s="484"/>
      <c r="CP47" s="489"/>
      <c r="CQ47" s="490"/>
      <c r="CR47" s="490"/>
      <c r="CS47" s="490"/>
      <c r="CT47" s="491"/>
      <c r="CU47" s="484"/>
      <c r="CV47" s="489"/>
      <c r="CW47" s="490"/>
      <c r="CX47" s="490"/>
      <c r="CY47" s="490"/>
      <c r="CZ47" s="491"/>
      <c r="DA47" s="484"/>
      <c r="DB47" s="489"/>
      <c r="DC47" s="490"/>
      <c r="DD47" s="490"/>
      <c r="DE47" s="490"/>
      <c r="DF47" s="491"/>
      <c r="DG47" s="529"/>
      <c r="DH47" s="522"/>
      <c r="DI47" s="523"/>
      <c r="DJ47" s="523"/>
      <c r="DK47" s="523"/>
      <c r="DL47" s="524"/>
      <c r="DM47" s="31"/>
      <c r="DO47" s="266"/>
      <c r="DP47" s="850"/>
      <c r="DQ47" s="855"/>
      <c r="DR47" s="856"/>
      <c r="DS47" s="856"/>
      <c r="DT47" s="856"/>
      <c r="DU47" s="857"/>
      <c r="DV47" s="850"/>
      <c r="DW47" s="855"/>
      <c r="DX47" s="856"/>
      <c r="DY47" s="856"/>
      <c r="DZ47" s="856"/>
      <c r="EA47" s="857"/>
      <c r="EB47" s="850"/>
      <c r="EC47" s="855"/>
      <c r="ED47" s="856"/>
      <c r="EE47" s="856"/>
      <c r="EF47" s="856"/>
      <c r="EG47" s="857"/>
      <c r="EH47" s="850"/>
      <c r="EI47" s="855"/>
      <c r="EJ47" s="856"/>
      <c r="EK47" s="856"/>
      <c r="EL47" s="856"/>
      <c r="EM47" s="857"/>
      <c r="EN47" s="850"/>
      <c r="EO47" s="855"/>
      <c r="EP47" s="856"/>
      <c r="EQ47" s="856"/>
      <c r="ER47" s="856"/>
      <c r="ES47" s="857"/>
      <c r="ET47" s="850"/>
      <c r="EU47" s="855"/>
      <c r="EV47" s="856"/>
      <c r="EW47" s="856"/>
      <c r="EX47" s="856"/>
      <c r="EY47" s="857"/>
      <c r="EZ47" s="31"/>
    </row>
    <row r="48" spans="2:156" ht="4.5" customHeight="1">
      <c r="B48" s="266"/>
      <c r="C48" s="287"/>
      <c r="D48" s="753"/>
      <c r="E48" s="753"/>
      <c r="F48" s="753"/>
      <c r="G48" s="753"/>
      <c r="H48" s="754"/>
      <c r="I48" s="287"/>
      <c r="J48" s="295"/>
      <c r="K48" s="296"/>
      <c r="L48" s="296"/>
      <c r="M48" s="296"/>
      <c r="N48" s="297"/>
      <c r="O48" s="484"/>
      <c r="P48" s="492"/>
      <c r="Q48" s="493"/>
      <c r="R48" s="493"/>
      <c r="S48" s="493"/>
      <c r="T48" s="494"/>
      <c r="U48" s="484"/>
      <c r="V48" s="492"/>
      <c r="W48" s="493"/>
      <c r="X48" s="493"/>
      <c r="Y48" s="493"/>
      <c r="Z48" s="494"/>
      <c r="AA48" s="484"/>
      <c r="AB48" s="492"/>
      <c r="AC48" s="493"/>
      <c r="AD48" s="493"/>
      <c r="AE48" s="493"/>
      <c r="AF48" s="494"/>
      <c r="AG48" s="529"/>
      <c r="AH48" s="525"/>
      <c r="AI48" s="526"/>
      <c r="AJ48" s="526"/>
      <c r="AK48" s="526"/>
      <c r="AL48" s="527"/>
      <c r="AM48" s="185"/>
      <c r="AN48" s="186"/>
      <c r="AO48" s="880"/>
      <c r="AP48" s="484"/>
      <c r="AQ48" s="492"/>
      <c r="AR48" s="493"/>
      <c r="AS48" s="493"/>
      <c r="AT48" s="493"/>
      <c r="AU48" s="494"/>
      <c r="AV48" s="484"/>
      <c r="AW48" s="492"/>
      <c r="AX48" s="493"/>
      <c r="AY48" s="493"/>
      <c r="AZ48" s="493"/>
      <c r="BA48" s="494"/>
      <c r="BB48" s="484"/>
      <c r="BC48" s="492"/>
      <c r="BD48" s="493"/>
      <c r="BE48" s="493"/>
      <c r="BF48" s="493"/>
      <c r="BG48" s="494"/>
      <c r="BH48" s="484"/>
      <c r="BI48" s="492"/>
      <c r="BJ48" s="493"/>
      <c r="BK48" s="493"/>
      <c r="BL48" s="493"/>
      <c r="BM48" s="494"/>
      <c r="BN48" s="484"/>
      <c r="BO48" s="492"/>
      <c r="BP48" s="493"/>
      <c r="BQ48" s="493"/>
      <c r="BR48" s="493"/>
      <c r="BS48" s="494"/>
      <c r="BT48" s="484"/>
      <c r="BU48" s="492"/>
      <c r="BV48" s="493"/>
      <c r="BW48" s="493"/>
      <c r="BX48" s="493"/>
      <c r="BY48" s="494"/>
      <c r="BZ48" s="185"/>
      <c r="CA48" s="186"/>
      <c r="CB48" s="880"/>
      <c r="CC48" s="484"/>
      <c r="CD48" s="492"/>
      <c r="CE48" s="493"/>
      <c r="CF48" s="493"/>
      <c r="CG48" s="493"/>
      <c r="CH48" s="494"/>
      <c r="CI48" s="484"/>
      <c r="CJ48" s="492"/>
      <c r="CK48" s="493"/>
      <c r="CL48" s="493"/>
      <c r="CM48" s="493"/>
      <c r="CN48" s="494"/>
      <c r="CO48" s="484"/>
      <c r="CP48" s="492"/>
      <c r="CQ48" s="493"/>
      <c r="CR48" s="493"/>
      <c r="CS48" s="493"/>
      <c r="CT48" s="494"/>
      <c r="CU48" s="484"/>
      <c r="CV48" s="492"/>
      <c r="CW48" s="493"/>
      <c r="CX48" s="493"/>
      <c r="CY48" s="493"/>
      <c r="CZ48" s="494"/>
      <c r="DA48" s="484"/>
      <c r="DB48" s="492"/>
      <c r="DC48" s="493"/>
      <c r="DD48" s="493"/>
      <c r="DE48" s="493"/>
      <c r="DF48" s="494"/>
      <c r="DG48" s="529"/>
      <c r="DH48" s="525"/>
      <c r="DI48" s="526"/>
      <c r="DJ48" s="526"/>
      <c r="DK48" s="526"/>
      <c r="DL48" s="527"/>
      <c r="DM48" s="31"/>
      <c r="DO48" s="266"/>
      <c r="DP48" s="850"/>
      <c r="DQ48" s="858"/>
      <c r="DR48" s="859"/>
      <c r="DS48" s="859"/>
      <c r="DT48" s="859"/>
      <c r="DU48" s="860"/>
      <c r="DV48" s="850"/>
      <c r="DW48" s="858"/>
      <c r="DX48" s="859"/>
      <c r="DY48" s="859"/>
      <c r="DZ48" s="859"/>
      <c r="EA48" s="860"/>
      <c r="EB48" s="850"/>
      <c r="EC48" s="858"/>
      <c r="ED48" s="859"/>
      <c r="EE48" s="859"/>
      <c r="EF48" s="859"/>
      <c r="EG48" s="860"/>
      <c r="EH48" s="850"/>
      <c r="EI48" s="858"/>
      <c r="EJ48" s="859"/>
      <c r="EK48" s="859"/>
      <c r="EL48" s="859"/>
      <c r="EM48" s="860"/>
      <c r="EN48" s="850"/>
      <c r="EO48" s="858"/>
      <c r="EP48" s="859"/>
      <c r="EQ48" s="859"/>
      <c r="ER48" s="859"/>
      <c r="ES48" s="860"/>
      <c r="ET48" s="850"/>
      <c r="EU48" s="858"/>
      <c r="EV48" s="859"/>
      <c r="EW48" s="859"/>
      <c r="EX48" s="859"/>
      <c r="EY48" s="860"/>
      <c r="EZ48" s="31"/>
    </row>
    <row r="49" spans="2:156" ht="4.5" customHeight="1">
      <c r="B49" s="266"/>
      <c r="C49" s="287"/>
      <c r="D49" s="753"/>
      <c r="E49" s="753"/>
      <c r="F49" s="753"/>
      <c r="G49" s="753"/>
      <c r="H49" s="754"/>
      <c r="I49" s="287"/>
      <c r="J49" s="271"/>
      <c r="K49" s="272"/>
      <c r="L49" s="272"/>
      <c r="M49" s="272"/>
      <c r="N49" s="273"/>
      <c r="O49" s="484"/>
      <c r="P49" s="495"/>
      <c r="Q49" s="496"/>
      <c r="R49" s="496"/>
      <c r="S49" s="496"/>
      <c r="T49" s="497"/>
      <c r="U49" s="484"/>
      <c r="V49" s="495"/>
      <c r="W49" s="496"/>
      <c r="X49" s="496"/>
      <c r="Y49" s="496"/>
      <c r="Z49" s="497"/>
      <c r="AA49" s="484"/>
      <c r="AB49" s="495"/>
      <c r="AC49" s="496"/>
      <c r="AD49" s="496"/>
      <c r="AE49" s="496"/>
      <c r="AF49" s="497"/>
      <c r="AG49" s="529"/>
      <c r="AH49" s="575"/>
      <c r="AI49" s="576"/>
      <c r="AJ49" s="576"/>
      <c r="AK49" s="576"/>
      <c r="AL49" s="577"/>
      <c r="AM49" s="185"/>
      <c r="AN49" s="186"/>
      <c r="AO49" s="880"/>
      <c r="AP49" s="484"/>
      <c r="AQ49" s="495"/>
      <c r="AR49" s="496"/>
      <c r="AS49" s="496"/>
      <c r="AT49" s="496"/>
      <c r="AU49" s="497"/>
      <c r="AV49" s="484"/>
      <c r="AW49" s="495"/>
      <c r="AX49" s="496"/>
      <c r="AY49" s="496"/>
      <c r="AZ49" s="496"/>
      <c r="BA49" s="497"/>
      <c r="BB49" s="484"/>
      <c r="BC49" s="495"/>
      <c r="BD49" s="496"/>
      <c r="BE49" s="496"/>
      <c r="BF49" s="496"/>
      <c r="BG49" s="497"/>
      <c r="BH49" s="484"/>
      <c r="BI49" s="495"/>
      <c r="BJ49" s="496"/>
      <c r="BK49" s="496"/>
      <c r="BL49" s="496"/>
      <c r="BM49" s="497"/>
      <c r="BN49" s="484"/>
      <c r="BO49" s="495"/>
      <c r="BP49" s="496"/>
      <c r="BQ49" s="496"/>
      <c r="BR49" s="496"/>
      <c r="BS49" s="497"/>
      <c r="BT49" s="484"/>
      <c r="BU49" s="495"/>
      <c r="BV49" s="496"/>
      <c r="BW49" s="496"/>
      <c r="BX49" s="496"/>
      <c r="BY49" s="497"/>
      <c r="BZ49" s="185"/>
      <c r="CA49" s="186"/>
      <c r="CB49" s="880"/>
      <c r="CC49" s="484"/>
      <c r="CD49" s="495"/>
      <c r="CE49" s="496"/>
      <c r="CF49" s="496"/>
      <c r="CG49" s="496"/>
      <c r="CH49" s="497"/>
      <c r="CI49" s="484"/>
      <c r="CJ49" s="495"/>
      <c r="CK49" s="496"/>
      <c r="CL49" s="496"/>
      <c r="CM49" s="496"/>
      <c r="CN49" s="497"/>
      <c r="CO49" s="484"/>
      <c r="CP49" s="495"/>
      <c r="CQ49" s="496"/>
      <c r="CR49" s="496"/>
      <c r="CS49" s="496"/>
      <c r="CT49" s="497"/>
      <c r="CU49" s="484"/>
      <c r="CV49" s="495"/>
      <c r="CW49" s="496"/>
      <c r="CX49" s="496"/>
      <c r="CY49" s="496"/>
      <c r="CZ49" s="497"/>
      <c r="DA49" s="484"/>
      <c r="DB49" s="495"/>
      <c r="DC49" s="496"/>
      <c r="DD49" s="496"/>
      <c r="DE49" s="496"/>
      <c r="DF49" s="497"/>
      <c r="DG49" s="529"/>
      <c r="DH49" s="575"/>
      <c r="DI49" s="576"/>
      <c r="DJ49" s="576"/>
      <c r="DK49" s="576"/>
      <c r="DL49" s="577"/>
      <c r="DM49" s="31"/>
      <c r="DO49" s="266"/>
      <c r="DP49" s="850"/>
      <c r="DQ49" s="861"/>
      <c r="DR49" s="862"/>
      <c r="DS49" s="862"/>
      <c r="DT49" s="862"/>
      <c r="DU49" s="863"/>
      <c r="DV49" s="850"/>
      <c r="DW49" s="861"/>
      <c r="DX49" s="862"/>
      <c r="DY49" s="862"/>
      <c r="DZ49" s="862"/>
      <c r="EA49" s="863"/>
      <c r="EB49" s="850"/>
      <c r="EC49" s="861"/>
      <c r="ED49" s="862"/>
      <c r="EE49" s="862"/>
      <c r="EF49" s="862"/>
      <c r="EG49" s="863"/>
      <c r="EH49" s="850"/>
      <c r="EI49" s="861"/>
      <c r="EJ49" s="862"/>
      <c r="EK49" s="862"/>
      <c r="EL49" s="862"/>
      <c r="EM49" s="863"/>
      <c r="EN49" s="850"/>
      <c r="EO49" s="861"/>
      <c r="EP49" s="862"/>
      <c r="EQ49" s="862"/>
      <c r="ER49" s="862"/>
      <c r="ES49" s="863"/>
      <c r="ET49" s="850"/>
      <c r="EU49" s="861"/>
      <c r="EV49" s="862"/>
      <c r="EW49" s="862"/>
      <c r="EX49" s="862"/>
      <c r="EY49" s="863"/>
      <c r="EZ49" s="31"/>
    </row>
    <row r="50" spans="2:156" ht="4.5" customHeight="1">
      <c r="B50" s="266"/>
      <c r="C50" s="287"/>
      <c r="D50" s="753"/>
      <c r="E50" s="753"/>
      <c r="F50" s="753"/>
      <c r="G50" s="753"/>
      <c r="H50" s="754"/>
      <c r="I50" s="287"/>
      <c r="J50" s="274"/>
      <c r="K50" s="275"/>
      <c r="L50" s="275"/>
      <c r="M50" s="275"/>
      <c r="N50" s="276"/>
      <c r="O50" s="484"/>
      <c r="P50" s="498"/>
      <c r="Q50" s="499"/>
      <c r="R50" s="499"/>
      <c r="S50" s="499"/>
      <c r="T50" s="500"/>
      <c r="U50" s="484"/>
      <c r="V50" s="498"/>
      <c r="W50" s="499"/>
      <c r="X50" s="499"/>
      <c r="Y50" s="499"/>
      <c r="Z50" s="500"/>
      <c r="AA50" s="484"/>
      <c r="AB50" s="498"/>
      <c r="AC50" s="499"/>
      <c r="AD50" s="499"/>
      <c r="AE50" s="499"/>
      <c r="AF50" s="500"/>
      <c r="AG50" s="529"/>
      <c r="AH50" s="525"/>
      <c r="AI50" s="526"/>
      <c r="AJ50" s="526"/>
      <c r="AK50" s="526"/>
      <c r="AL50" s="527"/>
      <c r="AM50" s="185"/>
      <c r="AN50" s="186"/>
      <c r="AO50" s="880"/>
      <c r="AP50" s="484"/>
      <c r="AQ50" s="498"/>
      <c r="AR50" s="499"/>
      <c r="AS50" s="499"/>
      <c r="AT50" s="499"/>
      <c r="AU50" s="500"/>
      <c r="AV50" s="484"/>
      <c r="AW50" s="498"/>
      <c r="AX50" s="499"/>
      <c r="AY50" s="499"/>
      <c r="AZ50" s="499"/>
      <c r="BA50" s="500"/>
      <c r="BB50" s="484"/>
      <c r="BC50" s="498"/>
      <c r="BD50" s="499"/>
      <c r="BE50" s="499"/>
      <c r="BF50" s="499"/>
      <c r="BG50" s="500"/>
      <c r="BH50" s="484"/>
      <c r="BI50" s="498"/>
      <c r="BJ50" s="499"/>
      <c r="BK50" s="499"/>
      <c r="BL50" s="499"/>
      <c r="BM50" s="500"/>
      <c r="BN50" s="484"/>
      <c r="BO50" s="498"/>
      <c r="BP50" s="499"/>
      <c r="BQ50" s="499"/>
      <c r="BR50" s="499"/>
      <c r="BS50" s="500"/>
      <c r="BT50" s="484"/>
      <c r="BU50" s="498"/>
      <c r="BV50" s="499"/>
      <c r="BW50" s="499"/>
      <c r="BX50" s="499"/>
      <c r="BY50" s="500"/>
      <c r="BZ50" s="185"/>
      <c r="CA50" s="186"/>
      <c r="CB50" s="880"/>
      <c r="CC50" s="484"/>
      <c r="CD50" s="498"/>
      <c r="CE50" s="499"/>
      <c r="CF50" s="499"/>
      <c r="CG50" s="499"/>
      <c r="CH50" s="500"/>
      <c r="CI50" s="484"/>
      <c r="CJ50" s="498"/>
      <c r="CK50" s="499"/>
      <c r="CL50" s="499"/>
      <c r="CM50" s="499"/>
      <c r="CN50" s="500"/>
      <c r="CO50" s="484"/>
      <c r="CP50" s="498"/>
      <c r="CQ50" s="499"/>
      <c r="CR50" s="499"/>
      <c r="CS50" s="499"/>
      <c r="CT50" s="500"/>
      <c r="CU50" s="484"/>
      <c r="CV50" s="498"/>
      <c r="CW50" s="499"/>
      <c r="CX50" s="499"/>
      <c r="CY50" s="499"/>
      <c r="CZ50" s="500"/>
      <c r="DA50" s="484"/>
      <c r="DB50" s="498"/>
      <c r="DC50" s="499"/>
      <c r="DD50" s="499"/>
      <c r="DE50" s="499"/>
      <c r="DF50" s="500"/>
      <c r="DG50" s="529"/>
      <c r="DH50" s="525"/>
      <c r="DI50" s="526"/>
      <c r="DJ50" s="526"/>
      <c r="DK50" s="526"/>
      <c r="DL50" s="527"/>
      <c r="DM50" s="31"/>
      <c r="DO50" s="266"/>
      <c r="DP50" s="850"/>
      <c r="DQ50" s="858"/>
      <c r="DR50" s="859"/>
      <c r="DS50" s="859"/>
      <c r="DT50" s="859"/>
      <c r="DU50" s="860"/>
      <c r="DV50" s="850"/>
      <c r="DW50" s="858"/>
      <c r="DX50" s="859"/>
      <c r="DY50" s="859"/>
      <c r="DZ50" s="859"/>
      <c r="EA50" s="860"/>
      <c r="EB50" s="850"/>
      <c r="EC50" s="858"/>
      <c r="ED50" s="859"/>
      <c r="EE50" s="859"/>
      <c r="EF50" s="859"/>
      <c r="EG50" s="860"/>
      <c r="EH50" s="850"/>
      <c r="EI50" s="858"/>
      <c r="EJ50" s="859"/>
      <c r="EK50" s="859"/>
      <c r="EL50" s="859"/>
      <c r="EM50" s="860"/>
      <c r="EN50" s="850"/>
      <c r="EO50" s="858"/>
      <c r="EP50" s="859"/>
      <c r="EQ50" s="859"/>
      <c r="ER50" s="859"/>
      <c r="ES50" s="860"/>
      <c r="ET50" s="850"/>
      <c r="EU50" s="858"/>
      <c r="EV50" s="859"/>
      <c r="EW50" s="859"/>
      <c r="EX50" s="859"/>
      <c r="EY50" s="860"/>
      <c r="EZ50" s="31"/>
    </row>
    <row r="51" spans="2:156" ht="4.5" customHeight="1">
      <c r="B51" s="266"/>
      <c r="C51" s="287"/>
      <c r="D51" s="753"/>
      <c r="E51" s="753"/>
      <c r="F51" s="753"/>
      <c r="G51" s="753"/>
      <c r="H51" s="754"/>
      <c r="I51" s="287"/>
      <c r="J51" s="277"/>
      <c r="K51" s="278"/>
      <c r="L51" s="278"/>
      <c r="M51" s="278"/>
      <c r="N51" s="279"/>
      <c r="O51" s="484"/>
      <c r="P51" s="501"/>
      <c r="Q51" s="502"/>
      <c r="R51" s="502"/>
      <c r="S51" s="502"/>
      <c r="T51" s="503"/>
      <c r="U51" s="484"/>
      <c r="V51" s="646"/>
      <c r="W51" s="567"/>
      <c r="X51" s="567"/>
      <c r="Y51" s="567"/>
      <c r="Z51" s="568"/>
      <c r="AA51" s="484"/>
      <c r="AB51" s="501"/>
      <c r="AC51" s="502"/>
      <c r="AD51" s="502"/>
      <c r="AE51" s="502"/>
      <c r="AF51" s="503"/>
      <c r="AG51" s="529"/>
      <c r="AH51" s="575"/>
      <c r="AI51" s="576"/>
      <c r="AJ51" s="576"/>
      <c r="AK51" s="576"/>
      <c r="AL51" s="577"/>
      <c r="AM51" s="185"/>
      <c r="AN51" s="186"/>
      <c r="AO51" s="880"/>
      <c r="AP51" s="484"/>
      <c r="AQ51" s="501"/>
      <c r="AR51" s="502"/>
      <c r="AS51" s="502"/>
      <c r="AT51" s="502"/>
      <c r="AU51" s="503"/>
      <c r="AV51" s="484"/>
      <c r="AW51" s="501"/>
      <c r="AX51" s="502"/>
      <c r="AY51" s="502"/>
      <c r="AZ51" s="502"/>
      <c r="BA51" s="503"/>
      <c r="BB51" s="484"/>
      <c r="BC51" s="501"/>
      <c r="BD51" s="502"/>
      <c r="BE51" s="502"/>
      <c r="BF51" s="502"/>
      <c r="BG51" s="503"/>
      <c r="BH51" s="484"/>
      <c r="BI51" s="646"/>
      <c r="BJ51" s="567"/>
      <c r="BK51" s="567"/>
      <c r="BL51" s="567"/>
      <c r="BM51" s="568"/>
      <c r="BN51" s="484"/>
      <c r="BO51" s="501"/>
      <c r="BP51" s="502"/>
      <c r="BQ51" s="502"/>
      <c r="BR51" s="502"/>
      <c r="BS51" s="503"/>
      <c r="BT51" s="484"/>
      <c r="BU51" s="501"/>
      <c r="BV51" s="502"/>
      <c r="BW51" s="502"/>
      <c r="BX51" s="502"/>
      <c r="BY51" s="503"/>
      <c r="BZ51" s="185"/>
      <c r="CA51" s="186"/>
      <c r="CB51" s="880"/>
      <c r="CC51" s="484"/>
      <c r="CD51" s="501"/>
      <c r="CE51" s="502"/>
      <c r="CF51" s="502"/>
      <c r="CG51" s="502"/>
      <c r="CH51" s="503"/>
      <c r="CI51" s="484"/>
      <c r="CJ51" s="501"/>
      <c r="CK51" s="502"/>
      <c r="CL51" s="502"/>
      <c r="CM51" s="502"/>
      <c r="CN51" s="503"/>
      <c r="CO51" s="484"/>
      <c r="CP51" s="501"/>
      <c r="CQ51" s="502"/>
      <c r="CR51" s="502"/>
      <c r="CS51" s="502"/>
      <c r="CT51" s="503"/>
      <c r="CU51" s="484"/>
      <c r="CV51" s="646"/>
      <c r="CW51" s="567"/>
      <c r="CX51" s="567"/>
      <c r="CY51" s="567"/>
      <c r="CZ51" s="568"/>
      <c r="DA51" s="484"/>
      <c r="DB51" s="501"/>
      <c r="DC51" s="502"/>
      <c r="DD51" s="502"/>
      <c r="DE51" s="502"/>
      <c r="DF51" s="503"/>
      <c r="DG51" s="529"/>
      <c r="DH51" s="575"/>
      <c r="DI51" s="576"/>
      <c r="DJ51" s="576"/>
      <c r="DK51" s="576"/>
      <c r="DL51" s="577"/>
      <c r="DM51" s="31"/>
      <c r="DO51" s="266"/>
      <c r="DP51" s="850"/>
      <c r="DQ51" s="861"/>
      <c r="DR51" s="862"/>
      <c r="DS51" s="862"/>
      <c r="DT51" s="862"/>
      <c r="DU51" s="863"/>
      <c r="DV51" s="850"/>
      <c r="DW51" s="861"/>
      <c r="DX51" s="862"/>
      <c r="DY51" s="862"/>
      <c r="DZ51" s="862"/>
      <c r="EA51" s="863"/>
      <c r="EB51" s="850"/>
      <c r="EC51" s="861"/>
      <c r="ED51" s="862"/>
      <c r="EE51" s="862"/>
      <c r="EF51" s="862"/>
      <c r="EG51" s="863"/>
      <c r="EH51" s="850"/>
      <c r="EI51" s="861"/>
      <c r="EJ51" s="862"/>
      <c r="EK51" s="862"/>
      <c r="EL51" s="862"/>
      <c r="EM51" s="863"/>
      <c r="EN51" s="850"/>
      <c r="EO51" s="861"/>
      <c r="EP51" s="862"/>
      <c r="EQ51" s="862"/>
      <c r="ER51" s="862"/>
      <c r="ES51" s="863"/>
      <c r="ET51" s="850"/>
      <c r="EU51" s="861"/>
      <c r="EV51" s="862"/>
      <c r="EW51" s="862"/>
      <c r="EX51" s="862"/>
      <c r="EY51" s="863"/>
      <c r="EZ51" s="31"/>
    </row>
    <row r="52" spans="2:156" ht="4.5" customHeight="1">
      <c r="B52" s="266"/>
      <c r="C52" s="287"/>
      <c r="D52" s="753"/>
      <c r="E52" s="753"/>
      <c r="F52" s="753"/>
      <c r="G52" s="753"/>
      <c r="H52" s="754"/>
      <c r="I52" s="287"/>
      <c r="J52" s="280"/>
      <c r="K52" s="281"/>
      <c r="L52" s="281"/>
      <c r="M52" s="281"/>
      <c r="N52" s="282"/>
      <c r="O52" s="484"/>
      <c r="P52" s="504"/>
      <c r="Q52" s="505"/>
      <c r="R52" s="505"/>
      <c r="S52" s="505"/>
      <c r="T52" s="506"/>
      <c r="U52" s="484"/>
      <c r="V52" s="569"/>
      <c r="W52" s="570"/>
      <c r="X52" s="570"/>
      <c r="Y52" s="570"/>
      <c r="Z52" s="571"/>
      <c r="AA52" s="484"/>
      <c r="AB52" s="504"/>
      <c r="AC52" s="505"/>
      <c r="AD52" s="505"/>
      <c r="AE52" s="505"/>
      <c r="AF52" s="506"/>
      <c r="AG52" s="529"/>
      <c r="AH52" s="522"/>
      <c r="AI52" s="523"/>
      <c r="AJ52" s="523"/>
      <c r="AK52" s="523"/>
      <c r="AL52" s="524"/>
      <c r="AM52" s="185"/>
      <c r="AN52" s="186"/>
      <c r="AO52" s="880"/>
      <c r="AP52" s="484"/>
      <c r="AQ52" s="504"/>
      <c r="AR52" s="505"/>
      <c r="AS52" s="505"/>
      <c r="AT52" s="505"/>
      <c r="AU52" s="506"/>
      <c r="AV52" s="484"/>
      <c r="AW52" s="504"/>
      <c r="AX52" s="505"/>
      <c r="AY52" s="505"/>
      <c r="AZ52" s="505"/>
      <c r="BA52" s="506"/>
      <c r="BB52" s="484"/>
      <c r="BC52" s="504"/>
      <c r="BD52" s="505"/>
      <c r="BE52" s="505"/>
      <c r="BF52" s="505"/>
      <c r="BG52" s="506"/>
      <c r="BH52" s="484"/>
      <c r="BI52" s="569"/>
      <c r="BJ52" s="570"/>
      <c r="BK52" s="570"/>
      <c r="BL52" s="570"/>
      <c r="BM52" s="571"/>
      <c r="BN52" s="484"/>
      <c r="BO52" s="504"/>
      <c r="BP52" s="505"/>
      <c r="BQ52" s="505"/>
      <c r="BR52" s="505"/>
      <c r="BS52" s="506"/>
      <c r="BT52" s="484"/>
      <c r="BU52" s="504"/>
      <c r="BV52" s="505"/>
      <c r="BW52" s="505"/>
      <c r="BX52" s="505"/>
      <c r="BY52" s="506"/>
      <c r="BZ52" s="185"/>
      <c r="CA52" s="186"/>
      <c r="CB52" s="880"/>
      <c r="CC52" s="484"/>
      <c r="CD52" s="504"/>
      <c r="CE52" s="505"/>
      <c r="CF52" s="505"/>
      <c r="CG52" s="505"/>
      <c r="CH52" s="506"/>
      <c r="CI52" s="484"/>
      <c r="CJ52" s="504"/>
      <c r="CK52" s="505"/>
      <c r="CL52" s="505"/>
      <c r="CM52" s="505"/>
      <c r="CN52" s="506"/>
      <c r="CO52" s="484"/>
      <c r="CP52" s="504"/>
      <c r="CQ52" s="505"/>
      <c r="CR52" s="505"/>
      <c r="CS52" s="505"/>
      <c r="CT52" s="506"/>
      <c r="CU52" s="484"/>
      <c r="CV52" s="569"/>
      <c r="CW52" s="570"/>
      <c r="CX52" s="570"/>
      <c r="CY52" s="570"/>
      <c r="CZ52" s="571"/>
      <c r="DA52" s="484"/>
      <c r="DB52" s="504"/>
      <c r="DC52" s="505"/>
      <c r="DD52" s="505"/>
      <c r="DE52" s="505"/>
      <c r="DF52" s="506"/>
      <c r="DG52" s="529"/>
      <c r="DH52" s="522"/>
      <c r="DI52" s="523"/>
      <c r="DJ52" s="523"/>
      <c r="DK52" s="523"/>
      <c r="DL52" s="524"/>
      <c r="DM52" s="31"/>
      <c r="DO52" s="266"/>
      <c r="DP52" s="850"/>
      <c r="DQ52" s="855"/>
      <c r="DR52" s="856"/>
      <c r="DS52" s="856"/>
      <c r="DT52" s="856"/>
      <c r="DU52" s="857"/>
      <c r="DV52" s="850"/>
      <c r="DW52" s="855"/>
      <c r="DX52" s="856"/>
      <c r="DY52" s="856"/>
      <c r="DZ52" s="856"/>
      <c r="EA52" s="857"/>
      <c r="EB52" s="850"/>
      <c r="EC52" s="855"/>
      <c r="ED52" s="856"/>
      <c r="EE52" s="856"/>
      <c r="EF52" s="856"/>
      <c r="EG52" s="857"/>
      <c r="EH52" s="850"/>
      <c r="EI52" s="855"/>
      <c r="EJ52" s="856"/>
      <c r="EK52" s="856"/>
      <c r="EL52" s="856"/>
      <c r="EM52" s="857"/>
      <c r="EN52" s="850"/>
      <c r="EO52" s="855"/>
      <c r="EP52" s="856"/>
      <c r="EQ52" s="856"/>
      <c r="ER52" s="856"/>
      <c r="ES52" s="857"/>
      <c r="ET52" s="850"/>
      <c r="EU52" s="855"/>
      <c r="EV52" s="856"/>
      <c r="EW52" s="856"/>
      <c r="EX52" s="856"/>
      <c r="EY52" s="857"/>
      <c r="EZ52" s="31"/>
    </row>
    <row r="53" spans="2:156" ht="4.5" customHeight="1">
      <c r="B53" s="266"/>
      <c r="C53" s="287"/>
      <c r="D53" s="753"/>
      <c r="E53" s="753"/>
      <c r="F53" s="753"/>
      <c r="G53" s="753"/>
      <c r="H53" s="754"/>
      <c r="I53" s="287"/>
      <c r="J53" s="280"/>
      <c r="K53" s="281"/>
      <c r="L53" s="281"/>
      <c r="M53" s="281"/>
      <c r="N53" s="282"/>
      <c r="O53" s="484"/>
      <c r="P53" s="504"/>
      <c r="Q53" s="505"/>
      <c r="R53" s="505"/>
      <c r="S53" s="505"/>
      <c r="T53" s="506"/>
      <c r="U53" s="484"/>
      <c r="V53" s="569"/>
      <c r="W53" s="570"/>
      <c r="X53" s="570"/>
      <c r="Y53" s="570"/>
      <c r="Z53" s="571"/>
      <c r="AA53" s="484"/>
      <c r="AB53" s="504"/>
      <c r="AC53" s="505"/>
      <c r="AD53" s="505"/>
      <c r="AE53" s="505"/>
      <c r="AF53" s="506"/>
      <c r="AG53" s="529"/>
      <c r="AH53" s="522"/>
      <c r="AI53" s="523"/>
      <c r="AJ53" s="523"/>
      <c r="AK53" s="523"/>
      <c r="AL53" s="524"/>
      <c r="AM53" s="185"/>
      <c r="AN53" s="186"/>
      <c r="AO53" s="880"/>
      <c r="AP53" s="484"/>
      <c r="AQ53" s="504"/>
      <c r="AR53" s="505"/>
      <c r="AS53" s="505"/>
      <c r="AT53" s="505"/>
      <c r="AU53" s="506"/>
      <c r="AV53" s="484"/>
      <c r="AW53" s="504"/>
      <c r="AX53" s="505"/>
      <c r="AY53" s="505"/>
      <c r="AZ53" s="505"/>
      <c r="BA53" s="506"/>
      <c r="BB53" s="484"/>
      <c r="BC53" s="504"/>
      <c r="BD53" s="505"/>
      <c r="BE53" s="505"/>
      <c r="BF53" s="505"/>
      <c r="BG53" s="506"/>
      <c r="BH53" s="484"/>
      <c r="BI53" s="569"/>
      <c r="BJ53" s="570"/>
      <c r="BK53" s="570"/>
      <c r="BL53" s="570"/>
      <c r="BM53" s="571"/>
      <c r="BN53" s="484"/>
      <c r="BO53" s="504"/>
      <c r="BP53" s="505"/>
      <c r="BQ53" s="505"/>
      <c r="BR53" s="505"/>
      <c r="BS53" s="506"/>
      <c r="BT53" s="484"/>
      <c r="BU53" s="504"/>
      <c r="BV53" s="505"/>
      <c r="BW53" s="505"/>
      <c r="BX53" s="505"/>
      <c r="BY53" s="506"/>
      <c r="BZ53" s="185"/>
      <c r="CA53" s="186"/>
      <c r="CB53" s="880"/>
      <c r="CC53" s="484"/>
      <c r="CD53" s="504"/>
      <c r="CE53" s="505"/>
      <c r="CF53" s="505"/>
      <c r="CG53" s="505"/>
      <c r="CH53" s="506"/>
      <c r="CI53" s="484"/>
      <c r="CJ53" s="504"/>
      <c r="CK53" s="505"/>
      <c r="CL53" s="505"/>
      <c r="CM53" s="505"/>
      <c r="CN53" s="506"/>
      <c r="CO53" s="484"/>
      <c r="CP53" s="504"/>
      <c r="CQ53" s="505"/>
      <c r="CR53" s="505"/>
      <c r="CS53" s="505"/>
      <c r="CT53" s="506"/>
      <c r="CU53" s="484"/>
      <c r="CV53" s="569"/>
      <c r="CW53" s="570"/>
      <c r="CX53" s="570"/>
      <c r="CY53" s="570"/>
      <c r="CZ53" s="571"/>
      <c r="DA53" s="484"/>
      <c r="DB53" s="504"/>
      <c r="DC53" s="505"/>
      <c r="DD53" s="505"/>
      <c r="DE53" s="505"/>
      <c r="DF53" s="506"/>
      <c r="DG53" s="529"/>
      <c r="DH53" s="522"/>
      <c r="DI53" s="523"/>
      <c r="DJ53" s="523"/>
      <c r="DK53" s="523"/>
      <c r="DL53" s="524"/>
      <c r="DM53" s="31"/>
      <c r="DO53" s="266"/>
      <c r="DP53" s="850"/>
      <c r="DQ53" s="855"/>
      <c r="DR53" s="856"/>
      <c r="DS53" s="856"/>
      <c r="DT53" s="856"/>
      <c r="DU53" s="857"/>
      <c r="DV53" s="850"/>
      <c r="DW53" s="855"/>
      <c r="DX53" s="856"/>
      <c r="DY53" s="856"/>
      <c r="DZ53" s="856"/>
      <c r="EA53" s="857"/>
      <c r="EB53" s="850"/>
      <c r="EC53" s="855"/>
      <c r="ED53" s="856"/>
      <c r="EE53" s="856"/>
      <c r="EF53" s="856"/>
      <c r="EG53" s="857"/>
      <c r="EH53" s="850"/>
      <c r="EI53" s="855"/>
      <c r="EJ53" s="856"/>
      <c r="EK53" s="856"/>
      <c r="EL53" s="856"/>
      <c r="EM53" s="857"/>
      <c r="EN53" s="850"/>
      <c r="EO53" s="855"/>
      <c r="EP53" s="856"/>
      <c r="EQ53" s="856"/>
      <c r="ER53" s="856"/>
      <c r="ES53" s="857"/>
      <c r="ET53" s="850"/>
      <c r="EU53" s="855"/>
      <c r="EV53" s="856"/>
      <c r="EW53" s="856"/>
      <c r="EX53" s="856"/>
      <c r="EY53" s="857"/>
      <c r="EZ53" s="31"/>
    </row>
    <row r="54" spans="2:156" ht="4.5" customHeight="1">
      <c r="B54" s="266"/>
      <c r="C54" s="287"/>
      <c r="D54" s="753"/>
      <c r="E54" s="753"/>
      <c r="F54" s="753"/>
      <c r="G54" s="753"/>
      <c r="H54" s="754"/>
      <c r="I54" s="287"/>
      <c r="J54" s="280"/>
      <c r="K54" s="281"/>
      <c r="L54" s="281"/>
      <c r="M54" s="281"/>
      <c r="N54" s="282"/>
      <c r="O54" s="484"/>
      <c r="P54" s="504"/>
      <c r="Q54" s="505"/>
      <c r="R54" s="505"/>
      <c r="S54" s="505"/>
      <c r="T54" s="506"/>
      <c r="U54" s="484"/>
      <c r="V54" s="569"/>
      <c r="W54" s="570"/>
      <c r="X54" s="570"/>
      <c r="Y54" s="570"/>
      <c r="Z54" s="571"/>
      <c r="AA54" s="484"/>
      <c r="AB54" s="504"/>
      <c r="AC54" s="505"/>
      <c r="AD54" s="505"/>
      <c r="AE54" s="505"/>
      <c r="AF54" s="506"/>
      <c r="AG54" s="529"/>
      <c r="AH54" s="522"/>
      <c r="AI54" s="523"/>
      <c r="AJ54" s="523"/>
      <c r="AK54" s="523"/>
      <c r="AL54" s="524"/>
      <c r="AM54" s="185"/>
      <c r="AN54" s="186"/>
      <c r="AO54" s="880"/>
      <c r="AP54" s="484"/>
      <c r="AQ54" s="504"/>
      <c r="AR54" s="505"/>
      <c r="AS54" s="505"/>
      <c r="AT54" s="505"/>
      <c r="AU54" s="506"/>
      <c r="AV54" s="484"/>
      <c r="AW54" s="504"/>
      <c r="AX54" s="505"/>
      <c r="AY54" s="505"/>
      <c r="AZ54" s="505"/>
      <c r="BA54" s="506"/>
      <c r="BB54" s="484"/>
      <c r="BC54" s="504"/>
      <c r="BD54" s="505"/>
      <c r="BE54" s="505"/>
      <c r="BF54" s="505"/>
      <c r="BG54" s="506"/>
      <c r="BH54" s="484"/>
      <c r="BI54" s="569"/>
      <c r="BJ54" s="570"/>
      <c r="BK54" s="570"/>
      <c r="BL54" s="570"/>
      <c r="BM54" s="571"/>
      <c r="BN54" s="484"/>
      <c r="BO54" s="504"/>
      <c r="BP54" s="505"/>
      <c r="BQ54" s="505"/>
      <c r="BR54" s="505"/>
      <c r="BS54" s="506"/>
      <c r="BT54" s="484"/>
      <c r="BU54" s="504"/>
      <c r="BV54" s="505"/>
      <c r="BW54" s="505"/>
      <c r="BX54" s="505"/>
      <c r="BY54" s="506"/>
      <c r="BZ54" s="185"/>
      <c r="CA54" s="186"/>
      <c r="CB54" s="880"/>
      <c r="CC54" s="484"/>
      <c r="CD54" s="504"/>
      <c r="CE54" s="505"/>
      <c r="CF54" s="505"/>
      <c r="CG54" s="505"/>
      <c r="CH54" s="506"/>
      <c r="CI54" s="484"/>
      <c r="CJ54" s="504"/>
      <c r="CK54" s="505"/>
      <c r="CL54" s="505"/>
      <c r="CM54" s="505"/>
      <c r="CN54" s="506"/>
      <c r="CO54" s="484"/>
      <c r="CP54" s="504"/>
      <c r="CQ54" s="505"/>
      <c r="CR54" s="505"/>
      <c r="CS54" s="505"/>
      <c r="CT54" s="506"/>
      <c r="CU54" s="484"/>
      <c r="CV54" s="569"/>
      <c r="CW54" s="570"/>
      <c r="CX54" s="570"/>
      <c r="CY54" s="570"/>
      <c r="CZ54" s="571"/>
      <c r="DA54" s="484"/>
      <c r="DB54" s="504"/>
      <c r="DC54" s="505"/>
      <c r="DD54" s="505"/>
      <c r="DE54" s="505"/>
      <c r="DF54" s="506"/>
      <c r="DG54" s="529"/>
      <c r="DH54" s="522"/>
      <c r="DI54" s="523"/>
      <c r="DJ54" s="523"/>
      <c r="DK54" s="523"/>
      <c r="DL54" s="524"/>
      <c r="DM54" s="31"/>
      <c r="DO54" s="266"/>
      <c r="DP54" s="850"/>
      <c r="DQ54" s="855"/>
      <c r="DR54" s="856"/>
      <c r="DS54" s="856"/>
      <c r="DT54" s="856"/>
      <c r="DU54" s="857"/>
      <c r="DV54" s="850"/>
      <c r="DW54" s="855"/>
      <c r="DX54" s="856"/>
      <c r="DY54" s="856"/>
      <c r="DZ54" s="856"/>
      <c r="EA54" s="857"/>
      <c r="EB54" s="850"/>
      <c r="EC54" s="855"/>
      <c r="ED54" s="856"/>
      <c r="EE54" s="856"/>
      <c r="EF54" s="856"/>
      <c r="EG54" s="857"/>
      <c r="EH54" s="850"/>
      <c r="EI54" s="855"/>
      <c r="EJ54" s="856"/>
      <c r="EK54" s="856"/>
      <c r="EL54" s="856"/>
      <c r="EM54" s="857"/>
      <c r="EN54" s="850"/>
      <c r="EO54" s="855"/>
      <c r="EP54" s="856"/>
      <c r="EQ54" s="856"/>
      <c r="ER54" s="856"/>
      <c r="ES54" s="857"/>
      <c r="ET54" s="850"/>
      <c r="EU54" s="855"/>
      <c r="EV54" s="856"/>
      <c r="EW54" s="856"/>
      <c r="EX54" s="856"/>
      <c r="EY54" s="857"/>
      <c r="EZ54" s="31"/>
    </row>
    <row r="55" spans="2:156" ht="4.5" customHeight="1">
      <c r="B55" s="266"/>
      <c r="C55" s="287"/>
      <c r="D55" s="753"/>
      <c r="E55" s="753"/>
      <c r="F55" s="753"/>
      <c r="G55" s="753"/>
      <c r="H55" s="754"/>
      <c r="I55" s="287"/>
      <c r="J55" s="280"/>
      <c r="K55" s="281"/>
      <c r="L55" s="281"/>
      <c r="M55" s="281"/>
      <c r="N55" s="282"/>
      <c r="O55" s="484"/>
      <c r="P55" s="504"/>
      <c r="Q55" s="505"/>
      <c r="R55" s="505"/>
      <c r="S55" s="505"/>
      <c r="T55" s="506"/>
      <c r="U55" s="484"/>
      <c r="V55" s="569"/>
      <c r="W55" s="570"/>
      <c r="X55" s="570"/>
      <c r="Y55" s="570"/>
      <c r="Z55" s="571"/>
      <c r="AA55" s="484"/>
      <c r="AB55" s="504"/>
      <c r="AC55" s="505"/>
      <c r="AD55" s="505"/>
      <c r="AE55" s="505"/>
      <c r="AF55" s="506"/>
      <c r="AG55" s="529"/>
      <c r="AH55" s="522"/>
      <c r="AI55" s="523"/>
      <c r="AJ55" s="523"/>
      <c r="AK55" s="523"/>
      <c r="AL55" s="524"/>
      <c r="AM55" s="185"/>
      <c r="AN55" s="186"/>
      <c r="AO55" s="880"/>
      <c r="AP55" s="484"/>
      <c r="AQ55" s="504"/>
      <c r="AR55" s="505"/>
      <c r="AS55" s="505"/>
      <c r="AT55" s="505"/>
      <c r="AU55" s="506"/>
      <c r="AV55" s="484"/>
      <c r="AW55" s="504"/>
      <c r="AX55" s="505"/>
      <c r="AY55" s="505"/>
      <c r="AZ55" s="505"/>
      <c r="BA55" s="506"/>
      <c r="BB55" s="484"/>
      <c r="BC55" s="504"/>
      <c r="BD55" s="505"/>
      <c r="BE55" s="505"/>
      <c r="BF55" s="505"/>
      <c r="BG55" s="506"/>
      <c r="BH55" s="484"/>
      <c r="BI55" s="569"/>
      <c r="BJ55" s="570"/>
      <c r="BK55" s="570"/>
      <c r="BL55" s="570"/>
      <c r="BM55" s="571"/>
      <c r="BN55" s="484"/>
      <c r="BO55" s="504"/>
      <c r="BP55" s="505"/>
      <c r="BQ55" s="505"/>
      <c r="BR55" s="505"/>
      <c r="BS55" s="506"/>
      <c r="BT55" s="484"/>
      <c r="BU55" s="504"/>
      <c r="BV55" s="505"/>
      <c r="BW55" s="505"/>
      <c r="BX55" s="505"/>
      <c r="BY55" s="506"/>
      <c r="BZ55" s="185"/>
      <c r="CA55" s="186"/>
      <c r="CB55" s="880"/>
      <c r="CC55" s="484"/>
      <c r="CD55" s="504"/>
      <c r="CE55" s="505"/>
      <c r="CF55" s="505"/>
      <c r="CG55" s="505"/>
      <c r="CH55" s="506"/>
      <c r="CI55" s="484"/>
      <c r="CJ55" s="504"/>
      <c r="CK55" s="505"/>
      <c r="CL55" s="505"/>
      <c r="CM55" s="505"/>
      <c r="CN55" s="506"/>
      <c r="CO55" s="484"/>
      <c r="CP55" s="504"/>
      <c r="CQ55" s="505"/>
      <c r="CR55" s="505"/>
      <c r="CS55" s="505"/>
      <c r="CT55" s="506"/>
      <c r="CU55" s="484"/>
      <c r="CV55" s="569"/>
      <c r="CW55" s="570"/>
      <c r="CX55" s="570"/>
      <c r="CY55" s="570"/>
      <c r="CZ55" s="571"/>
      <c r="DA55" s="484"/>
      <c r="DB55" s="504"/>
      <c r="DC55" s="505"/>
      <c r="DD55" s="505"/>
      <c r="DE55" s="505"/>
      <c r="DF55" s="506"/>
      <c r="DG55" s="529"/>
      <c r="DH55" s="522"/>
      <c r="DI55" s="523"/>
      <c r="DJ55" s="523"/>
      <c r="DK55" s="523"/>
      <c r="DL55" s="524"/>
      <c r="DM55" s="31"/>
      <c r="DO55" s="266"/>
      <c r="DP55" s="850"/>
      <c r="DQ55" s="855"/>
      <c r="DR55" s="856"/>
      <c r="DS55" s="856"/>
      <c r="DT55" s="856"/>
      <c r="DU55" s="857"/>
      <c r="DV55" s="850"/>
      <c r="DW55" s="855"/>
      <c r="DX55" s="856"/>
      <c r="DY55" s="856"/>
      <c r="DZ55" s="856"/>
      <c r="EA55" s="857"/>
      <c r="EB55" s="850"/>
      <c r="EC55" s="855"/>
      <c r="ED55" s="856"/>
      <c r="EE55" s="856"/>
      <c r="EF55" s="856"/>
      <c r="EG55" s="857"/>
      <c r="EH55" s="850"/>
      <c r="EI55" s="855"/>
      <c r="EJ55" s="856"/>
      <c r="EK55" s="856"/>
      <c r="EL55" s="856"/>
      <c r="EM55" s="857"/>
      <c r="EN55" s="850"/>
      <c r="EO55" s="855"/>
      <c r="EP55" s="856"/>
      <c r="EQ55" s="856"/>
      <c r="ER55" s="856"/>
      <c r="ES55" s="857"/>
      <c r="ET55" s="850"/>
      <c r="EU55" s="855"/>
      <c r="EV55" s="856"/>
      <c r="EW55" s="856"/>
      <c r="EX55" s="856"/>
      <c r="EY55" s="857"/>
      <c r="EZ55" s="31"/>
    </row>
    <row r="56" spans="2:156" ht="4.5" customHeight="1">
      <c r="B56" s="266"/>
      <c r="C56" s="287"/>
      <c r="D56" s="753"/>
      <c r="E56" s="753"/>
      <c r="F56" s="753"/>
      <c r="G56" s="753"/>
      <c r="H56" s="754"/>
      <c r="I56" s="287"/>
      <c r="J56" s="280"/>
      <c r="K56" s="281"/>
      <c r="L56" s="281"/>
      <c r="M56" s="281"/>
      <c r="N56" s="282"/>
      <c r="O56" s="484"/>
      <c r="P56" s="504"/>
      <c r="Q56" s="505"/>
      <c r="R56" s="505"/>
      <c r="S56" s="505"/>
      <c r="T56" s="506"/>
      <c r="U56" s="484"/>
      <c r="V56" s="569"/>
      <c r="W56" s="570"/>
      <c r="X56" s="570"/>
      <c r="Y56" s="570"/>
      <c r="Z56" s="571"/>
      <c r="AA56" s="484"/>
      <c r="AB56" s="504"/>
      <c r="AC56" s="505"/>
      <c r="AD56" s="505"/>
      <c r="AE56" s="505"/>
      <c r="AF56" s="506"/>
      <c r="AG56" s="529"/>
      <c r="AH56" s="522"/>
      <c r="AI56" s="523"/>
      <c r="AJ56" s="523"/>
      <c r="AK56" s="523"/>
      <c r="AL56" s="524"/>
      <c r="AM56" s="185"/>
      <c r="AN56" s="186"/>
      <c r="AO56" s="880"/>
      <c r="AP56" s="484"/>
      <c r="AQ56" s="504"/>
      <c r="AR56" s="505"/>
      <c r="AS56" s="505"/>
      <c r="AT56" s="505"/>
      <c r="AU56" s="506"/>
      <c r="AV56" s="484"/>
      <c r="AW56" s="504"/>
      <c r="AX56" s="505"/>
      <c r="AY56" s="505"/>
      <c r="AZ56" s="505"/>
      <c r="BA56" s="506"/>
      <c r="BB56" s="484"/>
      <c r="BC56" s="504"/>
      <c r="BD56" s="505"/>
      <c r="BE56" s="505"/>
      <c r="BF56" s="505"/>
      <c r="BG56" s="506"/>
      <c r="BH56" s="484"/>
      <c r="BI56" s="569"/>
      <c r="BJ56" s="570"/>
      <c r="BK56" s="570"/>
      <c r="BL56" s="570"/>
      <c r="BM56" s="571"/>
      <c r="BN56" s="484"/>
      <c r="BO56" s="504"/>
      <c r="BP56" s="505"/>
      <c r="BQ56" s="505"/>
      <c r="BR56" s="505"/>
      <c r="BS56" s="506"/>
      <c r="BT56" s="484"/>
      <c r="BU56" s="504"/>
      <c r="BV56" s="505"/>
      <c r="BW56" s="505"/>
      <c r="BX56" s="505"/>
      <c r="BY56" s="506"/>
      <c r="BZ56" s="185"/>
      <c r="CA56" s="186"/>
      <c r="CB56" s="880"/>
      <c r="CC56" s="484"/>
      <c r="CD56" s="504"/>
      <c r="CE56" s="505"/>
      <c r="CF56" s="505"/>
      <c r="CG56" s="505"/>
      <c r="CH56" s="506"/>
      <c r="CI56" s="484"/>
      <c r="CJ56" s="504"/>
      <c r="CK56" s="505"/>
      <c r="CL56" s="505"/>
      <c r="CM56" s="505"/>
      <c r="CN56" s="506"/>
      <c r="CO56" s="484"/>
      <c r="CP56" s="504"/>
      <c r="CQ56" s="505"/>
      <c r="CR56" s="505"/>
      <c r="CS56" s="505"/>
      <c r="CT56" s="506"/>
      <c r="CU56" s="484"/>
      <c r="CV56" s="569"/>
      <c r="CW56" s="570"/>
      <c r="CX56" s="570"/>
      <c r="CY56" s="570"/>
      <c r="CZ56" s="571"/>
      <c r="DA56" s="484"/>
      <c r="DB56" s="504"/>
      <c r="DC56" s="505"/>
      <c r="DD56" s="505"/>
      <c r="DE56" s="505"/>
      <c r="DF56" s="506"/>
      <c r="DG56" s="529"/>
      <c r="DH56" s="522"/>
      <c r="DI56" s="523"/>
      <c r="DJ56" s="523"/>
      <c r="DK56" s="523"/>
      <c r="DL56" s="524"/>
      <c r="DM56" s="31"/>
      <c r="DO56" s="266"/>
      <c r="DP56" s="850"/>
      <c r="DQ56" s="855"/>
      <c r="DR56" s="856"/>
      <c r="DS56" s="856"/>
      <c r="DT56" s="856"/>
      <c r="DU56" s="857"/>
      <c r="DV56" s="850"/>
      <c r="DW56" s="855"/>
      <c r="DX56" s="856"/>
      <c r="DY56" s="856"/>
      <c r="DZ56" s="856"/>
      <c r="EA56" s="857"/>
      <c r="EB56" s="850"/>
      <c r="EC56" s="855"/>
      <c r="ED56" s="856"/>
      <c r="EE56" s="856"/>
      <c r="EF56" s="856"/>
      <c r="EG56" s="857"/>
      <c r="EH56" s="850"/>
      <c r="EI56" s="855"/>
      <c r="EJ56" s="856"/>
      <c r="EK56" s="856"/>
      <c r="EL56" s="856"/>
      <c r="EM56" s="857"/>
      <c r="EN56" s="850"/>
      <c r="EO56" s="855"/>
      <c r="EP56" s="856"/>
      <c r="EQ56" s="856"/>
      <c r="ER56" s="856"/>
      <c r="ES56" s="857"/>
      <c r="ET56" s="850"/>
      <c r="EU56" s="855"/>
      <c r="EV56" s="856"/>
      <c r="EW56" s="856"/>
      <c r="EX56" s="856"/>
      <c r="EY56" s="857"/>
      <c r="EZ56" s="31"/>
    </row>
    <row r="57" spans="2:156" ht="4.5" customHeight="1">
      <c r="B57" s="266"/>
      <c r="C57" s="287"/>
      <c r="D57" s="753"/>
      <c r="E57" s="753"/>
      <c r="F57" s="753"/>
      <c r="G57" s="753"/>
      <c r="H57" s="754"/>
      <c r="I57" s="287"/>
      <c r="J57" s="280"/>
      <c r="K57" s="281"/>
      <c r="L57" s="281"/>
      <c r="M57" s="281"/>
      <c r="N57" s="282"/>
      <c r="O57" s="484"/>
      <c r="P57" s="504"/>
      <c r="Q57" s="505"/>
      <c r="R57" s="505"/>
      <c r="S57" s="505"/>
      <c r="T57" s="506"/>
      <c r="U57" s="484"/>
      <c r="V57" s="569"/>
      <c r="W57" s="570"/>
      <c r="X57" s="570"/>
      <c r="Y57" s="570"/>
      <c r="Z57" s="571"/>
      <c r="AA57" s="484"/>
      <c r="AB57" s="504"/>
      <c r="AC57" s="505"/>
      <c r="AD57" s="505"/>
      <c r="AE57" s="505"/>
      <c r="AF57" s="506"/>
      <c r="AG57" s="529"/>
      <c r="AH57" s="522"/>
      <c r="AI57" s="523"/>
      <c r="AJ57" s="523"/>
      <c r="AK57" s="523"/>
      <c r="AL57" s="524"/>
      <c r="AM57" s="185"/>
      <c r="AN57" s="186"/>
      <c r="AO57" s="880"/>
      <c r="AP57" s="484"/>
      <c r="AQ57" s="504"/>
      <c r="AR57" s="505"/>
      <c r="AS57" s="505"/>
      <c r="AT57" s="505"/>
      <c r="AU57" s="506"/>
      <c r="AV57" s="484"/>
      <c r="AW57" s="504"/>
      <c r="AX57" s="505"/>
      <c r="AY57" s="505"/>
      <c r="AZ57" s="505"/>
      <c r="BA57" s="506"/>
      <c r="BB57" s="484"/>
      <c r="BC57" s="504"/>
      <c r="BD57" s="505"/>
      <c r="BE57" s="505"/>
      <c r="BF57" s="505"/>
      <c r="BG57" s="506"/>
      <c r="BH57" s="484"/>
      <c r="BI57" s="569"/>
      <c r="BJ57" s="570"/>
      <c r="BK57" s="570"/>
      <c r="BL57" s="570"/>
      <c r="BM57" s="571"/>
      <c r="BN57" s="484"/>
      <c r="BO57" s="504"/>
      <c r="BP57" s="505"/>
      <c r="BQ57" s="505"/>
      <c r="BR57" s="505"/>
      <c r="BS57" s="506"/>
      <c r="BT57" s="484"/>
      <c r="BU57" s="504"/>
      <c r="BV57" s="505"/>
      <c r="BW57" s="505"/>
      <c r="BX57" s="505"/>
      <c r="BY57" s="506"/>
      <c r="BZ57" s="185"/>
      <c r="CA57" s="186"/>
      <c r="CB57" s="880"/>
      <c r="CC57" s="484"/>
      <c r="CD57" s="504"/>
      <c r="CE57" s="505"/>
      <c r="CF57" s="505"/>
      <c r="CG57" s="505"/>
      <c r="CH57" s="506"/>
      <c r="CI57" s="484"/>
      <c r="CJ57" s="504"/>
      <c r="CK57" s="505"/>
      <c r="CL57" s="505"/>
      <c r="CM57" s="505"/>
      <c r="CN57" s="506"/>
      <c r="CO57" s="484"/>
      <c r="CP57" s="504"/>
      <c r="CQ57" s="505"/>
      <c r="CR57" s="505"/>
      <c r="CS57" s="505"/>
      <c r="CT57" s="506"/>
      <c r="CU57" s="484"/>
      <c r="CV57" s="569"/>
      <c r="CW57" s="570"/>
      <c r="CX57" s="570"/>
      <c r="CY57" s="570"/>
      <c r="CZ57" s="571"/>
      <c r="DA57" s="484"/>
      <c r="DB57" s="504"/>
      <c r="DC57" s="505"/>
      <c r="DD57" s="505"/>
      <c r="DE57" s="505"/>
      <c r="DF57" s="506"/>
      <c r="DG57" s="529"/>
      <c r="DH57" s="522"/>
      <c r="DI57" s="523"/>
      <c r="DJ57" s="523"/>
      <c r="DK57" s="523"/>
      <c r="DL57" s="524"/>
      <c r="DM57" s="31"/>
      <c r="DO57" s="266"/>
      <c r="DP57" s="850"/>
      <c r="DQ57" s="855"/>
      <c r="DR57" s="856"/>
      <c r="DS57" s="856"/>
      <c r="DT57" s="856"/>
      <c r="DU57" s="857"/>
      <c r="DV57" s="850"/>
      <c r="DW57" s="855"/>
      <c r="DX57" s="856"/>
      <c r="DY57" s="856"/>
      <c r="DZ57" s="856"/>
      <c r="EA57" s="857"/>
      <c r="EB57" s="850"/>
      <c r="EC57" s="855"/>
      <c r="ED57" s="856"/>
      <c r="EE57" s="856"/>
      <c r="EF57" s="856"/>
      <c r="EG57" s="857"/>
      <c r="EH57" s="850"/>
      <c r="EI57" s="855"/>
      <c r="EJ57" s="856"/>
      <c r="EK57" s="856"/>
      <c r="EL57" s="856"/>
      <c r="EM57" s="857"/>
      <c r="EN57" s="850"/>
      <c r="EO57" s="855"/>
      <c r="EP57" s="856"/>
      <c r="EQ57" s="856"/>
      <c r="ER57" s="856"/>
      <c r="ES57" s="857"/>
      <c r="ET57" s="850"/>
      <c r="EU57" s="855"/>
      <c r="EV57" s="856"/>
      <c r="EW57" s="856"/>
      <c r="EX57" s="856"/>
      <c r="EY57" s="857"/>
      <c r="EZ57" s="31"/>
    </row>
    <row r="58" spans="2:156" ht="4.5" customHeight="1">
      <c r="B58" s="266"/>
      <c r="C58" s="287"/>
      <c r="D58" s="753"/>
      <c r="E58" s="753"/>
      <c r="F58" s="753"/>
      <c r="G58" s="753"/>
      <c r="H58" s="754"/>
      <c r="I58" s="287"/>
      <c r="J58" s="280"/>
      <c r="K58" s="281"/>
      <c r="L58" s="281"/>
      <c r="M58" s="281"/>
      <c r="N58" s="282"/>
      <c r="O58" s="484"/>
      <c r="P58" s="504"/>
      <c r="Q58" s="505"/>
      <c r="R58" s="505"/>
      <c r="S58" s="505"/>
      <c r="T58" s="506"/>
      <c r="U58" s="484"/>
      <c r="V58" s="569"/>
      <c r="W58" s="570"/>
      <c r="X58" s="570"/>
      <c r="Y58" s="570"/>
      <c r="Z58" s="571"/>
      <c r="AA58" s="484"/>
      <c r="AB58" s="504"/>
      <c r="AC58" s="505"/>
      <c r="AD58" s="505"/>
      <c r="AE58" s="505"/>
      <c r="AF58" s="506"/>
      <c r="AG58" s="529"/>
      <c r="AH58" s="522"/>
      <c r="AI58" s="523"/>
      <c r="AJ58" s="523"/>
      <c r="AK58" s="523"/>
      <c r="AL58" s="524"/>
      <c r="AM58" s="185"/>
      <c r="AN58" s="186"/>
      <c r="AO58" s="880"/>
      <c r="AP58" s="484"/>
      <c r="AQ58" s="504"/>
      <c r="AR58" s="505"/>
      <c r="AS58" s="505"/>
      <c r="AT58" s="505"/>
      <c r="AU58" s="506"/>
      <c r="AV58" s="484"/>
      <c r="AW58" s="504"/>
      <c r="AX58" s="505"/>
      <c r="AY58" s="505"/>
      <c r="AZ58" s="505"/>
      <c r="BA58" s="506"/>
      <c r="BB58" s="484"/>
      <c r="BC58" s="504"/>
      <c r="BD58" s="505"/>
      <c r="BE58" s="505"/>
      <c r="BF58" s="505"/>
      <c r="BG58" s="506"/>
      <c r="BH58" s="484"/>
      <c r="BI58" s="569"/>
      <c r="BJ58" s="570"/>
      <c r="BK58" s="570"/>
      <c r="BL58" s="570"/>
      <c r="BM58" s="571"/>
      <c r="BN58" s="484"/>
      <c r="BO58" s="504"/>
      <c r="BP58" s="505"/>
      <c r="BQ58" s="505"/>
      <c r="BR58" s="505"/>
      <c r="BS58" s="506"/>
      <c r="BT58" s="484"/>
      <c r="BU58" s="504"/>
      <c r="BV58" s="505"/>
      <c r="BW58" s="505"/>
      <c r="BX58" s="505"/>
      <c r="BY58" s="506"/>
      <c r="BZ58" s="185"/>
      <c r="CA58" s="186"/>
      <c r="CB58" s="880"/>
      <c r="CC58" s="484"/>
      <c r="CD58" s="504"/>
      <c r="CE58" s="505"/>
      <c r="CF58" s="505"/>
      <c r="CG58" s="505"/>
      <c r="CH58" s="506"/>
      <c r="CI58" s="484"/>
      <c r="CJ58" s="504"/>
      <c r="CK58" s="505"/>
      <c r="CL58" s="505"/>
      <c r="CM58" s="505"/>
      <c r="CN58" s="506"/>
      <c r="CO58" s="484"/>
      <c r="CP58" s="504"/>
      <c r="CQ58" s="505"/>
      <c r="CR58" s="505"/>
      <c r="CS58" s="505"/>
      <c r="CT58" s="506"/>
      <c r="CU58" s="484"/>
      <c r="CV58" s="569"/>
      <c r="CW58" s="570"/>
      <c r="CX58" s="570"/>
      <c r="CY58" s="570"/>
      <c r="CZ58" s="571"/>
      <c r="DA58" s="484"/>
      <c r="DB58" s="504"/>
      <c r="DC58" s="505"/>
      <c r="DD58" s="505"/>
      <c r="DE58" s="505"/>
      <c r="DF58" s="506"/>
      <c r="DG58" s="529"/>
      <c r="DH58" s="522"/>
      <c r="DI58" s="523"/>
      <c r="DJ58" s="523"/>
      <c r="DK58" s="523"/>
      <c r="DL58" s="524"/>
      <c r="DM58" s="31"/>
      <c r="DO58" s="266"/>
      <c r="DP58" s="850"/>
      <c r="DQ58" s="855"/>
      <c r="DR58" s="856"/>
      <c r="DS58" s="856"/>
      <c r="DT58" s="856"/>
      <c r="DU58" s="857"/>
      <c r="DV58" s="850"/>
      <c r="DW58" s="855"/>
      <c r="DX58" s="856"/>
      <c r="DY58" s="856"/>
      <c r="DZ58" s="856"/>
      <c r="EA58" s="857"/>
      <c r="EB58" s="850"/>
      <c r="EC58" s="855"/>
      <c r="ED58" s="856"/>
      <c r="EE58" s="856"/>
      <c r="EF58" s="856"/>
      <c r="EG58" s="857"/>
      <c r="EH58" s="850"/>
      <c r="EI58" s="855"/>
      <c r="EJ58" s="856"/>
      <c r="EK58" s="856"/>
      <c r="EL58" s="856"/>
      <c r="EM58" s="857"/>
      <c r="EN58" s="850"/>
      <c r="EO58" s="855"/>
      <c r="EP58" s="856"/>
      <c r="EQ58" s="856"/>
      <c r="ER58" s="856"/>
      <c r="ES58" s="857"/>
      <c r="ET58" s="850"/>
      <c r="EU58" s="855"/>
      <c r="EV58" s="856"/>
      <c r="EW58" s="856"/>
      <c r="EX58" s="856"/>
      <c r="EY58" s="857"/>
      <c r="EZ58" s="31"/>
    </row>
    <row r="59" spans="2:156" ht="4.5" customHeight="1">
      <c r="B59" s="266"/>
      <c r="C59" s="287"/>
      <c r="D59" s="753"/>
      <c r="E59" s="753"/>
      <c r="F59" s="753"/>
      <c r="G59" s="753"/>
      <c r="H59" s="754"/>
      <c r="I59" s="287"/>
      <c r="J59" s="280"/>
      <c r="K59" s="281"/>
      <c r="L59" s="281"/>
      <c r="M59" s="281"/>
      <c r="N59" s="282"/>
      <c r="O59" s="484"/>
      <c r="P59" s="504"/>
      <c r="Q59" s="505"/>
      <c r="R59" s="505"/>
      <c r="S59" s="505"/>
      <c r="T59" s="506"/>
      <c r="U59" s="484"/>
      <c r="V59" s="569"/>
      <c r="W59" s="570"/>
      <c r="X59" s="570"/>
      <c r="Y59" s="570"/>
      <c r="Z59" s="571"/>
      <c r="AA59" s="484"/>
      <c r="AB59" s="504"/>
      <c r="AC59" s="505"/>
      <c r="AD59" s="505"/>
      <c r="AE59" s="505"/>
      <c r="AF59" s="506"/>
      <c r="AG59" s="529"/>
      <c r="AH59" s="522"/>
      <c r="AI59" s="523"/>
      <c r="AJ59" s="523"/>
      <c r="AK59" s="523"/>
      <c r="AL59" s="524"/>
      <c r="AM59" s="185"/>
      <c r="AN59" s="186"/>
      <c r="AO59" s="880"/>
      <c r="AP59" s="484"/>
      <c r="AQ59" s="504"/>
      <c r="AR59" s="505"/>
      <c r="AS59" s="505"/>
      <c r="AT59" s="505"/>
      <c r="AU59" s="506"/>
      <c r="AV59" s="484"/>
      <c r="AW59" s="504"/>
      <c r="AX59" s="505"/>
      <c r="AY59" s="505"/>
      <c r="AZ59" s="505"/>
      <c r="BA59" s="506"/>
      <c r="BB59" s="484"/>
      <c r="BC59" s="504"/>
      <c r="BD59" s="505"/>
      <c r="BE59" s="505"/>
      <c r="BF59" s="505"/>
      <c r="BG59" s="506"/>
      <c r="BH59" s="484"/>
      <c r="BI59" s="569"/>
      <c r="BJ59" s="570"/>
      <c r="BK59" s="570"/>
      <c r="BL59" s="570"/>
      <c r="BM59" s="571"/>
      <c r="BN59" s="484"/>
      <c r="BO59" s="504"/>
      <c r="BP59" s="505"/>
      <c r="BQ59" s="505"/>
      <c r="BR59" s="505"/>
      <c r="BS59" s="506"/>
      <c r="BT59" s="484"/>
      <c r="BU59" s="504"/>
      <c r="BV59" s="505"/>
      <c r="BW59" s="505"/>
      <c r="BX59" s="505"/>
      <c r="BY59" s="506"/>
      <c r="BZ59" s="185"/>
      <c r="CA59" s="186"/>
      <c r="CB59" s="880"/>
      <c r="CC59" s="484"/>
      <c r="CD59" s="504"/>
      <c r="CE59" s="505"/>
      <c r="CF59" s="505"/>
      <c r="CG59" s="505"/>
      <c r="CH59" s="506"/>
      <c r="CI59" s="484"/>
      <c r="CJ59" s="504"/>
      <c r="CK59" s="505"/>
      <c r="CL59" s="505"/>
      <c r="CM59" s="505"/>
      <c r="CN59" s="506"/>
      <c r="CO59" s="484"/>
      <c r="CP59" s="504"/>
      <c r="CQ59" s="505"/>
      <c r="CR59" s="505"/>
      <c r="CS59" s="505"/>
      <c r="CT59" s="506"/>
      <c r="CU59" s="484"/>
      <c r="CV59" s="569"/>
      <c r="CW59" s="570"/>
      <c r="CX59" s="570"/>
      <c r="CY59" s="570"/>
      <c r="CZ59" s="571"/>
      <c r="DA59" s="484"/>
      <c r="DB59" s="504"/>
      <c r="DC59" s="505"/>
      <c r="DD59" s="505"/>
      <c r="DE59" s="505"/>
      <c r="DF59" s="506"/>
      <c r="DG59" s="529"/>
      <c r="DH59" s="522"/>
      <c r="DI59" s="523"/>
      <c r="DJ59" s="523"/>
      <c r="DK59" s="523"/>
      <c r="DL59" s="524"/>
      <c r="DM59" s="31"/>
      <c r="DO59" s="266"/>
      <c r="DP59" s="850"/>
      <c r="DQ59" s="855"/>
      <c r="DR59" s="856"/>
      <c r="DS59" s="856"/>
      <c r="DT59" s="856"/>
      <c r="DU59" s="857"/>
      <c r="DV59" s="850"/>
      <c r="DW59" s="855"/>
      <c r="DX59" s="856"/>
      <c r="DY59" s="856"/>
      <c r="DZ59" s="856"/>
      <c r="EA59" s="857"/>
      <c r="EB59" s="850"/>
      <c r="EC59" s="855"/>
      <c r="ED59" s="856"/>
      <c r="EE59" s="856"/>
      <c r="EF59" s="856"/>
      <c r="EG59" s="857"/>
      <c r="EH59" s="850"/>
      <c r="EI59" s="855"/>
      <c r="EJ59" s="856"/>
      <c r="EK59" s="856"/>
      <c r="EL59" s="856"/>
      <c r="EM59" s="857"/>
      <c r="EN59" s="850"/>
      <c r="EO59" s="855"/>
      <c r="EP59" s="856"/>
      <c r="EQ59" s="856"/>
      <c r="ER59" s="856"/>
      <c r="ES59" s="857"/>
      <c r="ET59" s="850"/>
      <c r="EU59" s="855"/>
      <c r="EV59" s="856"/>
      <c r="EW59" s="856"/>
      <c r="EX59" s="856"/>
      <c r="EY59" s="857"/>
      <c r="EZ59" s="31"/>
    </row>
    <row r="60" spans="2:156" ht="4.5" customHeight="1">
      <c r="B60" s="266"/>
      <c r="C60" s="287"/>
      <c r="D60" s="753"/>
      <c r="E60" s="753"/>
      <c r="F60" s="753"/>
      <c r="G60" s="753"/>
      <c r="H60" s="754"/>
      <c r="I60" s="287"/>
      <c r="J60" s="280"/>
      <c r="K60" s="281"/>
      <c r="L60" s="281"/>
      <c r="M60" s="281"/>
      <c r="N60" s="282"/>
      <c r="O60" s="484"/>
      <c r="P60" s="504"/>
      <c r="Q60" s="505"/>
      <c r="R60" s="505"/>
      <c r="S60" s="505"/>
      <c r="T60" s="506"/>
      <c r="U60" s="484"/>
      <c r="V60" s="569"/>
      <c r="W60" s="570"/>
      <c r="X60" s="570"/>
      <c r="Y60" s="570"/>
      <c r="Z60" s="571"/>
      <c r="AA60" s="484"/>
      <c r="AB60" s="504"/>
      <c r="AC60" s="505"/>
      <c r="AD60" s="505"/>
      <c r="AE60" s="505"/>
      <c r="AF60" s="506"/>
      <c r="AG60" s="529"/>
      <c r="AH60" s="522"/>
      <c r="AI60" s="523"/>
      <c r="AJ60" s="523"/>
      <c r="AK60" s="523"/>
      <c r="AL60" s="524"/>
      <c r="AM60" s="185"/>
      <c r="AN60" s="186"/>
      <c r="AO60" s="880"/>
      <c r="AP60" s="484"/>
      <c r="AQ60" s="504"/>
      <c r="AR60" s="505"/>
      <c r="AS60" s="505"/>
      <c r="AT60" s="505"/>
      <c r="AU60" s="506"/>
      <c r="AV60" s="484"/>
      <c r="AW60" s="504"/>
      <c r="AX60" s="505"/>
      <c r="AY60" s="505"/>
      <c r="AZ60" s="505"/>
      <c r="BA60" s="506"/>
      <c r="BB60" s="484"/>
      <c r="BC60" s="504"/>
      <c r="BD60" s="505"/>
      <c r="BE60" s="505"/>
      <c r="BF60" s="505"/>
      <c r="BG60" s="506"/>
      <c r="BH60" s="484"/>
      <c r="BI60" s="569"/>
      <c r="BJ60" s="570"/>
      <c r="BK60" s="570"/>
      <c r="BL60" s="570"/>
      <c r="BM60" s="571"/>
      <c r="BN60" s="484"/>
      <c r="BO60" s="504"/>
      <c r="BP60" s="505"/>
      <c r="BQ60" s="505"/>
      <c r="BR60" s="505"/>
      <c r="BS60" s="506"/>
      <c r="BT60" s="484"/>
      <c r="BU60" s="504"/>
      <c r="BV60" s="505"/>
      <c r="BW60" s="505"/>
      <c r="BX60" s="505"/>
      <c r="BY60" s="506"/>
      <c r="BZ60" s="185"/>
      <c r="CA60" s="186"/>
      <c r="CB60" s="880"/>
      <c r="CC60" s="484"/>
      <c r="CD60" s="504"/>
      <c r="CE60" s="505"/>
      <c r="CF60" s="505"/>
      <c r="CG60" s="505"/>
      <c r="CH60" s="506"/>
      <c r="CI60" s="484"/>
      <c r="CJ60" s="504"/>
      <c r="CK60" s="505"/>
      <c r="CL60" s="505"/>
      <c r="CM60" s="505"/>
      <c r="CN60" s="506"/>
      <c r="CO60" s="484"/>
      <c r="CP60" s="504"/>
      <c r="CQ60" s="505"/>
      <c r="CR60" s="505"/>
      <c r="CS60" s="505"/>
      <c r="CT60" s="506"/>
      <c r="CU60" s="484"/>
      <c r="CV60" s="569"/>
      <c r="CW60" s="570"/>
      <c r="CX60" s="570"/>
      <c r="CY60" s="570"/>
      <c r="CZ60" s="571"/>
      <c r="DA60" s="484"/>
      <c r="DB60" s="504"/>
      <c r="DC60" s="505"/>
      <c r="DD60" s="505"/>
      <c r="DE60" s="505"/>
      <c r="DF60" s="506"/>
      <c r="DG60" s="529"/>
      <c r="DH60" s="522"/>
      <c r="DI60" s="523"/>
      <c r="DJ60" s="523"/>
      <c r="DK60" s="523"/>
      <c r="DL60" s="524"/>
      <c r="DM60" s="31"/>
      <c r="DO60" s="266"/>
      <c r="DP60" s="850"/>
      <c r="DQ60" s="855"/>
      <c r="DR60" s="856"/>
      <c r="DS60" s="856"/>
      <c r="DT60" s="856"/>
      <c r="DU60" s="857"/>
      <c r="DV60" s="850"/>
      <c r="DW60" s="855"/>
      <c r="DX60" s="856"/>
      <c r="DY60" s="856"/>
      <c r="DZ60" s="856"/>
      <c r="EA60" s="857"/>
      <c r="EB60" s="850"/>
      <c r="EC60" s="855"/>
      <c r="ED60" s="856"/>
      <c r="EE60" s="856"/>
      <c r="EF60" s="856"/>
      <c r="EG60" s="857"/>
      <c r="EH60" s="850"/>
      <c r="EI60" s="855"/>
      <c r="EJ60" s="856"/>
      <c r="EK60" s="856"/>
      <c r="EL60" s="856"/>
      <c r="EM60" s="857"/>
      <c r="EN60" s="850"/>
      <c r="EO60" s="855"/>
      <c r="EP60" s="856"/>
      <c r="EQ60" s="856"/>
      <c r="ER60" s="856"/>
      <c r="ES60" s="857"/>
      <c r="ET60" s="850"/>
      <c r="EU60" s="855"/>
      <c r="EV60" s="856"/>
      <c r="EW60" s="856"/>
      <c r="EX60" s="856"/>
      <c r="EY60" s="857"/>
      <c r="EZ60" s="31"/>
    </row>
    <row r="61" spans="2:156" ht="4.5" customHeight="1" thickBot="1">
      <c r="B61" s="267"/>
      <c r="C61" s="288"/>
      <c r="D61" s="756"/>
      <c r="E61" s="756"/>
      <c r="F61" s="756"/>
      <c r="G61" s="756"/>
      <c r="H61" s="757"/>
      <c r="I61" s="288"/>
      <c r="J61" s="283"/>
      <c r="K61" s="284"/>
      <c r="L61" s="284"/>
      <c r="M61" s="284"/>
      <c r="N61" s="285"/>
      <c r="O61" s="485"/>
      <c r="P61" s="507"/>
      <c r="Q61" s="508"/>
      <c r="R61" s="508"/>
      <c r="S61" s="508"/>
      <c r="T61" s="509"/>
      <c r="U61" s="485"/>
      <c r="V61" s="572"/>
      <c r="W61" s="573"/>
      <c r="X61" s="573"/>
      <c r="Y61" s="573"/>
      <c r="Z61" s="574"/>
      <c r="AA61" s="485"/>
      <c r="AB61" s="507"/>
      <c r="AC61" s="508"/>
      <c r="AD61" s="508"/>
      <c r="AE61" s="508"/>
      <c r="AF61" s="509"/>
      <c r="AG61" s="530"/>
      <c r="AH61" s="578"/>
      <c r="AI61" s="579"/>
      <c r="AJ61" s="579"/>
      <c r="AK61" s="579"/>
      <c r="AL61" s="580"/>
      <c r="AM61" s="185"/>
      <c r="AN61" s="186"/>
      <c r="AO61" s="881"/>
      <c r="AP61" s="485"/>
      <c r="AQ61" s="507"/>
      <c r="AR61" s="508"/>
      <c r="AS61" s="508"/>
      <c r="AT61" s="508"/>
      <c r="AU61" s="509"/>
      <c r="AV61" s="485"/>
      <c r="AW61" s="507"/>
      <c r="AX61" s="508"/>
      <c r="AY61" s="508"/>
      <c r="AZ61" s="508"/>
      <c r="BA61" s="509"/>
      <c r="BB61" s="485"/>
      <c r="BC61" s="507"/>
      <c r="BD61" s="508"/>
      <c r="BE61" s="508"/>
      <c r="BF61" s="508"/>
      <c r="BG61" s="509"/>
      <c r="BH61" s="485"/>
      <c r="BI61" s="572"/>
      <c r="BJ61" s="573"/>
      <c r="BK61" s="573"/>
      <c r="BL61" s="573"/>
      <c r="BM61" s="574"/>
      <c r="BN61" s="485"/>
      <c r="BO61" s="507"/>
      <c r="BP61" s="508"/>
      <c r="BQ61" s="508"/>
      <c r="BR61" s="508"/>
      <c r="BS61" s="509"/>
      <c r="BT61" s="485"/>
      <c r="BU61" s="507"/>
      <c r="BV61" s="508"/>
      <c r="BW61" s="508"/>
      <c r="BX61" s="508"/>
      <c r="BY61" s="509"/>
      <c r="BZ61" s="185"/>
      <c r="CA61" s="186"/>
      <c r="CB61" s="881"/>
      <c r="CC61" s="485"/>
      <c r="CD61" s="507"/>
      <c r="CE61" s="508"/>
      <c r="CF61" s="508"/>
      <c r="CG61" s="508"/>
      <c r="CH61" s="509"/>
      <c r="CI61" s="485"/>
      <c r="CJ61" s="507"/>
      <c r="CK61" s="508"/>
      <c r="CL61" s="508"/>
      <c r="CM61" s="508"/>
      <c r="CN61" s="509"/>
      <c r="CO61" s="485"/>
      <c r="CP61" s="507"/>
      <c r="CQ61" s="508"/>
      <c r="CR61" s="508"/>
      <c r="CS61" s="508"/>
      <c r="CT61" s="509"/>
      <c r="CU61" s="485"/>
      <c r="CV61" s="572"/>
      <c r="CW61" s="573"/>
      <c r="CX61" s="573"/>
      <c r="CY61" s="573"/>
      <c r="CZ61" s="574"/>
      <c r="DA61" s="485"/>
      <c r="DB61" s="507"/>
      <c r="DC61" s="508"/>
      <c r="DD61" s="508"/>
      <c r="DE61" s="508"/>
      <c r="DF61" s="509"/>
      <c r="DG61" s="530"/>
      <c r="DH61" s="578"/>
      <c r="DI61" s="579"/>
      <c r="DJ61" s="579"/>
      <c r="DK61" s="579"/>
      <c r="DL61" s="580"/>
      <c r="DM61" s="31"/>
      <c r="DO61" s="267"/>
      <c r="DP61" s="851"/>
      <c r="DQ61" s="864"/>
      <c r="DR61" s="865"/>
      <c r="DS61" s="865"/>
      <c r="DT61" s="865"/>
      <c r="DU61" s="866"/>
      <c r="DV61" s="851"/>
      <c r="DW61" s="864"/>
      <c r="DX61" s="865"/>
      <c r="DY61" s="865"/>
      <c r="DZ61" s="865"/>
      <c r="EA61" s="866"/>
      <c r="EB61" s="851"/>
      <c r="EC61" s="864"/>
      <c r="ED61" s="865"/>
      <c r="EE61" s="865"/>
      <c r="EF61" s="865"/>
      <c r="EG61" s="866"/>
      <c r="EH61" s="851"/>
      <c r="EI61" s="864"/>
      <c r="EJ61" s="865"/>
      <c r="EK61" s="865"/>
      <c r="EL61" s="865"/>
      <c r="EM61" s="866"/>
      <c r="EN61" s="851"/>
      <c r="EO61" s="864"/>
      <c r="EP61" s="865"/>
      <c r="EQ61" s="865"/>
      <c r="ER61" s="865"/>
      <c r="ES61" s="866"/>
      <c r="ET61" s="851"/>
      <c r="EU61" s="864"/>
      <c r="EV61" s="865"/>
      <c r="EW61" s="865"/>
      <c r="EX61" s="865"/>
      <c r="EY61" s="866"/>
      <c r="EZ61" s="31"/>
    </row>
    <row r="62" spans="2:156" ht="4.5" customHeight="1">
      <c r="B62" s="266">
        <v>4</v>
      </c>
      <c r="C62" s="286"/>
      <c r="D62" s="911" t="s">
        <v>102</v>
      </c>
      <c r="E62" s="912"/>
      <c r="F62" s="912"/>
      <c r="G62" s="912"/>
      <c r="H62" s="913"/>
      <c r="I62" s="286"/>
      <c r="J62" s="289"/>
      <c r="K62" s="290"/>
      <c r="L62" s="290"/>
      <c r="M62" s="290"/>
      <c r="N62" s="291"/>
      <c r="O62" s="483"/>
      <c r="P62" s="486"/>
      <c r="Q62" s="487"/>
      <c r="R62" s="487"/>
      <c r="S62" s="487"/>
      <c r="T62" s="488"/>
      <c r="U62" s="483"/>
      <c r="V62" s="486"/>
      <c r="W62" s="487"/>
      <c r="X62" s="487"/>
      <c r="Y62" s="487"/>
      <c r="Z62" s="488"/>
      <c r="AA62" s="483"/>
      <c r="AB62" s="486"/>
      <c r="AC62" s="487"/>
      <c r="AD62" s="487"/>
      <c r="AE62" s="487"/>
      <c r="AF62" s="488"/>
      <c r="AG62" s="528"/>
      <c r="AH62" s="519"/>
      <c r="AI62" s="520"/>
      <c r="AJ62" s="520"/>
      <c r="AK62" s="520"/>
      <c r="AL62" s="521"/>
      <c r="AM62" s="185"/>
      <c r="AN62" s="186"/>
      <c r="AO62" s="880">
        <v>4</v>
      </c>
      <c r="AP62" s="483"/>
      <c r="AQ62" s="486"/>
      <c r="AR62" s="487"/>
      <c r="AS62" s="487"/>
      <c r="AT62" s="487"/>
      <c r="AU62" s="488"/>
      <c r="AV62" s="483"/>
      <c r="AW62" s="486"/>
      <c r="AX62" s="487"/>
      <c r="AY62" s="487"/>
      <c r="AZ62" s="487"/>
      <c r="BA62" s="488"/>
      <c r="BB62" s="483"/>
      <c r="BC62" s="486"/>
      <c r="BD62" s="487"/>
      <c r="BE62" s="487"/>
      <c r="BF62" s="487"/>
      <c r="BG62" s="488"/>
      <c r="BH62" s="483"/>
      <c r="BI62" s="486"/>
      <c r="BJ62" s="487"/>
      <c r="BK62" s="487"/>
      <c r="BL62" s="487"/>
      <c r="BM62" s="488"/>
      <c r="BN62" s="483"/>
      <c r="BO62" s="486"/>
      <c r="BP62" s="487"/>
      <c r="BQ62" s="487"/>
      <c r="BR62" s="487"/>
      <c r="BS62" s="488"/>
      <c r="BT62" s="528"/>
      <c r="BU62" s="519"/>
      <c r="BV62" s="520"/>
      <c r="BW62" s="520"/>
      <c r="BX62" s="520"/>
      <c r="BY62" s="521"/>
      <c r="BZ62" s="185"/>
      <c r="CA62" s="186"/>
      <c r="CB62" s="880">
        <v>4</v>
      </c>
      <c r="CC62" s="483"/>
      <c r="CD62" s="486"/>
      <c r="CE62" s="487"/>
      <c r="CF62" s="487"/>
      <c r="CG62" s="487"/>
      <c r="CH62" s="488"/>
      <c r="CI62" s="483"/>
      <c r="CJ62" s="486"/>
      <c r="CK62" s="487"/>
      <c r="CL62" s="487"/>
      <c r="CM62" s="487"/>
      <c r="CN62" s="488"/>
      <c r="CO62" s="483"/>
      <c r="CP62" s="486"/>
      <c r="CQ62" s="487"/>
      <c r="CR62" s="487"/>
      <c r="CS62" s="487"/>
      <c r="CT62" s="488"/>
      <c r="CU62" s="483"/>
      <c r="CV62" s="486"/>
      <c r="CW62" s="487"/>
      <c r="CX62" s="487"/>
      <c r="CY62" s="487"/>
      <c r="CZ62" s="488"/>
      <c r="DA62" s="483"/>
      <c r="DB62" s="486"/>
      <c r="DC62" s="487"/>
      <c r="DD62" s="487"/>
      <c r="DE62" s="487"/>
      <c r="DF62" s="488"/>
      <c r="DG62" s="528"/>
      <c r="DH62" s="519"/>
      <c r="DI62" s="520"/>
      <c r="DJ62" s="520"/>
      <c r="DK62" s="520"/>
      <c r="DL62" s="521"/>
      <c r="DM62" s="31"/>
      <c r="DO62" s="266">
        <v>4</v>
      </c>
      <c r="DP62" s="849"/>
      <c r="DQ62" s="852"/>
      <c r="DR62" s="853"/>
      <c r="DS62" s="853"/>
      <c r="DT62" s="853"/>
      <c r="DU62" s="854"/>
      <c r="DV62" s="849"/>
      <c r="DW62" s="852"/>
      <c r="DX62" s="853"/>
      <c r="DY62" s="853"/>
      <c r="DZ62" s="853"/>
      <c r="EA62" s="854"/>
      <c r="EB62" s="849"/>
      <c r="EC62" s="852"/>
      <c r="ED62" s="853"/>
      <c r="EE62" s="853"/>
      <c r="EF62" s="853"/>
      <c r="EG62" s="854"/>
      <c r="EH62" s="849"/>
      <c r="EI62" s="852"/>
      <c r="EJ62" s="853"/>
      <c r="EK62" s="853"/>
      <c r="EL62" s="853"/>
      <c r="EM62" s="854"/>
      <c r="EN62" s="849"/>
      <c r="EO62" s="852"/>
      <c r="EP62" s="853"/>
      <c r="EQ62" s="853"/>
      <c r="ER62" s="853"/>
      <c r="ES62" s="854"/>
      <c r="ET62" s="849"/>
      <c r="EU62" s="852"/>
      <c r="EV62" s="853"/>
      <c r="EW62" s="853"/>
      <c r="EX62" s="853"/>
      <c r="EY62" s="854"/>
      <c r="EZ62" s="31"/>
    </row>
    <row r="63" spans="2:156" ht="4.5" customHeight="1">
      <c r="B63" s="266"/>
      <c r="C63" s="287"/>
      <c r="D63" s="914"/>
      <c r="E63" s="915"/>
      <c r="F63" s="915"/>
      <c r="G63" s="915"/>
      <c r="H63" s="916"/>
      <c r="I63" s="287"/>
      <c r="J63" s="292"/>
      <c r="K63" s="293"/>
      <c r="L63" s="293"/>
      <c r="M63" s="293"/>
      <c r="N63" s="294"/>
      <c r="O63" s="484"/>
      <c r="P63" s="489"/>
      <c r="Q63" s="490"/>
      <c r="R63" s="490"/>
      <c r="S63" s="490"/>
      <c r="T63" s="491"/>
      <c r="U63" s="484"/>
      <c r="V63" s="489"/>
      <c r="W63" s="490"/>
      <c r="X63" s="490"/>
      <c r="Y63" s="490"/>
      <c r="Z63" s="491"/>
      <c r="AA63" s="484"/>
      <c r="AB63" s="489"/>
      <c r="AC63" s="490"/>
      <c r="AD63" s="490"/>
      <c r="AE63" s="490"/>
      <c r="AF63" s="491"/>
      <c r="AG63" s="529"/>
      <c r="AH63" s="522"/>
      <c r="AI63" s="523"/>
      <c r="AJ63" s="523"/>
      <c r="AK63" s="523"/>
      <c r="AL63" s="524"/>
      <c r="AM63" s="185"/>
      <c r="AN63" s="186"/>
      <c r="AO63" s="880"/>
      <c r="AP63" s="484"/>
      <c r="AQ63" s="489"/>
      <c r="AR63" s="490"/>
      <c r="AS63" s="490"/>
      <c r="AT63" s="490"/>
      <c r="AU63" s="491"/>
      <c r="AV63" s="484"/>
      <c r="AW63" s="489"/>
      <c r="AX63" s="490"/>
      <c r="AY63" s="490"/>
      <c r="AZ63" s="490"/>
      <c r="BA63" s="491"/>
      <c r="BB63" s="484"/>
      <c r="BC63" s="489"/>
      <c r="BD63" s="490"/>
      <c r="BE63" s="490"/>
      <c r="BF63" s="490"/>
      <c r="BG63" s="491"/>
      <c r="BH63" s="484"/>
      <c r="BI63" s="489"/>
      <c r="BJ63" s="490"/>
      <c r="BK63" s="490"/>
      <c r="BL63" s="490"/>
      <c r="BM63" s="491"/>
      <c r="BN63" s="484"/>
      <c r="BO63" s="489"/>
      <c r="BP63" s="490"/>
      <c r="BQ63" s="490"/>
      <c r="BR63" s="490"/>
      <c r="BS63" s="491"/>
      <c r="BT63" s="529"/>
      <c r="BU63" s="522"/>
      <c r="BV63" s="523"/>
      <c r="BW63" s="523"/>
      <c r="BX63" s="523"/>
      <c r="BY63" s="524"/>
      <c r="BZ63" s="185"/>
      <c r="CA63" s="186"/>
      <c r="CB63" s="880"/>
      <c r="CC63" s="484"/>
      <c r="CD63" s="489"/>
      <c r="CE63" s="490"/>
      <c r="CF63" s="490"/>
      <c r="CG63" s="490"/>
      <c r="CH63" s="491"/>
      <c r="CI63" s="484"/>
      <c r="CJ63" s="489"/>
      <c r="CK63" s="490"/>
      <c r="CL63" s="490"/>
      <c r="CM63" s="490"/>
      <c r="CN63" s="491"/>
      <c r="CO63" s="484"/>
      <c r="CP63" s="489"/>
      <c r="CQ63" s="490"/>
      <c r="CR63" s="490"/>
      <c r="CS63" s="490"/>
      <c r="CT63" s="491"/>
      <c r="CU63" s="484"/>
      <c r="CV63" s="489"/>
      <c r="CW63" s="490"/>
      <c r="CX63" s="490"/>
      <c r="CY63" s="490"/>
      <c r="CZ63" s="491"/>
      <c r="DA63" s="484"/>
      <c r="DB63" s="489"/>
      <c r="DC63" s="490"/>
      <c r="DD63" s="490"/>
      <c r="DE63" s="490"/>
      <c r="DF63" s="491"/>
      <c r="DG63" s="529"/>
      <c r="DH63" s="522"/>
      <c r="DI63" s="523"/>
      <c r="DJ63" s="523"/>
      <c r="DK63" s="523"/>
      <c r="DL63" s="524"/>
      <c r="DM63" s="31"/>
      <c r="DO63" s="266"/>
      <c r="DP63" s="850"/>
      <c r="DQ63" s="855"/>
      <c r="DR63" s="856"/>
      <c r="DS63" s="856"/>
      <c r="DT63" s="856"/>
      <c r="DU63" s="857"/>
      <c r="DV63" s="850"/>
      <c r="DW63" s="855"/>
      <c r="DX63" s="856"/>
      <c r="DY63" s="856"/>
      <c r="DZ63" s="856"/>
      <c r="EA63" s="857"/>
      <c r="EB63" s="850"/>
      <c r="EC63" s="855"/>
      <c r="ED63" s="856"/>
      <c r="EE63" s="856"/>
      <c r="EF63" s="856"/>
      <c r="EG63" s="857"/>
      <c r="EH63" s="850"/>
      <c r="EI63" s="855"/>
      <c r="EJ63" s="856"/>
      <c r="EK63" s="856"/>
      <c r="EL63" s="856"/>
      <c r="EM63" s="857"/>
      <c r="EN63" s="850"/>
      <c r="EO63" s="855"/>
      <c r="EP63" s="856"/>
      <c r="EQ63" s="856"/>
      <c r="ER63" s="856"/>
      <c r="ES63" s="857"/>
      <c r="ET63" s="850"/>
      <c r="EU63" s="855"/>
      <c r="EV63" s="856"/>
      <c r="EW63" s="856"/>
      <c r="EX63" s="856"/>
      <c r="EY63" s="857"/>
      <c r="EZ63" s="31"/>
    </row>
    <row r="64" spans="2:156" ht="4.5" customHeight="1">
      <c r="B64" s="266"/>
      <c r="C64" s="287"/>
      <c r="D64" s="914"/>
      <c r="E64" s="915"/>
      <c r="F64" s="915"/>
      <c r="G64" s="915"/>
      <c r="H64" s="916"/>
      <c r="I64" s="287"/>
      <c r="J64" s="295"/>
      <c r="K64" s="296"/>
      <c r="L64" s="296"/>
      <c r="M64" s="296"/>
      <c r="N64" s="297"/>
      <c r="O64" s="484"/>
      <c r="P64" s="492"/>
      <c r="Q64" s="493"/>
      <c r="R64" s="493"/>
      <c r="S64" s="493"/>
      <c r="T64" s="494"/>
      <c r="U64" s="484"/>
      <c r="V64" s="492"/>
      <c r="W64" s="493"/>
      <c r="X64" s="493"/>
      <c r="Y64" s="493"/>
      <c r="Z64" s="494"/>
      <c r="AA64" s="484"/>
      <c r="AB64" s="492"/>
      <c r="AC64" s="493"/>
      <c r="AD64" s="493"/>
      <c r="AE64" s="493"/>
      <c r="AF64" s="494"/>
      <c r="AG64" s="529"/>
      <c r="AH64" s="525"/>
      <c r="AI64" s="526"/>
      <c r="AJ64" s="526"/>
      <c r="AK64" s="526"/>
      <c r="AL64" s="527"/>
      <c r="AM64" s="185"/>
      <c r="AN64" s="186"/>
      <c r="AO64" s="880"/>
      <c r="AP64" s="484"/>
      <c r="AQ64" s="492"/>
      <c r="AR64" s="493"/>
      <c r="AS64" s="493"/>
      <c r="AT64" s="493"/>
      <c r="AU64" s="494"/>
      <c r="AV64" s="484"/>
      <c r="AW64" s="492"/>
      <c r="AX64" s="493"/>
      <c r="AY64" s="493"/>
      <c r="AZ64" s="493"/>
      <c r="BA64" s="494"/>
      <c r="BB64" s="484"/>
      <c r="BC64" s="492"/>
      <c r="BD64" s="493"/>
      <c r="BE64" s="493"/>
      <c r="BF64" s="493"/>
      <c r="BG64" s="494"/>
      <c r="BH64" s="484"/>
      <c r="BI64" s="492"/>
      <c r="BJ64" s="493"/>
      <c r="BK64" s="493"/>
      <c r="BL64" s="493"/>
      <c r="BM64" s="494"/>
      <c r="BN64" s="484"/>
      <c r="BO64" s="492"/>
      <c r="BP64" s="493"/>
      <c r="BQ64" s="493"/>
      <c r="BR64" s="493"/>
      <c r="BS64" s="494"/>
      <c r="BT64" s="529"/>
      <c r="BU64" s="525"/>
      <c r="BV64" s="526"/>
      <c r="BW64" s="526"/>
      <c r="BX64" s="526"/>
      <c r="BY64" s="527"/>
      <c r="BZ64" s="185"/>
      <c r="CA64" s="186"/>
      <c r="CB64" s="880"/>
      <c r="CC64" s="484"/>
      <c r="CD64" s="492"/>
      <c r="CE64" s="493"/>
      <c r="CF64" s="493"/>
      <c r="CG64" s="493"/>
      <c r="CH64" s="494"/>
      <c r="CI64" s="484"/>
      <c r="CJ64" s="492"/>
      <c r="CK64" s="493"/>
      <c r="CL64" s="493"/>
      <c r="CM64" s="493"/>
      <c r="CN64" s="494"/>
      <c r="CO64" s="484"/>
      <c r="CP64" s="492"/>
      <c r="CQ64" s="493"/>
      <c r="CR64" s="493"/>
      <c r="CS64" s="493"/>
      <c r="CT64" s="494"/>
      <c r="CU64" s="484"/>
      <c r="CV64" s="492"/>
      <c r="CW64" s="493"/>
      <c r="CX64" s="493"/>
      <c r="CY64" s="493"/>
      <c r="CZ64" s="494"/>
      <c r="DA64" s="484"/>
      <c r="DB64" s="492"/>
      <c r="DC64" s="493"/>
      <c r="DD64" s="493"/>
      <c r="DE64" s="493"/>
      <c r="DF64" s="494"/>
      <c r="DG64" s="529"/>
      <c r="DH64" s="525"/>
      <c r="DI64" s="526"/>
      <c r="DJ64" s="526"/>
      <c r="DK64" s="526"/>
      <c r="DL64" s="527"/>
      <c r="DM64" s="31"/>
      <c r="DO64" s="266"/>
      <c r="DP64" s="850"/>
      <c r="DQ64" s="858"/>
      <c r="DR64" s="859"/>
      <c r="DS64" s="859"/>
      <c r="DT64" s="859"/>
      <c r="DU64" s="860"/>
      <c r="DV64" s="850"/>
      <c r="DW64" s="858"/>
      <c r="DX64" s="859"/>
      <c r="DY64" s="859"/>
      <c r="DZ64" s="859"/>
      <c r="EA64" s="860"/>
      <c r="EB64" s="850"/>
      <c r="EC64" s="858"/>
      <c r="ED64" s="859"/>
      <c r="EE64" s="859"/>
      <c r="EF64" s="859"/>
      <c r="EG64" s="860"/>
      <c r="EH64" s="850"/>
      <c r="EI64" s="858"/>
      <c r="EJ64" s="859"/>
      <c r="EK64" s="859"/>
      <c r="EL64" s="859"/>
      <c r="EM64" s="860"/>
      <c r="EN64" s="850"/>
      <c r="EO64" s="858"/>
      <c r="EP64" s="859"/>
      <c r="EQ64" s="859"/>
      <c r="ER64" s="859"/>
      <c r="ES64" s="860"/>
      <c r="ET64" s="850"/>
      <c r="EU64" s="858"/>
      <c r="EV64" s="859"/>
      <c r="EW64" s="859"/>
      <c r="EX64" s="859"/>
      <c r="EY64" s="860"/>
      <c r="EZ64" s="31"/>
    </row>
    <row r="65" spans="2:156" ht="4.5" customHeight="1">
      <c r="B65" s="266"/>
      <c r="C65" s="287"/>
      <c r="D65" s="914"/>
      <c r="E65" s="915"/>
      <c r="F65" s="915"/>
      <c r="G65" s="915"/>
      <c r="H65" s="916"/>
      <c r="I65" s="287"/>
      <c r="J65" s="271"/>
      <c r="K65" s="272"/>
      <c r="L65" s="272"/>
      <c r="M65" s="272"/>
      <c r="N65" s="273"/>
      <c r="O65" s="484"/>
      <c r="P65" s="495"/>
      <c r="Q65" s="496"/>
      <c r="R65" s="496"/>
      <c r="S65" s="496"/>
      <c r="T65" s="497"/>
      <c r="U65" s="484"/>
      <c r="V65" s="495"/>
      <c r="W65" s="496"/>
      <c r="X65" s="496"/>
      <c r="Y65" s="496"/>
      <c r="Z65" s="497"/>
      <c r="AA65" s="484"/>
      <c r="AB65" s="495"/>
      <c r="AC65" s="496"/>
      <c r="AD65" s="496"/>
      <c r="AE65" s="496"/>
      <c r="AF65" s="497"/>
      <c r="AG65" s="529"/>
      <c r="AH65" s="575"/>
      <c r="AI65" s="576"/>
      <c r="AJ65" s="576"/>
      <c r="AK65" s="576"/>
      <c r="AL65" s="577"/>
      <c r="AM65" s="185"/>
      <c r="AN65" s="186"/>
      <c r="AO65" s="880"/>
      <c r="AP65" s="484"/>
      <c r="AQ65" s="495"/>
      <c r="AR65" s="496"/>
      <c r="AS65" s="496"/>
      <c r="AT65" s="496"/>
      <c r="AU65" s="497"/>
      <c r="AV65" s="484"/>
      <c r="AW65" s="495"/>
      <c r="AX65" s="496"/>
      <c r="AY65" s="496"/>
      <c r="AZ65" s="496"/>
      <c r="BA65" s="497"/>
      <c r="BB65" s="484"/>
      <c r="BC65" s="495"/>
      <c r="BD65" s="496"/>
      <c r="BE65" s="496"/>
      <c r="BF65" s="496"/>
      <c r="BG65" s="497"/>
      <c r="BH65" s="484"/>
      <c r="BI65" s="495"/>
      <c r="BJ65" s="496"/>
      <c r="BK65" s="496"/>
      <c r="BL65" s="496"/>
      <c r="BM65" s="497"/>
      <c r="BN65" s="484"/>
      <c r="BO65" s="495"/>
      <c r="BP65" s="496"/>
      <c r="BQ65" s="496"/>
      <c r="BR65" s="496"/>
      <c r="BS65" s="497"/>
      <c r="BT65" s="529"/>
      <c r="BU65" s="575"/>
      <c r="BV65" s="576"/>
      <c r="BW65" s="576"/>
      <c r="BX65" s="576"/>
      <c r="BY65" s="577"/>
      <c r="BZ65" s="185"/>
      <c r="CA65" s="186"/>
      <c r="CB65" s="880"/>
      <c r="CC65" s="484"/>
      <c r="CD65" s="495"/>
      <c r="CE65" s="496"/>
      <c r="CF65" s="496"/>
      <c r="CG65" s="496"/>
      <c r="CH65" s="497"/>
      <c r="CI65" s="484"/>
      <c r="CJ65" s="495"/>
      <c r="CK65" s="496"/>
      <c r="CL65" s="496"/>
      <c r="CM65" s="496"/>
      <c r="CN65" s="497"/>
      <c r="CO65" s="484"/>
      <c r="CP65" s="495"/>
      <c r="CQ65" s="496"/>
      <c r="CR65" s="496"/>
      <c r="CS65" s="496"/>
      <c r="CT65" s="497"/>
      <c r="CU65" s="484"/>
      <c r="CV65" s="495"/>
      <c r="CW65" s="496"/>
      <c r="CX65" s="496"/>
      <c r="CY65" s="496"/>
      <c r="CZ65" s="497"/>
      <c r="DA65" s="484"/>
      <c r="DB65" s="495"/>
      <c r="DC65" s="496"/>
      <c r="DD65" s="496"/>
      <c r="DE65" s="496"/>
      <c r="DF65" s="497"/>
      <c r="DG65" s="529"/>
      <c r="DH65" s="575"/>
      <c r="DI65" s="576"/>
      <c r="DJ65" s="576"/>
      <c r="DK65" s="576"/>
      <c r="DL65" s="577"/>
      <c r="DM65" s="31"/>
      <c r="DO65" s="266"/>
      <c r="DP65" s="850"/>
      <c r="DQ65" s="861"/>
      <c r="DR65" s="862"/>
      <c r="DS65" s="862"/>
      <c r="DT65" s="862"/>
      <c r="DU65" s="863"/>
      <c r="DV65" s="850"/>
      <c r="DW65" s="861"/>
      <c r="DX65" s="862"/>
      <c r="DY65" s="862"/>
      <c r="DZ65" s="862"/>
      <c r="EA65" s="863"/>
      <c r="EB65" s="850"/>
      <c r="EC65" s="861"/>
      <c r="ED65" s="862"/>
      <c r="EE65" s="862"/>
      <c r="EF65" s="862"/>
      <c r="EG65" s="863"/>
      <c r="EH65" s="850"/>
      <c r="EI65" s="861"/>
      <c r="EJ65" s="862"/>
      <c r="EK65" s="862"/>
      <c r="EL65" s="862"/>
      <c r="EM65" s="863"/>
      <c r="EN65" s="850"/>
      <c r="EO65" s="861"/>
      <c r="EP65" s="862"/>
      <c r="EQ65" s="862"/>
      <c r="ER65" s="862"/>
      <c r="ES65" s="863"/>
      <c r="ET65" s="850"/>
      <c r="EU65" s="861"/>
      <c r="EV65" s="862"/>
      <c r="EW65" s="862"/>
      <c r="EX65" s="862"/>
      <c r="EY65" s="863"/>
      <c r="EZ65" s="31"/>
    </row>
    <row r="66" spans="2:156" ht="4.5" customHeight="1">
      <c r="B66" s="266"/>
      <c r="C66" s="287"/>
      <c r="D66" s="914"/>
      <c r="E66" s="915"/>
      <c r="F66" s="915"/>
      <c r="G66" s="915"/>
      <c r="H66" s="916"/>
      <c r="I66" s="287"/>
      <c r="J66" s="274"/>
      <c r="K66" s="275"/>
      <c r="L66" s="275"/>
      <c r="M66" s="275"/>
      <c r="N66" s="276"/>
      <c r="O66" s="484"/>
      <c r="P66" s="498"/>
      <c r="Q66" s="499"/>
      <c r="R66" s="499"/>
      <c r="S66" s="499"/>
      <c r="T66" s="500"/>
      <c r="U66" s="484"/>
      <c r="V66" s="498"/>
      <c r="W66" s="499"/>
      <c r="X66" s="499"/>
      <c r="Y66" s="499"/>
      <c r="Z66" s="500"/>
      <c r="AA66" s="484"/>
      <c r="AB66" s="498"/>
      <c r="AC66" s="499"/>
      <c r="AD66" s="499"/>
      <c r="AE66" s="499"/>
      <c r="AF66" s="500"/>
      <c r="AG66" s="529"/>
      <c r="AH66" s="525"/>
      <c r="AI66" s="526"/>
      <c r="AJ66" s="526"/>
      <c r="AK66" s="526"/>
      <c r="AL66" s="527"/>
      <c r="AM66" s="185"/>
      <c r="AN66" s="186"/>
      <c r="AO66" s="880"/>
      <c r="AP66" s="484"/>
      <c r="AQ66" s="498"/>
      <c r="AR66" s="499"/>
      <c r="AS66" s="499"/>
      <c r="AT66" s="499"/>
      <c r="AU66" s="500"/>
      <c r="AV66" s="484"/>
      <c r="AW66" s="498"/>
      <c r="AX66" s="499"/>
      <c r="AY66" s="499"/>
      <c r="AZ66" s="499"/>
      <c r="BA66" s="500"/>
      <c r="BB66" s="484"/>
      <c r="BC66" s="498"/>
      <c r="BD66" s="499"/>
      <c r="BE66" s="499"/>
      <c r="BF66" s="499"/>
      <c r="BG66" s="500"/>
      <c r="BH66" s="484"/>
      <c r="BI66" s="498"/>
      <c r="BJ66" s="499"/>
      <c r="BK66" s="499"/>
      <c r="BL66" s="499"/>
      <c r="BM66" s="500"/>
      <c r="BN66" s="484"/>
      <c r="BO66" s="498"/>
      <c r="BP66" s="499"/>
      <c r="BQ66" s="499"/>
      <c r="BR66" s="499"/>
      <c r="BS66" s="500"/>
      <c r="BT66" s="529"/>
      <c r="BU66" s="525"/>
      <c r="BV66" s="526"/>
      <c r="BW66" s="526"/>
      <c r="BX66" s="526"/>
      <c r="BY66" s="527"/>
      <c r="BZ66" s="185"/>
      <c r="CA66" s="186"/>
      <c r="CB66" s="880"/>
      <c r="CC66" s="484"/>
      <c r="CD66" s="498"/>
      <c r="CE66" s="499"/>
      <c r="CF66" s="499"/>
      <c r="CG66" s="499"/>
      <c r="CH66" s="500"/>
      <c r="CI66" s="484"/>
      <c r="CJ66" s="498"/>
      <c r="CK66" s="499"/>
      <c r="CL66" s="499"/>
      <c r="CM66" s="499"/>
      <c r="CN66" s="500"/>
      <c r="CO66" s="484"/>
      <c r="CP66" s="498"/>
      <c r="CQ66" s="499"/>
      <c r="CR66" s="499"/>
      <c r="CS66" s="499"/>
      <c r="CT66" s="500"/>
      <c r="CU66" s="484"/>
      <c r="CV66" s="498"/>
      <c r="CW66" s="499"/>
      <c r="CX66" s="499"/>
      <c r="CY66" s="499"/>
      <c r="CZ66" s="500"/>
      <c r="DA66" s="484"/>
      <c r="DB66" s="498"/>
      <c r="DC66" s="499"/>
      <c r="DD66" s="499"/>
      <c r="DE66" s="499"/>
      <c r="DF66" s="500"/>
      <c r="DG66" s="529"/>
      <c r="DH66" s="525"/>
      <c r="DI66" s="526"/>
      <c r="DJ66" s="526"/>
      <c r="DK66" s="526"/>
      <c r="DL66" s="527"/>
      <c r="DM66" s="31"/>
      <c r="DO66" s="266"/>
      <c r="DP66" s="850"/>
      <c r="DQ66" s="858"/>
      <c r="DR66" s="859"/>
      <c r="DS66" s="859"/>
      <c r="DT66" s="859"/>
      <c r="DU66" s="860"/>
      <c r="DV66" s="850"/>
      <c r="DW66" s="858"/>
      <c r="DX66" s="859"/>
      <c r="DY66" s="859"/>
      <c r="DZ66" s="859"/>
      <c r="EA66" s="860"/>
      <c r="EB66" s="850"/>
      <c r="EC66" s="858"/>
      <c r="ED66" s="859"/>
      <c r="EE66" s="859"/>
      <c r="EF66" s="859"/>
      <c r="EG66" s="860"/>
      <c r="EH66" s="850"/>
      <c r="EI66" s="858"/>
      <c r="EJ66" s="859"/>
      <c r="EK66" s="859"/>
      <c r="EL66" s="859"/>
      <c r="EM66" s="860"/>
      <c r="EN66" s="850"/>
      <c r="EO66" s="858"/>
      <c r="EP66" s="859"/>
      <c r="EQ66" s="859"/>
      <c r="ER66" s="859"/>
      <c r="ES66" s="860"/>
      <c r="ET66" s="850"/>
      <c r="EU66" s="858"/>
      <c r="EV66" s="859"/>
      <c r="EW66" s="859"/>
      <c r="EX66" s="859"/>
      <c r="EY66" s="860"/>
      <c r="EZ66" s="31"/>
    </row>
    <row r="67" spans="2:156" ht="4.5" customHeight="1">
      <c r="B67" s="266"/>
      <c r="C67" s="287"/>
      <c r="D67" s="914"/>
      <c r="E67" s="915"/>
      <c r="F67" s="915"/>
      <c r="G67" s="915"/>
      <c r="H67" s="916"/>
      <c r="I67" s="287"/>
      <c r="J67" s="364"/>
      <c r="K67" s="365"/>
      <c r="L67" s="365"/>
      <c r="M67" s="365"/>
      <c r="N67" s="366"/>
      <c r="O67" s="484"/>
      <c r="P67" s="501"/>
      <c r="Q67" s="502"/>
      <c r="R67" s="502"/>
      <c r="S67" s="502"/>
      <c r="T67" s="503"/>
      <c r="U67" s="484"/>
      <c r="V67" s="646"/>
      <c r="W67" s="567"/>
      <c r="X67" s="567"/>
      <c r="Y67" s="567"/>
      <c r="Z67" s="568"/>
      <c r="AA67" s="484"/>
      <c r="AB67" s="660"/>
      <c r="AC67" s="661"/>
      <c r="AD67" s="661"/>
      <c r="AE67" s="661"/>
      <c r="AF67" s="662"/>
      <c r="AG67" s="529"/>
      <c r="AH67" s="575"/>
      <c r="AI67" s="576"/>
      <c r="AJ67" s="576"/>
      <c r="AK67" s="576"/>
      <c r="AL67" s="577"/>
      <c r="AM67" s="185"/>
      <c r="AN67" s="186"/>
      <c r="AO67" s="880"/>
      <c r="AP67" s="484"/>
      <c r="AQ67" s="557"/>
      <c r="AR67" s="558"/>
      <c r="AS67" s="558"/>
      <c r="AT67" s="558"/>
      <c r="AU67" s="559"/>
      <c r="AV67" s="484"/>
      <c r="AW67" s="557"/>
      <c r="AX67" s="558"/>
      <c r="AY67" s="558"/>
      <c r="AZ67" s="558"/>
      <c r="BA67" s="559"/>
      <c r="BB67" s="484"/>
      <c r="BC67" s="501"/>
      <c r="BD67" s="502"/>
      <c r="BE67" s="502"/>
      <c r="BF67" s="502"/>
      <c r="BG67" s="503"/>
      <c r="BH67" s="484"/>
      <c r="BI67" s="646"/>
      <c r="BJ67" s="567"/>
      <c r="BK67" s="567"/>
      <c r="BL67" s="567"/>
      <c r="BM67" s="568"/>
      <c r="BN67" s="484"/>
      <c r="BO67" s="660"/>
      <c r="BP67" s="661"/>
      <c r="BQ67" s="661"/>
      <c r="BR67" s="661"/>
      <c r="BS67" s="662"/>
      <c r="BT67" s="529"/>
      <c r="BU67" s="575"/>
      <c r="BV67" s="576"/>
      <c r="BW67" s="576"/>
      <c r="BX67" s="576"/>
      <c r="BY67" s="577"/>
      <c r="BZ67" s="185"/>
      <c r="CA67" s="186"/>
      <c r="CB67" s="880"/>
      <c r="CC67" s="484"/>
      <c r="CD67" s="557"/>
      <c r="CE67" s="558"/>
      <c r="CF67" s="558"/>
      <c r="CG67" s="558"/>
      <c r="CH67" s="559"/>
      <c r="CI67" s="484"/>
      <c r="CJ67" s="557"/>
      <c r="CK67" s="558"/>
      <c r="CL67" s="558"/>
      <c r="CM67" s="558"/>
      <c r="CN67" s="559"/>
      <c r="CO67" s="484"/>
      <c r="CP67" s="501"/>
      <c r="CQ67" s="502"/>
      <c r="CR67" s="502"/>
      <c r="CS67" s="502"/>
      <c r="CT67" s="503"/>
      <c r="CU67" s="484"/>
      <c r="CV67" s="646"/>
      <c r="CW67" s="567"/>
      <c r="CX67" s="567"/>
      <c r="CY67" s="567"/>
      <c r="CZ67" s="568"/>
      <c r="DA67" s="484"/>
      <c r="DB67" s="660"/>
      <c r="DC67" s="661"/>
      <c r="DD67" s="661"/>
      <c r="DE67" s="661"/>
      <c r="DF67" s="662"/>
      <c r="DG67" s="529"/>
      <c r="DH67" s="575"/>
      <c r="DI67" s="576"/>
      <c r="DJ67" s="576"/>
      <c r="DK67" s="576"/>
      <c r="DL67" s="577"/>
      <c r="DM67" s="31"/>
      <c r="DO67" s="266"/>
      <c r="DP67" s="850"/>
      <c r="DQ67" s="861"/>
      <c r="DR67" s="862"/>
      <c r="DS67" s="862"/>
      <c r="DT67" s="862"/>
      <c r="DU67" s="863"/>
      <c r="DV67" s="850"/>
      <c r="DW67" s="861"/>
      <c r="DX67" s="862"/>
      <c r="DY67" s="862"/>
      <c r="DZ67" s="862"/>
      <c r="EA67" s="863"/>
      <c r="EB67" s="850"/>
      <c r="EC67" s="861"/>
      <c r="ED67" s="862"/>
      <c r="EE67" s="862"/>
      <c r="EF67" s="862"/>
      <c r="EG67" s="863"/>
      <c r="EH67" s="850"/>
      <c r="EI67" s="861"/>
      <c r="EJ67" s="862"/>
      <c r="EK67" s="862"/>
      <c r="EL67" s="862"/>
      <c r="EM67" s="863"/>
      <c r="EN67" s="850"/>
      <c r="EO67" s="861"/>
      <c r="EP67" s="862"/>
      <c r="EQ67" s="862"/>
      <c r="ER67" s="862"/>
      <c r="ES67" s="863"/>
      <c r="ET67" s="850"/>
      <c r="EU67" s="861"/>
      <c r="EV67" s="862"/>
      <c r="EW67" s="862"/>
      <c r="EX67" s="862"/>
      <c r="EY67" s="863"/>
      <c r="EZ67" s="31"/>
    </row>
    <row r="68" spans="2:156" ht="4.5" customHeight="1">
      <c r="B68" s="266"/>
      <c r="C68" s="287"/>
      <c r="D68" s="914"/>
      <c r="E68" s="915"/>
      <c r="F68" s="915"/>
      <c r="G68" s="915"/>
      <c r="H68" s="916"/>
      <c r="I68" s="287"/>
      <c r="J68" s="367"/>
      <c r="K68" s="368"/>
      <c r="L68" s="368"/>
      <c r="M68" s="368"/>
      <c r="N68" s="369"/>
      <c r="O68" s="484"/>
      <c r="P68" s="504"/>
      <c r="Q68" s="505"/>
      <c r="R68" s="505"/>
      <c r="S68" s="505"/>
      <c r="T68" s="506"/>
      <c r="U68" s="484"/>
      <c r="V68" s="569"/>
      <c r="W68" s="570"/>
      <c r="X68" s="570"/>
      <c r="Y68" s="570"/>
      <c r="Z68" s="571"/>
      <c r="AA68" s="484"/>
      <c r="AB68" s="663"/>
      <c r="AC68" s="664"/>
      <c r="AD68" s="664"/>
      <c r="AE68" s="664"/>
      <c r="AF68" s="665"/>
      <c r="AG68" s="529"/>
      <c r="AH68" s="522"/>
      <c r="AI68" s="523"/>
      <c r="AJ68" s="523"/>
      <c r="AK68" s="523"/>
      <c r="AL68" s="524"/>
      <c r="AM68" s="185"/>
      <c r="AN68" s="186"/>
      <c r="AO68" s="880"/>
      <c r="AP68" s="484"/>
      <c r="AQ68" s="560"/>
      <c r="AR68" s="561"/>
      <c r="AS68" s="561"/>
      <c r="AT68" s="561"/>
      <c r="AU68" s="562"/>
      <c r="AV68" s="484"/>
      <c r="AW68" s="560"/>
      <c r="AX68" s="561"/>
      <c r="AY68" s="561"/>
      <c r="AZ68" s="561"/>
      <c r="BA68" s="562"/>
      <c r="BB68" s="484"/>
      <c r="BC68" s="504"/>
      <c r="BD68" s="505"/>
      <c r="BE68" s="505"/>
      <c r="BF68" s="505"/>
      <c r="BG68" s="506"/>
      <c r="BH68" s="484"/>
      <c r="BI68" s="569"/>
      <c r="BJ68" s="570"/>
      <c r="BK68" s="570"/>
      <c r="BL68" s="570"/>
      <c r="BM68" s="571"/>
      <c r="BN68" s="484"/>
      <c r="BO68" s="663"/>
      <c r="BP68" s="664"/>
      <c r="BQ68" s="664"/>
      <c r="BR68" s="664"/>
      <c r="BS68" s="665"/>
      <c r="BT68" s="529"/>
      <c r="BU68" s="522"/>
      <c r="BV68" s="523"/>
      <c r="BW68" s="523"/>
      <c r="BX68" s="523"/>
      <c r="BY68" s="524"/>
      <c r="BZ68" s="185"/>
      <c r="CA68" s="186"/>
      <c r="CB68" s="880"/>
      <c r="CC68" s="484"/>
      <c r="CD68" s="560"/>
      <c r="CE68" s="561"/>
      <c r="CF68" s="561"/>
      <c r="CG68" s="561"/>
      <c r="CH68" s="562"/>
      <c r="CI68" s="484"/>
      <c r="CJ68" s="560"/>
      <c r="CK68" s="561"/>
      <c r="CL68" s="561"/>
      <c r="CM68" s="561"/>
      <c r="CN68" s="562"/>
      <c r="CO68" s="484"/>
      <c r="CP68" s="504"/>
      <c r="CQ68" s="505"/>
      <c r="CR68" s="505"/>
      <c r="CS68" s="505"/>
      <c r="CT68" s="506"/>
      <c r="CU68" s="484"/>
      <c r="CV68" s="569"/>
      <c r="CW68" s="570"/>
      <c r="CX68" s="570"/>
      <c r="CY68" s="570"/>
      <c r="CZ68" s="571"/>
      <c r="DA68" s="484"/>
      <c r="DB68" s="663"/>
      <c r="DC68" s="664"/>
      <c r="DD68" s="664"/>
      <c r="DE68" s="664"/>
      <c r="DF68" s="665"/>
      <c r="DG68" s="529"/>
      <c r="DH68" s="522"/>
      <c r="DI68" s="523"/>
      <c r="DJ68" s="523"/>
      <c r="DK68" s="523"/>
      <c r="DL68" s="524"/>
      <c r="DM68" s="31"/>
      <c r="DO68" s="266"/>
      <c r="DP68" s="850"/>
      <c r="DQ68" s="855"/>
      <c r="DR68" s="856"/>
      <c r="DS68" s="856"/>
      <c r="DT68" s="856"/>
      <c r="DU68" s="857"/>
      <c r="DV68" s="850"/>
      <c r="DW68" s="855"/>
      <c r="DX68" s="856"/>
      <c r="DY68" s="856"/>
      <c r="DZ68" s="856"/>
      <c r="EA68" s="857"/>
      <c r="EB68" s="850"/>
      <c r="EC68" s="855"/>
      <c r="ED68" s="856"/>
      <c r="EE68" s="856"/>
      <c r="EF68" s="856"/>
      <c r="EG68" s="857"/>
      <c r="EH68" s="850"/>
      <c r="EI68" s="855"/>
      <c r="EJ68" s="856"/>
      <c r="EK68" s="856"/>
      <c r="EL68" s="856"/>
      <c r="EM68" s="857"/>
      <c r="EN68" s="850"/>
      <c r="EO68" s="855"/>
      <c r="EP68" s="856"/>
      <c r="EQ68" s="856"/>
      <c r="ER68" s="856"/>
      <c r="ES68" s="857"/>
      <c r="ET68" s="850"/>
      <c r="EU68" s="855"/>
      <c r="EV68" s="856"/>
      <c r="EW68" s="856"/>
      <c r="EX68" s="856"/>
      <c r="EY68" s="857"/>
      <c r="EZ68" s="31"/>
    </row>
    <row r="69" spans="2:156" ht="4.5" customHeight="1">
      <c r="B69" s="266"/>
      <c r="C69" s="287"/>
      <c r="D69" s="914"/>
      <c r="E69" s="915"/>
      <c r="F69" s="915"/>
      <c r="G69" s="915"/>
      <c r="H69" s="916"/>
      <c r="I69" s="287"/>
      <c r="J69" s="367"/>
      <c r="K69" s="368"/>
      <c r="L69" s="368"/>
      <c r="M69" s="368"/>
      <c r="N69" s="369"/>
      <c r="O69" s="484"/>
      <c r="P69" s="504"/>
      <c r="Q69" s="505"/>
      <c r="R69" s="505"/>
      <c r="S69" s="505"/>
      <c r="T69" s="506"/>
      <c r="U69" s="484"/>
      <c r="V69" s="569"/>
      <c r="W69" s="570"/>
      <c r="X69" s="570"/>
      <c r="Y69" s="570"/>
      <c r="Z69" s="571"/>
      <c r="AA69" s="484"/>
      <c r="AB69" s="663"/>
      <c r="AC69" s="664"/>
      <c r="AD69" s="664"/>
      <c r="AE69" s="664"/>
      <c r="AF69" s="665"/>
      <c r="AG69" s="529"/>
      <c r="AH69" s="522"/>
      <c r="AI69" s="523"/>
      <c r="AJ69" s="523"/>
      <c r="AK69" s="523"/>
      <c r="AL69" s="524"/>
      <c r="AM69" s="185"/>
      <c r="AN69" s="186"/>
      <c r="AO69" s="880"/>
      <c r="AP69" s="484"/>
      <c r="AQ69" s="560"/>
      <c r="AR69" s="561"/>
      <c r="AS69" s="561"/>
      <c r="AT69" s="561"/>
      <c r="AU69" s="562"/>
      <c r="AV69" s="484"/>
      <c r="AW69" s="560"/>
      <c r="AX69" s="561"/>
      <c r="AY69" s="561"/>
      <c r="AZ69" s="561"/>
      <c r="BA69" s="562"/>
      <c r="BB69" s="484"/>
      <c r="BC69" s="504"/>
      <c r="BD69" s="505"/>
      <c r="BE69" s="505"/>
      <c r="BF69" s="505"/>
      <c r="BG69" s="506"/>
      <c r="BH69" s="484"/>
      <c r="BI69" s="569"/>
      <c r="BJ69" s="570"/>
      <c r="BK69" s="570"/>
      <c r="BL69" s="570"/>
      <c r="BM69" s="571"/>
      <c r="BN69" s="484"/>
      <c r="BO69" s="663"/>
      <c r="BP69" s="664"/>
      <c r="BQ69" s="664"/>
      <c r="BR69" s="664"/>
      <c r="BS69" s="665"/>
      <c r="BT69" s="529"/>
      <c r="BU69" s="522"/>
      <c r="BV69" s="523"/>
      <c r="BW69" s="523"/>
      <c r="BX69" s="523"/>
      <c r="BY69" s="524"/>
      <c r="BZ69" s="185"/>
      <c r="CA69" s="186"/>
      <c r="CB69" s="880"/>
      <c r="CC69" s="484"/>
      <c r="CD69" s="560"/>
      <c r="CE69" s="561"/>
      <c r="CF69" s="561"/>
      <c r="CG69" s="561"/>
      <c r="CH69" s="562"/>
      <c r="CI69" s="484"/>
      <c r="CJ69" s="560"/>
      <c r="CK69" s="561"/>
      <c r="CL69" s="561"/>
      <c r="CM69" s="561"/>
      <c r="CN69" s="562"/>
      <c r="CO69" s="484"/>
      <c r="CP69" s="504"/>
      <c r="CQ69" s="505"/>
      <c r="CR69" s="505"/>
      <c r="CS69" s="505"/>
      <c r="CT69" s="506"/>
      <c r="CU69" s="484"/>
      <c r="CV69" s="569"/>
      <c r="CW69" s="570"/>
      <c r="CX69" s="570"/>
      <c r="CY69" s="570"/>
      <c r="CZ69" s="571"/>
      <c r="DA69" s="484"/>
      <c r="DB69" s="663"/>
      <c r="DC69" s="664"/>
      <c r="DD69" s="664"/>
      <c r="DE69" s="664"/>
      <c r="DF69" s="665"/>
      <c r="DG69" s="529"/>
      <c r="DH69" s="522"/>
      <c r="DI69" s="523"/>
      <c r="DJ69" s="523"/>
      <c r="DK69" s="523"/>
      <c r="DL69" s="524"/>
      <c r="DM69" s="31"/>
      <c r="DO69" s="266"/>
      <c r="DP69" s="850"/>
      <c r="DQ69" s="855"/>
      <c r="DR69" s="856"/>
      <c r="DS69" s="856"/>
      <c r="DT69" s="856"/>
      <c r="DU69" s="857"/>
      <c r="DV69" s="850"/>
      <c r="DW69" s="855"/>
      <c r="DX69" s="856"/>
      <c r="DY69" s="856"/>
      <c r="DZ69" s="856"/>
      <c r="EA69" s="857"/>
      <c r="EB69" s="850"/>
      <c r="EC69" s="855"/>
      <c r="ED69" s="856"/>
      <c r="EE69" s="856"/>
      <c r="EF69" s="856"/>
      <c r="EG69" s="857"/>
      <c r="EH69" s="850"/>
      <c r="EI69" s="855"/>
      <c r="EJ69" s="856"/>
      <c r="EK69" s="856"/>
      <c r="EL69" s="856"/>
      <c r="EM69" s="857"/>
      <c r="EN69" s="850"/>
      <c r="EO69" s="855"/>
      <c r="EP69" s="856"/>
      <c r="EQ69" s="856"/>
      <c r="ER69" s="856"/>
      <c r="ES69" s="857"/>
      <c r="ET69" s="850"/>
      <c r="EU69" s="855"/>
      <c r="EV69" s="856"/>
      <c r="EW69" s="856"/>
      <c r="EX69" s="856"/>
      <c r="EY69" s="857"/>
      <c r="EZ69" s="31"/>
    </row>
    <row r="70" spans="2:156" ht="4.5" customHeight="1">
      <c r="B70" s="266"/>
      <c r="C70" s="287"/>
      <c r="D70" s="914"/>
      <c r="E70" s="915"/>
      <c r="F70" s="915"/>
      <c r="G70" s="915"/>
      <c r="H70" s="916"/>
      <c r="I70" s="287"/>
      <c r="J70" s="367"/>
      <c r="K70" s="368"/>
      <c r="L70" s="368"/>
      <c r="M70" s="368"/>
      <c r="N70" s="369"/>
      <c r="O70" s="484"/>
      <c r="P70" s="504"/>
      <c r="Q70" s="505"/>
      <c r="R70" s="505"/>
      <c r="S70" s="505"/>
      <c r="T70" s="506"/>
      <c r="U70" s="484"/>
      <c r="V70" s="569"/>
      <c r="W70" s="570"/>
      <c r="X70" s="570"/>
      <c r="Y70" s="570"/>
      <c r="Z70" s="571"/>
      <c r="AA70" s="484"/>
      <c r="AB70" s="663"/>
      <c r="AC70" s="664"/>
      <c r="AD70" s="664"/>
      <c r="AE70" s="664"/>
      <c r="AF70" s="665"/>
      <c r="AG70" s="529"/>
      <c r="AH70" s="522"/>
      <c r="AI70" s="523"/>
      <c r="AJ70" s="523"/>
      <c r="AK70" s="523"/>
      <c r="AL70" s="524"/>
      <c r="AM70" s="185"/>
      <c r="AN70" s="186"/>
      <c r="AO70" s="880"/>
      <c r="AP70" s="484"/>
      <c r="AQ70" s="560"/>
      <c r="AR70" s="561"/>
      <c r="AS70" s="561"/>
      <c r="AT70" s="561"/>
      <c r="AU70" s="562"/>
      <c r="AV70" s="484"/>
      <c r="AW70" s="560"/>
      <c r="AX70" s="561"/>
      <c r="AY70" s="561"/>
      <c r="AZ70" s="561"/>
      <c r="BA70" s="562"/>
      <c r="BB70" s="484"/>
      <c r="BC70" s="504"/>
      <c r="BD70" s="505"/>
      <c r="BE70" s="505"/>
      <c r="BF70" s="505"/>
      <c r="BG70" s="506"/>
      <c r="BH70" s="484"/>
      <c r="BI70" s="569"/>
      <c r="BJ70" s="570"/>
      <c r="BK70" s="570"/>
      <c r="BL70" s="570"/>
      <c r="BM70" s="571"/>
      <c r="BN70" s="484"/>
      <c r="BO70" s="663"/>
      <c r="BP70" s="664"/>
      <c r="BQ70" s="664"/>
      <c r="BR70" s="664"/>
      <c r="BS70" s="665"/>
      <c r="BT70" s="529"/>
      <c r="BU70" s="522"/>
      <c r="BV70" s="523"/>
      <c r="BW70" s="523"/>
      <c r="BX70" s="523"/>
      <c r="BY70" s="524"/>
      <c r="BZ70" s="185"/>
      <c r="CA70" s="186"/>
      <c r="CB70" s="880"/>
      <c r="CC70" s="484"/>
      <c r="CD70" s="560"/>
      <c r="CE70" s="561"/>
      <c r="CF70" s="561"/>
      <c r="CG70" s="561"/>
      <c r="CH70" s="562"/>
      <c r="CI70" s="484"/>
      <c r="CJ70" s="560"/>
      <c r="CK70" s="561"/>
      <c r="CL70" s="561"/>
      <c r="CM70" s="561"/>
      <c r="CN70" s="562"/>
      <c r="CO70" s="484"/>
      <c r="CP70" s="504"/>
      <c r="CQ70" s="505"/>
      <c r="CR70" s="505"/>
      <c r="CS70" s="505"/>
      <c r="CT70" s="506"/>
      <c r="CU70" s="484"/>
      <c r="CV70" s="569"/>
      <c r="CW70" s="570"/>
      <c r="CX70" s="570"/>
      <c r="CY70" s="570"/>
      <c r="CZ70" s="571"/>
      <c r="DA70" s="484"/>
      <c r="DB70" s="663"/>
      <c r="DC70" s="664"/>
      <c r="DD70" s="664"/>
      <c r="DE70" s="664"/>
      <c r="DF70" s="665"/>
      <c r="DG70" s="529"/>
      <c r="DH70" s="522"/>
      <c r="DI70" s="523"/>
      <c r="DJ70" s="523"/>
      <c r="DK70" s="523"/>
      <c r="DL70" s="524"/>
      <c r="DM70" s="31"/>
      <c r="DO70" s="266"/>
      <c r="DP70" s="850"/>
      <c r="DQ70" s="855"/>
      <c r="DR70" s="856"/>
      <c r="DS70" s="856"/>
      <c r="DT70" s="856"/>
      <c r="DU70" s="857"/>
      <c r="DV70" s="850"/>
      <c r="DW70" s="855"/>
      <c r="DX70" s="856"/>
      <c r="DY70" s="856"/>
      <c r="DZ70" s="856"/>
      <c r="EA70" s="857"/>
      <c r="EB70" s="850"/>
      <c r="EC70" s="855"/>
      <c r="ED70" s="856"/>
      <c r="EE70" s="856"/>
      <c r="EF70" s="856"/>
      <c r="EG70" s="857"/>
      <c r="EH70" s="850"/>
      <c r="EI70" s="855"/>
      <c r="EJ70" s="856"/>
      <c r="EK70" s="856"/>
      <c r="EL70" s="856"/>
      <c r="EM70" s="857"/>
      <c r="EN70" s="850"/>
      <c r="EO70" s="855"/>
      <c r="EP70" s="856"/>
      <c r="EQ70" s="856"/>
      <c r="ER70" s="856"/>
      <c r="ES70" s="857"/>
      <c r="ET70" s="850"/>
      <c r="EU70" s="855"/>
      <c r="EV70" s="856"/>
      <c r="EW70" s="856"/>
      <c r="EX70" s="856"/>
      <c r="EY70" s="857"/>
      <c r="EZ70" s="31"/>
    </row>
    <row r="71" spans="2:156" ht="4.5" customHeight="1">
      <c r="B71" s="266"/>
      <c r="C71" s="287"/>
      <c r="D71" s="914"/>
      <c r="E71" s="915"/>
      <c r="F71" s="915"/>
      <c r="G71" s="915"/>
      <c r="H71" s="916"/>
      <c r="I71" s="287"/>
      <c r="J71" s="367"/>
      <c r="K71" s="368"/>
      <c r="L71" s="368"/>
      <c r="M71" s="368"/>
      <c r="N71" s="369"/>
      <c r="O71" s="484"/>
      <c r="P71" s="504"/>
      <c r="Q71" s="505"/>
      <c r="R71" s="505"/>
      <c r="S71" s="505"/>
      <c r="T71" s="506"/>
      <c r="U71" s="484"/>
      <c r="V71" s="569"/>
      <c r="W71" s="570"/>
      <c r="X71" s="570"/>
      <c r="Y71" s="570"/>
      <c r="Z71" s="571"/>
      <c r="AA71" s="484"/>
      <c r="AB71" s="663"/>
      <c r="AC71" s="664"/>
      <c r="AD71" s="664"/>
      <c r="AE71" s="664"/>
      <c r="AF71" s="665"/>
      <c r="AG71" s="529"/>
      <c r="AH71" s="522"/>
      <c r="AI71" s="523"/>
      <c r="AJ71" s="523"/>
      <c r="AK71" s="523"/>
      <c r="AL71" s="524"/>
      <c r="AM71" s="185"/>
      <c r="AN71" s="186"/>
      <c r="AO71" s="880"/>
      <c r="AP71" s="484"/>
      <c r="AQ71" s="560"/>
      <c r="AR71" s="561"/>
      <c r="AS71" s="561"/>
      <c r="AT71" s="561"/>
      <c r="AU71" s="562"/>
      <c r="AV71" s="484"/>
      <c r="AW71" s="560"/>
      <c r="AX71" s="561"/>
      <c r="AY71" s="561"/>
      <c r="AZ71" s="561"/>
      <c r="BA71" s="562"/>
      <c r="BB71" s="484"/>
      <c r="BC71" s="504"/>
      <c r="BD71" s="505"/>
      <c r="BE71" s="505"/>
      <c r="BF71" s="505"/>
      <c r="BG71" s="506"/>
      <c r="BH71" s="484"/>
      <c r="BI71" s="569"/>
      <c r="BJ71" s="570"/>
      <c r="BK71" s="570"/>
      <c r="BL71" s="570"/>
      <c r="BM71" s="571"/>
      <c r="BN71" s="484"/>
      <c r="BO71" s="663"/>
      <c r="BP71" s="664"/>
      <c r="BQ71" s="664"/>
      <c r="BR71" s="664"/>
      <c r="BS71" s="665"/>
      <c r="BT71" s="529"/>
      <c r="BU71" s="522"/>
      <c r="BV71" s="523"/>
      <c r="BW71" s="523"/>
      <c r="BX71" s="523"/>
      <c r="BY71" s="524"/>
      <c r="BZ71" s="185"/>
      <c r="CA71" s="186"/>
      <c r="CB71" s="880"/>
      <c r="CC71" s="484"/>
      <c r="CD71" s="560"/>
      <c r="CE71" s="561"/>
      <c r="CF71" s="561"/>
      <c r="CG71" s="561"/>
      <c r="CH71" s="562"/>
      <c r="CI71" s="484"/>
      <c r="CJ71" s="560"/>
      <c r="CK71" s="561"/>
      <c r="CL71" s="561"/>
      <c r="CM71" s="561"/>
      <c r="CN71" s="562"/>
      <c r="CO71" s="484"/>
      <c r="CP71" s="504"/>
      <c r="CQ71" s="505"/>
      <c r="CR71" s="505"/>
      <c r="CS71" s="505"/>
      <c r="CT71" s="506"/>
      <c r="CU71" s="484"/>
      <c r="CV71" s="569"/>
      <c r="CW71" s="570"/>
      <c r="CX71" s="570"/>
      <c r="CY71" s="570"/>
      <c r="CZ71" s="571"/>
      <c r="DA71" s="484"/>
      <c r="DB71" s="663"/>
      <c r="DC71" s="664"/>
      <c r="DD71" s="664"/>
      <c r="DE71" s="664"/>
      <c r="DF71" s="665"/>
      <c r="DG71" s="529"/>
      <c r="DH71" s="522"/>
      <c r="DI71" s="523"/>
      <c r="DJ71" s="523"/>
      <c r="DK71" s="523"/>
      <c r="DL71" s="524"/>
      <c r="DM71" s="31"/>
      <c r="DO71" s="266"/>
      <c r="DP71" s="850"/>
      <c r="DQ71" s="855"/>
      <c r="DR71" s="856"/>
      <c r="DS71" s="856"/>
      <c r="DT71" s="856"/>
      <c r="DU71" s="857"/>
      <c r="DV71" s="850"/>
      <c r="DW71" s="855"/>
      <c r="DX71" s="856"/>
      <c r="DY71" s="856"/>
      <c r="DZ71" s="856"/>
      <c r="EA71" s="857"/>
      <c r="EB71" s="850"/>
      <c r="EC71" s="855"/>
      <c r="ED71" s="856"/>
      <c r="EE71" s="856"/>
      <c r="EF71" s="856"/>
      <c r="EG71" s="857"/>
      <c r="EH71" s="850"/>
      <c r="EI71" s="855"/>
      <c r="EJ71" s="856"/>
      <c r="EK71" s="856"/>
      <c r="EL71" s="856"/>
      <c r="EM71" s="857"/>
      <c r="EN71" s="850"/>
      <c r="EO71" s="855"/>
      <c r="EP71" s="856"/>
      <c r="EQ71" s="856"/>
      <c r="ER71" s="856"/>
      <c r="ES71" s="857"/>
      <c r="ET71" s="850"/>
      <c r="EU71" s="855"/>
      <c r="EV71" s="856"/>
      <c r="EW71" s="856"/>
      <c r="EX71" s="856"/>
      <c r="EY71" s="857"/>
      <c r="EZ71" s="31"/>
    </row>
    <row r="72" spans="2:156" ht="4.5" customHeight="1">
      <c r="B72" s="266"/>
      <c r="C72" s="287"/>
      <c r="D72" s="914"/>
      <c r="E72" s="915"/>
      <c r="F72" s="915"/>
      <c r="G72" s="915"/>
      <c r="H72" s="916"/>
      <c r="I72" s="287"/>
      <c r="J72" s="367"/>
      <c r="K72" s="368"/>
      <c r="L72" s="368"/>
      <c r="M72" s="368"/>
      <c r="N72" s="369"/>
      <c r="O72" s="484"/>
      <c r="P72" s="504"/>
      <c r="Q72" s="505"/>
      <c r="R72" s="505"/>
      <c r="S72" s="505"/>
      <c r="T72" s="506"/>
      <c r="U72" s="484"/>
      <c r="V72" s="569"/>
      <c r="W72" s="570"/>
      <c r="X72" s="570"/>
      <c r="Y72" s="570"/>
      <c r="Z72" s="571"/>
      <c r="AA72" s="484"/>
      <c r="AB72" s="663"/>
      <c r="AC72" s="664"/>
      <c r="AD72" s="664"/>
      <c r="AE72" s="664"/>
      <c r="AF72" s="665"/>
      <c r="AG72" s="529"/>
      <c r="AH72" s="522"/>
      <c r="AI72" s="523"/>
      <c r="AJ72" s="523"/>
      <c r="AK72" s="523"/>
      <c r="AL72" s="524"/>
      <c r="AM72" s="185"/>
      <c r="AN72" s="186"/>
      <c r="AO72" s="880"/>
      <c r="AP72" s="484"/>
      <c r="AQ72" s="560"/>
      <c r="AR72" s="561"/>
      <c r="AS72" s="561"/>
      <c r="AT72" s="561"/>
      <c r="AU72" s="562"/>
      <c r="AV72" s="484"/>
      <c r="AW72" s="560"/>
      <c r="AX72" s="561"/>
      <c r="AY72" s="561"/>
      <c r="AZ72" s="561"/>
      <c r="BA72" s="562"/>
      <c r="BB72" s="484"/>
      <c r="BC72" s="504"/>
      <c r="BD72" s="505"/>
      <c r="BE72" s="505"/>
      <c r="BF72" s="505"/>
      <c r="BG72" s="506"/>
      <c r="BH72" s="484"/>
      <c r="BI72" s="569"/>
      <c r="BJ72" s="570"/>
      <c r="BK72" s="570"/>
      <c r="BL72" s="570"/>
      <c r="BM72" s="571"/>
      <c r="BN72" s="484"/>
      <c r="BO72" s="663"/>
      <c r="BP72" s="664"/>
      <c r="BQ72" s="664"/>
      <c r="BR72" s="664"/>
      <c r="BS72" s="665"/>
      <c r="BT72" s="529"/>
      <c r="BU72" s="522"/>
      <c r="BV72" s="523"/>
      <c r="BW72" s="523"/>
      <c r="BX72" s="523"/>
      <c r="BY72" s="524"/>
      <c r="BZ72" s="185"/>
      <c r="CA72" s="186"/>
      <c r="CB72" s="880"/>
      <c r="CC72" s="484"/>
      <c r="CD72" s="560"/>
      <c r="CE72" s="561"/>
      <c r="CF72" s="561"/>
      <c r="CG72" s="561"/>
      <c r="CH72" s="562"/>
      <c r="CI72" s="484"/>
      <c r="CJ72" s="560"/>
      <c r="CK72" s="561"/>
      <c r="CL72" s="561"/>
      <c r="CM72" s="561"/>
      <c r="CN72" s="562"/>
      <c r="CO72" s="484"/>
      <c r="CP72" s="504"/>
      <c r="CQ72" s="505"/>
      <c r="CR72" s="505"/>
      <c r="CS72" s="505"/>
      <c r="CT72" s="506"/>
      <c r="CU72" s="484"/>
      <c r="CV72" s="569"/>
      <c r="CW72" s="570"/>
      <c r="CX72" s="570"/>
      <c r="CY72" s="570"/>
      <c r="CZ72" s="571"/>
      <c r="DA72" s="484"/>
      <c r="DB72" s="663"/>
      <c r="DC72" s="664"/>
      <c r="DD72" s="664"/>
      <c r="DE72" s="664"/>
      <c r="DF72" s="665"/>
      <c r="DG72" s="529"/>
      <c r="DH72" s="522"/>
      <c r="DI72" s="523"/>
      <c r="DJ72" s="523"/>
      <c r="DK72" s="523"/>
      <c r="DL72" s="524"/>
      <c r="DM72" s="31"/>
      <c r="DO72" s="266"/>
      <c r="DP72" s="850"/>
      <c r="DQ72" s="855"/>
      <c r="DR72" s="856"/>
      <c r="DS72" s="856"/>
      <c r="DT72" s="856"/>
      <c r="DU72" s="857"/>
      <c r="DV72" s="850"/>
      <c r="DW72" s="855"/>
      <c r="DX72" s="856"/>
      <c r="DY72" s="856"/>
      <c r="DZ72" s="856"/>
      <c r="EA72" s="857"/>
      <c r="EB72" s="850"/>
      <c r="EC72" s="855"/>
      <c r="ED72" s="856"/>
      <c r="EE72" s="856"/>
      <c r="EF72" s="856"/>
      <c r="EG72" s="857"/>
      <c r="EH72" s="850"/>
      <c r="EI72" s="855"/>
      <c r="EJ72" s="856"/>
      <c r="EK72" s="856"/>
      <c r="EL72" s="856"/>
      <c r="EM72" s="857"/>
      <c r="EN72" s="850"/>
      <c r="EO72" s="855"/>
      <c r="EP72" s="856"/>
      <c r="EQ72" s="856"/>
      <c r="ER72" s="856"/>
      <c r="ES72" s="857"/>
      <c r="ET72" s="850"/>
      <c r="EU72" s="855"/>
      <c r="EV72" s="856"/>
      <c r="EW72" s="856"/>
      <c r="EX72" s="856"/>
      <c r="EY72" s="857"/>
      <c r="EZ72" s="31"/>
    </row>
    <row r="73" spans="2:156" ht="4.5" customHeight="1">
      <c r="B73" s="266"/>
      <c r="C73" s="287"/>
      <c r="D73" s="914"/>
      <c r="E73" s="915"/>
      <c r="F73" s="915"/>
      <c r="G73" s="915"/>
      <c r="H73" s="916"/>
      <c r="I73" s="287"/>
      <c r="J73" s="367"/>
      <c r="K73" s="368"/>
      <c r="L73" s="368"/>
      <c r="M73" s="368"/>
      <c r="N73" s="369"/>
      <c r="O73" s="484"/>
      <c r="P73" s="504"/>
      <c r="Q73" s="505"/>
      <c r="R73" s="505"/>
      <c r="S73" s="505"/>
      <c r="T73" s="506"/>
      <c r="U73" s="484"/>
      <c r="V73" s="569"/>
      <c r="W73" s="570"/>
      <c r="X73" s="570"/>
      <c r="Y73" s="570"/>
      <c r="Z73" s="571"/>
      <c r="AA73" s="484"/>
      <c r="AB73" s="663"/>
      <c r="AC73" s="664"/>
      <c r="AD73" s="664"/>
      <c r="AE73" s="664"/>
      <c r="AF73" s="665"/>
      <c r="AG73" s="529"/>
      <c r="AH73" s="522"/>
      <c r="AI73" s="523"/>
      <c r="AJ73" s="523"/>
      <c r="AK73" s="523"/>
      <c r="AL73" s="524"/>
      <c r="AM73" s="185"/>
      <c r="AN73" s="186"/>
      <c r="AO73" s="880"/>
      <c r="AP73" s="484"/>
      <c r="AQ73" s="560"/>
      <c r="AR73" s="561"/>
      <c r="AS73" s="561"/>
      <c r="AT73" s="561"/>
      <c r="AU73" s="562"/>
      <c r="AV73" s="484"/>
      <c r="AW73" s="560"/>
      <c r="AX73" s="561"/>
      <c r="AY73" s="561"/>
      <c r="AZ73" s="561"/>
      <c r="BA73" s="562"/>
      <c r="BB73" s="484"/>
      <c r="BC73" s="504"/>
      <c r="BD73" s="505"/>
      <c r="BE73" s="505"/>
      <c r="BF73" s="505"/>
      <c r="BG73" s="506"/>
      <c r="BH73" s="484"/>
      <c r="BI73" s="569"/>
      <c r="BJ73" s="570"/>
      <c r="BK73" s="570"/>
      <c r="BL73" s="570"/>
      <c r="BM73" s="571"/>
      <c r="BN73" s="484"/>
      <c r="BO73" s="663"/>
      <c r="BP73" s="664"/>
      <c r="BQ73" s="664"/>
      <c r="BR73" s="664"/>
      <c r="BS73" s="665"/>
      <c r="BT73" s="529"/>
      <c r="BU73" s="522"/>
      <c r="BV73" s="523"/>
      <c r="BW73" s="523"/>
      <c r="BX73" s="523"/>
      <c r="BY73" s="524"/>
      <c r="BZ73" s="185"/>
      <c r="CA73" s="186"/>
      <c r="CB73" s="880"/>
      <c r="CC73" s="484"/>
      <c r="CD73" s="560"/>
      <c r="CE73" s="561"/>
      <c r="CF73" s="561"/>
      <c r="CG73" s="561"/>
      <c r="CH73" s="562"/>
      <c r="CI73" s="484"/>
      <c r="CJ73" s="560"/>
      <c r="CK73" s="561"/>
      <c r="CL73" s="561"/>
      <c r="CM73" s="561"/>
      <c r="CN73" s="562"/>
      <c r="CO73" s="484"/>
      <c r="CP73" s="504"/>
      <c r="CQ73" s="505"/>
      <c r="CR73" s="505"/>
      <c r="CS73" s="505"/>
      <c r="CT73" s="506"/>
      <c r="CU73" s="484"/>
      <c r="CV73" s="569"/>
      <c r="CW73" s="570"/>
      <c r="CX73" s="570"/>
      <c r="CY73" s="570"/>
      <c r="CZ73" s="571"/>
      <c r="DA73" s="484"/>
      <c r="DB73" s="663"/>
      <c r="DC73" s="664"/>
      <c r="DD73" s="664"/>
      <c r="DE73" s="664"/>
      <c r="DF73" s="665"/>
      <c r="DG73" s="529"/>
      <c r="DH73" s="522"/>
      <c r="DI73" s="523"/>
      <c r="DJ73" s="523"/>
      <c r="DK73" s="523"/>
      <c r="DL73" s="524"/>
      <c r="DM73" s="31"/>
      <c r="DO73" s="266"/>
      <c r="DP73" s="850"/>
      <c r="DQ73" s="855"/>
      <c r="DR73" s="856"/>
      <c r="DS73" s="856"/>
      <c r="DT73" s="856"/>
      <c r="DU73" s="857"/>
      <c r="DV73" s="850"/>
      <c r="DW73" s="855"/>
      <c r="DX73" s="856"/>
      <c r="DY73" s="856"/>
      <c r="DZ73" s="856"/>
      <c r="EA73" s="857"/>
      <c r="EB73" s="850"/>
      <c r="EC73" s="855"/>
      <c r="ED73" s="856"/>
      <c r="EE73" s="856"/>
      <c r="EF73" s="856"/>
      <c r="EG73" s="857"/>
      <c r="EH73" s="850"/>
      <c r="EI73" s="855"/>
      <c r="EJ73" s="856"/>
      <c r="EK73" s="856"/>
      <c r="EL73" s="856"/>
      <c r="EM73" s="857"/>
      <c r="EN73" s="850"/>
      <c r="EO73" s="855"/>
      <c r="EP73" s="856"/>
      <c r="EQ73" s="856"/>
      <c r="ER73" s="856"/>
      <c r="ES73" s="857"/>
      <c r="ET73" s="850"/>
      <c r="EU73" s="855"/>
      <c r="EV73" s="856"/>
      <c r="EW73" s="856"/>
      <c r="EX73" s="856"/>
      <c r="EY73" s="857"/>
      <c r="EZ73" s="31"/>
    </row>
    <row r="74" spans="2:156" ht="4.5" customHeight="1">
      <c r="B74" s="266"/>
      <c r="C74" s="287"/>
      <c r="D74" s="914"/>
      <c r="E74" s="915"/>
      <c r="F74" s="915"/>
      <c r="G74" s="915"/>
      <c r="H74" s="916"/>
      <c r="I74" s="287"/>
      <c r="J74" s="367"/>
      <c r="K74" s="368"/>
      <c r="L74" s="368"/>
      <c r="M74" s="368"/>
      <c r="N74" s="369"/>
      <c r="O74" s="484"/>
      <c r="P74" s="504"/>
      <c r="Q74" s="505"/>
      <c r="R74" s="505"/>
      <c r="S74" s="505"/>
      <c r="T74" s="506"/>
      <c r="U74" s="484"/>
      <c r="V74" s="569"/>
      <c r="W74" s="570"/>
      <c r="X74" s="570"/>
      <c r="Y74" s="570"/>
      <c r="Z74" s="571"/>
      <c r="AA74" s="484"/>
      <c r="AB74" s="663"/>
      <c r="AC74" s="664"/>
      <c r="AD74" s="664"/>
      <c r="AE74" s="664"/>
      <c r="AF74" s="665"/>
      <c r="AG74" s="529"/>
      <c r="AH74" s="522"/>
      <c r="AI74" s="523"/>
      <c r="AJ74" s="523"/>
      <c r="AK74" s="523"/>
      <c r="AL74" s="524"/>
      <c r="AM74" s="185"/>
      <c r="AN74" s="186"/>
      <c r="AO74" s="880"/>
      <c r="AP74" s="484"/>
      <c r="AQ74" s="560"/>
      <c r="AR74" s="561"/>
      <c r="AS74" s="561"/>
      <c r="AT74" s="561"/>
      <c r="AU74" s="562"/>
      <c r="AV74" s="484"/>
      <c r="AW74" s="560"/>
      <c r="AX74" s="561"/>
      <c r="AY74" s="561"/>
      <c r="AZ74" s="561"/>
      <c r="BA74" s="562"/>
      <c r="BB74" s="484"/>
      <c r="BC74" s="504"/>
      <c r="BD74" s="505"/>
      <c r="BE74" s="505"/>
      <c r="BF74" s="505"/>
      <c r="BG74" s="506"/>
      <c r="BH74" s="484"/>
      <c r="BI74" s="569"/>
      <c r="BJ74" s="570"/>
      <c r="BK74" s="570"/>
      <c r="BL74" s="570"/>
      <c r="BM74" s="571"/>
      <c r="BN74" s="484"/>
      <c r="BO74" s="663"/>
      <c r="BP74" s="664"/>
      <c r="BQ74" s="664"/>
      <c r="BR74" s="664"/>
      <c r="BS74" s="665"/>
      <c r="BT74" s="529"/>
      <c r="BU74" s="522"/>
      <c r="BV74" s="523"/>
      <c r="BW74" s="523"/>
      <c r="BX74" s="523"/>
      <c r="BY74" s="524"/>
      <c r="BZ74" s="185"/>
      <c r="CA74" s="186"/>
      <c r="CB74" s="880"/>
      <c r="CC74" s="484"/>
      <c r="CD74" s="560"/>
      <c r="CE74" s="561"/>
      <c r="CF74" s="561"/>
      <c r="CG74" s="561"/>
      <c r="CH74" s="562"/>
      <c r="CI74" s="484"/>
      <c r="CJ74" s="560"/>
      <c r="CK74" s="561"/>
      <c r="CL74" s="561"/>
      <c r="CM74" s="561"/>
      <c r="CN74" s="562"/>
      <c r="CO74" s="484"/>
      <c r="CP74" s="504"/>
      <c r="CQ74" s="505"/>
      <c r="CR74" s="505"/>
      <c r="CS74" s="505"/>
      <c r="CT74" s="506"/>
      <c r="CU74" s="484"/>
      <c r="CV74" s="569"/>
      <c r="CW74" s="570"/>
      <c r="CX74" s="570"/>
      <c r="CY74" s="570"/>
      <c r="CZ74" s="571"/>
      <c r="DA74" s="484"/>
      <c r="DB74" s="663"/>
      <c r="DC74" s="664"/>
      <c r="DD74" s="664"/>
      <c r="DE74" s="664"/>
      <c r="DF74" s="665"/>
      <c r="DG74" s="529"/>
      <c r="DH74" s="522"/>
      <c r="DI74" s="523"/>
      <c r="DJ74" s="523"/>
      <c r="DK74" s="523"/>
      <c r="DL74" s="524"/>
      <c r="DM74" s="31"/>
      <c r="DO74" s="266"/>
      <c r="DP74" s="850"/>
      <c r="DQ74" s="855"/>
      <c r="DR74" s="856"/>
      <c r="DS74" s="856"/>
      <c r="DT74" s="856"/>
      <c r="DU74" s="857"/>
      <c r="DV74" s="850"/>
      <c r="DW74" s="855"/>
      <c r="DX74" s="856"/>
      <c r="DY74" s="856"/>
      <c r="DZ74" s="856"/>
      <c r="EA74" s="857"/>
      <c r="EB74" s="850"/>
      <c r="EC74" s="855"/>
      <c r="ED74" s="856"/>
      <c r="EE74" s="856"/>
      <c r="EF74" s="856"/>
      <c r="EG74" s="857"/>
      <c r="EH74" s="850"/>
      <c r="EI74" s="855"/>
      <c r="EJ74" s="856"/>
      <c r="EK74" s="856"/>
      <c r="EL74" s="856"/>
      <c r="EM74" s="857"/>
      <c r="EN74" s="850"/>
      <c r="EO74" s="855"/>
      <c r="EP74" s="856"/>
      <c r="EQ74" s="856"/>
      <c r="ER74" s="856"/>
      <c r="ES74" s="857"/>
      <c r="ET74" s="850"/>
      <c r="EU74" s="855"/>
      <c r="EV74" s="856"/>
      <c r="EW74" s="856"/>
      <c r="EX74" s="856"/>
      <c r="EY74" s="857"/>
      <c r="EZ74" s="31"/>
    </row>
    <row r="75" spans="2:156" ht="4.5" customHeight="1">
      <c r="B75" s="266"/>
      <c r="C75" s="287"/>
      <c r="D75" s="914"/>
      <c r="E75" s="915"/>
      <c r="F75" s="915"/>
      <c r="G75" s="915"/>
      <c r="H75" s="916"/>
      <c r="I75" s="287"/>
      <c r="J75" s="367"/>
      <c r="K75" s="368"/>
      <c r="L75" s="368"/>
      <c r="M75" s="368"/>
      <c r="N75" s="369"/>
      <c r="O75" s="484"/>
      <c r="P75" s="504"/>
      <c r="Q75" s="505"/>
      <c r="R75" s="505"/>
      <c r="S75" s="505"/>
      <c r="T75" s="506"/>
      <c r="U75" s="484"/>
      <c r="V75" s="569"/>
      <c r="W75" s="570"/>
      <c r="X75" s="570"/>
      <c r="Y75" s="570"/>
      <c r="Z75" s="571"/>
      <c r="AA75" s="484"/>
      <c r="AB75" s="663"/>
      <c r="AC75" s="664"/>
      <c r="AD75" s="664"/>
      <c r="AE75" s="664"/>
      <c r="AF75" s="665"/>
      <c r="AG75" s="529"/>
      <c r="AH75" s="522"/>
      <c r="AI75" s="523"/>
      <c r="AJ75" s="523"/>
      <c r="AK75" s="523"/>
      <c r="AL75" s="524"/>
      <c r="AM75" s="185"/>
      <c r="AN75" s="186"/>
      <c r="AO75" s="880"/>
      <c r="AP75" s="484"/>
      <c r="AQ75" s="560"/>
      <c r="AR75" s="561"/>
      <c r="AS75" s="561"/>
      <c r="AT75" s="561"/>
      <c r="AU75" s="562"/>
      <c r="AV75" s="484"/>
      <c r="AW75" s="560"/>
      <c r="AX75" s="561"/>
      <c r="AY75" s="561"/>
      <c r="AZ75" s="561"/>
      <c r="BA75" s="562"/>
      <c r="BB75" s="484"/>
      <c r="BC75" s="504"/>
      <c r="BD75" s="505"/>
      <c r="BE75" s="505"/>
      <c r="BF75" s="505"/>
      <c r="BG75" s="506"/>
      <c r="BH75" s="484"/>
      <c r="BI75" s="569"/>
      <c r="BJ75" s="570"/>
      <c r="BK75" s="570"/>
      <c r="BL75" s="570"/>
      <c r="BM75" s="571"/>
      <c r="BN75" s="484"/>
      <c r="BO75" s="663"/>
      <c r="BP75" s="664"/>
      <c r="BQ75" s="664"/>
      <c r="BR75" s="664"/>
      <c r="BS75" s="665"/>
      <c r="BT75" s="529"/>
      <c r="BU75" s="522"/>
      <c r="BV75" s="523"/>
      <c r="BW75" s="523"/>
      <c r="BX75" s="523"/>
      <c r="BY75" s="524"/>
      <c r="BZ75" s="185"/>
      <c r="CA75" s="186"/>
      <c r="CB75" s="880"/>
      <c r="CC75" s="484"/>
      <c r="CD75" s="560"/>
      <c r="CE75" s="561"/>
      <c r="CF75" s="561"/>
      <c r="CG75" s="561"/>
      <c r="CH75" s="562"/>
      <c r="CI75" s="484"/>
      <c r="CJ75" s="560"/>
      <c r="CK75" s="561"/>
      <c r="CL75" s="561"/>
      <c r="CM75" s="561"/>
      <c r="CN75" s="562"/>
      <c r="CO75" s="484"/>
      <c r="CP75" s="504"/>
      <c r="CQ75" s="505"/>
      <c r="CR75" s="505"/>
      <c r="CS75" s="505"/>
      <c r="CT75" s="506"/>
      <c r="CU75" s="484"/>
      <c r="CV75" s="569"/>
      <c r="CW75" s="570"/>
      <c r="CX75" s="570"/>
      <c r="CY75" s="570"/>
      <c r="CZ75" s="571"/>
      <c r="DA75" s="484"/>
      <c r="DB75" s="663"/>
      <c r="DC75" s="664"/>
      <c r="DD75" s="664"/>
      <c r="DE75" s="664"/>
      <c r="DF75" s="665"/>
      <c r="DG75" s="529"/>
      <c r="DH75" s="522"/>
      <c r="DI75" s="523"/>
      <c r="DJ75" s="523"/>
      <c r="DK75" s="523"/>
      <c r="DL75" s="524"/>
      <c r="DM75" s="31"/>
      <c r="DO75" s="266"/>
      <c r="DP75" s="850"/>
      <c r="DQ75" s="855"/>
      <c r="DR75" s="856"/>
      <c r="DS75" s="856"/>
      <c r="DT75" s="856"/>
      <c r="DU75" s="857"/>
      <c r="DV75" s="850"/>
      <c r="DW75" s="855"/>
      <c r="DX75" s="856"/>
      <c r="DY75" s="856"/>
      <c r="DZ75" s="856"/>
      <c r="EA75" s="857"/>
      <c r="EB75" s="850"/>
      <c r="EC75" s="855"/>
      <c r="ED75" s="856"/>
      <c r="EE75" s="856"/>
      <c r="EF75" s="856"/>
      <c r="EG75" s="857"/>
      <c r="EH75" s="850"/>
      <c r="EI75" s="855"/>
      <c r="EJ75" s="856"/>
      <c r="EK75" s="856"/>
      <c r="EL75" s="856"/>
      <c r="EM75" s="857"/>
      <c r="EN75" s="850"/>
      <c r="EO75" s="855"/>
      <c r="EP75" s="856"/>
      <c r="EQ75" s="856"/>
      <c r="ER75" s="856"/>
      <c r="ES75" s="857"/>
      <c r="ET75" s="850"/>
      <c r="EU75" s="855"/>
      <c r="EV75" s="856"/>
      <c r="EW75" s="856"/>
      <c r="EX75" s="856"/>
      <c r="EY75" s="857"/>
      <c r="EZ75" s="31"/>
    </row>
    <row r="76" spans="2:156" ht="4.5" customHeight="1">
      <c r="B76" s="266"/>
      <c r="C76" s="287"/>
      <c r="D76" s="914"/>
      <c r="E76" s="915"/>
      <c r="F76" s="915"/>
      <c r="G76" s="915"/>
      <c r="H76" s="916"/>
      <c r="I76" s="287"/>
      <c r="J76" s="367"/>
      <c r="K76" s="368"/>
      <c r="L76" s="368"/>
      <c r="M76" s="368"/>
      <c r="N76" s="369"/>
      <c r="O76" s="484"/>
      <c r="P76" s="504"/>
      <c r="Q76" s="505"/>
      <c r="R76" s="505"/>
      <c r="S76" s="505"/>
      <c r="T76" s="506"/>
      <c r="U76" s="484"/>
      <c r="V76" s="569"/>
      <c r="W76" s="570"/>
      <c r="X76" s="570"/>
      <c r="Y76" s="570"/>
      <c r="Z76" s="571"/>
      <c r="AA76" s="484"/>
      <c r="AB76" s="663"/>
      <c r="AC76" s="664"/>
      <c r="AD76" s="664"/>
      <c r="AE76" s="664"/>
      <c r="AF76" s="665"/>
      <c r="AG76" s="529"/>
      <c r="AH76" s="522"/>
      <c r="AI76" s="523"/>
      <c r="AJ76" s="523"/>
      <c r="AK76" s="523"/>
      <c r="AL76" s="524"/>
      <c r="AM76" s="185"/>
      <c r="AN76" s="186"/>
      <c r="AO76" s="880"/>
      <c r="AP76" s="484"/>
      <c r="AQ76" s="560"/>
      <c r="AR76" s="561"/>
      <c r="AS76" s="561"/>
      <c r="AT76" s="561"/>
      <c r="AU76" s="562"/>
      <c r="AV76" s="484"/>
      <c r="AW76" s="560"/>
      <c r="AX76" s="561"/>
      <c r="AY76" s="561"/>
      <c r="AZ76" s="561"/>
      <c r="BA76" s="562"/>
      <c r="BB76" s="484"/>
      <c r="BC76" s="504"/>
      <c r="BD76" s="505"/>
      <c r="BE76" s="505"/>
      <c r="BF76" s="505"/>
      <c r="BG76" s="506"/>
      <c r="BH76" s="484"/>
      <c r="BI76" s="569"/>
      <c r="BJ76" s="570"/>
      <c r="BK76" s="570"/>
      <c r="BL76" s="570"/>
      <c r="BM76" s="571"/>
      <c r="BN76" s="484"/>
      <c r="BO76" s="663"/>
      <c r="BP76" s="664"/>
      <c r="BQ76" s="664"/>
      <c r="BR76" s="664"/>
      <c r="BS76" s="665"/>
      <c r="BT76" s="529"/>
      <c r="BU76" s="522"/>
      <c r="BV76" s="523"/>
      <c r="BW76" s="523"/>
      <c r="BX76" s="523"/>
      <c r="BY76" s="524"/>
      <c r="BZ76" s="185"/>
      <c r="CA76" s="186"/>
      <c r="CB76" s="880"/>
      <c r="CC76" s="484"/>
      <c r="CD76" s="560"/>
      <c r="CE76" s="561"/>
      <c r="CF76" s="561"/>
      <c r="CG76" s="561"/>
      <c r="CH76" s="562"/>
      <c r="CI76" s="484"/>
      <c r="CJ76" s="560"/>
      <c r="CK76" s="561"/>
      <c r="CL76" s="561"/>
      <c r="CM76" s="561"/>
      <c r="CN76" s="562"/>
      <c r="CO76" s="484"/>
      <c r="CP76" s="504"/>
      <c r="CQ76" s="505"/>
      <c r="CR76" s="505"/>
      <c r="CS76" s="505"/>
      <c r="CT76" s="506"/>
      <c r="CU76" s="484"/>
      <c r="CV76" s="569"/>
      <c r="CW76" s="570"/>
      <c r="CX76" s="570"/>
      <c r="CY76" s="570"/>
      <c r="CZ76" s="571"/>
      <c r="DA76" s="484"/>
      <c r="DB76" s="663"/>
      <c r="DC76" s="664"/>
      <c r="DD76" s="664"/>
      <c r="DE76" s="664"/>
      <c r="DF76" s="665"/>
      <c r="DG76" s="529"/>
      <c r="DH76" s="522"/>
      <c r="DI76" s="523"/>
      <c r="DJ76" s="523"/>
      <c r="DK76" s="523"/>
      <c r="DL76" s="524"/>
      <c r="DM76" s="31"/>
      <c r="DO76" s="266"/>
      <c r="DP76" s="850"/>
      <c r="DQ76" s="855"/>
      <c r="DR76" s="856"/>
      <c r="DS76" s="856"/>
      <c r="DT76" s="856"/>
      <c r="DU76" s="857"/>
      <c r="DV76" s="850"/>
      <c r="DW76" s="855"/>
      <c r="DX76" s="856"/>
      <c r="DY76" s="856"/>
      <c r="DZ76" s="856"/>
      <c r="EA76" s="857"/>
      <c r="EB76" s="850"/>
      <c r="EC76" s="855"/>
      <c r="ED76" s="856"/>
      <c r="EE76" s="856"/>
      <c r="EF76" s="856"/>
      <c r="EG76" s="857"/>
      <c r="EH76" s="850"/>
      <c r="EI76" s="855"/>
      <c r="EJ76" s="856"/>
      <c r="EK76" s="856"/>
      <c r="EL76" s="856"/>
      <c r="EM76" s="857"/>
      <c r="EN76" s="850"/>
      <c r="EO76" s="855"/>
      <c r="EP76" s="856"/>
      <c r="EQ76" s="856"/>
      <c r="ER76" s="856"/>
      <c r="ES76" s="857"/>
      <c r="ET76" s="850"/>
      <c r="EU76" s="855"/>
      <c r="EV76" s="856"/>
      <c r="EW76" s="856"/>
      <c r="EX76" s="856"/>
      <c r="EY76" s="857"/>
      <c r="EZ76" s="31"/>
    </row>
    <row r="77" spans="2:156" ht="4.5" customHeight="1" thickBot="1">
      <c r="B77" s="266"/>
      <c r="C77" s="288"/>
      <c r="D77" s="914"/>
      <c r="E77" s="915"/>
      <c r="F77" s="915"/>
      <c r="G77" s="915"/>
      <c r="H77" s="916"/>
      <c r="I77" s="288"/>
      <c r="J77" s="370"/>
      <c r="K77" s="371"/>
      <c r="L77" s="371"/>
      <c r="M77" s="371"/>
      <c r="N77" s="372"/>
      <c r="O77" s="485"/>
      <c r="P77" s="507"/>
      <c r="Q77" s="508"/>
      <c r="R77" s="508"/>
      <c r="S77" s="508"/>
      <c r="T77" s="509"/>
      <c r="U77" s="485"/>
      <c r="V77" s="572"/>
      <c r="W77" s="573"/>
      <c r="X77" s="573"/>
      <c r="Y77" s="573"/>
      <c r="Z77" s="574"/>
      <c r="AA77" s="485"/>
      <c r="AB77" s="666"/>
      <c r="AC77" s="667"/>
      <c r="AD77" s="667"/>
      <c r="AE77" s="667"/>
      <c r="AF77" s="668"/>
      <c r="AG77" s="530"/>
      <c r="AH77" s="578"/>
      <c r="AI77" s="579"/>
      <c r="AJ77" s="579"/>
      <c r="AK77" s="579"/>
      <c r="AL77" s="580"/>
      <c r="AM77" s="185"/>
      <c r="AN77" s="186"/>
      <c r="AO77" s="880"/>
      <c r="AP77" s="485"/>
      <c r="AQ77" s="563"/>
      <c r="AR77" s="564"/>
      <c r="AS77" s="564"/>
      <c r="AT77" s="564"/>
      <c r="AU77" s="565"/>
      <c r="AV77" s="485"/>
      <c r="AW77" s="563"/>
      <c r="AX77" s="564"/>
      <c r="AY77" s="564"/>
      <c r="AZ77" s="564"/>
      <c r="BA77" s="565"/>
      <c r="BB77" s="485"/>
      <c r="BC77" s="507"/>
      <c r="BD77" s="508"/>
      <c r="BE77" s="508"/>
      <c r="BF77" s="508"/>
      <c r="BG77" s="509"/>
      <c r="BH77" s="485"/>
      <c r="BI77" s="572"/>
      <c r="BJ77" s="573"/>
      <c r="BK77" s="573"/>
      <c r="BL77" s="573"/>
      <c r="BM77" s="574"/>
      <c r="BN77" s="485"/>
      <c r="BO77" s="666"/>
      <c r="BP77" s="667"/>
      <c r="BQ77" s="667"/>
      <c r="BR77" s="667"/>
      <c r="BS77" s="668"/>
      <c r="BT77" s="530"/>
      <c r="BU77" s="578"/>
      <c r="BV77" s="579"/>
      <c r="BW77" s="579"/>
      <c r="BX77" s="579"/>
      <c r="BY77" s="580"/>
      <c r="BZ77" s="185"/>
      <c r="CA77" s="186"/>
      <c r="CB77" s="880"/>
      <c r="CC77" s="485"/>
      <c r="CD77" s="563"/>
      <c r="CE77" s="564"/>
      <c r="CF77" s="564"/>
      <c r="CG77" s="564"/>
      <c r="CH77" s="565"/>
      <c r="CI77" s="485"/>
      <c r="CJ77" s="563"/>
      <c r="CK77" s="564"/>
      <c r="CL77" s="564"/>
      <c r="CM77" s="564"/>
      <c r="CN77" s="565"/>
      <c r="CO77" s="485"/>
      <c r="CP77" s="507"/>
      <c r="CQ77" s="508"/>
      <c r="CR77" s="508"/>
      <c r="CS77" s="508"/>
      <c r="CT77" s="509"/>
      <c r="CU77" s="485"/>
      <c r="CV77" s="572"/>
      <c r="CW77" s="573"/>
      <c r="CX77" s="573"/>
      <c r="CY77" s="573"/>
      <c r="CZ77" s="574"/>
      <c r="DA77" s="485"/>
      <c r="DB77" s="666"/>
      <c r="DC77" s="667"/>
      <c r="DD77" s="667"/>
      <c r="DE77" s="667"/>
      <c r="DF77" s="668"/>
      <c r="DG77" s="530"/>
      <c r="DH77" s="578"/>
      <c r="DI77" s="579"/>
      <c r="DJ77" s="579"/>
      <c r="DK77" s="579"/>
      <c r="DL77" s="580"/>
      <c r="DM77" s="31"/>
      <c r="DO77" s="266"/>
      <c r="DP77" s="851"/>
      <c r="DQ77" s="864"/>
      <c r="DR77" s="865"/>
      <c r="DS77" s="865"/>
      <c r="DT77" s="865"/>
      <c r="DU77" s="866"/>
      <c r="DV77" s="851"/>
      <c r="DW77" s="864"/>
      <c r="DX77" s="865"/>
      <c r="DY77" s="865"/>
      <c r="DZ77" s="865"/>
      <c r="EA77" s="866"/>
      <c r="EB77" s="851"/>
      <c r="EC77" s="864"/>
      <c r="ED77" s="865"/>
      <c r="EE77" s="865"/>
      <c r="EF77" s="865"/>
      <c r="EG77" s="866"/>
      <c r="EH77" s="851"/>
      <c r="EI77" s="864"/>
      <c r="EJ77" s="865"/>
      <c r="EK77" s="865"/>
      <c r="EL77" s="865"/>
      <c r="EM77" s="866"/>
      <c r="EN77" s="851"/>
      <c r="EO77" s="864"/>
      <c r="EP77" s="865"/>
      <c r="EQ77" s="865"/>
      <c r="ER77" s="865"/>
      <c r="ES77" s="866"/>
      <c r="ET77" s="851"/>
      <c r="EU77" s="864"/>
      <c r="EV77" s="865"/>
      <c r="EW77" s="865"/>
      <c r="EX77" s="865"/>
      <c r="EY77" s="866"/>
      <c r="EZ77" s="31"/>
    </row>
    <row r="78" spans="2:156" ht="4.5" customHeight="1">
      <c r="B78" s="304" t="s">
        <v>26</v>
      </c>
      <c r="C78" s="554"/>
      <c r="D78" s="914"/>
      <c r="E78" s="915"/>
      <c r="F78" s="915"/>
      <c r="G78" s="915"/>
      <c r="H78" s="916"/>
      <c r="I78" s="554"/>
      <c r="J78" s="391"/>
      <c r="K78" s="391"/>
      <c r="L78" s="391"/>
      <c r="M78" s="391"/>
      <c r="N78" s="537"/>
      <c r="O78" s="647"/>
      <c r="P78" s="650"/>
      <c r="Q78" s="650"/>
      <c r="R78" s="650"/>
      <c r="S78" s="650"/>
      <c r="T78" s="651"/>
      <c r="U78" s="647"/>
      <c r="V78" s="650"/>
      <c r="W78" s="650"/>
      <c r="X78" s="650"/>
      <c r="Y78" s="650"/>
      <c r="Z78" s="651"/>
      <c r="AA78" s="647"/>
      <c r="AB78" s="650"/>
      <c r="AC78" s="650"/>
      <c r="AD78" s="650"/>
      <c r="AE78" s="650"/>
      <c r="AF78" s="651"/>
      <c r="AG78" s="602"/>
      <c r="AH78" s="603"/>
      <c r="AI78" s="603"/>
      <c r="AJ78" s="603"/>
      <c r="AK78" s="603"/>
      <c r="AL78" s="603"/>
      <c r="AM78" s="185"/>
      <c r="AN78" s="186"/>
      <c r="AO78" s="882" t="s">
        <v>26</v>
      </c>
      <c r="AP78" s="647"/>
      <c r="AQ78" s="650"/>
      <c r="AR78" s="650"/>
      <c r="AS78" s="650"/>
      <c r="AT78" s="650"/>
      <c r="AU78" s="651"/>
      <c r="AV78" s="647"/>
      <c r="AW78" s="650"/>
      <c r="AX78" s="650"/>
      <c r="AY78" s="650"/>
      <c r="AZ78" s="650"/>
      <c r="BA78" s="651"/>
      <c r="BB78" s="647"/>
      <c r="BC78" s="650"/>
      <c r="BD78" s="650"/>
      <c r="BE78" s="650"/>
      <c r="BF78" s="650"/>
      <c r="BG78" s="651"/>
      <c r="BH78" s="647"/>
      <c r="BI78" s="650"/>
      <c r="BJ78" s="650"/>
      <c r="BK78" s="650"/>
      <c r="BL78" s="650"/>
      <c r="BM78" s="651"/>
      <c r="BN78" s="647"/>
      <c r="BO78" s="650"/>
      <c r="BP78" s="650"/>
      <c r="BQ78" s="650"/>
      <c r="BR78" s="650"/>
      <c r="BS78" s="651"/>
      <c r="BT78" s="602"/>
      <c r="BU78" s="603"/>
      <c r="BV78" s="603"/>
      <c r="BW78" s="603"/>
      <c r="BX78" s="603"/>
      <c r="BY78" s="603"/>
      <c r="BZ78" s="185"/>
      <c r="CA78" s="186"/>
      <c r="CB78" s="882" t="s">
        <v>26</v>
      </c>
      <c r="CC78" s="647"/>
      <c r="CD78" s="650"/>
      <c r="CE78" s="650"/>
      <c r="CF78" s="650"/>
      <c r="CG78" s="650"/>
      <c r="CH78" s="651"/>
      <c r="CI78" s="647"/>
      <c r="CJ78" s="650"/>
      <c r="CK78" s="650"/>
      <c r="CL78" s="650"/>
      <c r="CM78" s="650"/>
      <c r="CN78" s="651"/>
      <c r="CO78" s="647"/>
      <c r="CP78" s="650"/>
      <c r="CQ78" s="650"/>
      <c r="CR78" s="650"/>
      <c r="CS78" s="650"/>
      <c r="CT78" s="651"/>
      <c r="CU78" s="647"/>
      <c r="CV78" s="650"/>
      <c r="CW78" s="650"/>
      <c r="CX78" s="650"/>
      <c r="CY78" s="650"/>
      <c r="CZ78" s="651"/>
      <c r="DA78" s="647"/>
      <c r="DB78" s="650"/>
      <c r="DC78" s="650"/>
      <c r="DD78" s="650"/>
      <c r="DE78" s="650"/>
      <c r="DF78" s="651"/>
      <c r="DG78" s="602"/>
      <c r="DH78" s="603"/>
      <c r="DI78" s="603"/>
      <c r="DJ78" s="603"/>
      <c r="DK78" s="603"/>
      <c r="DL78" s="603"/>
      <c r="DM78" s="31"/>
      <c r="DO78" s="304" t="s">
        <v>26</v>
      </c>
      <c r="DP78" s="849"/>
      <c r="DQ78" s="853"/>
      <c r="DR78" s="853"/>
      <c r="DS78" s="853"/>
      <c r="DT78" s="853"/>
      <c r="DU78" s="854"/>
      <c r="DV78" s="849"/>
      <c r="DW78" s="853"/>
      <c r="DX78" s="853"/>
      <c r="DY78" s="853"/>
      <c r="DZ78" s="853"/>
      <c r="EA78" s="854"/>
      <c r="EB78" s="849"/>
      <c r="EC78" s="853"/>
      <c r="ED78" s="853"/>
      <c r="EE78" s="853"/>
      <c r="EF78" s="853"/>
      <c r="EG78" s="854"/>
      <c r="EH78" s="849"/>
      <c r="EI78" s="853"/>
      <c r="EJ78" s="853"/>
      <c r="EK78" s="853"/>
      <c r="EL78" s="853"/>
      <c r="EM78" s="854"/>
      <c r="EN78" s="849"/>
      <c r="EO78" s="853"/>
      <c r="EP78" s="853"/>
      <c r="EQ78" s="853"/>
      <c r="ER78" s="853"/>
      <c r="ES78" s="854"/>
      <c r="ET78" s="908"/>
      <c r="EU78" s="853"/>
      <c r="EV78" s="853"/>
      <c r="EW78" s="853"/>
      <c r="EX78" s="853"/>
      <c r="EY78" s="853"/>
      <c r="EZ78" s="31"/>
    </row>
    <row r="79" spans="2:156" ht="4.5" customHeight="1">
      <c r="B79" s="305"/>
      <c r="C79" s="555"/>
      <c r="D79" s="914"/>
      <c r="E79" s="915"/>
      <c r="F79" s="915"/>
      <c r="G79" s="915"/>
      <c r="H79" s="916"/>
      <c r="I79" s="555"/>
      <c r="J79" s="392"/>
      <c r="K79" s="392"/>
      <c r="L79" s="392"/>
      <c r="M79" s="392"/>
      <c r="N79" s="538"/>
      <c r="O79" s="648"/>
      <c r="P79" s="652"/>
      <c r="Q79" s="652"/>
      <c r="R79" s="652"/>
      <c r="S79" s="652"/>
      <c r="T79" s="653"/>
      <c r="U79" s="648"/>
      <c r="V79" s="652"/>
      <c r="W79" s="652"/>
      <c r="X79" s="652"/>
      <c r="Y79" s="652"/>
      <c r="Z79" s="653"/>
      <c r="AA79" s="648"/>
      <c r="AB79" s="652"/>
      <c r="AC79" s="652"/>
      <c r="AD79" s="652"/>
      <c r="AE79" s="652"/>
      <c r="AF79" s="653"/>
      <c r="AG79" s="604"/>
      <c r="AH79" s="605"/>
      <c r="AI79" s="605"/>
      <c r="AJ79" s="605"/>
      <c r="AK79" s="605"/>
      <c r="AL79" s="605"/>
      <c r="AM79" s="185"/>
      <c r="AN79" s="186"/>
      <c r="AO79" s="883"/>
      <c r="AP79" s="648"/>
      <c r="AQ79" s="652"/>
      <c r="AR79" s="652"/>
      <c r="AS79" s="652"/>
      <c r="AT79" s="652"/>
      <c r="AU79" s="653"/>
      <c r="AV79" s="648"/>
      <c r="AW79" s="652"/>
      <c r="AX79" s="652"/>
      <c r="AY79" s="652"/>
      <c r="AZ79" s="652"/>
      <c r="BA79" s="653"/>
      <c r="BB79" s="648"/>
      <c r="BC79" s="652"/>
      <c r="BD79" s="652"/>
      <c r="BE79" s="652"/>
      <c r="BF79" s="652"/>
      <c r="BG79" s="653"/>
      <c r="BH79" s="648"/>
      <c r="BI79" s="652"/>
      <c r="BJ79" s="652"/>
      <c r="BK79" s="652"/>
      <c r="BL79" s="652"/>
      <c r="BM79" s="653"/>
      <c r="BN79" s="648"/>
      <c r="BO79" s="652"/>
      <c r="BP79" s="652"/>
      <c r="BQ79" s="652"/>
      <c r="BR79" s="652"/>
      <c r="BS79" s="653"/>
      <c r="BT79" s="604"/>
      <c r="BU79" s="605"/>
      <c r="BV79" s="605"/>
      <c r="BW79" s="605"/>
      <c r="BX79" s="605"/>
      <c r="BY79" s="605"/>
      <c r="BZ79" s="185"/>
      <c r="CA79" s="186"/>
      <c r="CB79" s="883"/>
      <c r="CC79" s="648"/>
      <c r="CD79" s="652"/>
      <c r="CE79" s="652"/>
      <c r="CF79" s="652"/>
      <c r="CG79" s="652"/>
      <c r="CH79" s="653"/>
      <c r="CI79" s="648"/>
      <c r="CJ79" s="652"/>
      <c r="CK79" s="652"/>
      <c r="CL79" s="652"/>
      <c r="CM79" s="652"/>
      <c r="CN79" s="653"/>
      <c r="CO79" s="648"/>
      <c r="CP79" s="652"/>
      <c r="CQ79" s="652"/>
      <c r="CR79" s="652"/>
      <c r="CS79" s="652"/>
      <c r="CT79" s="653"/>
      <c r="CU79" s="648"/>
      <c r="CV79" s="652"/>
      <c r="CW79" s="652"/>
      <c r="CX79" s="652"/>
      <c r="CY79" s="652"/>
      <c r="CZ79" s="653"/>
      <c r="DA79" s="648"/>
      <c r="DB79" s="652"/>
      <c r="DC79" s="652"/>
      <c r="DD79" s="652"/>
      <c r="DE79" s="652"/>
      <c r="DF79" s="653"/>
      <c r="DG79" s="604"/>
      <c r="DH79" s="605"/>
      <c r="DI79" s="605"/>
      <c r="DJ79" s="605"/>
      <c r="DK79" s="605"/>
      <c r="DL79" s="605"/>
      <c r="DM79" s="31"/>
      <c r="DO79" s="305"/>
      <c r="DP79" s="850"/>
      <c r="DQ79" s="856"/>
      <c r="DR79" s="856"/>
      <c r="DS79" s="856"/>
      <c r="DT79" s="856"/>
      <c r="DU79" s="857"/>
      <c r="DV79" s="850"/>
      <c r="DW79" s="856"/>
      <c r="DX79" s="856"/>
      <c r="DY79" s="856"/>
      <c r="DZ79" s="856"/>
      <c r="EA79" s="857"/>
      <c r="EB79" s="850"/>
      <c r="EC79" s="856"/>
      <c r="ED79" s="856"/>
      <c r="EE79" s="856"/>
      <c r="EF79" s="856"/>
      <c r="EG79" s="857"/>
      <c r="EH79" s="850"/>
      <c r="EI79" s="856"/>
      <c r="EJ79" s="856"/>
      <c r="EK79" s="856"/>
      <c r="EL79" s="856"/>
      <c r="EM79" s="857"/>
      <c r="EN79" s="850"/>
      <c r="EO79" s="856"/>
      <c r="EP79" s="856"/>
      <c r="EQ79" s="856"/>
      <c r="ER79" s="856"/>
      <c r="ES79" s="857"/>
      <c r="ET79" s="909"/>
      <c r="EU79" s="856"/>
      <c r="EV79" s="856"/>
      <c r="EW79" s="856"/>
      <c r="EX79" s="856"/>
      <c r="EY79" s="856"/>
      <c r="EZ79" s="31"/>
    </row>
    <row r="80" spans="2:156" ht="9" customHeight="1" thickBot="1">
      <c r="B80" s="306"/>
      <c r="C80" s="556"/>
      <c r="D80" s="914"/>
      <c r="E80" s="915"/>
      <c r="F80" s="915"/>
      <c r="G80" s="915"/>
      <c r="H80" s="916"/>
      <c r="I80" s="556"/>
      <c r="J80" s="393"/>
      <c r="K80" s="393"/>
      <c r="L80" s="393"/>
      <c r="M80" s="393"/>
      <c r="N80" s="539"/>
      <c r="O80" s="649"/>
      <c r="P80" s="654"/>
      <c r="Q80" s="654"/>
      <c r="R80" s="654"/>
      <c r="S80" s="654"/>
      <c r="T80" s="655"/>
      <c r="U80" s="649"/>
      <c r="V80" s="654"/>
      <c r="W80" s="654"/>
      <c r="X80" s="654"/>
      <c r="Y80" s="654"/>
      <c r="Z80" s="655"/>
      <c r="AA80" s="649"/>
      <c r="AB80" s="654"/>
      <c r="AC80" s="654"/>
      <c r="AD80" s="654"/>
      <c r="AE80" s="654"/>
      <c r="AF80" s="655"/>
      <c r="AG80" s="604"/>
      <c r="AH80" s="605"/>
      <c r="AI80" s="605"/>
      <c r="AJ80" s="605"/>
      <c r="AK80" s="605"/>
      <c r="AL80" s="605"/>
      <c r="AM80" s="185"/>
      <c r="AN80" s="186"/>
      <c r="AO80" s="884"/>
      <c r="AP80" s="649"/>
      <c r="AQ80" s="654"/>
      <c r="AR80" s="654"/>
      <c r="AS80" s="654"/>
      <c r="AT80" s="654"/>
      <c r="AU80" s="655"/>
      <c r="AV80" s="649"/>
      <c r="AW80" s="654"/>
      <c r="AX80" s="654"/>
      <c r="AY80" s="654"/>
      <c r="AZ80" s="654"/>
      <c r="BA80" s="655"/>
      <c r="BB80" s="649"/>
      <c r="BC80" s="654"/>
      <c r="BD80" s="654"/>
      <c r="BE80" s="654"/>
      <c r="BF80" s="654"/>
      <c r="BG80" s="655"/>
      <c r="BH80" s="649"/>
      <c r="BI80" s="654"/>
      <c r="BJ80" s="654"/>
      <c r="BK80" s="654"/>
      <c r="BL80" s="654"/>
      <c r="BM80" s="655"/>
      <c r="BN80" s="649"/>
      <c r="BO80" s="654"/>
      <c r="BP80" s="654"/>
      <c r="BQ80" s="654"/>
      <c r="BR80" s="654"/>
      <c r="BS80" s="655"/>
      <c r="BT80" s="604"/>
      <c r="BU80" s="605"/>
      <c r="BV80" s="605"/>
      <c r="BW80" s="605"/>
      <c r="BX80" s="605"/>
      <c r="BY80" s="605"/>
      <c r="BZ80" s="185"/>
      <c r="CA80" s="186"/>
      <c r="CB80" s="884"/>
      <c r="CC80" s="649"/>
      <c r="CD80" s="654"/>
      <c r="CE80" s="654"/>
      <c r="CF80" s="654"/>
      <c r="CG80" s="654"/>
      <c r="CH80" s="655"/>
      <c r="CI80" s="649"/>
      <c r="CJ80" s="654"/>
      <c r="CK80" s="654"/>
      <c r="CL80" s="654"/>
      <c r="CM80" s="654"/>
      <c r="CN80" s="655"/>
      <c r="CO80" s="649"/>
      <c r="CP80" s="654"/>
      <c r="CQ80" s="654"/>
      <c r="CR80" s="654"/>
      <c r="CS80" s="654"/>
      <c r="CT80" s="655"/>
      <c r="CU80" s="649"/>
      <c r="CV80" s="654"/>
      <c r="CW80" s="654"/>
      <c r="CX80" s="654"/>
      <c r="CY80" s="654"/>
      <c r="CZ80" s="655"/>
      <c r="DA80" s="649"/>
      <c r="DB80" s="654"/>
      <c r="DC80" s="654"/>
      <c r="DD80" s="654"/>
      <c r="DE80" s="654"/>
      <c r="DF80" s="655"/>
      <c r="DG80" s="604"/>
      <c r="DH80" s="605"/>
      <c r="DI80" s="605"/>
      <c r="DJ80" s="605"/>
      <c r="DK80" s="605"/>
      <c r="DL80" s="605"/>
      <c r="DM80" s="31"/>
      <c r="DO80" s="306"/>
      <c r="DP80" s="851"/>
      <c r="DQ80" s="865"/>
      <c r="DR80" s="865"/>
      <c r="DS80" s="865"/>
      <c r="DT80" s="865"/>
      <c r="DU80" s="866"/>
      <c r="DV80" s="851"/>
      <c r="DW80" s="865"/>
      <c r="DX80" s="865"/>
      <c r="DY80" s="865"/>
      <c r="DZ80" s="865"/>
      <c r="EA80" s="866"/>
      <c r="EB80" s="851"/>
      <c r="EC80" s="865"/>
      <c r="ED80" s="865"/>
      <c r="EE80" s="865"/>
      <c r="EF80" s="865"/>
      <c r="EG80" s="866"/>
      <c r="EH80" s="851"/>
      <c r="EI80" s="865"/>
      <c r="EJ80" s="865"/>
      <c r="EK80" s="865"/>
      <c r="EL80" s="865"/>
      <c r="EM80" s="866"/>
      <c r="EN80" s="851"/>
      <c r="EO80" s="865"/>
      <c r="EP80" s="865"/>
      <c r="EQ80" s="865"/>
      <c r="ER80" s="865"/>
      <c r="ES80" s="866"/>
      <c r="ET80" s="909"/>
      <c r="EU80" s="856"/>
      <c r="EV80" s="856"/>
      <c r="EW80" s="856"/>
      <c r="EX80" s="856"/>
      <c r="EY80" s="856"/>
      <c r="EZ80" s="31"/>
    </row>
    <row r="81" spans="2:156" ht="4.5" customHeight="1">
      <c r="B81" s="266">
        <v>5</v>
      </c>
      <c r="C81" s="286"/>
      <c r="D81" s="914"/>
      <c r="E81" s="915"/>
      <c r="F81" s="915"/>
      <c r="G81" s="915"/>
      <c r="H81" s="916"/>
      <c r="I81" s="286"/>
      <c r="J81" s="243"/>
      <c r="K81" s="244"/>
      <c r="L81" s="244"/>
      <c r="M81" s="244"/>
      <c r="N81" s="245"/>
      <c r="O81" s="483"/>
      <c r="P81" s="486"/>
      <c r="Q81" s="487"/>
      <c r="R81" s="487"/>
      <c r="S81" s="487"/>
      <c r="T81" s="488"/>
      <c r="U81" s="483"/>
      <c r="V81" s="486"/>
      <c r="W81" s="487"/>
      <c r="X81" s="487"/>
      <c r="Y81" s="487"/>
      <c r="Z81" s="488"/>
      <c r="AA81" s="483"/>
      <c r="AB81" s="486"/>
      <c r="AC81" s="487"/>
      <c r="AD81" s="487"/>
      <c r="AE81" s="487"/>
      <c r="AF81" s="488"/>
      <c r="AG81" s="604"/>
      <c r="AH81" s="605"/>
      <c r="AI81" s="605"/>
      <c r="AJ81" s="605"/>
      <c r="AK81" s="605"/>
      <c r="AL81" s="605"/>
      <c r="AM81" s="185"/>
      <c r="AN81" s="186"/>
      <c r="AO81" s="880">
        <v>5</v>
      </c>
      <c r="AP81" s="483"/>
      <c r="AQ81" s="486"/>
      <c r="AR81" s="487"/>
      <c r="AS81" s="487"/>
      <c r="AT81" s="487"/>
      <c r="AU81" s="488"/>
      <c r="AV81" s="483"/>
      <c r="AW81" s="486"/>
      <c r="AX81" s="487"/>
      <c r="AY81" s="487"/>
      <c r="AZ81" s="487"/>
      <c r="BA81" s="488"/>
      <c r="BB81" s="483"/>
      <c r="BC81" s="486"/>
      <c r="BD81" s="487"/>
      <c r="BE81" s="487"/>
      <c r="BF81" s="487"/>
      <c r="BG81" s="488"/>
      <c r="BH81" s="528"/>
      <c r="BI81" s="519"/>
      <c r="BJ81" s="520"/>
      <c r="BK81" s="520"/>
      <c r="BL81" s="520"/>
      <c r="BM81" s="521"/>
      <c r="BN81" s="483"/>
      <c r="BO81" s="486"/>
      <c r="BP81" s="487"/>
      <c r="BQ81" s="487"/>
      <c r="BR81" s="487"/>
      <c r="BS81" s="488"/>
      <c r="BT81" s="604"/>
      <c r="BU81" s="605"/>
      <c r="BV81" s="605"/>
      <c r="BW81" s="605"/>
      <c r="BX81" s="605"/>
      <c r="BY81" s="605"/>
      <c r="BZ81" s="185"/>
      <c r="CA81" s="186"/>
      <c r="CB81" s="880">
        <v>5</v>
      </c>
      <c r="CC81" s="483"/>
      <c r="CD81" s="486"/>
      <c r="CE81" s="487"/>
      <c r="CF81" s="487"/>
      <c r="CG81" s="487"/>
      <c r="CH81" s="488"/>
      <c r="CI81" s="483"/>
      <c r="CJ81" s="486"/>
      <c r="CK81" s="487"/>
      <c r="CL81" s="487"/>
      <c r="CM81" s="487"/>
      <c r="CN81" s="488"/>
      <c r="CO81" s="528"/>
      <c r="CP81" s="519"/>
      <c r="CQ81" s="520"/>
      <c r="CR81" s="520"/>
      <c r="CS81" s="520"/>
      <c r="CT81" s="521"/>
      <c r="CU81" s="483"/>
      <c r="CV81" s="486"/>
      <c r="CW81" s="487"/>
      <c r="CX81" s="487"/>
      <c r="CY81" s="487"/>
      <c r="CZ81" s="488"/>
      <c r="DA81" s="483"/>
      <c r="DB81" s="486"/>
      <c r="DC81" s="487"/>
      <c r="DD81" s="487"/>
      <c r="DE81" s="487"/>
      <c r="DF81" s="488"/>
      <c r="DG81" s="604"/>
      <c r="DH81" s="605"/>
      <c r="DI81" s="605"/>
      <c r="DJ81" s="605"/>
      <c r="DK81" s="605"/>
      <c r="DL81" s="605"/>
      <c r="DM81" s="31"/>
      <c r="DO81" s="266">
        <v>5</v>
      </c>
      <c r="DP81" s="849"/>
      <c r="DQ81" s="852"/>
      <c r="DR81" s="853"/>
      <c r="DS81" s="853"/>
      <c r="DT81" s="853"/>
      <c r="DU81" s="854"/>
      <c r="DV81" s="849"/>
      <c r="DW81" s="852"/>
      <c r="DX81" s="853"/>
      <c r="DY81" s="853"/>
      <c r="DZ81" s="853"/>
      <c r="EA81" s="854"/>
      <c r="EB81" s="849"/>
      <c r="EC81" s="852"/>
      <c r="ED81" s="853"/>
      <c r="EE81" s="853"/>
      <c r="EF81" s="853"/>
      <c r="EG81" s="854"/>
      <c r="EH81" s="849"/>
      <c r="EI81" s="852"/>
      <c r="EJ81" s="853"/>
      <c r="EK81" s="853"/>
      <c r="EL81" s="853"/>
      <c r="EM81" s="854"/>
      <c r="EN81" s="849"/>
      <c r="EO81" s="852"/>
      <c r="EP81" s="853"/>
      <c r="EQ81" s="853"/>
      <c r="ER81" s="853"/>
      <c r="ES81" s="854"/>
      <c r="ET81" s="909"/>
      <c r="EU81" s="856"/>
      <c r="EV81" s="856"/>
      <c r="EW81" s="856"/>
      <c r="EX81" s="856"/>
      <c r="EY81" s="856"/>
      <c r="EZ81" s="31"/>
    </row>
    <row r="82" spans="2:156" ht="4.5" customHeight="1">
      <c r="B82" s="266"/>
      <c r="C82" s="287"/>
      <c r="D82" s="914"/>
      <c r="E82" s="915"/>
      <c r="F82" s="915"/>
      <c r="G82" s="915"/>
      <c r="H82" s="916"/>
      <c r="I82" s="287"/>
      <c r="J82" s="246"/>
      <c r="K82" s="247"/>
      <c r="L82" s="247"/>
      <c r="M82" s="247"/>
      <c r="N82" s="248"/>
      <c r="O82" s="484"/>
      <c r="P82" s="489"/>
      <c r="Q82" s="490"/>
      <c r="R82" s="490"/>
      <c r="S82" s="490"/>
      <c r="T82" s="491"/>
      <c r="U82" s="484"/>
      <c r="V82" s="489"/>
      <c r="W82" s="490"/>
      <c r="X82" s="490"/>
      <c r="Y82" s="490"/>
      <c r="Z82" s="491"/>
      <c r="AA82" s="484"/>
      <c r="AB82" s="489"/>
      <c r="AC82" s="490"/>
      <c r="AD82" s="490"/>
      <c r="AE82" s="490"/>
      <c r="AF82" s="491"/>
      <c r="AG82" s="604"/>
      <c r="AH82" s="605"/>
      <c r="AI82" s="605"/>
      <c r="AJ82" s="605"/>
      <c r="AK82" s="605"/>
      <c r="AL82" s="605"/>
      <c r="AM82" s="185"/>
      <c r="AN82" s="186"/>
      <c r="AO82" s="880"/>
      <c r="AP82" s="484"/>
      <c r="AQ82" s="489"/>
      <c r="AR82" s="490"/>
      <c r="AS82" s="490"/>
      <c r="AT82" s="490"/>
      <c r="AU82" s="491"/>
      <c r="AV82" s="484"/>
      <c r="AW82" s="489"/>
      <c r="AX82" s="490"/>
      <c r="AY82" s="490"/>
      <c r="AZ82" s="490"/>
      <c r="BA82" s="491"/>
      <c r="BB82" s="484"/>
      <c r="BC82" s="489"/>
      <c r="BD82" s="490"/>
      <c r="BE82" s="490"/>
      <c r="BF82" s="490"/>
      <c r="BG82" s="491"/>
      <c r="BH82" s="529"/>
      <c r="BI82" s="522"/>
      <c r="BJ82" s="523"/>
      <c r="BK82" s="523"/>
      <c r="BL82" s="523"/>
      <c r="BM82" s="524"/>
      <c r="BN82" s="484"/>
      <c r="BO82" s="489"/>
      <c r="BP82" s="490"/>
      <c r="BQ82" s="490"/>
      <c r="BR82" s="490"/>
      <c r="BS82" s="491"/>
      <c r="BT82" s="604"/>
      <c r="BU82" s="605"/>
      <c r="BV82" s="605"/>
      <c r="BW82" s="605"/>
      <c r="BX82" s="605"/>
      <c r="BY82" s="605"/>
      <c r="BZ82" s="185"/>
      <c r="CA82" s="186"/>
      <c r="CB82" s="880"/>
      <c r="CC82" s="484"/>
      <c r="CD82" s="489"/>
      <c r="CE82" s="490"/>
      <c r="CF82" s="490"/>
      <c r="CG82" s="490"/>
      <c r="CH82" s="491"/>
      <c r="CI82" s="484"/>
      <c r="CJ82" s="489"/>
      <c r="CK82" s="490"/>
      <c r="CL82" s="490"/>
      <c r="CM82" s="490"/>
      <c r="CN82" s="491"/>
      <c r="CO82" s="529"/>
      <c r="CP82" s="522"/>
      <c r="CQ82" s="523"/>
      <c r="CR82" s="523"/>
      <c r="CS82" s="523"/>
      <c r="CT82" s="524"/>
      <c r="CU82" s="484"/>
      <c r="CV82" s="489"/>
      <c r="CW82" s="490"/>
      <c r="CX82" s="490"/>
      <c r="CY82" s="490"/>
      <c r="CZ82" s="491"/>
      <c r="DA82" s="484"/>
      <c r="DB82" s="489"/>
      <c r="DC82" s="490"/>
      <c r="DD82" s="490"/>
      <c r="DE82" s="490"/>
      <c r="DF82" s="491"/>
      <c r="DG82" s="604"/>
      <c r="DH82" s="605"/>
      <c r="DI82" s="605"/>
      <c r="DJ82" s="605"/>
      <c r="DK82" s="605"/>
      <c r="DL82" s="605"/>
      <c r="DM82" s="31"/>
      <c r="DO82" s="266"/>
      <c r="DP82" s="850"/>
      <c r="DQ82" s="855"/>
      <c r="DR82" s="856"/>
      <c r="DS82" s="856"/>
      <c r="DT82" s="856"/>
      <c r="DU82" s="857"/>
      <c r="DV82" s="850"/>
      <c r="DW82" s="855"/>
      <c r="DX82" s="856"/>
      <c r="DY82" s="856"/>
      <c r="DZ82" s="856"/>
      <c r="EA82" s="857"/>
      <c r="EB82" s="850"/>
      <c r="EC82" s="855"/>
      <c r="ED82" s="856"/>
      <c r="EE82" s="856"/>
      <c r="EF82" s="856"/>
      <c r="EG82" s="857"/>
      <c r="EH82" s="850"/>
      <c r="EI82" s="855"/>
      <c r="EJ82" s="856"/>
      <c r="EK82" s="856"/>
      <c r="EL82" s="856"/>
      <c r="EM82" s="857"/>
      <c r="EN82" s="850"/>
      <c r="EO82" s="855"/>
      <c r="EP82" s="856"/>
      <c r="EQ82" s="856"/>
      <c r="ER82" s="856"/>
      <c r="ES82" s="857"/>
      <c r="ET82" s="909"/>
      <c r="EU82" s="856"/>
      <c r="EV82" s="856"/>
      <c r="EW82" s="856"/>
      <c r="EX82" s="856"/>
      <c r="EY82" s="856"/>
      <c r="EZ82" s="31"/>
    </row>
    <row r="83" spans="2:156" ht="4.5" customHeight="1">
      <c r="B83" s="266"/>
      <c r="C83" s="287"/>
      <c r="D83" s="914"/>
      <c r="E83" s="915"/>
      <c r="F83" s="915"/>
      <c r="G83" s="915"/>
      <c r="H83" s="916"/>
      <c r="I83" s="287"/>
      <c r="J83" s="249"/>
      <c r="K83" s="250"/>
      <c r="L83" s="250"/>
      <c r="M83" s="250"/>
      <c r="N83" s="251"/>
      <c r="O83" s="484"/>
      <c r="P83" s="492"/>
      <c r="Q83" s="493"/>
      <c r="R83" s="493"/>
      <c r="S83" s="493"/>
      <c r="T83" s="494"/>
      <c r="U83" s="484"/>
      <c r="V83" s="492"/>
      <c r="W83" s="493"/>
      <c r="X83" s="493"/>
      <c r="Y83" s="493"/>
      <c r="Z83" s="494"/>
      <c r="AA83" s="484"/>
      <c r="AB83" s="492"/>
      <c r="AC83" s="493"/>
      <c r="AD83" s="493"/>
      <c r="AE83" s="493"/>
      <c r="AF83" s="494"/>
      <c r="AG83" s="604"/>
      <c r="AH83" s="605"/>
      <c r="AI83" s="605"/>
      <c r="AJ83" s="605"/>
      <c r="AK83" s="605"/>
      <c r="AL83" s="605"/>
      <c r="AM83" s="185"/>
      <c r="AN83" s="186"/>
      <c r="AO83" s="880"/>
      <c r="AP83" s="484"/>
      <c r="AQ83" s="492"/>
      <c r="AR83" s="493"/>
      <c r="AS83" s="493"/>
      <c r="AT83" s="493"/>
      <c r="AU83" s="494"/>
      <c r="AV83" s="484"/>
      <c r="AW83" s="492"/>
      <c r="AX83" s="493"/>
      <c r="AY83" s="493"/>
      <c r="AZ83" s="493"/>
      <c r="BA83" s="494"/>
      <c r="BB83" s="484"/>
      <c r="BC83" s="492"/>
      <c r="BD83" s="493"/>
      <c r="BE83" s="493"/>
      <c r="BF83" s="493"/>
      <c r="BG83" s="494"/>
      <c r="BH83" s="529"/>
      <c r="BI83" s="525"/>
      <c r="BJ83" s="526"/>
      <c r="BK83" s="526"/>
      <c r="BL83" s="526"/>
      <c r="BM83" s="527"/>
      <c r="BN83" s="484"/>
      <c r="BO83" s="492"/>
      <c r="BP83" s="493"/>
      <c r="BQ83" s="493"/>
      <c r="BR83" s="493"/>
      <c r="BS83" s="494"/>
      <c r="BT83" s="604"/>
      <c r="BU83" s="605"/>
      <c r="BV83" s="605"/>
      <c r="BW83" s="605"/>
      <c r="BX83" s="605"/>
      <c r="BY83" s="605"/>
      <c r="BZ83" s="185"/>
      <c r="CA83" s="186"/>
      <c r="CB83" s="880"/>
      <c r="CC83" s="484"/>
      <c r="CD83" s="492"/>
      <c r="CE83" s="493"/>
      <c r="CF83" s="493"/>
      <c r="CG83" s="493"/>
      <c r="CH83" s="494"/>
      <c r="CI83" s="484"/>
      <c r="CJ83" s="492"/>
      <c r="CK83" s="493"/>
      <c r="CL83" s="493"/>
      <c r="CM83" s="493"/>
      <c r="CN83" s="494"/>
      <c r="CO83" s="529"/>
      <c r="CP83" s="525"/>
      <c r="CQ83" s="526"/>
      <c r="CR83" s="526"/>
      <c r="CS83" s="526"/>
      <c r="CT83" s="527"/>
      <c r="CU83" s="484"/>
      <c r="CV83" s="492"/>
      <c r="CW83" s="493"/>
      <c r="CX83" s="493"/>
      <c r="CY83" s="493"/>
      <c r="CZ83" s="494"/>
      <c r="DA83" s="484"/>
      <c r="DB83" s="492"/>
      <c r="DC83" s="493"/>
      <c r="DD83" s="493"/>
      <c r="DE83" s="493"/>
      <c r="DF83" s="494"/>
      <c r="DG83" s="604"/>
      <c r="DH83" s="605"/>
      <c r="DI83" s="605"/>
      <c r="DJ83" s="605"/>
      <c r="DK83" s="605"/>
      <c r="DL83" s="605"/>
      <c r="DM83" s="31"/>
      <c r="DO83" s="266"/>
      <c r="DP83" s="850"/>
      <c r="DQ83" s="858"/>
      <c r="DR83" s="859"/>
      <c r="DS83" s="859"/>
      <c r="DT83" s="859"/>
      <c r="DU83" s="860"/>
      <c r="DV83" s="850"/>
      <c r="DW83" s="858"/>
      <c r="DX83" s="859"/>
      <c r="DY83" s="859"/>
      <c r="DZ83" s="859"/>
      <c r="EA83" s="860"/>
      <c r="EB83" s="850"/>
      <c r="EC83" s="858"/>
      <c r="ED83" s="859"/>
      <c r="EE83" s="859"/>
      <c r="EF83" s="859"/>
      <c r="EG83" s="860"/>
      <c r="EH83" s="850"/>
      <c r="EI83" s="858"/>
      <c r="EJ83" s="859"/>
      <c r="EK83" s="859"/>
      <c r="EL83" s="859"/>
      <c r="EM83" s="860"/>
      <c r="EN83" s="850"/>
      <c r="EO83" s="858"/>
      <c r="EP83" s="859"/>
      <c r="EQ83" s="859"/>
      <c r="ER83" s="859"/>
      <c r="ES83" s="860"/>
      <c r="ET83" s="909"/>
      <c r="EU83" s="856"/>
      <c r="EV83" s="856"/>
      <c r="EW83" s="856"/>
      <c r="EX83" s="856"/>
      <c r="EY83" s="856"/>
      <c r="EZ83" s="31"/>
    </row>
    <row r="84" spans="2:156" ht="4.5" customHeight="1">
      <c r="B84" s="266"/>
      <c r="C84" s="287"/>
      <c r="D84" s="914"/>
      <c r="E84" s="915"/>
      <c r="F84" s="915"/>
      <c r="G84" s="915"/>
      <c r="H84" s="916"/>
      <c r="I84" s="287"/>
      <c r="J84" s="298"/>
      <c r="K84" s="299"/>
      <c r="L84" s="299"/>
      <c r="M84" s="299"/>
      <c r="N84" s="300"/>
      <c r="O84" s="484"/>
      <c r="P84" s="495"/>
      <c r="Q84" s="496"/>
      <c r="R84" s="496"/>
      <c r="S84" s="496"/>
      <c r="T84" s="497"/>
      <c r="U84" s="484"/>
      <c r="V84" s="495"/>
      <c r="W84" s="496"/>
      <c r="X84" s="496"/>
      <c r="Y84" s="496"/>
      <c r="Z84" s="497"/>
      <c r="AA84" s="484"/>
      <c r="AB84" s="495"/>
      <c r="AC84" s="496"/>
      <c r="AD84" s="496"/>
      <c r="AE84" s="496"/>
      <c r="AF84" s="497"/>
      <c r="AG84" s="604"/>
      <c r="AH84" s="605"/>
      <c r="AI84" s="605"/>
      <c r="AJ84" s="605"/>
      <c r="AK84" s="605"/>
      <c r="AL84" s="605"/>
      <c r="AM84" s="185"/>
      <c r="AN84" s="186"/>
      <c r="AO84" s="880"/>
      <c r="AP84" s="484"/>
      <c r="AQ84" s="495"/>
      <c r="AR84" s="496"/>
      <c r="AS84" s="496"/>
      <c r="AT84" s="496"/>
      <c r="AU84" s="497"/>
      <c r="AV84" s="484"/>
      <c r="AW84" s="495"/>
      <c r="AX84" s="496"/>
      <c r="AY84" s="496"/>
      <c r="AZ84" s="496"/>
      <c r="BA84" s="497"/>
      <c r="BB84" s="484"/>
      <c r="BC84" s="495"/>
      <c r="BD84" s="496"/>
      <c r="BE84" s="496"/>
      <c r="BF84" s="496"/>
      <c r="BG84" s="497"/>
      <c r="BH84" s="529"/>
      <c r="BI84" s="575"/>
      <c r="BJ84" s="576"/>
      <c r="BK84" s="576"/>
      <c r="BL84" s="576"/>
      <c r="BM84" s="577"/>
      <c r="BN84" s="484"/>
      <c r="BO84" s="495"/>
      <c r="BP84" s="496"/>
      <c r="BQ84" s="496"/>
      <c r="BR84" s="496"/>
      <c r="BS84" s="497"/>
      <c r="BT84" s="604"/>
      <c r="BU84" s="605"/>
      <c r="BV84" s="605"/>
      <c r="BW84" s="605"/>
      <c r="BX84" s="605"/>
      <c r="BY84" s="605"/>
      <c r="BZ84" s="185"/>
      <c r="CA84" s="186"/>
      <c r="CB84" s="880"/>
      <c r="CC84" s="484"/>
      <c r="CD84" s="495"/>
      <c r="CE84" s="496"/>
      <c r="CF84" s="496"/>
      <c r="CG84" s="496"/>
      <c r="CH84" s="497"/>
      <c r="CI84" s="484"/>
      <c r="CJ84" s="495"/>
      <c r="CK84" s="496"/>
      <c r="CL84" s="496"/>
      <c r="CM84" s="496"/>
      <c r="CN84" s="497"/>
      <c r="CO84" s="529"/>
      <c r="CP84" s="575"/>
      <c r="CQ84" s="576"/>
      <c r="CR84" s="576"/>
      <c r="CS84" s="576"/>
      <c r="CT84" s="577"/>
      <c r="CU84" s="484"/>
      <c r="CV84" s="495"/>
      <c r="CW84" s="496"/>
      <c r="CX84" s="496"/>
      <c r="CY84" s="496"/>
      <c r="CZ84" s="497"/>
      <c r="DA84" s="484"/>
      <c r="DB84" s="495"/>
      <c r="DC84" s="496"/>
      <c r="DD84" s="496"/>
      <c r="DE84" s="496"/>
      <c r="DF84" s="497"/>
      <c r="DG84" s="604"/>
      <c r="DH84" s="605"/>
      <c r="DI84" s="605"/>
      <c r="DJ84" s="605"/>
      <c r="DK84" s="605"/>
      <c r="DL84" s="605"/>
      <c r="DM84" s="31"/>
      <c r="DO84" s="266"/>
      <c r="DP84" s="850"/>
      <c r="DQ84" s="861"/>
      <c r="DR84" s="862"/>
      <c r="DS84" s="862"/>
      <c r="DT84" s="862"/>
      <c r="DU84" s="863"/>
      <c r="DV84" s="850"/>
      <c r="DW84" s="861"/>
      <c r="DX84" s="862"/>
      <c r="DY84" s="862"/>
      <c r="DZ84" s="862"/>
      <c r="EA84" s="863"/>
      <c r="EB84" s="850"/>
      <c r="EC84" s="861"/>
      <c r="ED84" s="862"/>
      <c r="EE84" s="862"/>
      <c r="EF84" s="862"/>
      <c r="EG84" s="863"/>
      <c r="EH84" s="850"/>
      <c r="EI84" s="861"/>
      <c r="EJ84" s="862"/>
      <c r="EK84" s="862"/>
      <c r="EL84" s="862"/>
      <c r="EM84" s="863"/>
      <c r="EN84" s="850"/>
      <c r="EO84" s="861"/>
      <c r="EP84" s="862"/>
      <c r="EQ84" s="862"/>
      <c r="ER84" s="862"/>
      <c r="ES84" s="863"/>
      <c r="ET84" s="909"/>
      <c r="EU84" s="856"/>
      <c r="EV84" s="856"/>
      <c r="EW84" s="856"/>
      <c r="EX84" s="856"/>
      <c r="EY84" s="856"/>
      <c r="EZ84" s="31"/>
    </row>
    <row r="85" spans="2:156" ht="4.5" customHeight="1">
      <c r="B85" s="266"/>
      <c r="C85" s="287"/>
      <c r="D85" s="914"/>
      <c r="E85" s="915"/>
      <c r="F85" s="915"/>
      <c r="G85" s="915"/>
      <c r="H85" s="916"/>
      <c r="I85" s="287"/>
      <c r="J85" s="301"/>
      <c r="K85" s="302"/>
      <c r="L85" s="302"/>
      <c r="M85" s="302"/>
      <c r="N85" s="303"/>
      <c r="O85" s="484"/>
      <c r="P85" s="498"/>
      <c r="Q85" s="499"/>
      <c r="R85" s="499"/>
      <c r="S85" s="499"/>
      <c r="T85" s="500"/>
      <c r="U85" s="484"/>
      <c r="V85" s="498"/>
      <c r="W85" s="499"/>
      <c r="X85" s="499"/>
      <c r="Y85" s="499"/>
      <c r="Z85" s="500"/>
      <c r="AA85" s="484"/>
      <c r="AB85" s="498"/>
      <c r="AC85" s="499"/>
      <c r="AD85" s="499"/>
      <c r="AE85" s="499"/>
      <c r="AF85" s="500"/>
      <c r="AG85" s="604"/>
      <c r="AH85" s="605"/>
      <c r="AI85" s="605"/>
      <c r="AJ85" s="605"/>
      <c r="AK85" s="605"/>
      <c r="AL85" s="605"/>
      <c r="AM85" s="185"/>
      <c r="AN85" s="186"/>
      <c r="AO85" s="880"/>
      <c r="AP85" s="484"/>
      <c r="AQ85" s="498"/>
      <c r="AR85" s="499"/>
      <c r="AS85" s="499"/>
      <c r="AT85" s="499"/>
      <c r="AU85" s="500"/>
      <c r="AV85" s="484"/>
      <c r="AW85" s="498"/>
      <c r="AX85" s="499"/>
      <c r="AY85" s="499"/>
      <c r="AZ85" s="499"/>
      <c r="BA85" s="500"/>
      <c r="BB85" s="484"/>
      <c r="BC85" s="498"/>
      <c r="BD85" s="499"/>
      <c r="BE85" s="499"/>
      <c r="BF85" s="499"/>
      <c r="BG85" s="500"/>
      <c r="BH85" s="529"/>
      <c r="BI85" s="525"/>
      <c r="BJ85" s="526"/>
      <c r="BK85" s="526"/>
      <c r="BL85" s="526"/>
      <c r="BM85" s="527"/>
      <c r="BN85" s="484"/>
      <c r="BO85" s="498"/>
      <c r="BP85" s="499"/>
      <c r="BQ85" s="499"/>
      <c r="BR85" s="499"/>
      <c r="BS85" s="500"/>
      <c r="BT85" s="604"/>
      <c r="BU85" s="605"/>
      <c r="BV85" s="605"/>
      <c r="BW85" s="605"/>
      <c r="BX85" s="605"/>
      <c r="BY85" s="605"/>
      <c r="BZ85" s="185"/>
      <c r="CA85" s="186"/>
      <c r="CB85" s="880"/>
      <c r="CC85" s="484"/>
      <c r="CD85" s="498"/>
      <c r="CE85" s="499"/>
      <c r="CF85" s="499"/>
      <c r="CG85" s="499"/>
      <c r="CH85" s="500"/>
      <c r="CI85" s="484"/>
      <c r="CJ85" s="498"/>
      <c r="CK85" s="499"/>
      <c r="CL85" s="499"/>
      <c r="CM85" s="499"/>
      <c r="CN85" s="500"/>
      <c r="CO85" s="529"/>
      <c r="CP85" s="525"/>
      <c r="CQ85" s="526"/>
      <c r="CR85" s="526"/>
      <c r="CS85" s="526"/>
      <c r="CT85" s="527"/>
      <c r="CU85" s="484"/>
      <c r="CV85" s="498"/>
      <c r="CW85" s="499"/>
      <c r="CX85" s="499"/>
      <c r="CY85" s="499"/>
      <c r="CZ85" s="500"/>
      <c r="DA85" s="484"/>
      <c r="DB85" s="498"/>
      <c r="DC85" s="499"/>
      <c r="DD85" s="499"/>
      <c r="DE85" s="499"/>
      <c r="DF85" s="500"/>
      <c r="DG85" s="604"/>
      <c r="DH85" s="605"/>
      <c r="DI85" s="605"/>
      <c r="DJ85" s="605"/>
      <c r="DK85" s="605"/>
      <c r="DL85" s="605"/>
      <c r="DM85" s="31"/>
      <c r="DO85" s="266"/>
      <c r="DP85" s="850"/>
      <c r="DQ85" s="858"/>
      <c r="DR85" s="859"/>
      <c r="DS85" s="859"/>
      <c r="DT85" s="859"/>
      <c r="DU85" s="860"/>
      <c r="DV85" s="850"/>
      <c r="DW85" s="858"/>
      <c r="DX85" s="859"/>
      <c r="DY85" s="859"/>
      <c r="DZ85" s="859"/>
      <c r="EA85" s="860"/>
      <c r="EB85" s="850"/>
      <c r="EC85" s="858"/>
      <c r="ED85" s="859"/>
      <c r="EE85" s="859"/>
      <c r="EF85" s="859"/>
      <c r="EG85" s="860"/>
      <c r="EH85" s="850"/>
      <c r="EI85" s="858"/>
      <c r="EJ85" s="859"/>
      <c r="EK85" s="859"/>
      <c r="EL85" s="859"/>
      <c r="EM85" s="860"/>
      <c r="EN85" s="850"/>
      <c r="EO85" s="858"/>
      <c r="EP85" s="859"/>
      <c r="EQ85" s="859"/>
      <c r="ER85" s="859"/>
      <c r="ES85" s="860"/>
      <c r="ET85" s="909"/>
      <c r="EU85" s="856"/>
      <c r="EV85" s="856"/>
      <c r="EW85" s="856"/>
      <c r="EX85" s="856"/>
      <c r="EY85" s="856"/>
      <c r="EZ85" s="31"/>
    </row>
    <row r="86" spans="2:156" ht="4.5" customHeight="1">
      <c r="B86" s="266"/>
      <c r="C86" s="287"/>
      <c r="D86" s="914"/>
      <c r="E86" s="915"/>
      <c r="F86" s="915"/>
      <c r="G86" s="915"/>
      <c r="H86" s="916"/>
      <c r="I86" s="287"/>
      <c r="J86" s="319"/>
      <c r="K86" s="320"/>
      <c r="L86" s="320"/>
      <c r="M86" s="320"/>
      <c r="N86" s="321"/>
      <c r="O86" s="484"/>
      <c r="P86" s="501"/>
      <c r="Q86" s="502"/>
      <c r="R86" s="502"/>
      <c r="S86" s="502"/>
      <c r="T86" s="503"/>
      <c r="U86" s="484"/>
      <c r="V86" s="557"/>
      <c r="W86" s="558"/>
      <c r="X86" s="558"/>
      <c r="Y86" s="558"/>
      <c r="Z86" s="559"/>
      <c r="AA86" s="484"/>
      <c r="AB86" s="566"/>
      <c r="AC86" s="567"/>
      <c r="AD86" s="567"/>
      <c r="AE86" s="567"/>
      <c r="AF86" s="568"/>
      <c r="AG86" s="604"/>
      <c r="AH86" s="605"/>
      <c r="AI86" s="605"/>
      <c r="AJ86" s="605"/>
      <c r="AK86" s="605"/>
      <c r="AL86" s="605"/>
      <c r="AM86" s="185"/>
      <c r="AN86" s="186"/>
      <c r="AO86" s="880"/>
      <c r="AP86" s="484"/>
      <c r="AQ86" s="557"/>
      <c r="AR86" s="558"/>
      <c r="AS86" s="558"/>
      <c r="AT86" s="558"/>
      <c r="AU86" s="559"/>
      <c r="AV86" s="484"/>
      <c r="AW86" s="557"/>
      <c r="AX86" s="558"/>
      <c r="AY86" s="558"/>
      <c r="AZ86" s="558"/>
      <c r="BA86" s="559"/>
      <c r="BB86" s="484"/>
      <c r="BC86" s="501"/>
      <c r="BD86" s="502"/>
      <c r="BE86" s="502"/>
      <c r="BF86" s="502"/>
      <c r="BG86" s="503"/>
      <c r="BH86" s="529"/>
      <c r="BI86" s="575"/>
      <c r="BJ86" s="576"/>
      <c r="BK86" s="576"/>
      <c r="BL86" s="576"/>
      <c r="BM86" s="577"/>
      <c r="BN86" s="484"/>
      <c r="BO86" s="566"/>
      <c r="BP86" s="567"/>
      <c r="BQ86" s="567"/>
      <c r="BR86" s="567"/>
      <c r="BS86" s="568"/>
      <c r="BT86" s="604"/>
      <c r="BU86" s="605"/>
      <c r="BV86" s="605"/>
      <c r="BW86" s="605"/>
      <c r="BX86" s="605"/>
      <c r="BY86" s="605"/>
      <c r="BZ86" s="185"/>
      <c r="CA86" s="186"/>
      <c r="CB86" s="880"/>
      <c r="CC86" s="484"/>
      <c r="CD86" s="557"/>
      <c r="CE86" s="558"/>
      <c r="CF86" s="558"/>
      <c r="CG86" s="558"/>
      <c r="CH86" s="559"/>
      <c r="CI86" s="484"/>
      <c r="CJ86" s="557"/>
      <c r="CK86" s="558"/>
      <c r="CL86" s="558"/>
      <c r="CM86" s="558"/>
      <c r="CN86" s="559"/>
      <c r="CO86" s="529"/>
      <c r="CP86" s="575"/>
      <c r="CQ86" s="576"/>
      <c r="CR86" s="576"/>
      <c r="CS86" s="576"/>
      <c r="CT86" s="577"/>
      <c r="CU86" s="484"/>
      <c r="CV86" s="557"/>
      <c r="CW86" s="558"/>
      <c r="CX86" s="558"/>
      <c r="CY86" s="558"/>
      <c r="CZ86" s="559"/>
      <c r="DA86" s="484"/>
      <c r="DB86" s="566"/>
      <c r="DC86" s="567"/>
      <c r="DD86" s="567"/>
      <c r="DE86" s="567"/>
      <c r="DF86" s="568"/>
      <c r="DG86" s="604"/>
      <c r="DH86" s="605"/>
      <c r="DI86" s="605"/>
      <c r="DJ86" s="605"/>
      <c r="DK86" s="605"/>
      <c r="DL86" s="605"/>
      <c r="DM86" s="31"/>
      <c r="DO86" s="266"/>
      <c r="DP86" s="850"/>
      <c r="DQ86" s="861"/>
      <c r="DR86" s="862"/>
      <c r="DS86" s="862"/>
      <c r="DT86" s="862"/>
      <c r="DU86" s="863"/>
      <c r="DV86" s="850"/>
      <c r="DW86" s="861"/>
      <c r="DX86" s="862"/>
      <c r="DY86" s="862"/>
      <c r="DZ86" s="862"/>
      <c r="EA86" s="863"/>
      <c r="EB86" s="850"/>
      <c r="EC86" s="861"/>
      <c r="ED86" s="862"/>
      <c r="EE86" s="862"/>
      <c r="EF86" s="862"/>
      <c r="EG86" s="863"/>
      <c r="EH86" s="850"/>
      <c r="EI86" s="861"/>
      <c r="EJ86" s="862"/>
      <c r="EK86" s="862"/>
      <c r="EL86" s="862"/>
      <c r="EM86" s="863"/>
      <c r="EN86" s="850"/>
      <c r="EO86" s="861"/>
      <c r="EP86" s="862"/>
      <c r="EQ86" s="862"/>
      <c r="ER86" s="862"/>
      <c r="ES86" s="863"/>
      <c r="ET86" s="909"/>
      <c r="EU86" s="856"/>
      <c r="EV86" s="856"/>
      <c r="EW86" s="856"/>
      <c r="EX86" s="856"/>
      <c r="EY86" s="856"/>
      <c r="EZ86" s="31"/>
    </row>
    <row r="87" spans="2:156" ht="4.5" customHeight="1">
      <c r="B87" s="266"/>
      <c r="C87" s="287"/>
      <c r="D87" s="914"/>
      <c r="E87" s="915"/>
      <c r="F87" s="915"/>
      <c r="G87" s="915"/>
      <c r="H87" s="916"/>
      <c r="I87" s="287"/>
      <c r="J87" s="322"/>
      <c r="K87" s="323"/>
      <c r="L87" s="323"/>
      <c r="M87" s="323"/>
      <c r="N87" s="324"/>
      <c r="O87" s="484"/>
      <c r="P87" s="504"/>
      <c r="Q87" s="505"/>
      <c r="R87" s="505"/>
      <c r="S87" s="505"/>
      <c r="T87" s="506"/>
      <c r="U87" s="484"/>
      <c r="V87" s="560"/>
      <c r="W87" s="561"/>
      <c r="X87" s="561"/>
      <c r="Y87" s="561"/>
      <c r="Z87" s="562"/>
      <c r="AA87" s="484"/>
      <c r="AB87" s="569"/>
      <c r="AC87" s="570"/>
      <c r="AD87" s="570"/>
      <c r="AE87" s="570"/>
      <c r="AF87" s="571"/>
      <c r="AG87" s="604"/>
      <c r="AH87" s="605"/>
      <c r="AI87" s="605"/>
      <c r="AJ87" s="605"/>
      <c r="AK87" s="605"/>
      <c r="AL87" s="605"/>
      <c r="AM87" s="185"/>
      <c r="AN87" s="186"/>
      <c r="AO87" s="880"/>
      <c r="AP87" s="484"/>
      <c r="AQ87" s="560"/>
      <c r="AR87" s="561"/>
      <c r="AS87" s="561"/>
      <c r="AT87" s="561"/>
      <c r="AU87" s="562"/>
      <c r="AV87" s="484"/>
      <c r="AW87" s="560"/>
      <c r="AX87" s="561"/>
      <c r="AY87" s="561"/>
      <c r="AZ87" s="561"/>
      <c r="BA87" s="562"/>
      <c r="BB87" s="484"/>
      <c r="BC87" s="504"/>
      <c r="BD87" s="505"/>
      <c r="BE87" s="505"/>
      <c r="BF87" s="505"/>
      <c r="BG87" s="506"/>
      <c r="BH87" s="529"/>
      <c r="BI87" s="522"/>
      <c r="BJ87" s="523"/>
      <c r="BK87" s="523"/>
      <c r="BL87" s="523"/>
      <c r="BM87" s="524"/>
      <c r="BN87" s="484"/>
      <c r="BO87" s="569"/>
      <c r="BP87" s="570"/>
      <c r="BQ87" s="570"/>
      <c r="BR87" s="570"/>
      <c r="BS87" s="571"/>
      <c r="BT87" s="604"/>
      <c r="BU87" s="605"/>
      <c r="BV87" s="605"/>
      <c r="BW87" s="605"/>
      <c r="BX87" s="605"/>
      <c r="BY87" s="605"/>
      <c r="BZ87" s="185"/>
      <c r="CA87" s="186"/>
      <c r="CB87" s="880"/>
      <c r="CC87" s="484"/>
      <c r="CD87" s="560"/>
      <c r="CE87" s="561"/>
      <c r="CF87" s="561"/>
      <c r="CG87" s="561"/>
      <c r="CH87" s="562"/>
      <c r="CI87" s="484"/>
      <c r="CJ87" s="560"/>
      <c r="CK87" s="561"/>
      <c r="CL87" s="561"/>
      <c r="CM87" s="561"/>
      <c r="CN87" s="562"/>
      <c r="CO87" s="529"/>
      <c r="CP87" s="522"/>
      <c r="CQ87" s="523"/>
      <c r="CR87" s="523"/>
      <c r="CS87" s="523"/>
      <c r="CT87" s="524"/>
      <c r="CU87" s="484"/>
      <c r="CV87" s="560"/>
      <c r="CW87" s="561"/>
      <c r="CX87" s="561"/>
      <c r="CY87" s="561"/>
      <c r="CZ87" s="562"/>
      <c r="DA87" s="484"/>
      <c r="DB87" s="569"/>
      <c r="DC87" s="570"/>
      <c r="DD87" s="570"/>
      <c r="DE87" s="570"/>
      <c r="DF87" s="571"/>
      <c r="DG87" s="604"/>
      <c r="DH87" s="605"/>
      <c r="DI87" s="605"/>
      <c r="DJ87" s="605"/>
      <c r="DK87" s="605"/>
      <c r="DL87" s="605"/>
      <c r="DM87" s="31"/>
      <c r="DO87" s="266"/>
      <c r="DP87" s="850"/>
      <c r="DQ87" s="855"/>
      <c r="DR87" s="856"/>
      <c r="DS87" s="856"/>
      <c r="DT87" s="856"/>
      <c r="DU87" s="857"/>
      <c r="DV87" s="850"/>
      <c r="DW87" s="855"/>
      <c r="DX87" s="856"/>
      <c r="DY87" s="856"/>
      <c r="DZ87" s="856"/>
      <c r="EA87" s="857"/>
      <c r="EB87" s="850"/>
      <c r="EC87" s="855"/>
      <c r="ED87" s="856"/>
      <c r="EE87" s="856"/>
      <c r="EF87" s="856"/>
      <c r="EG87" s="857"/>
      <c r="EH87" s="850"/>
      <c r="EI87" s="855"/>
      <c r="EJ87" s="856"/>
      <c r="EK87" s="856"/>
      <c r="EL87" s="856"/>
      <c r="EM87" s="857"/>
      <c r="EN87" s="850"/>
      <c r="EO87" s="855"/>
      <c r="EP87" s="856"/>
      <c r="EQ87" s="856"/>
      <c r="ER87" s="856"/>
      <c r="ES87" s="857"/>
      <c r="ET87" s="909"/>
      <c r="EU87" s="856"/>
      <c r="EV87" s="856"/>
      <c r="EW87" s="856"/>
      <c r="EX87" s="856"/>
      <c r="EY87" s="856"/>
      <c r="EZ87" s="31"/>
    </row>
    <row r="88" spans="2:156" ht="4.5" customHeight="1">
      <c r="B88" s="266"/>
      <c r="C88" s="287"/>
      <c r="D88" s="914"/>
      <c r="E88" s="915"/>
      <c r="F88" s="915"/>
      <c r="G88" s="915"/>
      <c r="H88" s="916"/>
      <c r="I88" s="287"/>
      <c r="J88" s="322"/>
      <c r="K88" s="323"/>
      <c r="L88" s="323"/>
      <c r="M88" s="323"/>
      <c r="N88" s="324"/>
      <c r="O88" s="484"/>
      <c r="P88" s="504"/>
      <c r="Q88" s="505"/>
      <c r="R88" s="505"/>
      <c r="S88" s="505"/>
      <c r="T88" s="506"/>
      <c r="U88" s="484"/>
      <c r="V88" s="560"/>
      <c r="W88" s="561"/>
      <c r="X88" s="561"/>
      <c r="Y88" s="561"/>
      <c r="Z88" s="562"/>
      <c r="AA88" s="484"/>
      <c r="AB88" s="569"/>
      <c r="AC88" s="570"/>
      <c r="AD88" s="570"/>
      <c r="AE88" s="570"/>
      <c r="AF88" s="571"/>
      <c r="AG88" s="604"/>
      <c r="AH88" s="605"/>
      <c r="AI88" s="605"/>
      <c r="AJ88" s="605"/>
      <c r="AK88" s="605"/>
      <c r="AL88" s="605"/>
      <c r="AM88" s="185"/>
      <c r="AN88" s="186"/>
      <c r="AO88" s="880"/>
      <c r="AP88" s="484"/>
      <c r="AQ88" s="560"/>
      <c r="AR88" s="561"/>
      <c r="AS88" s="561"/>
      <c r="AT88" s="561"/>
      <c r="AU88" s="562"/>
      <c r="AV88" s="484"/>
      <c r="AW88" s="560"/>
      <c r="AX88" s="561"/>
      <c r="AY88" s="561"/>
      <c r="AZ88" s="561"/>
      <c r="BA88" s="562"/>
      <c r="BB88" s="484"/>
      <c r="BC88" s="504"/>
      <c r="BD88" s="505"/>
      <c r="BE88" s="505"/>
      <c r="BF88" s="505"/>
      <c r="BG88" s="506"/>
      <c r="BH88" s="529"/>
      <c r="BI88" s="522"/>
      <c r="BJ88" s="523"/>
      <c r="BK88" s="523"/>
      <c r="BL88" s="523"/>
      <c r="BM88" s="524"/>
      <c r="BN88" s="484"/>
      <c r="BO88" s="569"/>
      <c r="BP88" s="570"/>
      <c r="BQ88" s="570"/>
      <c r="BR88" s="570"/>
      <c r="BS88" s="571"/>
      <c r="BT88" s="604"/>
      <c r="BU88" s="605"/>
      <c r="BV88" s="605"/>
      <c r="BW88" s="605"/>
      <c r="BX88" s="605"/>
      <c r="BY88" s="605"/>
      <c r="BZ88" s="185"/>
      <c r="CA88" s="186"/>
      <c r="CB88" s="880"/>
      <c r="CC88" s="484"/>
      <c r="CD88" s="560"/>
      <c r="CE88" s="561"/>
      <c r="CF88" s="561"/>
      <c r="CG88" s="561"/>
      <c r="CH88" s="562"/>
      <c r="CI88" s="484"/>
      <c r="CJ88" s="560"/>
      <c r="CK88" s="561"/>
      <c r="CL88" s="561"/>
      <c r="CM88" s="561"/>
      <c r="CN88" s="562"/>
      <c r="CO88" s="529"/>
      <c r="CP88" s="522"/>
      <c r="CQ88" s="523"/>
      <c r="CR88" s="523"/>
      <c r="CS88" s="523"/>
      <c r="CT88" s="524"/>
      <c r="CU88" s="484"/>
      <c r="CV88" s="560"/>
      <c r="CW88" s="561"/>
      <c r="CX88" s="561"/>
      <c r="CY88" s="561"/>
      <c r="CZ88" s="562"/>
      <c r="DA88" s="484"/>
      <c r="DB88" s="569"/>
      <c r="DC88" s="570"/>
      <c r="DD88" s="570"/>
      <c r="DE88" s="570"/>
      <c r="DF88" s="571"/>
      <c r="DG88" s="604"/>
      <c r="DH88" s="605"/>
      <c r="DI88" s="605"/>
      <c r="DJ88" s="605"/>
      <c r="DK88" s="605"/>
      <c r="DL88" s="605"/>
      <c r="DM88" s="31"/>
      <c r="DO88" s="266"/>
      <c r="DP88" s="850"/>
      <c r="DQ88" s="855"/>
      <c r="DR88" s="856"/>
      <c r="DS88" s="856"/>
      <c r="DT88" s="856"/>
      <c r="DU88" s="857"/>
      <c r="DV88" s="850"/>
      <c r="DW88" s="855"/>
      <c r="DX88" s="856"/>
      <c r="DY88" s="856"/>
      <c r="DZ88" s="856"/>
      <c r="EA88" s="857"/>
      <c r="EB88" s="850"/>
      <c r="EC88" s="855"/>
      <c r="ED88" s="856"/>
      <c r="EE88" s="856"/>
      <c r="EF88" s="856"/>
      <c r="EG88" s="857"/>
      <c r="EH88" s="850"/>
      <c r="EI88" s="855"/>
      <c r="EJ88" s="856"/>
      <c r="EK88" s="856"/>
      <c r="EL88" s="856"/>
      <c r="EM88" s="857"/>
      <c r="EN88" s="850"/>
      <c r="EO88" s="855"/>
      <c r="EP88" s="856"/>
      <c r="EQ88" s="856"/>
      <c r="ER88" s="856"/>
      <c r="ES88" s="857"/>
      <c r="ET88" s="909"/>
      <c r="EU88" s="856"/>
      <c r="EV88" s="856"/>
      <c r="EW88" s="856"/>
      <c r="EX88" s="856"/>
      <c r="EY88" s="856"/>
      <c r="EZ88" s="31"/>
    </row>
    <row r="89" spans="2:156" ht="4.5" customHeight="1">
      <c r="B89" s="266"/>
      <c r="C89" s="287"/>
      <c r="D89" s="914"/>
      <c r="E89" s="915"/>
      <c r="F89" s="915"/>
      <c r="G89" s="915"/>
      <c r="H89" s="916"/>
      <c r="I89" s="287"/>
      <c r="J89" s="322"/>
      <c r="K89" s="323"/>
      <c r="L89" s="323"/>
      <c r="M89" s="323"/>
      <c r="N89" s="324"/>
      <c r="O89" s="484"/>
      <c r="P89" s="504"/>
      <c r="Q89" s="505"/>
      <c r="R89" s="505"/>
      <c r="S89" s="505"/>
      <c r="T89" s="506"/>
      <c r="U89" s="484"/>
      <c r="V89" s="560"/>
      <c r="W89" s="561"/>
      <c r="X89" s="561"/>
      <c r="Y89" s="561"/>
      <c r="Z89" s="562"/>
      <c r="AA89" s="484"/>
      <c r="AB89" s="569"/>
      <c r="AC89" s="570"/>
      <c r="AD89" s="570"/>
      <c r="AE89" s="570"/>
      <c r="AF89" s="571"/>
      <c r="AG89" s="604"/>
      <c r="AH89" s="605"/>
      <c r="AI89" s="605"/>
      <c r="AJ89" s="605"/>
      <c r="AK89" s="605"/>
      <c r="AL89" s="605"/>
      <c r="AM89" s="185"/>
      <c r="AN89" s="186"/>
      <c r="AO89" s="880"/>
      <c r="AP89" s="484"/>
      <c r="AQ89" s="560"/>
      <c r="AR89" s="561"/>
      <c r="AS89" s="561"/>
      <c r="AT89" s="561"/>
      <c r="AU89" s="562"/>
      <c r="AV89" s="484"/>
      <c r="AW89" s="560"/>
      <c r="AX89" s="561"/>
      <c r="AY89" s="561"/>
      <c r="AZ89" s="561"/>
      <c r="BA89" s="562"/>
      <c r="BB89" s="484"/>
      <c r="BC89" s="504"/>
      <c r="BD89" s="505"/>
      <c r="BE89" s="505"/>
      <c r="BF89" s="505"/>
      <c r="BG89" s="506"/>
      <c r="BH89" s="529"/>
      <c r="BI89" s="522"/>
      <c r="BJ89" s="523"/>
      <c r="BK89" s="523"/>
      <c r="BL89" s="523"/>
      <c r="BM89" s="524"/>
      <c r="BN89" s="484"/>
      <c r="BO89" s="569"/>
      <c r="BP89" s="570"/>
      <c r="BQ89" s="570"/>
      <c r="BR89" s="570"/>
      <c r="BS89" s="571"/>
      <c r="BT89" s="604"/>
      <c r="BU89" s="605"/>
      <c r="BV89" s="605"/>
      <c r="BW89" s="605"/>
      <c r="BX89" s="605"/>
      <c r="BY89" s="605"/>
      <c r="BZ89" s="185"/>
      <c r="CA89" s="186"/>
      <c r="CB89" s="880"/>
      <c r="CC89" s="484"/>
      <c r="CD89" s="560"/>
      <c r="CE89" s="561"/>
      <c r="CF89" s="561"/>
      <c r="CG89" s="561"/>
      <c r="CH89" s="562"/>
      <c r="CI89" s="484"/>
      <c r="CJ89" s="560"/>
      <c r="CK89" s="561"/>
      <c r="CL89" s="561"/>
      <c r="CM89" s="561"/>
      <c r="CN89" s="562"/>
      <c r="CO89" s="529"/>
      <c r="CP89" s="522"/>
      <c r="CQ89" s="523"/>
      <c r="CR89" s="523"/>
      <c r="CS89" s="523"/>
      <c r="CT89" s="524"/>
      <c r="CU89" s="484"/>
      <c r="CV89" s="560"/>
      <c r="CW89" s="561"/>
      <c r="CX89" s="561"/>
      <c r="CY89" s="561"/>
      <c r="CZ89" s="562"/>
      <c r="DA89" s="484"/>
      <c r="DB89" s="569"/>
      <c r="DC89" s="570"/>
      <c r="DD89" s="570"/>
      <c r="DE89" s="570"/>
      <c r="DF89" s="571"/>
      <c r="DG89" s="604"/>
      <c r="DH89" s="605"/>
      <c r="DI89" s="605"/>
      <c r="DJ89" s="605"/>
      <c r="DK89" s="605"/>
      <c r="DL89" s="605"/>
      <c r="DM89" s="31"/>
      <c r="DO89" s="266"/>
      <c r="DP89" s="850"/>
      <c r="DQ89" s="855"/>
      <c r="DR89" s="856"/>
      <c r="DS89" s="856"/>
      <c r="DT89" s="856"/>
      <c r="DU89" s="857"/>
      <c r="DV89" s="850"/>
      <c r="DW89" s="855"/>
      <c r="DX89" s="856"/>
      <c r="DY89" s="856"/>
      <c r="DZ89" s="856"/>
      <c r="EA89" s="857"/>
      <c r="EB89" s="850"/>
      <c r="EC89" s="855"/>
      <c r="ED89" s="856"/>
      <c r="EE89" s="856"/>
      <c r="EF89" s="856"/>
      <c r="EG89" s="857"/>
      <c r="EH89" s="850"/>
      <c r="EI89" s="855"/>
      <c r="EJ89" s="856"/>
      <c r="EK89" s="856"/>
      <c r="EL89" s="856"/>
      <c r="EM89" s="857"/>
      <c r="EN89" s="850"/>
      <c r="EO89" s="855"/>
      <c r="EP89" s="856"/>
      <c r="EQ89" s="856"/>
      <c r="ER89" s="856"/>
      <c r="ES89" s="857"/>
      <c r="ET89" s="909"/>
      <c r="EU89" s="856"/>
      <c r="EV89" s="856"/>
      <c r="EW89" s="856"/>
      <c r="EX89" s="856"/>
      <c r="EY89" s="856"/>
      <c r="EZ89" s="31"/>
    </row>
    <row r="90" spans="2:156" ht="4.5" customHeight="1">
      <c r="B90" s="266"/>
      <c r="C90" s="287"/>
      <c r="D90" s="914"/>
      <c r="E90" s="915"/>
      <c r="F90" s="915"/>
      <c r="G90" s="915"/>
      <c r="H90" s="916"/>
      <c r="I90" s="287"/>
      <c r="J90" s="322"/>
      <c r="K90" s="323"/>
      <c r="L90" s="323"/>
      <c r="M90" s="323"/>
      <c r="N90" s="324"/>
      <c r="O90" s="484"/>
      <c r="P90" s="504"/>
      <c r="Q90" s="505"/>
      <c r="R90" s="505"/>
      <c r="S90" s="505"/>
      <c r="T90" s="506"/>
      <c r="U90" s="484"/>
      <c r="V90" s="560"/>
      <c r="W90" s="561"/>
      <c r="X90" s="561"/>
      <c r="Y90" s="561"/>
      <c r="Z90" s="562"/>
      <c r="AA90" s="484"/>
      <c r="AB90" s="569"/>
      <c r="AC90" s="570"/>
      <c r="AD90" s="570"/>
      <c r="AE90" s="570"/>
      <c r="AF90" s="571"/>
      <c r="AG90" s="604"/>
      <c r="AH90" s="605"/>
      <c r="AI90" s="605"/>
      <c r="AJ90" s="605"/>
      <c r="AK90" s="605"/>
      <c r="AL90" s="605"/>
      <c r="AM90" s="185"/>
      <c r="AN90" s="186"/>
      <c r="AO90" s="880"/>
      <c r="AP90" s="484"/>
      <c r="AQ90" s="560"/>
      <c r="AR90" s="561"/>
      <c r="AS90" s="561"/>
      <c r="AT90" s="561"/>
      <c r="AU90" s="562"/>
      <c r="AV90" s="484"/>
      <c r="AW90" s="560"/>
      <c r="AX90" s="561"/>
      <c r="AY90" s="561"/>
      <c r="AZ90" s="561"/>
      <c r="BA90" s="562"/>
      <c r="BB90" s="484"/>
      <c r="BC90" s="504"/>
      <c r="BD90" s="505"/>
      <c r="BE90" s="505"/>
      <c r="BF90" s="505"/>
      <c r="BG90" s="506"/>
      <c r="BH90" s="529"/>
      <c r="BI90" s="522"/>
      <c r="BJ90" s="523"/>
      <c r="BK90" s="523"/>
      <c r="BL90" s="523"/>
      <c r="BM90" s="524"/>
      <c r="BN90" s="484"/>
      <c r="BO90" s="569"/>
      <c r="BP90" s="570"/>
      <c r="BQ90" s="570"/>
      <c r="BR90" s="570"/>
      <c r="BS90" s="571"/>
      <c r="BT90" s="604"/>
      <c r="BU90" s="605"/>
      <c r="BV90" s="605"/>
      <c r="BW90" s="605"/>
      <c r="BX90" s="605"/>
      <c r="BY90" s="605"/>
      <c r="BZ90" s="185"/>
      <c r="CA90" s="186"/>
      <c r="CB90" s="880"/>
      <c r="CC90" s="484"/>
      <c r="CD90" s="560"/>
      <c r="CE90" s="561"/>
      <c r="CF90" s="561"/>
      <c r="CG90" s="561"/>
      <c r="CH90" s="562"/>
      <c r="CI90" s="484"/>
      <c r="CJ90" s="560"/>
      <c r="CK90" s="561"/>
      <c r="CL90" s="561"/>
      <c r="CM90" s="561"/>
      <c r="CN90" s="562"/>
      <c r="CO90" s="529"/>
      <c r="CP90" s="522"/>
      <c r="CQ90" s="523"/>
      <c r="CR90" s="523"/>
      <c r="CS90" s="523"/>
      <c r="CT90" s="524"/>
      <c r="CU90" s="484"/>
      <c r="CV90" s="560"/>
      <c r="CW90" s="561"/>
      <c r="CX90" s="561"/>
      <c r="CY90" s="561"/>
      <c r="CZ90" s="562"/>
      <c r="DA90" s="484"/>
      <c r="DB90" s="569"/>
      <c r="DC90" s="570"/>
      <c r="DD90" s="570"/>
      <c r="DE90" s="570"/>
      <c r="DF90" s="571"/>
      <c r="DG90" s="604"/>
      <c r="DH90" s="605"/>
      <c r="DI90" s="605"/>
      <c r="DJ90" s="605"/>
      <c r="DK90" s="605"/>
      <c r="DL90" s="605"/>
      <c r="DM90" s="31"/>
      <c r="DO90" s="266"/>
      <c r="DP90" s="850"/>
      <c r="DQ90" s="855"/>
      <c r="DR90" s="856"/>
      <c r="DS90" s="856"/>
      <c r="DT90" s="856"/>
      <c r="DU90" s="857"/>
      <c r="DV90" s="850"/>
      <c r="DW90" s="855"/>
      <c r="DX90" s="856"/>
      <c r="DY90" s="856"/>
      <c r="DZ90" s="856"/>
      <c r="EA90" s="857"/>
      <c r="EB90" s="850"/>
      <c r="EC90" s="855"/>
      <c r="ED90" s="856"/>
      <c r="EE90" s="856"/>
      <c r="EF90" s="856"/>
      <c r="EG90" s="857"/>
      <c r="EH90" s="850"/>
      <c r="EI90" s="855"/>
      <c r="EJ90" s="856"/>
      <c r="EK90" s="856"/>
      <c r="EL90" s="856"/>
      <c r="EM90" s="857"/>
      <c r="EN90" s="850"/>
      <c r="EO90" s="855"/>
      <c r="EP90" s="856"/>
      <c r="EQ90" s="856"/>
      <c r="ER90" s="856"/>
      <c r="ES90" s="857"/>
      <c r="ET90" s="909"/>
      <c r="EU90" s="856"/>
      <c r="EV90" s="856"/>
      <c r="EW90" s="856"/>
      <c r="EX90" s="856"/>
      <c r="EY90" s="856"/>
      <c r="EZ90" s="31"/>
    </row>
    <row r="91" spans="2:156" ht="4.5" customHeight="1">
      <c r="B91" s="266"/>
      <c r="C91" s="287"/>
      <c r="D91" s="914"/>
      <c r="E91" s="915"/>
      <c r="F91" s="915"/>
      <c r="G91" s="915"/>
      <c r="H91" s="916"/>
      <c r="I91" s="287"/>
      <c r="J91" s="322"/>
      <c r="K91" s="323"/>
      <c r="L91" s="323"/>
      <c r="M91" s="323"/>
      <c r="N91" s="324"/>
      <c r="O91" s="484"/>
      <c r="P91" s="504"/>
      <c r="Q91" s="505"/>
      <c r="R91" s="505"/>
      <c r="S91" s="505"/>
      <c r="T91" s="506"/>
      <c r="U91" s="484"/>
      <c r="V91" s="560"/>
      <c r="W91" s="561"/>
      <c r="X91" s="561"/>
      <c r="Y91" s="561"/>
      <c r="Z91" s="562"/>
      <c r="AA91" s="484"/>
      <c r="AB91" s="569"/>
      <c r="AC91" s="570"/>
      <c r="AD91" s="570"/>
      <c r="AE91" s="570"/>
      <c r="AF91" s="571"/>
      <c r="AG91" s="604"/>
      <c r="AH91" s="605"/>
      <c r="AI91" s="605"/>
      <c r="AJ91" s="605"/>
      <c r="AK91" s="605"/>
      <c r="AL91" s="605"/>
      <c r="AM91" s="185"/>
      <c r="AN91" s="186"/>
      <c r="AO91" s="880"/>
      <c r="AP91" s="484"/>
      <c r="AQ91" s="560"/>
      <c r="AR91" s="561"/>
      <c r="AS91" s="561"/>
      <c r="AT91" s="561"/>
      <c r="AU91" s="562"/>
      <c r="AV91" s="484"/>
      <c r="AW91" s="560"/>
      <c r="AX91" s="561"/>
      <c r="AY91" s="561"/>
      <c r="AZ91" s="561"/>
      <c r="BA91" s="562"/>
      <c r="BB91" s="484"/>
      <c r="BC91" s="504"/>
      <c r="BD91" s="505"/>
      <c r="BE91" s="505"/>
      <c r="BF91" s="505"/>
      <c r="BG91" s="506"/>
      <c r="BH91" s="529"/>
      <c r="BI91" s="522"/>
      <c r="BJ91" s="523"/>
      <c r="BK91" s="523"/>
      <c r="BL91" s="523"/>
      <c r="BM91" s="524"/>
      <c r="BN91" s="484"/>
      <c r="BO91" s="569"/>
      <c r="BP91" s="570"/>
      <c r="BQ91" s="570"/>
      <c r="BR91" s="570"/>
      <c r="BS91" s="571"/>
      <c r="BT91" s="604"/>
      <c r="BU91" s="605"/>
      <c r="BV91" s="605"/>
      <c r="BW91" s="605"/>
      <c r="BX91" s="605"/>
      <c r="BY91" s="605"/>
      <c r="BZ91" s="185"/>
      <c r="CA91" s="186"/>
      <c r="CB91" s="880"/>
      <c r="CC91" s="484"/>
      <c r="CD91" s="560"/>
      <c r="CE91" s="561"/>
      <c r="CF91" s="561"/>
      <c r="CG91" s="561"/>
      <c r="CH91" s="562"/>
      <c r="CI91" s="484"/>
      <c r="CJ91" s="560"/>
      <c r="CK91" s="561"/>
      <c r="CL91" s="561"/>
      <c r="CM91" s="561"/>
      <c r="CN91" s="562"/>
      <c r="CO91" s="529"/>
      <c r="CP91" s="522"/>
      <c r="CQ91" s="523"/>
      <c r="CR91" s="523"/>
      <c r="CS91" s="523"/>
      <c r="CT91" s="524"/>
      <c r="CU91" s="484"/>
      <c r="CV91" s="560"/>
      <c r="CW91" s="561"/>
      <c r="CX91" s="561"/>
      <c r="CY91" s="561"/>
      <c r="CZ91" s="562"/>
      <c r="DA91" s="484"/>
      <c r="DB91" s="569"/>
      <c r="DC91" s="570"/>
      <c r="DD91" s="570"/>
      <c r="DE91" s="570"/>
      <c r="DF91" s="571"/>
      <c r="DG91" s="604"/>
      <c r="DH91" s="605"/>
      <c r="DI91" s="605"/>
      <c r="DJ91" s="605"/>
      <c r="DK91" s="605"/>
      <c r="DL91" s="605"/>
      <c r="DM91" s="31"/>
      <c r="DO91" s="266"/>
      <c r="DP91" s="850"/>
      <c r="DQ91" s="855"/>
      <c r="DR91" s="856"/>
      <c r="DS91" s="856"/>
      <c r="DT91" s="856"/>
      <c r="DU91" s="857"/>
      <c r="DV91" s="850"/>
      <c r="DW91" s="855"/>
      <c r="DX91" s="856"/>
      <c r="DY91" s="856"/>
      <c r="DZ91" s="856"/>
      <c r="EA91" s="857"/>
      <c r="EB91" s="850"/>
      <c r="EC91" s="855"/>
      <c r="ED91" s="856"/>
      <c r="EE91" s="856"/>
      <c r="EF91" s="856"/>
      <c r="EG91" s="857"/>
      <c r="EH91" s="850"/>
      <c r="EI91" s="855"/>
      <c r="EJ91" s="856"/>
      <c r="EK91" s="856"/>
      <c r="EL91" s="856"/>
      <c r="EM91" s="857"/>
      <c r="EN91" s="850"/>
      <c r="EO91" s="855"/>
      <c r="EP91" s="856"/>
      <c r="EQ91" s="856"/>
      <c r="ER91" s="856"/>
      <c r="ES91" s="857"/>
      <c r="ET91" s="909"/>
      <c r="EU91" s="856"/>
      <c r="EV91" s="856"/>
      <c r="EW91" s="856"/>
      <c r="EX91" s="856"/>
      <c r="EY91" s="856"/>
      <c r="EZ91" s="31"/>
    </row>
    <row r="92" spans="2:156" ht="4.5" customHeight="1">
      <c r="B92" s="266"/>
      <c r="C92" s="287"/>
      <c r="D92" s="914"/>
      <c r="E92" s="915"/>
      <c r="F92" s="915"/>
      <c r="G92" s="915"/>
      <c r="H92" s="916"/>
      <c r="I92" s="287"/>
      <c r="J92" s="322"/>
      <c r="K92" s="323"/>
      <c r="L92" s="323"/>
      <c r="M92" s="323"/>
      <c r="N92" s="324"/>
      <c r="O92" s="484"/>
      <c r="P92" s="504"/>
      <c r="Q92" s="505"/>
      <c r="R92" s="505"/>
      <c r="S92" s="505"/>
      <c r="T92" s="506"/>
      <c r="U92" s="484"/>
      <c r="V92" s="560"/>
      <c r="W92" s="561"/>
      <c r="X92" s="561"/>
      <c r="Y92" s="561"/>
      <c r="Z92" s="562"/>
      <c r="AA92" s="484"/>
      <c r="AB92" s="569"/>
      <c r="AC92" s="570"/>
      <c r="AD92" s="570"/>
      <c r="AE92" s="570"/>
      <c r="AF92" s="571"/>
      <c r="AG92" s="604"/>
      <c r="AH92" s="605"/>
      <c r="AI92" s="605"/>
      <c r="AJ92" s="605"/>
      <c r="AK92" s="605"/>
      <c r="AL92" s="605"/>
      <c r="AM92" s="185"/>
      <c r="AN92" s="186"/>
      <c r="AO92" s="880"/>
      <c r="AP92" s="484"/>
      <c r="AQ92" s="560"/>
      <c r="AR92" s="561"/>
      <c r="AS92" s="561"/>
      <c r="AT92" s="561"/>
      <c r="AU92" s="562"/>
      <c r="AV92" s="484"/>
      <c r="AW92" s="560"/>
      <c r="AX92" s="561"/>
      <c r="AY92" s="561"/>
      <c r="AZ92" s="561"/>
      <c r="BA92" s="562"/>
      <c r="BB92" s="484"/>
      <c r="BC92" s="504"/>
      <c r="BD92" s="505"/>
      <c r="BE92" s="505"/>
      <c r="BF92" s="505"/>
      <c r="BG92" s="506"/>
      <c r="BH92" s="529"/>
      <c r="BI92" s="522"/>
      <c r="BJ92" s="523"/>
      <c r="BK92" s="523"/>
      <c r="BL92" s="523"/>
      <c r="BM92" s="524"/>
      <c r="BN92" s="484"/>
      <c r="BO92" s="569"/>
      <c r="BP92" s="570"/>
      <c r="BQ92" s="570"/>
      <c r="BR92" s="570"/>
      <c r="BS92" s="571"/>
      <c r="BT92" s="604"/>
      <c r="BU92" s="605"/>
      <c r="BV92" s="605"/>
      <c r="BW92" s="605"/>
      <c r="BX92" s="605"/>
      <c r="BY92" s="605"/>
      <c r="BZ92" s="185"/>
      <c r="CA92" s="186"/>
      <c r="CB92" s="880"/>
      <c r="CC92" s="484"/>
      <c r="CD92" s="560"/>
      <c r="CE92" s="561"/>
      <c r="CF92" s="561"/>
      <c r="CG92" s="561"/>
      <c r="CH92" s="562"/>
      <c r="CI92" s="484"/>
      <c r="CJ92" s="560"/>
      <c r="CK92" s="561"/>
      <c r="CL92" s="561"/>
      <c r="CM92" s="561"/>
      <c r="CN92" s="562"/>
      <c r="CO92" s="529"/>
      <c r="CP92" s="522"/>
      <c r="CQ92" s="523"/>
      <c r="CR92" s="523"/>
      <c r="CS92" s="523"/>
      <c r="CT92" s="524"/>
      <c r="CU92" s="484"/>
      <c r="CV92" s="560"/>
      <c r="CW92" s="561"/>
      <c r="CX92" s="561"/>
      <c r="CY92" s="561"/>
      <c r="CZ92" s="562"/>
      <c r="DA92" s="484"/>
      <c r="DB92" s="569"/>
      <c r="DC92" s="570"/>
      <c r="DD92" s="570"/>
      <c r="DE92" s="570"/>
      <c r="DF92" s="571"/>
      <c r="DG92" s="604"/>
      <c r="DH92" s="605"/>
      <c r="DI92" s="605"/>
      <c r="DJ92" s="605"/>
      <c r="DK92" s="605"/>
      <c r="DL92" s="605"/>
      <c r="DM92" s="31"/>
      <c r="DO92" s="266"/>
      <c r="DP92" s="850"/>
      <c r="DQ92" s="855"/>
      <c r="DR92" s="856"/>
      <c r="DS92" s="856"/>
      <c r="DT92" s="856"/>
      <c r="DU92" s="857"/>
      <c r="DV92" s="850"/>
      <c r="DW92" s="855"/>
      <c r="DX92" s="856"/>
      <c r="DY92" s="856"/>
      <c r="DZ92" s="856"/>
      <c r="EA92" s="857"/>
      <c r="EB92" s="850"/>
      <c r="EC92" s="855"/>
      <c r="ED92" s="856"/>
      <c r="EE92" s="856"/>
      <c r="EF92" s="856"/>
      <c r="EG92" s="857"/>
      <c r="EH92" s="850"/>
      <c r="EI92" s="855"/>
      <c r="EJ92" s="856"/>
      <c r="EK92" s="856"/>
      <c r="EL92" s="856"/>
      <c r="EM92" s="857"/>
      <c r="EN92" s="850"/>
      <c r="EO92" s="855"/>
      <c r="EP92" s="856"/>
      <c r="EQ92" s="856"/>
      <c r="ER92" s="856"/>
      <c r="ES92" s="857"/>
      <c r="ET92" s="909"/>
      <c r="EU92" s="856"/>
      <c r="EV92" s="856"/>
      <c r="EW92" s="856"/>
      <c r="EX92" s="856"/>
      <c r="EY92" s="856"/>
      <c r="EZ92" s="31"/>
    </row>
    <row r="93" spans="2:156" ht="4.5" customHeight="1">
      <c r="B93" s="266"/>
      <c r="C93" s="287"/>
      <c r="D93" s="914"/>
      <c r="E93" s="915"/>
      <c r="F93" s="915"/>
      <c r="G93" s="915"/>
      <c r="H93" s="916"/>
      <c r="I93" s="287"/>
      <c r="J93" s="322"/>
      <c r="K93" s="323"/>
      <c r="L93" s="323"/>
      <c r="M93" s="323"/>
      <c r="N93" s="324"/>
      <c r="O93" s="484"/>
      <c r="P93" s="504"/>
      <c r="Q93" s="505"/>
      <c r="R93" s="505"/>
      <c r="S93" s="505"/>
      <c r="T93" s="506"/>
      <c r="U93" s="484"/>
      <c r="V93" s="560"/>
      <c r="W93" s="561"/>
      <c r="X93" s="561"/>
      <c r="Y93" s="561"/>
      <c r="Z93" s="562"/>
      <c r="AA93" s="484"/>
      <c r="AB93" s="569"/>
      <c r="AC93" s="570"/>
      <c r="AD93" s="570"/>
      <c r="AE93" s="570"/>
      <c r="AF93" s="571"/>
      <c r="AG93" s="604"/>
      <c r="AH93" s="605"/>
      <c r="AI93" s="605"/>
      <c r="AJ93" s="605"/>
      <c r="AK93" s="605"/>
      <c r="AL93" s="605"/>
      <c r="AM93" s="185"/>
      <c r="AN93" s="186"/>
      <c r="AO93" s="880"/>
      <c r="AP93" s="484"/>
      <c r="AQ93" s="560"/>
      <c r="AR93" s="561"/>
      <c r="AS93" s="561"/>
      <c r="AT93" s="561"/>
      <c r="AU93" s="562"/>
      <c r="AV93" s="484"/>
      <c r="AW93" s="560"/>
      <c r="AX93" s="561"/>
      <c r="AY93" s="561"/>
      <c r="AZ93" s="561"/>
      <c r="BA93" s="562"/>
      <c r="BB93" s="484"/>
      <c r="BC93" s="504"/>
      <c r="BD93" s="505"/>
      <c r="BE93" s="505"/>
      <c r="BF93" s="505"/>
      <c r="BG93" s="506"/>
      <c r="BH93" s="529"/>
      <c r="BI93" s="522"/>
      <c r="BJ93" s="523"/>
      <c r="BK93" s="523"/>
      <c r="BL93" s="523"/>
      <c r="BM93" s="524"/>
      <c r="BN93" s="484"/>
      <c r="BO93" s="569"/>
      <c r="BP93" s="570"/>
      <c r="BQ93" s="570"/>
      <c r="BR93" s="570"/>
      <c r="BS93" s="571"/>
      <c r="BT93" s="604"/>
      <c r="BU93" s="605"/>
      <c r="BV93" s="605"/>
      <c r="BW93" s="605"/>
      <c r="BX93" s="605"/>
      <c r="BY93" s="605"/>
      <c r="BZ93" s="185"/>
      <c r="CA93" s="186"/>
      <c r="CB93" s="880"/>
      <c r="CC93" s="484"/>
      <c r="CD93" s="560"/>
      <c r="CE93" s="561"/>
      <c r="CF93" s="561"/>
      <c r="CG93" s="561"/>
      <c r="CH93" s="562"/>
      <c r="CI93" s="484"/>
      <c r="CJ93" s="560"/>
      <c r="CK93" s="561"/>
      <c r="CL93" s="561"/>
      <c r="CM93" s="561"/>
      <c r="CN93" s="562"/>
      <c r="CO93" s="529"/>
      <c r="CP93" s="522"/>
      <c r="CQ93" s="523"/>
      <c r="CR93" s="523"/>
      <c r="CS93" s="523"/>
      <c r="CT93" s="524"/>
      <c r="CU93" s="484"/>
      <c r="CV93" s="560"/>
      <c r="CW93" s="561"/>
      <c r="CX93" s="561"/>
      <c r="CY93" s="561"/>
      <c r="CZ93" s="562"/>
      <c r="DA93" s="484"/>
      <c r="DB93" s="569"/>
      <c r="DC93" s="570"/>
      <c r="DD93" s="570"/>
      <c r="DE93" s="570"/>
      <c r="DF93" s="571"/>
      <c r="DG93" s="604"/>
      <c r="DH93" s="605"/>
      <c r="DI93" s="605"/>
      <c r="DJ93" s="605"/>
      <c r="DK93" s="605"/>
      <c r="DL93" s="605"/>
      <c r="DM93" s="31"/>
      <c r="DO93" s="266"/>
      <c r="DP93" s="850"/>
      <c r="DQ93" s="855"/>
      <c r="DR93" s="856"/>
      <c r="DS93" s="856"/>
      <c r="DT93" s="856"/>
      <c r="DU93" s="857"/>
      <c r="DV93" s="850"/>
      <c r="DW93" s="855"/>
      <c r="DX93" s="856"/>
      <c r="DY93" s="856"/>
      <c r="DZ93" s="856"/>
      <c r="EA93" s="857"/>
      <c r="EB93" s="850"/>
      <c r="EC93" s="855"/>
      <c r="ED93" s="856"/>
      <c r="EE93" s="856"/>
      <c r="EF93" s="856"/>
      <c r="EG93" s="857"/>
      <c r="EH93" s="850"/>
      <c r="EI93" s="855"/>
      <c r="EJ93" s="856"/>
      <c r="EK93" s="856"/>
      <c r="EL93" s="856"/>
      <c r="EM93" s="857"/>
      <c r="EN93" s="850"/>
      <c r="EO93" s="855"/>
      <c r="EP93" s="856"/>
      <c r="EQ93" s="856"/>
      <c r="ER93" s="856"/>
      <c r="ES93" s="857"/>
      <c r="ET93" s="909"/>
      <c r="EU93" s="856"/>
      <c r="EV93" s="856"/>
      <c r="EW93" s="856"/>
      <c r="EX93" s="856"/>
      <c r="EY93" s="856"/>
      <c r="EZ93" s="31"/>
    </row>
    <row r="94" spans="2:156" ht="4.5" customHeight="1">
      <c r="B94" s="266"/>
      <c r="C94" s="287"/>
      <c r="D94" s="914"/>
      <c r="E94" s="915"/>
      <c r="F94" s="915"/>
      <c r="G94" s="915"/>
      <c r="H94" s="916"/>
      <c r="I94" s="287"/>
      <c r="J94" s="322"/>
      <c r="K94" s="323"/>
      <c r="L94" s="323"/>
      <c r="M94" s="323"/>
      <c r="N94" s="324"/>
      <c r="O94" s="484"/>
      <c r="P94" s="504"/>
      <c r="Q94" s="505"/>
      <c r="R94" s="505"/>
      <c r="S94" s="505"/>
      <c r="T94" s="506"/>
      <c r="U94" s="484"/>
      <c r="V94" s="560"/>
      <c r="W94" s="561"/>
      <c r="X94" s="561"/>
      <c r="Y94" s="561"/>
      <c r="Z94" s="562"/>
      <c r="AA94" s="484"/>
      <c r="AB94" s="569"/>
      <c r="AC94" s="570"/>
      <c r="AD94" s="570"/>
      <c r="AE94" s="570"/>
      <c r="AF94" s="571"/>
      <c r="AG94" s="604"/>
      <c r="AH94" s="605"/>
      <c r="AI94" s="605"/>
      <c r="AJ94" s="605"/>
      <c r="AK94" s="605"/>
      <c r="AL94" s="605"/>
      <c r="AM94" s="185"/>
      <c r="AN94" s="186"/>
      <c r="AO94" s="880"/>
      <c r="AP94" s="484"/>
      <c r="AQ94" s="560"/>
      <c r="AR94" s="561"/>
      <c r="AS94" s="561"/>
      <c r="AT94" s="561"/>
      <c r="AU94" s="562"/>
      <c r="AV94" s="484"/>
      <c r="AW94" s="560"/>
      <c r="AX94" s="561"/>
      <c r="AY94" s="561"/>
      <c r="AZ94" s="561"/>
      <c r="BA94" s="562"/>
      <c r="BB94" s="484"/>
      <c r="BC94" s="504"/>
      <c r="BD94" s="505"/>
      <c r="BE94" s="505"/>
      <c r="BF94" s="505"/>
      <c r="BG94" s="506"/>
      <c r="BH94" s="529"/>
      <c r="BI94" s="522"/>
      <c r="BJ94" s="523"/>
      <c r="BK94" s="523"/>
      <c r="BL94" s="523"/>
      <c r="BM94" s="524"/>
      <c r="BN94" s="484"/>
      <c r="BO94" s="569"/>
      <c r="BP94" s="570"/>
      <c r="BQ94" s="570"/>
      <c r="BR94" s="570"/>
      <c r="BS94" s="571"/>
      <c r="BT94" s="604"/>
      <c r="BU94" s="605"/>
      <c r="BV94" s="605"/>
      <c r="BW94" s="605"/>
      <c r="BX94" s="605"/>
      <c r="BY94" s="605"/>
      <c r="BZ94" s="185"/>
      <c r="CA94" s="186"/>
      <c r="CB94" s="880"/>
      <c r="CC94" s="484"/>
      <c r="CD94" s="560"/>
      <c r="CE94" s="561"/>
      <c r="CF94" s="561"/>
      <c r="CG94" s="561"/>
      <c r="CH94" s="562"/>
      <c r="CI94" s="484"/>
      <c r="CJ94" s="560"/>
      <c r="CK94" s="561"/>
      <c r="CL94" s="561"/>
      <c r="CM94" s="561"/>
      <c r="CN94" s="562"/>
      <c r="CO94" s="529"/>
      <c r="CP94" s="522"/>
      <c r="CQ94" s="523"/>
      <c r="CR94" s="523"/>
      <c r="CS94" s="523"/>
      <c r="CT94" s="524"/>
      <c r="CU94" s="484"/>
      <c r="CV94" s="560"/>
      <c r="CW94" s="561"/>
      <c r="CX94" s="561"/>
      <c r="CY94" s="561"/>
      <c r="CZ94" s="562"/>
      <c r="DA94" s="484"/>
      <c r="DB94" s="569"/>
      <c r="DC94" s="570"/>
      <c r="DD94" s="570"/>
      <c r="DE94" s="570"/>
      <c r="DF94" s="571"/>
      <c r="DG94" s="604"/>
      <c r="DH94" s="605"/>
      <c r="DI94" s="605"/>
      <c r="DJ94" s="605"/>
      <c r="DK94" s="605"/>
      <c r="DL94" s="605"/>
      <c r="DM94" s="31"/>
      <c r="DO94" s="266"/>
      <c r="DP94" s="850"/>
      <c r="DQ94" s="855"/>
      <c r="DR94" s="856"/>
      <c r="DS94" s="856"/>
      <c r="DT94" s="856"/>
      <c r="DU94" s="857"/>
      <c r="DV94" s="850"/>
      <c r="DW94" s="855"/>
      <c r="DX94" s="856"/>
      <c r="DY94" s="856"/>
      <c r="DZ94" s="856"/>
      <c r="EA94" s="857"/>
      <c r="EB94" s="850"/>
      <c r="EC94" s="855"/>
      <c r="ED94" s="856"/>
      <c r="EE94" s="856"/>
      <c r="EF94" s="856"/>
      <c r="EG94" s="857"/>
      <c r="EH94" s="850"/>
      <c r="EI94" s="855"/>
      <c r="EJ94" s="856"/>
      <c r="EK94" s="856"/>
      <c r="EL94" s="856"/>
      <c r="EM94" s="857"/>
      <c r="EN94" s="850"/>
      <c r="EO94" s="855"/>
      <c r="EP94" s="856"/>
      <c r="EQ94" s="856"/>
      <c r="ER94" s="856"/>
      <c r="ES94" s="857"/>
      <c r="ET94" s="909"/>
      <c r="EU94" s="856"/>
      <c r="EV94" s="856"/>
      <c r="EW94" s="856"/>
      <c r="EX94" s="856"/>
      <c r="EY94" s="856"/>
      <c r="EZ94" s="31"/>
    </row>
    <row r="95" spans="2:156" ht="4.5" customHeight="1">
      <c r="B95" s="266"/>
      <c r="C95" s="287"/>
      <c r="D95" s="914"/>
      <c r="E95" s="915"/>
      <c r="F95" s="915"/>
      <c r="G95" s="915"/>
      <c r="H95" s="916"/>
      <c r="I95" s="287"/>
      <c r="J95" s="322"/>
      <c r="K95" s="323"/>
      <c r="L95" s="323"/>
      <c r="M95" s="323"/>
      <c r="N95" s="324"/>
      <c r="O95" s="484"/>
      <c r="P95" s="504"/>
      <c r="Q95" s="505"/>
      <c r="R95" s="505"/>
      <c r="S95" s="505"/>
      <c r="T95" s="506"/>
      <c r="U95" s="484"/>
      <c r="V95" s="560"/>
      <c r="W95" s="561"/>
      <c r="X95" s="561"/>
      <c r="Y95" s="561"/>
      <c r="Z95" s="562"/>
      <c r="AA95" s="484"/>
      <c r="AB95" s="569"/>
      <c r="AC95" s="570"/>
      <c r="AD95" s="570"/>
      <c r="AE95" s="570"/>
      <c r="AF95" s="571"/>
      <c r="AG95" s="604"/>
      <c r="AH95" s="605"/>
      <c r="AI95" s="605"/>
      <c r="AJ95" s="605"/>
      <c r="AK95" s="605"/>
      <c r="AL95" s="605"/>
      <c r="AM95" s="185"/>
      <c r="AN95" s="186"/>
      <c r="AO95" s="880"/>
      <c r="AP95" s="484"/>
      <c r="AQ95" s="560"/>
      <c r="AR95" s="561"/>
      <c r="AS95" s="561"/>
      <c r="AT95" s="561"/>
      <c r="AU95" s="562"/>
      <c r="AV95" s="484"/>
      <c r="AW95" s="560"/>
      <c r="AX95" s="561"/>
      <c r="AY95" s="561"/>
      <c r="AZ95" s="561"/>
      <c r="BA95" s="562"/>
      <c r="BB95" s="484"/>
      <c r="BC95" s="504"/>
      <c r="BD95" s="505"/>
      <c r="BE95" s="505"/>
      <c r="BF95" s="505"/>
      <c r="BG95" s="506"/>
      <c r="BH95" s="529"/>
      <c r="BI95" s="522"/>
      <c r="BJ95" s="523"/>
      <c r="BK95" s="523"/>
      <c r="BL95" s="523"/>
      <c r="BM95" s="524"/>
      <c r="BN95" s="484"/>
      <c r="BO95" s="569"/>
      <c r="BP95" s="570"/>
      <c r="BQ95" s="570"/>
      <c r="BR95" s="570"/>
      <c r="BS95" s="571"/>
      <c r="BT95" s="604"/>
      <c r="BU95" s="605"/>
      <c r="BV95" s="605"/>
      <c r="BW95" s="605"/>
      <c r="BX95" s="605"/>
      <c r="BY95" s="605"/>
      <c r="BZ95" s="185"/>
      <c r="CA95" s="186"/>
      <c r="CB95" s="880"/>
      <c r="CC95" s="484"/>
      <c r="CD95" s="560"/>
      <c r="CE95" s="561"/>
      <c r="CF95" s="561"/>
      <c r="CG95" s="561"/>
      <c r="CH95" s="562"/>
      <c r="CI95" s="484"/>
      <c r="CJ95" s="560"/>
      <c r="CK95" s="561"/>
      <c r="CL95" s="561"/>
      <c r="CM95" s="561"/>
      <c r="CN95" s="562"/>
      <c r="CO95" s="529"/>
      <c r="CP95" s="522"/>
      <c r="CQ95" s="523"/>
      <c r="CR95" s="523"/>
      <c r="CS95" s="523"/>
      <c r="CT95" s="524"/>
      <c r="CU95" s="484"/>
      <c r="CV95" s="560"/>
      <c r="CW95" s="561"/>
      <c r="CX95" s="561"/>
      <c r="CY95" s="561"/>
      <c r="CZ95" s="562"/>
      <c r="DA95" s="484"/>
      <c r="DB95" s="569"/>
      <c r="DC95" s="570"/>
      <c r="DD95" s="570"/>
      <c r="DE95" s="570"/>
      <c r="DF95" s="571"/>
      <c r="DG95" s="604"/>
      <c r="DH95" s="605"/>
      <c r="DI95" s="605"/>
      <c r="DJ95" s="605"/>
      <c r="DK95" s="605"/>
      <c r="DL95" s="605"/>
      <c r="DM95" s="31"/>
      <c r="DO95" s="266"/>
      <c r="DP95" s="850"/>
      <c r="DQ95" s="855"/>
      <c r="DR95" s="856"/>
      <c r="DS95" s="856"/>
      <c r="DT95" s="856"/>
      <c r="DU95" s="857"/>
      <c r="DV95" s="850"/>
      <c r="DW95" s="855"/>
      <c r="DX95" s="856"/>
      <c r="DY95" s="856"/>
      <c r="DZ95" s="856"/>
      <c r="EA95" s="857"/>
      <c r="EB95" s="850"/>
      <c r="EC95" s="855"/>
      <c r="ED95" s="856"/>
      <c r="EE95" s="856"/>
      <c r="EF95" s="856"/>
      <c r="EG95" s="857"/>
      <c r="EH95" s="850"/>
      <c r="EI95" s="855"/>
      <c r="EJ95" s="856"/>
      <c r="EK95" s="856"/>
      <c r="EL95" s="856"/>
      <c r="EM95" s="857"/>
      <c r="EN95" s="850"/>
      <c r="EO95" s="855"/>
      <c r="EP95" s="856"/>
      <c r="EQ95" s="856"/>
      <c r="ER95" s="856"/>
      <c r="ES95" s="857"/>
      <c r="ET95" s="909"/>
      <c r="EU95" s="856"/>
      <c r="EV95" s="856"/>
      <c r="EW95" s="856"/>
      <c r="EX95" s="856"/>
      <c r="EY95" s="856"/>
      <c r="EZ95" s="31"/>
    </row>
    <row r="96" spans="2:156" ht="4.5" customHeight="1" thickBot="1">
      <c r="B96" s="267"/>
      <c r="C96" s="288"/>
      <c r="D96" s="914"/>
      <c r="E96" s="915"/>
      <c r="F96" s="915"/>
      <c r="G96" s="915"/>
      <c r="H96" s="916"/>
      <c r="I96" s="288"/>
      <c r="J96" s="325"/>
      <c r="K96" s="326"/>
      <c r="L96" s="326"/>
      <c r="M96" s="326"/>
      <c r="N96" s="327"/>
      <c r="O96" s="485"/>
      <c r="P96" s="507"/>
      <c r="Q96" s="508"/>
      <c r="R96" s="508"/>
      <c r="S96" s="508"/>
      <c r="T96" s="509"/>
      <c r="U96" s="485"/>
      <c r="V96" s="563"/>
      <c r="W96" s="564"/>
      <c r="X96" s="564"/>
      <c r="Y96" s="564"/>
      <c r="Z96" s="565"/>
      <c r="AA96" s="485"/>
      <c r="AB96" s="572"/>
      <c r="AC96" s="573"/>
      <c r="AD96" s="573"/>
      <c r="AE96" s="573"/>
      <c r="AF96" s="574"/>
      <c r="AG96" s="604"/>
      <c r="AH96" s="605"/>
      <c r="AI96" s="605"/>
      <c r="AJ96" s="605"/>
      <c r="AK96" s="605"/>
      <c r="AL96" s="605"/>
      <c r="AM96" s="185"/>
      <c r="AN96" s="186"/>
      <c r="AO96" s="881"/>
      <c r="AP96" s="485"/>
      <c r="AQ96" s="563"/>
      <c r="AR96" s="564"/>
      <c r="AS96" s="564"/>
      <c r="AT96" s="564"/>
      <c r="AU96" s="565"/>
      <c r="AV96" s="485"/>
      <c r="AW96" s="563"/>
      <c r="AX96" s="564"/>
      <c r="AY96" s="564"/>
      <c r="AZ96" s="564"/>
      <c r="BA96" s="565"/>
      <c r="BB96" s="485"/>
      <c r="BC96" s="507"/>
      <c r="BD96" s="508"/>
      <c r="BE96" s="508"/>
      <c r="BF96" s="508"/>
      <c r="BG96" s="509"/>
      <c r="BH96" s="530"/>
      <c r="BI96" s="578"/>
      <c r="BJ96" s="579"/>
      <c r="BK96" s="579"/>
      <c r="BL96" s="579"/>
      <c r="BM96" s="580"/>
      <c r="BN96" s="485"/>
      <c r="BO96" s="572"/>
      <c r="BP96" s="573"/>
      <c r="BQ96" s="573"/>
      <c r="BR96" s="573"/>
      <c r="BS96" s="574"/>
      <c r="BT96" s="604"/>
      <c r="BU96" s="605"/>
      <c r="BV96" s="605"/>
      <c r="BW96" s="605"/>
      <c r="BX96" s="605"/>
      <c r="BY96" s="605"/>
      <c r="BZ96" s="185"/>
      <c r="CA96" s="186"/>
      <c r="CB96" s="881"/>
      <c r="CC96" s="485"/>
      <c r="CD96" s="563"/>
      <c r="CE96" s="564"/>
      <c r="CF96" s="564"/>
      <c r="CG96" s="564"/>
      <c r="CH96" s="565"/>
      <c r="CI96" s="485"/>
      <c r="CJ96" s="563"/>
      <c r="CK96" s="564"/>
      <c r="CL96" s="564"/>
      <c r="CM96" s="564"/>
      <c r="CN96" s="565"/>
      <c r="CO96" s="530"/>
      <c r="CP96" s="578"/>
      <c r="CQ96" s="579"/>
      <c r="CR96" s="579"/>
      <c r="CS96" s="579"/>
      <c r="CT96" s="580"/>
      <c r="CU96" s="485"/>
      <c r="CV96" s="563"/>
      <c r="CW96" s="564"/>
      <c r="CX96" s="564"/>
      <c r="CY96" s="564"/>
      <c r="CZ96" s="565"/>
      <c r="DA96" s="485"/>
      <c r="DB96" s="572"/>
      <c r="DC96" s="573"/>
      <c r="DD96" s="573"/>
      <c r="DE96" s="573"/>
      <c r="DF96" s="574"/>
      <c r="DG96" s="604"/>
      <c r="DH96" s="605"/>
      <c r="DI96" s="605"/>
      <c r="DJ96" s="605"/>
      <c r="DK96" s="605"/>
      <c r="DL96" s="605"/>
      <c r="DM96" s="31"/>
      <c r="DO96" s="267"/>
      <c r="DP96" s="851"/>
      <c r="DQ96" s="864"/>
      <c r="DR96" s="865"/>
      <c r="DS96" s="865"/>
      <c r="DT96" s="865"/>
      <c r="DU96" s="866"/>
      <c r="DV96" s="851"/>
      <c r="DW96" s="864"/>
      <c r="DX96" s="865"/>
      <c r="DY96" s="865"/>
      <c r="DZ96" s="865"/>
      <c r="EA96" s="866"/>
      <c r="EB96" s="851"/>
      <c r="EC96" s="864"/>
      <c r="ED96" s="865"/>
      <c r="EE96" s="865"/>
      <c r="EF96" s="865"/>
      <c r="EG96" s="866"/>
      <c r="EH96" s="851"/>
      <c r="EI96" s="864"/>
      <c r="EJ96" s="865"/>
      <c r="EK96" s="865"/>
      <c r="EL96" s="865"/>
      <c r="EM96" s="866"/>
      <c r="EN96" s="851"/>
      <c r="EO96" s="864"/>
      <c r="EP96" s="865"/>
      <c r="EQ96" s="865"/>
      <c r="ER96" s="865"/>
      <c r="ES96" s="866"/>
      <c r="ET96" s="909"/>
      <c r="EU96" s="856"/>
      <c r="EV96" s="856"/>
      <c r="EW96" s="856"/>
      <c r="EX96" s="856"/>
      <c r="EY96" s="856"/>
      <c r="EZ96" s="31"/>
    </row>
    <row r="97" spans="2:156" ht="4.5" customHeight="1">
      <c r="B97" s="265">
        <v>6</v>
      </c>
      <c r="C97" s="286"/>
      <c r="D97" s="914"/>
      <c r="E97" s="915"/>
      <c r="F97" s="915"/>
      <c r="G97" s="915"/>
      <c r="H97" s="916"/>
      <c r="I97" s="286"/>
      <c r="J97" s="685"/>
      <c r="K97" s="686"/>
      <c r="L97" s="686"/>
      <c r="M97" s="686"/>
      <c r="N97" s="687"/>
      <c r="O97" s="528"/>
      <c r="P97" s="519"/>
      <c r="Q97" s="520"/>
      <c r="R97" s="520"/>
      <c r="S97" s="520"/>
      <c r="T97" s="521"/>
      <c r="U97" s="483"/>
      <c r="V97" s="486"/>
      <c r="W97" s="487"/>
      <c r="X97" s="487"/>
      <c r="Y97" s="487"/>
      <c r="Z97" s="488"/>
      <c r="AA97" s="483"/>
      <c r="AB97" s="486"/>
      <c r="AC97" s="487"/>
      <c r="AD97" s="487"/>
      <c r="AE97" s="487"/>
      <c r="AF97" s="488"/>
      <c r="AG97" s="604"/>
      <c r="AH97" s="605"/>
      <c r="AI97" s="605"/>
      <c r="AJ97" s="605"/>
      <c r="AK97" s="605"/>
      <c r="AL97" s="605"/>
      <c r="AM97" s="185"/>
      <c r="AN97" s="186"/>
      <c r="AO97" s="879">
        <v>6</v>
      </c>
      <c r="AP97" s="483"/>
      <c r="AQ97" s="581"/>
      <c r="AR97" s="582"/>
      <c r="AS97" s="582"/>
      <c r="AT97" s="582"/>
      <c r="AU97" s="583"/>
      <c r="AV97" s="483"/>
      <c r="AW97" s="581"/>
      <c r="AX97" s="582"/>
      <c r="AY97" s="582"/>
      <c r="AZ97" s="582"/>
      <c r="BA97" s="583"/>
      <c r="BB97" s="528"/>
      <c r="BC97" s="519"/>
      <c r="BD97" s="520"/>
      <c r="BE97" s="520"/>
      <c r="BF97" s="520"/>
      <c r="BG97" s="521"/>
      <c r="BH97" s="528"/>
      <c r="BI97" s="519"/>
      <c r="BJ97" s="520"/>
      <c r="BK97" s="520"/>
      <c r="BL97" s="520"/>
      <c r="BM97" s="521"/>
      <c r="BN97" s="483"/>
      <c r="BO97" s="486"/>
      <c r="BP97" s="487"/>
      <c r="BQ97" s="487"/>
      <c r="BR97" s="487"/>
      <c r="BS97" s="488"/>
      <c r="BT97" s="604"/>
      <c r="BU97" s="605"/>
      <c r="BV97" s="605"/>
      <c r="BW97" s="605"/>
      <c r="BX97" s="605"/>
      <c r="BY97" s="605"/>
      <c r="BZ97" s="185"/>
      <c r="CA97" s="186"/>
      <c r="CB97" s="879">
        <v>6</v>
      </c>
      <c r="CC97" s="483"/>
      <c r="CD97" s="581"/>
      <c r="CE97" s="582"/>
      <c r="CF97" s="582"/>
      <c r="CG97" s="582"/>
      <c r="CH97" s="583"/>
      <c r="CI97" s="483"/>
      <c r="CJ97" s="581"/>
      <c r="CK97" s="582"/>
      <c r="CL97" s="582"/>
      <c r="CM97" s="582"/>
      <c r="CN97" s="583"/>
      <c r="CO97" s="528"/>
      <c r="CP97" s="519"/>
      <c r="CQ97" s="520"/>
      <c r="CR97" s="520"/>
      <c r="CS97" s="520"/>
      <c r="CT97" s="521"/>
      <c r="CU97" s="483"/>
      <c r="CV97" s="581"/>
      <c r="CW97" s="582"/>
      <c r="CX97" s="582"/>
      <c r="CY97" s="582"/>
      <c r="CZ97" s="583"/>
      <c r="DA97" s="483"/>
      <c r="DB97" s="486"/>
      <c r="DC97" s="487"/>
      <c r="DD97" s="487"/>
      <c r="DE97" s="487"/>
      <c r="DF97" s="488"/>
      <c r="DG97" s="604"/>
      <c r="DH97" s="605"/>
      <c r="DI97" s="605"/>
      <c r="DJ97" s="605"/>
      <c r="DK97" s="605"/>
      <c r="DL97" s="605"/>
      <c r="DM97" s="31"/>
      <c r="DO97" s="265">
        <v>6</v>
      </c>
      <c r="DP97" s="849"/>
      <c r="DQ97" s="852"/>
      <c r="DR97" s="853"/>
      <c r="DS97" s="853"/>
      <c r="DT97" s="853"/>
      <c r="DU97" s="854"/>
      <c r="DV97" s="849"/>
      <c r="DW97" s="852"/>
      <c r="DX97" s="853"/>
      <c r="DY97" s="853"/>
      <c r="DZ97" s="853"/>
      <c r="EA97" s="854"/>
      <c r="EB97" s="849"/>
      <c r="EC97" s="852"/>
      <c r="ED97" s="853"/>
      <c r="EE97" s="853"/>
      <c r="EF97" s="853"/>
      <c r="EG97" s="854"/>
      <c r="EH97" s="849"/>
      <c r="EI97" s="852"/>
      <c r="EJ97" s="853"/>
      <c r="EK97" s="853"/>
      <c r="EL97" s="853"/>
      <c r="EM97" s="854"/>
      <c r="EN97" s="849"/>
      <c r="EO97" s="852"/>
      <c r="EP97" s="853"/>
      <c r="EQ97" s="853"/>
      <c r="ER97" s="853"/>
      <c r="ES97" s="854"/>
      <c r="ET97" s="909"/>
      <c r="EU97" s="856"/>
      <c r="EV97" s="856"/>
      <c r="EW97" s="856"/>
      <c r="EX97" s="856"/>
      <c r="EY97" s="856"/>
      <c r="EZ97" s="31"/>
    </row>
    <row r="98" spans="2:156" ht="4.5" customHeight="1">
      <c r="B98" s="266"/>
      <c r="C98" s="287"/>
      <c r="D98" s="914"/>
      <c r="E98" s="915"/>
      <c r="F98" s="915"/>
      <c r="G98" s="915"/>
      <c r="H98" s="916"/>
      <c r="I98" s="287"/>
      <c r="J98" s="688"/>
      <c r="K98" s="689"/>
      <c r="L98" s="689"/>
      <c r="M98" s="689"/>
      <c r="N98" s="690"/>
      <c r="O98" s="529"/>
      <c r="P98" s="522"/>
      <c r="Q98" s="523"/>
      <c r="R98" s="523"/>
      <c r="S98" s="523"/>
      <c r="T98" s="524"/>
      <c r="U98" s="484"/>
      <c r="V98" s="489"/>
      <c r="W98" s="490"/>
      <c r="X98" s="490"/>
      <c r="Y98" s="490"/>
      <c r="Z98" s="491"/>
      <c r="AA98" s="484"/>
      <c r="AB98" s="489"/>
      <c r="AC98" s="490"/>
      <c r="AD98" s="490"/>
      <c r="AE98" s="490"/>
      <c r="AF98" s="491"/>
      <c r="AG98" s="604"/>
      <c r="AH98" s="605"/>
      <c r="AI98" s="605"/>
      <c r="AJ98" s="605"/>
      <c r="AK98" s="605"/>
      <c r="AL98" s="605"/>
      <c r="AM98" s="185"/>
      <c r="AN98" s="186"/>
      <c r="AO98" s="880"/>
      <c r="AP98" s="484"/>
      <c r="AQ98" s="584"/>
      <c r="AR98" s="585"/>
      <c r="AS98" s="585"/>
      <c r="AT98" s="585"/>
      <c r="AU98" s="586"/>
      <c r="AV98" s="484"/>
      <c r="AW98" s="584"/>
      <c r="AX98" s="585"/>
      <c r="AY98" s="585"/>
      <c r="AZ98" s="585"/>
      <c r="BA98" s="586"/>
      <c r="BB98" s="529"/>
      <c r="BC98" s="522"/>
      <c r="BD98" s="523"/>
      <c r="BE98" s="523"/>
      <c r="BF98" s="523"/>
      <c r="BG98" s="524"/>
      <c r="BH98" s="529"/>
      <c r="BI98" s="522"/>
      <c r="BJ98" s="523"/>
      <c r="BK98" s="523"/>
      <c r="BL98" s="523"/>
      <c r="BM98" s="524"/>
      <c r="BN98" s="484"/>
      <c r="BO98" s="489"/>
      <c r="BP98" s="490"/>
      <c r="BQ98" s="490"/>
      <c r="BR98" s="490"/>
      <c r="BS98" s="491"/>
      <c r="BT98" s="604"/>
      <c r="BU98" s="605"/>
      <c r="BV98" s="605"/>
      <c r="BW98" s="605"/>
      <c r="BX98" s="605"/>
      <c r="BY98" s="605"/>
      <c r="BZ98" s="185"/>
      <c r="CA98" s="186"/>
      <c r="CB98" s="880"/>
      <c r="CC98" s="484"/>
      <c r="CD98" s="584"/>
      <c r="CE98" s="585"/>
      <c r="CF98" s="585"/>
      <c r="CG98" s="585"/>
      <c r="CH98" s="586"/>
      <c r="CI98" s="484"/>
      <c r="CJ98" s="584"/>
      <c r="CK98" s="585"/>
      <c r="CL98" s="585"/>
      <c r="CM98" s="585"/>
      <c r="CN98" s="586"/>
      <c r="CO98" s="529"/>
      <c r="CP98" s="522"/>
      <c r="CQ98" s="523"/>
      <c r="CR98" s="523"/>
      <c r="CS98" s="523"/>
      <c r="CT98" s="524"/>
      <c r="CU98" s="484"/>
      <c r="CV98" s="584"/>
      <c r="CW98" s="585"/>
      <c r="CX98" s="585"/>
      <c r="CY98" s="585"/>
      <c r="CZ98" s="586"/>
      <c r="DA98" s="484"/>
      <c r="DB98" s="489"/>
      <c r="DC98" s="490"/>
      <c r="DD98" s="490"/>
      <c r="DE98" s="490"/>
      <c r="DF98" s="491"/>
      <c r="DG98" s="604"/>
      <c r="DH98" s="605"/>
      <c r="DI98" s="605"/>
      <c r="DJ98" s="605"/>
      <c r="DK98" s="605"/>
      <c r="DL98" s="605"/>
      <c r="DM98" s="31"/>
      <c r="DO98" s="266"/>
      <c r="DP98" s="850"/>
      <c r="DQ98" s="855"/>
      <c r="DR98" s="856"/>
      <c r="DS98" s="856"/>
      <c r="DT98" s="856"/>
      <c r="DU98" s="857"/>
      <c r="DV98" s="850"/>
      <c r="DW98" s="855"/>
      <c r="DX98" s="856"/>
      <c r="DY98" s="856"/>
      <c r="DZ98" s="856"/>
      <c r="EA98" s="857"/>
      <c r="EB98" s="850"/>
      <c r="EC98" s="855"/>
      <c r="ED98" s="856"/>
      <c r="EE98" s="856"/>
      <c r="EF98" s="856"/>
      <c r="EG98" s="857"/>
      <c r="EH98" s="850"/>
      <c r="EI98" s="855"/>
      <c r="EJ98" s="856"/>
      <c r="EK98" s="856"/>
      <c r="EL98" s="856"/>
      <c r="EM98" s="857"/>
      <c r="EN98" s="850"/>
      <c r="EO98" s="855"/>
      <c r="EP98" s="856"/>
      <c r="EQ98" s="856"/>
      <c r="ER98" s="856"/>
      <c r="ES98" s="857"/>
      <c r="ET98" s="909"/>
      <c r="EU98" s="856"/>
      <c r="EV98" s="856"/>
      <c r="EW98" s="856"/>
      <c r="EX98" s="856"/>
      <c r="EY98" s="856"/>
      <c r="EZ98" s="31"/>
    </row>
    <row r="99" spans="2:156" ht="4.5" customHeight="1">
      <c r="B99" s="266"/>
      <c r="C99" s="287"/>
      <c r="D99" s="914"/>
      <c r="E99" s="915"/>
      <c r="F99" s="915"/>
      <c r="G99" s="915"/>
      <c r="H99" s="916"/>
      <c r="I99" s="287"/>
      <c r="J99" s="691"/>
      <c r="K99" s="692"/>
      <c r="L99" s="692"/>
      <c r="M99" s="692"/>
      <c r="N99" s="693"/>
      <c r="O99" s="529"/>
      <c r="P99" s="525"/>
      <c r="Q99" s="526"/>
      <c r="R99" s="526"/>
      <c r="S99" s="526"/>
      <c r="T99" s="527"/>
      <c r="U99" s="484"/>
      <c r="V99" s="492"/>
      <c r="W99" s="493"/>
      <c r="X99" s="493"/>
      <c r="Y99" s="493"/>
      <c r="Z99" s="494"/>
      <c r="AA99" s="484"/>
      <c r="AB99" s="492"/>
      <c r="AC99" s="493"/>
      <c r="AD99" s="493"/>
      <c r="AE99" s="493"/>
      <c r="AF99" s="494"/>
      <c r="AG99" s="604"/>
      <c r="AH99" s="605"/>
      <c r="AI99" s="605"/>
      <c r="AJ99" s="605"/>
      <c r="AK99" s="605"/>
      <c r="AL99" s="605"/>
      <c r="AM99" s="185"/>
      <c r="AN99" s="186"/>
      <c r="AO99" s="880"/>
      <c r="AP99" s="484"/>
      <c r="AQ99" s="587"/>
      <c r="AR99" s="588"/>
      <c r="AS99" s="588"/>
      <c r="AT99" s="588"/>
      <c r="AU99" s="589"/>
      <c r="AV99" s="484"/>
      <c r="AW99" s="587"/>
      <c r="AX99" s="588"/>
      <c r="AY99" s="588"/>
      <c r="AZ99" s="588"/>
      <c r="BA99" s="589"/>
      <c r="BB99" s="529"/>
      <c r="BC99" s="525"/>
      <c r="BD99" s="526"/>
      <c r="BE99" s="526"/>
      <c r="BF99" s="526"/>
      <c r="BG99" s="527"/>
      <c r="BH99" s="529"/>
      <c r="BI99" s="525"/>
      <c r="BJ99" s="526"/>
      <c r="BK99" s="526"/>
      <c r="BL99" s="526"/>
      <c r="BM99" s="527"/>
      <c r="BN99" s="484"/>
      <c r="BO99" s="492"/>
      <c r="BP99" s="493"/>
      <c r="BQ99" s="493"/>
      <c r="BR99" s="493"/>
      <c r="BS99" s="494"/>
      <c r="BT99" s="604"/>
      <c r="BU99" s="605"/>
      <c r="BV99" s="605"/>
      <c r="BW99" s="605"/>
      <c r="BX99" s="605"/>
      <c r="BY99" s="605"/>
      <c r="BZ99" s="185"/>
      <c r="CA99" s="186"/>
      <c r="CB99" s="880"/>
      <c r="CC99" s="484"/>
      <c r="CD99" s="587"/>
      <c r="CE99" s="588"/>
      <c r="CF99" s="588"/>
      <c r="CG99" s="588"/>
      <c r="CH99" s="589"/>
      <c r="CI99" s="484"/>
      <c r="CJ99" s="587"/>
      <c r="CK99" s="588"/>
      <c r="CL99" s="588"/>
      <c r="CM99" s="588"/>
      <c r="CN99" s="589"/>
      <c r="CO99" s="529"/>
      <c r="CP99" s="525"/>
      <c r="CQ99" s="526"/>
      <c r="CR99" s="526"/>
      <c r="CS99" s="526"/>
      <c r="CT99" s="527"/>
      <c r="CU99" s="484"/>
      <c r="CV99" s="587"/>
      <c r="CW99" s="588"/>
      <c r="CX99" s="588"/>
      <c r="CY99" s="588"/>
      <c r="CZ99" s="589"/>
      <c r="DA99" s="484"/>
      <c r="DB99" s="492"/>
      <c r="DC99" s="493"/>
      <c r="DD99" s="493"/>
      <c r="DE99" s="493"/>
      <c r="DF99" s="494"/>
      <c r="DG99" s="604"/>
      <c r="DH99" s="605"/>
      <c r="DI99" s="605"/>
      <c r="DJ99" s="605"/>
      <c r="DK99" s="605"/>
      <c r="DL99" s="605"/>
      <c r="DM99" s="31"/>
      <c r="DO99" s="266"/>
      <c r="DP99" s="850"/>
      <c r="DQ99" s="858"/>
      <c r="DR99" s="859"/>
      <c r="DS99" s="859"/>
      <c r="DT99" s="859"/>
      <c r="DU99" s="860"/>
      <c r="DV99" s="850"/>
      <c r="DW99" s="858"/>
      <c r="DX99" s="859"/>
      <c r="DY99" s="859"/>
      <c r="DZ99" s="859"/>
      <c r="EA99" s="860"/>
      <c r="EB99" s="850"/>
      <c r="EC99" s="858"/>
      <c r="ED99" s="859"/>
      <c r="EE99" s="859"/>
      <c r="EF99" s="859"/>
      <c r="EG99" s="860"/>
      <c r="EH99" s="850"/>
      <c r="EI99" s="858"/>
      <c r="EJ99" s="859"/>
      <c r="EK99" s="859"/>
      <c r="EL99" s="859"/>
      <c r="EM99" s="860"/>
      <c r="EN99" s="850"/>
      <c r="EO99" s="858"/>
      <c r="EP99" s="859"/>
      <c r="EQ99" s="859"/>
      <c r="ER99" s="859"/>
      <c r="ES99" s="860"/>
      <c r="ET99" s="909"/>
      <c r="EU99" s="856"/>
      <c r="EV99" s="856"/>
      <c r="EW99" s="856"/>
      <c r="EX99" s="856"/>
      <c r="EY99" s="856"/>
      <c r="EZ99" s="31"/>
    </row>
    <row r="100" spans="2:156" ht="4.5" customHeight="1">
      <c r="B100" s="266"/>
      <c r="C100" s="287"/>
      <c r="D100" s="914"/>
      <c r="E100" s="915"/>
      <c r="F100" s="915"/>
      <c r="G100" s="915"/>
      <c r="H100" s="916"/>
      <c r="I100" s="287"/>
      <c r="J100" s="670"/>
      <c r="K100" s="671"/>
      <c r="L100" s="671"/>
      <c r="M100" s="671"/>
      <c r="N100" s="672"/>
      <c r="O100" s="529"/>
      <c r="P100" s="575"/>
      <c r="Q100" s="576"/>
      <c r="R100" s="576"/>
      <c r="S100" s="576"/>
      <c r="T100" s="577"/>
      <c r="U100" s="484"/>
      <c r="V100" s="495"/>
      <c r="W100" s="496"/>
      <c r="X100" s="496"/>
      <c r="Y100" s="496"/>
      <c r="Z100" s="497"/>
      <c r="AA100" s="484"/>
      <c r="AB100" s="495"/>
      <c r="AC100" s="496"/>
      <c r="AD100" s="496"/>
      <c r="AE100" s="496"/>
      <c r="AF100" s="497"/>
      <c r="AG100" s="604"/>
      <c r="AH100" s="605"/>
      <c r="AI100" s="605"/>
      <c r="AJ100" s="605"/>
      <c r="AK100" s="605"/>
      <c r="AL100" s="605"/>
      <c r="AM100" s="185"/>
      <c r="AN100" s="186"/>
      <c r="AO100" s="880"/>
      <c r="AP100" s="484"/>
      <c r="AQ100" s="609"/>
      <c r="AR100" s="610"/>
      <c r="AS100" s="610"/>
      <c r="AT100" s="610"/>
      <c r="AU100" s="611"/>
      <c r="AV100" s="484"/>
      <c r="AW100" s="609"/>
      <c r="AX100" s="610"/>
      <c r="AY100" s="610"/>
      <c r="AZ100" s="610"/>
      <c r="BA100" s="611"/>
      <c r="BB100" s="529"/>
      <c r="BC100" s="575"/>
      <c r="BD100" s="576"/>
      <c r="BE100" s="576"/>
      <c r="BF100" s="576"/>
      <c r="BG100" s="577"/>
      <c r="BH100" s="529"/>
      <c r="BI100" s="575"/>
      <c r="BJ100" s="576"/>
      <c r="BK100" s="576"/>
      <c r="BL100" s="576"/>
      <c r="BM100" s="577"/>
      <c r="BN100" s="484"/>
      <c r="BO100" s="495"/>
      <c r="BP100" s="496"/>
      <c r="BQ100" s="496"/>
      <c r="BR100" s="496"/>
      <c r="BS100" s="497"/>
      <c r="BT100" s="604"/>
      <c r="BU100" s="605"/>
      <c r="BV100" s="605"/>
      <c r="BW100" s="605"/>
      <c r="BX100" s="605"/>
      <c r="BY100" s="605"/>
      <c r="BZ100" s="185"/>
      <c r="CA100" s="186"/>
      <c r="CB100" s="880"/>
      <c r="CC100" s="484"/>
      <c r="CD100" s="609"/>
      <c r="CE100" s="610"/>
      <c r="CF100" s="610"/>
      <c r="CG100" s="610"/>
      <c r="CH100" s="611"/>
      <c r="CI100" s="484"/>
      <c r="CJ100" s="609"/>
      <c r="CK100" s="610"/>
      <c r="CL100" s="610"/>
      <c r="CM100" s="610"/>
      <c r="CN100" s="611"/>
      <c r="CO100" s="529"/>
      <c r="CP100" s="575"/>
      <c r="CQ100" s="576"/>
      <c r="CR100" s="576"/>
      <c r="CS100" s="576"/>
      <c r="CT100" s="577"/>
      <c r="CU100" s="484"/>
      <c r="CV100" s="609"/>
      <c r="CW100" s="610"/>
      <c r="CX100" s="610"/>
      <c r="CY100" s="610"/>
      <c r="CZ100" s="611"/>
      <c r="DA100" s="484"/>
      <c r="DB100" s="495"/>
      <c r="DC100" s="496"/>
      <c r="DD100" s="496"/>
      <c r="DE100" s="496"/>
      <c r="DF100" s="497"/>
      <c r="DG100" s="604"/>
      <c r="DH100" s="605"/>
      <c r="DI100" s="605"/>
      <c r="DJ100" s="605"/>
      <c r="DK100" s="605"/>
      <c r="DL100" s="605"/>
      <c r="DM100" s="31"/>
      <c r="DO100" s="266"/>
      <c r="DP100" s="850"/>
      <c r="DQ100" s="861"/>
      <c r="DR100" s="862"/>
      <c r="DS100" s="862"/>
      <c r="DT100" s="862"/>
      <c r="DU100" s="863"/>
      <c r="DV100" s="850"/>
      <c r="DW100" s="861"/>
      <c r="DX100" s="862"/>
      <c r="DY100" s="862"/>
      <c r="DZ100" s="862"/>
      <c r="EA100" s="863"/>
      <c r="EB100" s="850"/>
      <c r="EC100" s="861"/>
      <c r="ED100" s="862"/>
      <c r="EE100" s="862"/>
      <c r="EF100" s="862"/>
      <c r="EG100" s="863"/>
      <c r="EH100" s="850"/>
      <c r="EI100" s="861"/>
      <c r="EJ100" s="862"/>
      <c r="EK100" s="862"/>
      <c r="EL100" s="862"/>
      <c r="EM100" s="863"/>
      <c r="EN100" s="850"/>
      <c r="EO100" s="861"/>
      <c r="EP100" s="862"/>
      <c r="EQ100" s="862"/>
      <c r="ER100" s="862"/>
      <c r="ES100" s="863"/>
      <c r="ET100" s="909"/>
      <c r="EU100" s="856"/>
      <c r="EV100" s="856"/>
      <c r="EW100" s="856"/>
      <c r="EX100" s="856"/>
      <c r="EY100" s="856"/>
      <c r="EZ100" s="31"/>
    </row>
    <row r="101" spans="2:156" ht="4.5" customHeight="1">
      <c r="B101" s="266"/>
      <c r="C101" s="287"/>
      <c r="D101" s="914"/>
      <c r="E101" s="915"/>
      <c r="F101" s="915"/>
      <c r="G101" s="915"/>
      <c r="H101" s="916"/>
      <c r="I101" s="287"/>
      <c r="J101" s="673"/>
      <c r="K101" s="674"/>
      <c r="L101" s="674"/>
      <c r="M101" s="674"/>
      <c r="N101" s="675"/>
      <c r="O101" s="529"/>
      <c r="P101" s="525"/>
      <c r="Q101" s="526"/>
      <c r="R101" s="526"/>
      <c r="S101" s="526"/>
      <c r="T101" s="527"/>
      <c r="U101" s="484"/>
      <c r="V101" s="498"/>
      <c r="W101" s="499"/>
      <c r="X101" s="499"/>
      <c r="Y101" s="499"/>
      <c r="Z101" s="500"/>
      <c r="AA101" s="484"/>
      <c r="AB101" s="498"/>
      <c r="AC101" s="499"/>
      <c r="AD101" s="499"/>
      <c r="AE101" s="499"/>
      <c r="AF101" s="500"/>
      <c r="AG101" s="604"/>
      <c r="AH101" s="605"/>
      <c r="AI101" s="605"/>
      <c r="AJ101" s="605"/>
      <c r="AK101" s="605"/>
      <c r="AL101" s="605"/>
      <c r="AM101" s="185"/>
      <c r="AN101" s="186"/>
      <c r="AO101" s="880"/>
      <c r="AP101" s="484"/>
      <c r="AQ101" s="612"/>
      <c r="AR101" s="613"/>
      <c r="AS101" s="613"/>
      <c r="AT101" s="613"/>
      <c r="AU101" s="614"/>
      <c r="AV101" s="484"/>
      <c r="AW101" s="612"/>
      <c r="AX101" s="613"/>
      <c r="AY101" s="613"/>
      <c r="AZ101" s="613"/>
      <c r="BA101" s="614"/>
      <c r="BB101" s="529"/>
      <c r="BC101" s="525"/>
      <c r="BD101" s="526"/>
      <c r="BE101" s="526"/>
      <c r="BF101" s="526"/>
      <c r="BG101" s="527"/>
      <c r="BH101" s="529"/>
      <c r="BI101" s="525"/>
      <c r="BJ101" s="526"/>
      <c r="BK101" s="526"/>
      <c r="BL101" s="526"/>
      <c r="BM101" s="527"/>
      <c r="BN101" s="484"/>
      <c r="BO101" s="498"/>
      <c r="BP101" s="499"/>
      <c r="BQ101" s="499"/>
      <c r="BR101" s="499"/>
      <c r="BS101" s="500"/>
      <c r="BT101" s="604"/>
      <c r="BU101" s="605"/>
      <c r="BV101" s="605"/>
      <c r="BW101" s="605"/>
      <c r="BX101" s="605"/>
      <c r="BY101" s="605"/>
      <c r="BZ101" s="185"/>
      <c r="CA101" s="186"/>
      <c r="CB101" s="880"/>
      <c r="CC101" s="484"/>
      <c r="CD101" s="612"/>
      <c r="CE101" s="613"/>
      <c r="CF101" s="613"/>
      <c r="CG101" s="613"/>
      <c r="CH101" s="614"/>
      <c r="CI101" s="484"/>
      <c r="CJ101" s="612"/>
      <c r="CK101" s="613"/>
      <c r="CL101" s="613"/>
      <c r="CM101" s="613"/>
      <c r="CN101" s="614"/>
      <c r="CO101" s="529"/>
      <c r="CP101" s="525"/>
      <c r="CQ101" s="526"/>
      <c r="CR101" s="526"/>
      <c r="CS101" s="526"/>
      <c r="CT101" s="527"/>
      <c r="CU101" s="484"/>
      <c r="CV101" s="612"/>
      <c r="CW101" s="613"/>
      <c r="CX101" s="613"/>
      <c r="CY101" s="613"/>
      <c r="CZ101" s="614"/>
      <c r="DA101" s="484"/>
      <c r="DB101" s="498"/>
      <c r="DC101" s="499"/>
      <c r="DD101" s="499"/>
      <c r="DE101" s="499"/>
      <c r="DF101" s="500"/>
      <c r="DG101" s="604"/>
      <c r="DH101" s="605"/>
      <c r="DI101" s="605"/>
      <c r="DJ101" s="605"/>
      <c r="DK101" s="605"/>
      <c r="DL101" s="605"/>
      <c r="DM101" s="31"/>
      <c r="DO101" s="266"/>
      <c r="DP101" s="850"/>
      <c r="DQ101" s="858"/>
      <c r="DR101" s="859"/>
      <c r="DS101" s="859"/>
      <c r="DT101" s="859"/>
      <c r="DU101" s="860"/>
      <c r="DV101" s="850"/>
      <c r="DW101" s="858"/>
      <c r="DX101" s="859"/>
      <c r="DY101" s="859"/>
      <c r="DZ101" s="859"/>
      <c r="EA101" s="860"/>
      <c r="EB101" s="850"/>
      <c r="EC101" s="858"/>
      <c r="ED101" s="859"/>
      <c r="EE101" s="859"/>
      <c r="EF101" s="859"/>
      <c r="EG101" s="860"/>
      <c r="EH101" s="850"/>
      <c r="EI101" s="858"/>
      <c r="EJ101" s="859"/>
      <c r="EK101" s="859"/>
      <c r="EL101" s="859"/>
      <c r="EM101" s="860"/>
      <c r="EN101" s="850"/>
      <c r="EO101" s="858"/>
      <c r="EP101" s="859"/>
      <c r="EQ101" s="859"/>
      <c r="ER101" s="859"/>
      <c r="ES101" s="860"/>
      <c r="ET101" s="909"/>
      <c r="EU101" s="856"/>
      <c r="EV101" s="856"/>
      <c r="EW101" s="856"/>
      <c r="EX101" s="856"/>
      <c r="EY101" s="856"/>
      <c r="EZ101" s="31"/>
    </row>
    <row r="102" spans="2:156" ht="4.5" customHeight="1">
      <c r="B102" s="266"/>
      <c r="C102" s="287"/>
      <c r="D102" s="914"/>
      <c r="E102" s="915"/>
      <c r="F102" s="915"/>
      <c r="G102" s="915"/>
      <c r="H102" s="916"/>
      <c r="I102" s="287"/>
      <c r="J102" s="676"/>
      <c r="K102" s="677"/>
      <c r="L102" s="677"/>
      <c r="M102" s="677"/>
      <c r="N102" s="678"/>
      <c r="O102" s="529"/>
      <c r="P102" s="575"/>
      <c r="Q102" s="576"/>
      <c r="R102" s="576"/>
      <c r="S102" s="576"/>
      <c r="T102" s="577"/>
      <c r="U102" s="484"/>
      <c r="V102" s="510"/>
      <c r="W102" s="511"/>
      <c r="X102" s="511"/>
      <c r="Y102" s="511"/>
      <c r="Z102" s="512"/>
      <c r="AA102" s="484"/>
      <c r="AB102" s="566"/>
      <c r="AC102" s="502"/>
      <c r="AD102" s="502"/>
      <c r="AE102" s="502"/>
      <c r="AF102" s="503"/>
      <c r="AG102" s="604"/>
      <c r="AH102" s="605"/>
      <c r="AI102" s="605"/>
      <c r="AJ102" s="605"/>
      <c r="AK102" s="605"/>
      <c r="AL102" s="605"/>
      <c r="AM102" s="185"/>
      <c r="AN102" s="186"/>
      <c r="AO102" s="880"/>
      <c r="AP102" s="484"/>
      <c r="AQ102" s="593"/>
      <c r="AR102" s="594"/>
      <c r="AS102" s="594"/>
      <c r="AT102" s="594"/>
      <c r="AU102" s="595"/>
      <c r="AV102" s="484"/>
      <c r="AW102" s="593"/>
      <c r="AX102" s="594"/>
      <c r="AY102" s="594"/>
      <c r="AZ102" s="594"/>
      <c r="BA102" s="595"/>
      <c r="BB102" s="529"/>
      <c r="BC102" s="575"/>
      <c r="BD102" s="576"/>
      <c r="BE102" s="576"/>
      <c r="BF102" s="576"/>
      <c r="BG102" s="577"/>
      <c r="BH102" s="529"/>
      <c r="BI102" s="575"/>
      <c r="BJ102" s="576"/>
      <c r="BK102" s="576"/>
      <c r="BL102" s="576"/>
      <c r="BM102" s="577"/>
      <c r="BN102" s="484"/>
      <c r="BO102" s="566"/>
      <c r="BP102" s="502"/>
      <c r="BQ102" s="502"/>
      <c r="BR102" s="502"/>
      <c r="BS102" s="503"/>
      <c r="BT102" s="604"/>
      <c r="BU102" s="605"/>
      <c r="BV102" s="605"/>
      <c r="BW102" s="605"/>
      <c r="BX102" s="605"/>
      <c r="BY102" s="605"/>
      <c r="BZ102" s="185"/>
      <c r="CA102" s="186"/>
      <c r="CB102" s="880"/>
      <c r="CC102" s="484"/>
      <c r="CD102" s="593"/>
      <c r="CE102" s="594"/>
      <c r="CF102" s="594"/>
      <c r="CG102" s="594"/>
      <c r="CH102" s="595"/>
      <c r="CI102" s="484"/>
      <c r="CJ102" s="593"/>
      <c r="CK102" s="594"/>
      <c r="CL102" s="594"/>
      <c r="CM102" s="594"/>
      <c r="CN102" s="595"/>
      <c r="CO102" s="529"/>
      <c r="CP102" s="575"/>
      <c r="CQ102" s="576"/>
      <c r="CR102" s="576"/>
      <c r="CS102" s="576"/>
      <c r="CT102" s="577"/>
      <c r="CU102" s="484"/>
      <c r="CV102" s="920"/>
      <c r="CW102" s="620"/>
      <c r="CX102" s="620"/>
      <c r="CY102" s="620"/>
      <c r="CZ102" s="621"/>
      <c r="DA102" s="484"/>
      <c r="DB102" s="566"/>
      <c r="DC102" s="502"/>
      <c r="DD102" s="502"/>
      <c r="DE102" s="502"/>
      <c r="DF102" s="503"/>
      <c r="DG102" s="604"/>
      <c r="DH102" s="605"/>
      <c r="DI102" s="605"/>
      <c r="DJ102" s="605"/>
      <c r="DK102" s="605"/>
      <c r="DL102" s="605"/>
      <c r="DM102" s="31"/>
      <c r="DO102" s="266"/>
      <c r="DP102" s="850"/>
      <c r="DQ102" s="861"/>
      <c r="DR102" s="862"/>
      <c r="DS102" s="862"/>
      <c r="DT102" s="862"/>
      <c r="DU102" s="863"/>
      <c r="DV102" s="850"/>
      <c r="DW102" s="861"/>
      <c r="DX102" s="862"/>
      <c r="DY102" s="862"/>
      <c r="DZ102" s="862"/>
      <c r="EA102" s="863"/>
      <c r="EB102" s="850"/>
      <c r="EC102" s="861"/>
      <c r="ED102" s="862"/>
      <c r="EE102" s="862"/>
      <c r="EF102" s="862"/>
      <c r="EG102" s="863"/>
      <c r="EH102" s="850"/>
      <c r="EI102" s="861"/>
      <c r="EJ102" s="862"/>
      <c r="EK102" s="862"/>
      <c r="EL102" s="862"/>
      <c r="EM102" s="863"/>
      <c r="EN102" s="850"/>
      <c r="EO102" s="861"/>
      <c r="EP102" s="862"/>
      <c r="EQ102" s="862"/>
      <c r="ER102" s="862"/>
      <c r="ES102" s="863"/>
      <c r="ET102" s="909"/>
      <c r="EU102" s="856"/>
      <c r="EV102" s="856"/>
      <c r="EW102" s="856"/>
      <c r="EX102" s="856"/>
      <c r="EY102" s="856"/>
      <c r="EZ102" s="31"/>
    </row>
    <row r="103" spans="2:156" ht="4.5" customHeight="1">
      <c r="B103" s="266"/>
      <c r="C103" s="287"/>
      <c r="D103" s="914"/>
      <c r="E103" s="915"/>
      <c r="F103" s="915"/>
      <c r="G103" s="915"/>
      <c r="H103" s="916"/>
      <c r="I103" s="287"/>
      <c r="J103" s="679"/>
      <c r="K103" s="680"/>
      <c r="L103" s="680"/>
      <c r="M103" s="680"/>
      <c r="N103" s="681"/>
      <c r="O103" s="529"/>
      <c r="P103" s="522"/>
      <c r="Q103" s="523"/>
      <c r="R103" s="523"/>
      <c r="S103" s="523"/>
      <c r="T103" s="524"/>
      <c r="U103" s="484"/>
      <c r="V103" s="513"/>
      <c r="W103" s="514"/>
      <c r="X103" s="514"/>
      <c r="Y103" s="514"/>
      <c r="Z103" s="515"/>
      <c r="AA103" s="484"/>
      <c r="AB103" s="504"/>
      <c r="AC103" s="505"/>
      <c r="AD103" s="505"/>
      <c r="AE103" s="505"/>
      <c r="AF103" s="506"/>
      <c r="AG103" s="604"/>
      <c r="AH103" s="605"/>
      <c r="AI103" s="605"/>
      <c r="AJ103" s="605"/>
      <c r="AK103" s="605"/>
      <c r="AL103" s="605"/>
      <c r="AM103" s="185"/>
      <c r="AN103" s="186"/>
      <c r="AO103" s="880"/>
      <c r="AP103" s="484"/>
      <c r="AQ103" s="596"/>
      <c r="AR103" s="597"/>
      <c r="AS103" s="597"/>
      <c r="AT103" s="597"/>
      <c r="AU103" s="598"/>
      <c r="AV103" s="484"/>
      <c r="AW103" s="596"/>
      <c r="AX103" s="597"/>
      <c r="AY103" s="597"/>
      <c r="AZ103" s="597"/>
      <c r="BA103" s="598"/>
      <c r="BB103" s="529"/>
      <c r="BC103" s="522"/>
      <c r="BD103" s="523"/>
      <c r="BE103" s="523"/>
      <c r="BF103" s="523"/>
      <c r="BG103" s="524"/>
      <c r="BH103" s="529"/>
      <c r="BI103" s="522"/>
      <c r="BJ103" s="523"/>
      <c r="BK103" s="523"/>
      <c r="BL103" s="523"/>
      <c r="BM103" s="524"/>
      <c r="BN103" s="484"/>
      <c r="BO103" s="504"/>
      <c r="BP103" s="505"/>
      <c r="BQ103" s="505"/>
      <c r="BR103" s="505"/>
      <c r="BS103" s="506"/>
      <c r="BT103" s="604"/>
      <c r="BU103" s="605"/>
      <c r="BV103" s="605"/>
      <c r="BW103" s="605"/>
      <c r="BX103" s="605"/>
      <c r="BY103" s="605"/>
      <c r="BZ103" s="185"/>
      <c r="CA103" s="186"/>
      <c r="CB103" s="880"/>
      <c r="CC103" s="484"/>
      <c r="CD103" s="596"/>
      <c r="CE103" s="597"/>
      <c r="CF103" s="597"/>
      <c r="CG103" s="597"/>
      <c r="CH103" s="598"/>
      <c r="CI103" s="484"/>
      <c r="CJ103" s="596"/>
      <c r="CK103" s="597"/>
      <c r="CL103" s="597"/>
      <c r="CM103" s="597"/>
      <c r="CN103" s="598"/>
      <c r="CO103" s="529"/>
      <c r="CP103" s="522"/>
      <c r="CQ103" s="523"/>
      <c r="CR103" s="523"/>
      <c r="CS103" s="523"/>
      <c r="CT103" s="524"/>
      <c r="CU103" s="484"/>
      <c r="CV103" s="622"/>
      <c r="CW103" s="623"/>
      <c r="CX103" s="623"/>
      <c r="CY103" s="623"/>
      <c r="CZ103" s="624"/>
      <c r="DA103" s="484"/>
      <c r="DB103" s="504"/>
      <c r="DC103" s="505"/>
      <c r="DD103" s="505"/>
      <c r="DE103" s="505"/>
      <c r="DF103" s="506"/>
      <c r="DG103" s="604"/>
      <c r="DH103" s="605"/>
      <c r="DI103" s="605"/>
      <c r="DJ103" s="605"/>
      <c r="DK103" s="605"/>
      <c r="DL103" s="605"/>
      <c r="DM103" s="31"/>
      <c r="DO103" s="266"/>
      <c r="DP103" s="850"/>
      <c r="DQ103" s="855"/>
      <c r="DR103" s="856"/>
      <c r="DS103" s="856"/>
      <c r="DT103" s="856"/>
      <c r="DU103" s="857"/>
      <c r="DV103" s="850"/>
      <c r="DW103" s="855"/>
      <c r="DX103" s="856"/>
      <c r="DY103" s="856"/>
      <c r="DZ103" s="856"/>
      <c r="EA103" s="857"/>
      <c r="EB103" s="850"/>
      <c r="EC103" s="855"/>
      <c r="ED103" s="856"/>
      <c r="EE103" s="856"/>
      <c r="EF103" s="856"/>
      <c r="EG103" s="857"/>
      <c r="EH103" s="850"/>
      <c r="EI103" s="855"/>
      <c r="EJ103" s="856"/>
      <c r="EK103" s="856"/>
      <c r="EL103" s="856"/>
      <c r="EM103" s="857"/>
      <c r="EN103" s="850"/>
      <c r="EO103" s="855"/>
      <c r="EP103" s="856"/>
      <c r="EQ103" s="856"/>
      <c r="ER103" s="856"/>
      <c r="ES103" s="857"/>
      <c r="ET103" s="909"/>
      <c r="EU103" s="856"/>
      <c r="EV103" s="856"/>
      <c r="EW103" s="856"/>
      <c r="EX103" s="856"/>
      <c r="EY103" s="856"/>
      <c r="EZ103" s="31"/>
    </row>
    <row r="104" spans="2:156" ht="4.5" customHeight="1">
      <c r="B104" s="266"/>
      <c r="C104" s="287"/>
      <c r="D104" s="914"/>
      <c r="E104" s="915"/>
      <c r="F104" s="915"/>
      <c r="G104" s="915"/>
      <c r="H104" s="916"/>
      <c r="I104" s="287"/>
      <c r="J104" s="679"/>
      <c r="K104" s="680"/>
      <c r="L104" s="680"/>
      <c r="M104" s="680"/>
      <c r="N104" s="681"/>
      <c r="O104" s="529"/>
      <c r="P104" s="522"/>
      <c r="Q104" s="523"/>
      <c r="R104" s="523"/>
      <c r="S104" s="523"/>
      <c r="T104" s="524"/>
      <c r="U104" s="484"/>
      <c r="V104" s="513"/>
      <c r="W104" s="514"/>
      <c r="X104" s="514"/>
      <c r="Y104" s="514"/>
      <c r="Z104" s="515"/>
      <c r="AA104" s="484"/>
      <c r="AB104" s="504"/>
      <c r="AC104" s="505"/>
      <c r="AD104" s="505"/>
      <c r="AE104" s="505"/>
      <c r="AF104" s="506"/>
      <c r="AG104" s="604"/>
      <c r="AH104" s="605"/>
      <c r="AI104" s="605"/>
      <c r="AJ104" s="605"/>
      <c r="AK104" s="605"/>
      <c r="AL104" s="606"/>
      <c r="AM104" s="186"/>
      <c r="AN104" s="186"/>
      <c r="AO104" s="880"/>
      <c r="AP104" s="484"/>
      <c r="AQ104" s="596"/>
      <c r="AR104" s="597"/>
      <c r="AS104" s="597"/>
      <c r="AT104" s="597"/>
      <c r="AU104" s="598"/>
      <c r="AV104" s="484"/>
      <c r="AW104" s="596"/>
      <c r="AX104" s="597"/>
      <c r="AY104" s="597"/>
      <c r="AZ104" s="597"/>
      <c r="BA104" s="598"/>
      <c r="BB104" s="529"/>
      <c r="BC104" s="522"/>
      <c r="BD104" s="523"/>
      <c r="BE104" s="523"/>
      <c r="BF104" s="523"/>
      <c r="BG104" s="524"/>
      <c r="BH104" s="529"/>
      <c r="BI104" s="522"/>
      <c r="BJ104" s="523"/>
      <c r="BK104" s="523"/>
      <c r="BL104" s="523"/>
      <c r="BM104" s="524"/>
      <c r="BN104" s="484"/>
      <c r="BO104" s="504"/>
      <c r="BP104" s="505"/>
      <c r="BQ104" s="505"/>
      <c r="BR104" s="505"/>
      <c r="BS104" s="506"/>
      <c r="BT104" s="604"/>
      <c r="BU104" s="605"/>
      <c r="BV104" s="605"/>
      <c r="BW104" s="605"/>
      <c r="BX104" s="605"/>
      <c r="BY104" s="606"/>
      <c r="BZ104" s="186"/>
      <c r="CA104" s="186"/>
      <c r="CB104" s="880"/>
      <c r="CC104" s="484"/>
      <c r="CD104" s="596"/>
      <c r="CE104" s="597"/>
      <c r="CF104" s="597"/>
      <c r="CG104" s="597"/>
      <c r="CH104" s="598"/>
      <c r="CI104" s="484"/>
      <c r="CJ104" s="596"/>
      <c r="CK104" s="597"/>
      <c r="CL104" s="597"/>
      <c r="CM104" s="597"/>
      <c r="CN104" s="598"/>
      <c r="CO104" s="529"/>
      <c r="CP104" s="522"/>
      <c r="CQ104" s="523"/>
      <c r="CR104" s="523"/>
      <c r="CS104" s="523"/>
      <c r="CT104" s="524"/>
      <c r="CU104" s="484"/>
      <c r="CV104" s="622"/>
      <c r="CW104" s="623"/>
      <c r="CX104" s="623"/>
      <c r="CY104" s="623"/>
      <c r="CZ104" s="624"/>
      <c r="DA104" s="484"/>
      <c r="DB104" s="504"/>
      <c r="DC104" s="505"/>
      <c r="DD104" s="505"/>
      <c r="DE104" s="505"/>
      <c r="DF104" s="506"/>
      <c r="DG104" s="604"/>
      <c r="DH104" s="605"/>
      <c r="DI104" s="605"/>
      <c r="DJ104" s="605"/>
      <c r="DK104" s="605"/>
      <c r="DL104" s="606"/>
      <c r="DO104" s="266"/>
      <c r="DP104" s="850"/>
      <c r="DQ104" s="855"/>
      <c r="DR104" s="856"/>
      <c r="DS104" s="856"/>
      <c r="DT104" s="856"/>
      <c r="DU104" s="857"/>
      <c r="DV104" s="850"/>
      <c r="DW104" s="855"/>
      <c r="DX104" s="856"/>
      <c r="DY104" s="856"/>
      <c r="DZ104" s="856"/>
      <c r="EA104" s="857"/>
      <c r="EB104" s="850"/>
      <c r="EC104" s="855"/>
      <c r="ED104" s="856"/>
      <c r="EE104" s="856"/>
      <c r="EF104" s="856"/>
      <c r="EG104" s="857"/>
      <c r="EH104" s="850"/>
      <c r="EI104" s="855"/>
      <c r="EJ104" s="856"/>
      <c r="EK104" s="856"/>
      <c r="EL104" s="856"/>
      <c r="EM104" s="857"/>
      <c r="EN104" s="850"/>
      <c r="EO104" s="855"/>
      <c r="EP104" s="856"/>
      <c r="EQ104" s="856"/>
      <c r="ER104" s="856"/>
      <c r="ES104" s="857"/>
      <c r="ET104" s="909"/>
      <c r="EU104" s="856"/>
      <c r="EV104" s="856"/>
      <c r="EW104" s="856"/>
      <c r="EX104" s="856"/>
      <c r="EY104" s="857"/>
    </row>
    <row r="105" spans="2:156" ht="4.5" customHeight="1">
      <c r="B105" s="266"/>
      <c r="C105" s="287"/>
      <c r="D105" s="914"/>
      <c r="E105" s="915"/>
      <c r="F105" s="915"/>
      <c r="G105" s="915"/>
      <c r="H105" s="916"/>
      <c r="I105" s="287"/>
      <c r="J105" s="679"/>
      <c r="K105" s="680"/>
      <c r="L105" s="680"/>
      <c r="M105" s="680"/>
      <c r="N105" s="681"/>
      <c r="O105" s="529"/>
      <c r="P105" s="522"/>
      <c r="Q105" s="523"/>
      <c r="R105" s="523"/>
      <c r="S105" s="523"/>
      <c r="T105" s="524"/>
      <c r="U105" s="484"/>
      <c r="V105" s="513"/>
      <c r="W105" s="514"/>
      <c r="X105" s="514"/>
      <c r="Y105" s="514"/>
      <c r="Z105" s="515"/>
      <c r="AA105" s="484"/>
      <c r="AB105" s="504"/>
      <c r="AC105" s="505"/>
      <c r="AD105" s="505"/>
      <c r="AE105" s="505"/>
      <c r="AF105" s="506"/>
      <c r="AG105" s="604"/>
      <c r="AH105" s="605"/>
      <c r="AI105" s="605"/>
      <c r="AJ105" s="605"/>
      <c r="AK105" s="605"/>
      <c r="AL105" s="606"/>
      <c r="AM105" s="186"/>
      <c r="AN105" s="186"/>
      <c r="AO105" s="880"/>
      <c r="AP105" s="484"/>
      <c r="AQ105" s="596"/>
      <c r="AR105" s="597"/>
      <c r="AS105" s="597"/>
      <c r="AT105" s="597"/>
      <c r="AU105" s="598"/>
      <c r="AV105" s="484"/>
      <c r="AW105" s="596"/>
      <c r="AX105" s="597"/>
      <c r="AY105" s="597"/>
      <c r="AZ105" s="597"/>
      <c r="BA105" s="598"/>
      <c r="BB105" s="529"/>
      <c r="BC105" s="522"/>
      <c r="BD105" s="523"/>
      <c r="BE105" s="523"/>
      <c r="BF105" s="523"/>
      <c r="BG105" s="524"/>
      <c r="BH105" s="529"/>
      <c r="BI105" s="522"/>
      <c r="BJ105" s="523"/>
      <c r="BK105" s="523"/>
      <c r="BL105" s="523"/>
      <c r="BM105" s="524"/>
      <c r="BN105" s="484"/>
      <c r="BO105" s="504"/>
      <c r="BP105" s="505"/>
      <c r="BQ105" s="505"/>
      <c r="BR105" s="505"/>
      <c r="BS105" s="506"/>
      <c r="BT105" s="604"/>
      <c r="BU105" s="605"/>
      <c r="BV105" s="605"/>
      <c r="BW105" s="605"/>
      <c r="BX105" s="605"/>
      <c r="BY105" s="606"/>
      <c r="BZ105" s="186"/>
      <c r="CA105" s="186"/>
      <c r="CB105" s="880"/>
      <c r="CC105" s="484"/>
      <c r="CD105" s="596"/>
      <c r="CE105" s="597"/>
      <c r="CF105" s="597"/>
      <c r="CG105" s="597"/>
      <c r="CH105" s="598"/>
      <c r="CI105" s="484"/>
      <c r="CJ105" s="596"/>
      <c r="CK105" s="597"/>
      <c r="CL105" s="597"/>
      <c r="CM105" s="597"/>
      <c r="CN105" s="598"/>
      <c r="CO105" s="529"/>
      <c r="CP105" s="522"/>
      <c r="CQ105" s="523"/>
      <c r="CR105" s="523"/>
      <c r="CS105" s="523"/>
      <c r="CT105" s="524"/>
      <c r="CU105" s="484"/>
      <c r="CV105" s="622"/>
      <c r="CW105" s="623"/>
      <c r="CX105" s="623"/>
      <c r="CY105" s="623"/>
      <c r="CZ105" s="624"/>
      <c r="DA105" s="484"/>
      <c r="DB105" s="504"/>
      <c r="DC105" s="505"/>
      <c r="DD105" s="505"/>
      <c r="DE105" s="505"/>
      <c r="DF105" s="506"/>
      <c r="DG105" s="604"/>
      <c r="DH105" s="605"/>
      <c r="DI105" s="605"/>
      <c r="DJ105" s="605"/>
      <c r="DK105" s="605"/>
      <c r="DL105" s="606"/>
      <c r="DO105" s="266"/>
      <c r="DP105" s="850"/>
      <c r="DQ105" s="855"/>
      <c r="DR105" s="856"/>
      <c r="DS105" s="856"/>
      <c r="DT105" s="856"/>
      <c r="DU105" s="857"/>
      <c r="DV105" s="850"/>
      <c r="DW105" s="855"/>
      <c r="DX105" s="856"/>
      <c r="DY105" s="856"/>
      <c r="DZ105" s="856"/>
      <c r="EA105" s="857"/>
      <c r="EB105" s="850"/>
      <c r="EC105" s="855"/>
      <c r="ED105" s="856"/>
      <c r="EE105" s="856"/>
      <c r="EF105" s="856"/>
      <c r="EG105" s="857"/>
      <c r="EH105" s="850"/>
      <c r="EI105" s="855"/>
      <c r="EJ105" s="856"/>
      <c r="EK105" s="856"/>
      <c r="EL105" s="856"/>
      <c r="EM105" s="857"/>
      <c r="EN105" s="850"/>
      <c r="EO105" s="855"/>
      <c r="EP105" s="856"/>
      <c r="EQ105" s="856"/>
      <c r="ER105" s="856"/>
      <c r="ES105" s="857"/>
      <c r="ET105" s="909"/>
      <c r="EU105" s="856"/>
      <c r="EV105" s="856"/>
      <c r="EW105" s="856"/>
      <c r="EX105" s="856"/>
      <c r="EY105" s="857"/>
    </row>
    <row r="106" spans="2:156" ht="4.5" customHeight="1">
      <c r="B106" s="266"/>
      <c r="C106" s="287"/>
      <c r="D106" s="914"/>
      <c r="E106" s="915"/>
      <c r="F106" s="915"/>
      <c r="G106" s="915"/>
      <c r="H106" s="916"/>
      <c r="I106" s="287"/>
      <c r="J106" s="679"/>
      <c r="K106" s="680"/>
      <c r="L106" s="680"/>
      <c r="M106" s="680"/>
      <c r="N106" s="681"/>
      <c r="O106" s="529"/>
      <c r="P106" s="522"/>
      <c r="Q106" s="523"/>
      <c r="R106" s="523"/>
      <c r="S106" s="523"/>
      <c r="T106" s="524"/>
      <c r="U106" s="484"/>
      <c r="V106" s="513"/>
      <c r="W106" s="514"/>
      <c r="X106" s="514"/>
      <c r="Y106" s="514"/>
      <c r="Z106" s="515"/>
      <c r="AA106" s="484"/>
      <c r="AB106" s="504"/>
      <c r="AC106" s="505"/>
      <c r="AD106" s="505"/>
      <c r="AE106" s="505"/>
      <c r="AF106" s="506"/>
      <c r="AG106" s="604"/>
      <c r="AH106" s="605"/>
      <c r="AI106" s="605"/>
      <c r="AJ106" s="605"/>
      <c r="AK106" s="605"/>
      <c r="AL106" s="606"/>
      <c r="AM106" s="186"/>
      <c r="AN106" s="186"/>
      <c r="AO106" s="880"/>
      <c r="AP106" s="484"/>
      <c r="AQ106" s="596"/>
      <c r="AR106" s="597"/>
      <c r="AS106" s="597"/>
      <c r="AT106" s="597"/>
      <c r="AU106" s="598"/>
      <c r="AV106" s="484"/>
      <c r="AW106" s="596"/>
      <c r="AX106" s="597"/>
      <c r="AY106" s="597"/>
      <c r="AZ106" s="597"/>
      <c r="BA106" s="598"/>
      <c r="BB106" s="529"/>
      <c r="BC106" s="522"/>
      <c r="BD106" s="523"/>
      <c r="BE106" s="523"/>
      <c r="BF106" s="523"/>
      <c r="BG106" s="524"/>
      <c r="BH106" s="529"/>
      <c r="BI106" s="522"/>
      <c r="BJ106" s="523"/>
      <c r="BK106" s="523"/>
      <c r="BL106" s="523"/>
      <c r="BM106" s="524"/>
      <c r="BN106" s="484"/>
      <c r="BO106" s="504"/>
      <c r="BP106" s="505"/>
      <c r="BQ106" s="505"/>
      <c r="BR106" s="505"/>
      <c r="BS106" s="506"/>
      <c r="BT106" s="604"/>
      <c r="BU106" s="605"/>
      <c r="BV106" s="605"/>
      <c r="BW106" s="605"/>
      <c r="BX106" s="605"/>
      <c r="BY106" s="606"/>
      <c r="BZ106" s="186"/>
      <c r="CA106" s="186"/>
      <c r="CB106" s="880"/>
      <c r="CC106" s="484"/>
      <c r="CD106" s="596"/>
      <c r="CE106" s="597"/>
      <c r="CF106" s="597"/>
      <c r="CG106" s="597"/>
      <c r="CH106" s="598"/>
      <c r="CI106" s="484"/>
      <c r="CJ106" s="596"/>
      <c r="CK106" s="597"/>
      <c r="CL106" s="597"/>
      <c r="CM106" s="597"/>
      <c r="CN106" s="598"/>
      <c r="CO106" s="529"/>
      <c r="CP106" s="522"/>
      <c r="CQ106" s="523"/>
      <c r="CR106" s="523"/>
      <c r="CS106" s="523"/>
      <c r="CT106" s="524"/>
      <c r="CU106" s="484"/>
      <c r="CV106" s="622"/>
      <c r="CW106" s="623"/>
      <c r="CX106" s="623"/>
      <c r="CY106" s="623"/>
      <c r="CZ106" s="624"/>
      <c r="DA106" s="484"/>
      <c r="DB106" s="504"/>
      <c r="DC106" s="505"/>
      <c r="DD106" s="505"/>
      <c r="DE106" s="505"/>
      <c r="DF106" s="506"/>
      <c r="DG106" s="604"/>
      <c r="DH106" s="605"/>
      <c r="DI106" s="605"/>
      <c r="DJ106" s="605"/>
      <c r="DK106" s="605"/>
      <c r="DL106" s="606"/>
      <c r="DO106" s="266"/>
      <c r="DP106" s="850"/>
      <c r="DQ106" s="855"/>
      <c r="DR106" s="856"/>
      <c r="DS106" s="856"/>
      <c r="DT106" s="856"/>
      <c r="DU106" s="857"/>
      <c r="DV106" s="850"/>
      <c r="DW106" s="855"/>
      <c r="DX106" s="856"/>
      <c r="DY106" s="856"/>
      <c r="DZ106" s="856"/>
      <c r="EA106" s="857"/>
      <c r="EB106" s="850"/>
      <c r="EC106" s="855"/>
      <c r="ED106" s="856"/>
      <c r="EE106" s="856"/>
      <c r="EF106" s="856"/>
      <c r="EG106" s="857"/>
      <c r="EH106" s="850"/>
      <c r="EI106" s="855"/>
      <c r="EJ106" s="856"/>
      <c r="EK106" s="856"/>
      <c r="EL106" s="856"/>
      <c r="EM106" s="857"/>
      <c r="EN106" s="850"/>
      <c r="EO106" s="855"/>
      <c r="EP106" s="856"/>
      <c r="EQ106" s="856"/>
      <c r="ER106" s="856"/>
      <c r="ES106" s="857"/>
      <c r="ET106" s="909"/>
      <c r="EU106" s="856"/>
      <c r="EV106" s="856"/>
      <c r="EW106" s="856"/>
      <c r="EX106" s="856"/>
      <c r="EY106" s="857"/>
    </row>
    <row r="107" spans="2:156" ht="4.5" customHeight="1">
      <c r="B107" s="266"/>
      <c r="C107" s="287"/>
      <c r="D107" s="914"/>
      <c r="E107" s="915"/>
      <c r="F107" s="915"/>
      <c r="G107" s="915"/>
      <c r="H107" s="916"/>
      <c r="I107" s="287"/>
      <c r="J107" s="679"/>
      <c r="K107" s="680"/>
      <c r="L107" s="680"/>
      <c r="M107" s="680"/>
      <c r="N107" s="681"/>
      <c r="O107" s="529"/>
      <c r="P107" s="522"/>
      <c r="Q107" s="523"/>
      <c r="R107" s="523"/>
      <c r="S107" s="523"/>
      <c r="T107" s="524"/>
      <c r="U107" s="484"/>
      <c r="V107" s="513"/>
      <c r="W107" s="514"/>
      <c r="X107" s="514"/>
      <c r="Y107" s="514"/>
      <c r="Z107" s="515"/>
      <c r="AA107" s="484"/>
      <c r="AB107" s="504"/>
      <c r="AC107" s="505"/>
      <c r="AD107" s="505"/>
      <c r="AE107" s="505"/>
      <c r="AF107" s="506"/>
      <c r="AG107" s="604"/>
      <c r="AH107" s="605"/>
      <c r="AI107" s="605"/>
      <c r="AJ107" s="605"/>
      <c r="AK107" s="605"/>
      <c r="AL107" s="606"/>
      <c r="AM107" s="186"/>
      <c r="AN107" s="186"/>
      <c r="AO107" s="880"/>
      <c r="AP107" s="484"/>
      <c r="AQ107" s="596"/>
      <c r="AR107" s="597"/>
      <c r="AS107" s="597"/>
      <c r="AT107" s="597"/>
      <c r="AU107" s="598"/>
      <c r="AV107" s="484"/>
      <c r="AW107" s="596"/>
      <c r="AX107" s="597"/>
      <c r="AY107" s="597"/>
      <c r="AZ107" s="597"/>
      <c r="BA107" s="598"/>
      <c r="BB107" s="529"/>
      <c r="BC107" s="522"/>
      <c r="BD107" s="523"/>
      <c r="BE107" s="523"/>
      <c r="BF107" s="523"/>
      <c r="BG107" s="524"/>
      <c r="BH107" s="529"/>
      <c r="BI107" s="522"/>
      <c r="BJ107" s="523"/>
      <c r="BK107" s="523"/>
      <c r="BL107" s="523"/>
      <c r="BM107" s="524"/>
      <c r="BN107" s="484"/>
      <c r="BO107" s="504"/>
      <c r="BP107" s="505"/>
      <c r="BQ107" s="505"/>
      <c r="BR107" s="505"/>
      <c r="BS107" s="506"/>
      <c r="BT107" s="604"/>
      <c r="BU107" s="605"/>
      <c r="BV107" s="605"/>
      <c r="BW107" s="605"/>
      <c r="BX107" s="605"/>
      <c r="BY107" s="606"/>
      <c r="BZ107" s="186"/>
      <c r="CA107" s="186"/>
      <c r="CB107" s="880"/>
      <c r="CC107" s="484"/>
      <c r="CD107" s="596"/>
      <c r="CE107" s="597"/>
      <c r="CF107" s="597"/>
      <c r="CG107" s="597"/>
      <c r="CH107" s="598"/>
      <c r="CI107" s="484"/>
      <c r="CJ107" s="596"/>
      <c r="CK107" s="597"/>
      <c r="CL107" s="597"/>
      <c r="CM107" s="597"/>
      <c r="CN107" s="598"/>
      <c r="CO107" s="529"/>
      <c r="CP107" s="522"/>
      <c r="CQ107" s="523"/>
      <c r="CR107" s="523"/>
      <c r="CS107" s="523"/>
      <c r="CT107" s="524"/>
      <c r="CU107" s="484"/>
      <c r="CV107" s="622"/>
      <c r="CW107" s="623"/>
      <c r="CX107" s="623"/>
      <c r="CY107" s="623"/>
      <c r="CZ107" s="624"/>
      <c r="DA107" s="484"/>
      <c r="DB107" s="504"/>
      <c r="DC107" s="505"/>
      <c r="DD107" s="505"/>
      <c r="DE107" s="505"/>
      <c r="DF107" s="506"/>
      <c r="DG107" s="604"/>
      <c r="DH107" s="605"/>
      <c r="DI107" s="605"/>
      <c r="DJ107" s="605"/>
      <c r="DK107" s="605"/>
      <c r="DL107" s="606"/>
      <c r="DO107" s="266"/>
      <c r="DP107" s="850"/>
      <c r="DQ107" s="855"/>
      <c r="DR107" s="856"/>
      <c r="DS107" s="856"/>
      <c r="DT107" s="856"/>
      <c r="DU107" s="857"/>
      <c r="DV107" s="850"/>
      <c r="DW107" s="855"/>
      <c r="DX107" s="856"/>
      <c r="DY107" s="856"/>
      <c r="DZ107" s="856"/>
      <c r="EA107" s="857"/>
      <c r="EB107" s="850"/>
      <c r="EC107" s="855"/>
      <c r="ED107" s="856"/>
      <c r="EE107" s="856"/>
      <c r="EF107" s="856"/>
      <c r="EG107" s="857"/>
      <c r="EH107" s="850"/>
      <c r="EI107" s="855"/>
      <c r="EJ107" s="856"/>
      <c r="EK107" s="856"/>
      <c r="EL107" s="856"/>
      <c r="EM107" s="857"/>
      <c r="EN107" s="850"/>
      <c r="EO107" s="855"/>
      <c r="EP107" s="856"/>
      <c r="EQ107" s="856"/>
      <c r="ER107" s="856"/>
      <c r="ES107" s="857"/>
      <c r="ET107" s="909"/>
      <c r="EU107" s="856"/>
      <c r="EV107" s="856"/>
      <c r="EW107" s="856"/>
      <c r="EX107" s="856"/>
      <c r="EY107" s="857"/>
    </row>
    <row r="108" spans="2:156" ht="4.5" customHeight="1">
      <c r="B108" s="266"/>
      <c r="C108" s="287"/>
      <c r="D108" s="914"/>
      <c r="E108" s="915"/>
      <c r="F108" s="915"/>
      <c r="G108" s="915"/>
      <c r="H108" s="916"/>
      <c r="I108" s="287"/>
      <c r="J108" s="679"/>
      <c r="K108" s="680"/>
      <c r="L108" s="680"/>
      <c r="M108" s="680"/>
      <c r="N108" s="681"/>
      <c r="O108" s="529"/>
      <c r="P108" s="522"/>
      <c r="Q108" s="523"/>
      <c r="R108" s="523"/>
      <c r="S108" s="523"/>
      <c r="T108" s="524"/>
      <c r="U108" s="484"/>
      <c r="V108" s="513"/>
      <c r="W108" s="514"/>
      <c r="X108" s="514"/>
      <c r="Y108" s="514"/>
      <c r="Z108" s="515"/>
      <c r="AA108" s="484"/>
      <c r="AB108" s="504"/>
      <c r="AC108" s="505"/>
      <c r="AD108" s="505"/>
      <c r="AE108" s="505"/>
      <c r="AF108" s="506"/>
      <c r="AG108" s="604"/>
      <c r="AH108" s="605"/>
      <c r="AI108" s="605"/>
      <c r="AJ108" s="605"/>
      <c r="AK108" s="605"/>
      <c r="AL108" s="606"/>
      <c r="AM108" s="186"/>
      <c r="AN108" s="186"/>
      <c r="AO108" s="880"/>
      <c r="AP108" s="484"/>
      <c r="AQ108" s="596"/>
      <c r="AR108" s="597"/>
      <c r="AS108" s="597"/>
      <c r="AT108" s="597"/>
      <c r="AU108" s="598"/>
      <c r="AV108" s="484"/>
      <c r="AW108" s="596"/>
      <c r="AX108" s="597"/>
      <c r="AY108" s="597"/>
      <c r="AZ108" s="597"/>
      <c r="BA108" s="598"/>
      <c r="BB108" s="529"/>
      <c r="BC108" s="522"/>
      <c r="BD108" s="523"/>
      <c r="BE108" s="523"/>
      <c r="BF108" s="523"/>
      <c r="BG108" s="524"/>
      <c r="BH108" s="529"/>
      <c r="BI108" s="522"/>
      <c r="BJ108" s="523"/>
      <c r="BK108" s="523"/>
      <c r="BL108" s="523"/>
      <c r="BM108" s="524"/>
      <c r="BN108" s="484"/>
      <c r="BO108" s="504"/>
      <c r="BP108" s="505"/>
      <c r="BQ108" s="505"/>
      <c r="BR108" s="505"/>
      <c r="BS108" s="506"/>
      <c r="BT108" s="604"/>
      <c r="BU108" s="605"/>
      <c r="BV108" s="605"/>
      <c r="BW108" s="605"/>
      <c r="BX108" s="605"/>
      <c r="BY108" s="606"/>
      <c r="BZ108" s="186"/>
      <c r="CA108" s="186"/>
      <c r="CB108" s="880"/>
      <c r="CC108" s="484"/>
      <c r="CD108" s="596"/>
      <c r="CE108" s="597"/>
      <c r="CF108" s="597"/>
      <c r="CG108" s="597"/>
      <c r="CH108" s="598"/>
      <c r="CI108" s="484"/>
      <c r="CJ108" s="596"/>
      <c r="CK108" s="597"/>
      <c r="CL108" s="597"/>
      <c r="CM108" s="597"/>
      <c r="CN108" s="598"/>
      <c r="CO108" s="529"/>
      <c r="CP108" s="522"/>
      <c r="CQ108" s="523"/>
      <c r="CR108" s="523"/>
      <c r="CS108" s="523"/>
      <c r="CT108" s="524"/>
      <c r="CU108" s="484"/>
      <c r="CV108" s="622"/>
      <c r="CW108" s="623"/>
      <c r="CX108" s="623"/>
      <c r="CY108" s="623"/>
      <c r="CZ108" s="624"/>
      <c r="DA108" s="484"/>
      <c r="DB108" s="504"/>
      <c r="DC108" s="505"/>
      <c r="DD108" s="505"/>
      <c r="DE108" s="505"/>
      <c r="DF108" s="506"/>
      <c r="DG108" s="604"/>
      <c r="DH108" s="605"/>
      <c r="DI108" s="605"/>
      <c r="DJ108" s="605"/>
      <c r="DK108" s="605"/>
      <c r="DL108" s="606"/>
      <c r="DO108" s="266"/>
      <c r="DP108" s="850"/>
      <c r="DQ108" s="855"/>
      <c r="DR108" s="856"/>
      <c r="DS108" s="856"/>
      <c r="DT108" s="856"/>
      <c r="DU108" s="857"/>
      <c r="DV108" s="850"/>
      <c r="DW108" s="855"/>
      <c r="DX108" s="856"/>
      <c r="DY108" s="856"/>
      <c r="DZ108" s="856"/>
      <c r="EA108" s="857"/>
      <c r="EB108" s="850"/>
      <c r="EC108" s="855"/>
      <c r="ED108" s="856"/>
      <c r="EE108" s="856"/>
      <c r="EF108" s="856"/>
      <c r="EG108" s="857"/>
      <c r="EH108" s="850"/>
      <c r="EI108" s="855"/>
      <c r="EJ108" s="856"/>
      <c r="EK108" s="856"/>
      <c r="EL108" s="856"/>
      <c r="EM108" s="857"/>
      <c r="EN108" s="850"/>
      <c r="EO108" s="855"/>
      <c r="EP108" s="856"/>
      <c r="EQ108" s="856"/>
      <c r="ER108" s="856"/>
      <c r="ES108" s="857"/>
      <c r="ET108" s="909"/>
      <c r="EU108" s="856"/>
      <c r="EV108" s="856"/>
      <c r="EW108" s="856"/>
      <c r="EX108" s="856"/>
      <c r="EY108" s="857"/>
    </row>
    <row r="109" spans="2:156" ht="4.5" customHeight="1">
      <c r="B109" s="266"/>
      <c r="C109" s="287"/>
      <c r="D109" s="914"/>
      <c r="E109" s="915"/>
      <c r="F109" s="915"/>
      <c r="G109" s="915"/>
      <c r="H109" s="916"/>
      <c r="I109" s="287"/>
      <c r="J109" s="679"/>
      <c r="K109" s="680"/>
      <c r="L109" s="680"/>
      <c r="M109" s="680"/>
      <c r="N109" s="681"/>
      <c r="O109" s="529"/>
      <c r="P109" s="522"/>
      <c r="Q109" s="523"/>
      <c r="R109" s="523"/>
      <c r="S109" s="523"/>
      <c r="T109" s="524"/>
      <c r="U109" s="484"/>
      <c r="V109" s="513"/>
      <c r="W109" s="514"/>
      <c r="X109" s="514"/>
      <c r="Y109" s="514"/>
      <c r="Z109" s="515"/>
      <c r="AA109" s="484"/>
      <c r="AB109" s="504"/>
      <c r="AC109" s="505"/>
      <c r="AD109" s="505"/>
      <c r="AE109" s="505"/>
      <c r="AF109" s="506"/>
      <c r="AG109" s="604"/>
      <c r="AH109" s="605"/>
      <c r="AI109" s="605"/>
      <c r="AJ109" s="605"/>
      <c r="AK109" s="605"/>
      <c r="AL109" s="606"/>
      <c r="AM109" s="186"/>
      <c r="AN109" s="186"/>
      <c r="AO109" s="880"/>
      <c r="AP109" s="484"/>
      <c r="AQ109" s="596"/>
      <c r="AR109" s="597"/>
      <c r="AS109" s="597"/>
      <c r="AT109" s="597"/>
      <c r="AU109" s="598"/>
      <c r="AV109" s="484"/>
      <c r="AW109" s="596"/>
      <c r="AX109" s="597"/>
      <c r="AY109" s="597"/>
      <c r="AZ109" s="597"/>
      <c r="BA109" s="598"/>
      <c r="BB109" s="529"/>
      <c r="BC109" s="522"/>
      <c r="BD109" s="523"/>
      <c r="BE109" s="523"/>
      <c r="BF109" s="523"/>
      <c r="BG109" s="524"/>
      <c r="BH109" s="529"/>
      <c r="BI109" s="522"/>
      <c r="BJ109" s="523"/>
      <c r="BK109" s="523"/>
      <c r="BL109" s="523"/>
      <c r="BM109" s="524"/>
      <c r="BN109" s="484"/>
      <c r="BO109" s="504"/>
      <c r="BP109" s="505"/>
      <c r="BQ109" s="505"/>
      <c r="BR109" s="505"/>
      <c r="BS109" s="506"/>
      <c r="BT109" s="604"/>
      <c r="BU109" s="605"/>
      <c r="BV109" s="605"/>
      <c r="BW109" s="605"/>
      <c r="BX109" s="605"/>
      <c r="BY109" s="606"/>
      <c r="BZ109" s="186"/>
      <c r="CA109" s="186"/>
      <c r="CB109" s="880"/>
      <c r="CC109" s="484"/>
      <c r="CD109" s="596"/>
      <c r="CE109" s="597"/>
      <c r="CF109" s="597"/>
      <c r="CG109" s="597"/>
      <c r="CH109" s="598"/>
      <c r="CI109" s="484"/>
      <c r="CJ109" s="596"/>
      <c r="CK109" s="597"/>
      <c r="CL109" s="597"/>
      <c r="CM109" s="597"/>
      <c r="CN109" s="598"/>
      <c r="CO109" s="529"/>
      <c r="CP109" s="522"/>
      <c r="CQ109" s="523"/>
      <c r="CR109" s="523"/>
      <c r="CS109" s="523"/>
      <c r="CT109" s="524"/>
      <c r="CU109" s="484"/>
      <c r="CV109" s="622"/>
      <c r="CW109" s="623"/>
      <c r="CX109" s="623"/>
      <c r="CY109" s="623"/>
      <c r="CZ109" s="624"/>
      <c r="DA109" s="484"/>
      <c r="DB109" s="504"/>
      <c r="DC109" s="505"/>
      <c r="DD109" s="505"/>
      <c r="DE109" s="505"/>
      <c r="DF109" s="506"/>
      <c r="DG109" s="604"/>
      <c r="DH109" s="605"/>
      <c r="DI109" s="605"/>
      <c r="DJ109" s="605"/>
      <c r="DK109" s="605"/>
      <c r="DL109" s="606"/>
      <c r="DO109" s="266"/>
      <c r="DP109" s="850"/>
      <c r="DQ109" s="855"/>
      <c r="DR109" s="856"/>
      <c r="DS109" s="856"/>
      <c r="DT109" s="856"/>
      <c r="DU109" s="857"/>
      <c r="DV109" s="850"/>
      <c r="DW109" s="855"/>
      <c r="DX109" s="856"/>
      <c r="DY109" s="856"/>
      <c r="DZ109" s="856"/>
      <c r="EA109" s="857"/>
      <c r="EB109" s="850"/>
      <c r="EC109" s="855"/>
      <c r="ED109" s="856"/>
      <c r="EE109" s="856"/>
      <c r="EF109" s="856"/>
      <c r="EG109" s="857"/>
      <c r="EH109" s="850"/>
      <c r="EI109" s="855"/>
      <c r="EJ109" s="856"/>
      <c r="EK109" s="856"/>
      <c r="EL109" s="856"/>
      <c r="EM109" s="857"/>
      <c r="EN109" s="850"/>
      <c r="EO109" s="855"/>
      <c r="EP109" s="856"/>
      <c r="EQ109" s="856"/>
      <c r="ER109" s="856"/>
      <c r="ES109" s="857"/>
      <c r="ET109" s="909"/>
      <c r="EU109" s="856"/>
      <c r="EV109" s="856"/>
      <c r="EW109" s="856"/>
      <c r="EX109" s="856"/>
      <c r="EY109" s="857"/>
    </row>
    <row r="110" spans="2:156" ht="4.5" customHeight="1">
      <c r="B110" s="266"/>
      <c r="C110" s="287"/>
      <c r="D110" s="914"/>
      <c r="E110" s="915"/>
      <c r="F110" s="915"/>
      <c r="G110" s="915"/>
      <c r="H110" s="916"/>
      <c r="I110" s="287"/>
      <c r="J110" s="679"/>
      <c r="K110" s="680"/>
      <c r="L110" s="680"/>
      <c r="M110" s="680"/>
      <c r="N110" s="681"/>
      <c r="O110" s="529"/>
      <c r="P110" s="522"/>
      <c r="Q110" s="523"/>
      <c r="R110" s="523"/>
      <c r="S110" s="523"/>
      <c r="T110" s="524"/>
      <c r="U110" s="484"/>
      <c r="V110" s="513"/>
      <c r="W110" s="514"/>
      <c r="X110" s="514"/>
      <c r="Y110" s="514"/>
      <c r="Z110" s="515"/>
      <c r="AA110" s="484"/>
      <c r="AB110" s="504"/>
      <c r="AC110" s="505"/>
      <c r="AD110" s="505"/>
      <c r="AE110" s="505"/>
      <c r="AF110" s="506"/>
      <c r="AG110" s="604"/>
      <c r="AH110" s="605"/>
      <c r="AI110" s="605"/>
      <c r="AJ110" s="605"/>
      <c r="AK110" s="605"/>
      <c r="AL110" s="606"/>
      <c r="AM110" s="186"/>
      <c r="AN110" s="186"/>
      <c r="AO110" s="880"/>
      <c r="AP110" s="484"/>
      <c r="AQ110" s="596"/>
      <c r="AR110" s="597"/>
      <c r="AS110" s="597"/>
      <c r="AT110" s="597"/>
      <c r="AU110" s="598"/>
      <c r="AV110" s="484"/>
      <c r="AW110" s="596"/>
      <c r="AX110" s="597"/>
      <c r="AY110" s="597"/>
      <c r="AZ110" s="597"/>
      <c r="BA110" s="598"/>
      <c r="BB110" s="529"/>
      <c r="BC110" s="522"/>
      <c r="BD110" s="523"/>
      <c r="BE110" s="523"/>
      <c r="BF110" s="523"/>
      <c r="BG110" s="524"/>
      <c r="BH110" s="529"/>
      <c r="BI110" s="522"/>
      <c r="BJ110" s="523"/>
      <c r="BK110" s="523"/>
      <c r="BL110" s="523"/>
      <c r="BM110" s="524"/>
      <c r="BN110" s="484"/>
      <c r="BO110" s="504"/>
      <c r="BP110" s="505"/>
      <c r="BQ110" s="505"/>
      <c r="BR110" s="505"/>
      <c r="BS110" s="506"/>
      <c r="BT110" s="604"/>
      <c r="BU110" s="605"/>
      <c r="BV110" s="605"/>
      <c r="BW110" s="605"/>
      <c r="BX110" s="605"/>
      <c r="BY110" s="606"/>
      <c r="BZ110" s="186"/>
      <c r="CA110" s="186"/>
      <c r="CB110" s="880"/>
      <c r="CC110" s="484"/>
      <c r="CD110" s="596"/>
      <c r="CE110" s="597"/>
      <c r="CF110" s="597"/>
      <c r="CG110" s="597"/>
      <c r="CH110" s="598"/>
      <c r="CI110" s="484"/>
      <c r="CJ110" s="596"/>
      <c r="CK110" s="597"/>
      <c r="CL110" s="597"/>
      <c r="CM110" s="597"/>
      <c r="CN110" s="598"/>
      <c r="CO110" s="529"/>
      <c r="CP110" s="522"/>
      <c r="CQ110" s="523"/>
      <c r="CR110" s="523"/>
      <c r="CS110" s="523"/>
      <c r="CT110" s="524"/>
      <c r="CU110" s="484"/>
      <c r="CV110" s="622"/>
      <c r="CW110" s="623"/>
      <c r="CX110" s="623"/>
      <c r="CY110" s="623"/>
      <c r="CZ110" s="624"/>
      <c r="DA110" s="484"/>
      <c r="DB110" s="504"/>
      <c r="DC110" s="505"/>
      <c r="DD110" s="505"/>
      <c r="DE110" s="505"/>
      <c r="DF110" s="506"/>
      <c r="DG110" s="604"/>
      <c r="DH110" s="605"/>
      <c r="DI110" s="605"/>
      <c r="DJ110" s="605"/>
      <c r="DK110" s="605"/>
      <c r="DL110" s="606"/>
      <c r="DO110" s="266"/>
      <c r="DP110" s="850"/>
      <c r="DQ110" s="855"/>
      <c r="DR110" s="856"/>
      <c r="DS110" s="856"/>
      <c r="DT110" s="856"/>
      <c r="DU110" s="857"/>
      <c r="DV110" s="850"/>
      <c r="DW110" s="855"/>
      <c r="DX110" s="856"/>
      <c r="DY110" s="856"/>
      <c r="DZ110" s="856"/>
      <c r="EA110" s="857"/>
      <c r="EB110" s="850"/>
      <c r="EC110" s="855"/>
      <c r="ED110" s="856"/>
      <c r="EE110" s="856"/>
      <c r="EF110" s="856"/>
      <c r="EG110" s="857"/>
      <c r="EH110" s="850"/>
      <c r="EI110" s="855"/>
      <c r="EJ110" s="856"/>
      <c r="EK110" s="856"/>
      <c r="EL110" s="856"/>
      <c r="EM110" s="857"/>
      <c r="EN110" s="850"/>
      <c r="EO110" s="855"/>
      <c r="EP110" s="856"/>
      <c r="EQ110" s="856"/>
      <c r="ER110" s="856"/>
      <c r="ES110" s="857"/>
      <c r="ET110" s="909"/>
      <c r="EU110" s="856"/>
      <c r="EV110" s="856"/>
      <c r="EW110" s="856"/>
      <c r="EX110" s="856"/>
      <c r="EY110" s="857"/>
    </row>
    <row r="111" spans="2:156" ht="4.5" customHeight="1">
      <c r="B111" s="266"/>
      <c r="C111" s="287"/>
      <c r="D111" s="914"/>
      <c r="E111" s="915"/>
      <c r="F111" s="915"/>
      <c r="G111" s="915"/>
      <c r="H111" s="916"/>
      <c r="I111" s="287"/>
      <c r="J111" s="679"/>
      <c r="K111" s="680"/>
      <c r="L111" s="680"/>
      <c r="M111" s="680"/>
      <c r="N111" s="681"/>
      <c r="O111" s="529"/>
      <c r="P111" s="522"/>
      <c r="Q111" s="523"/>
      <c r="R111" s="523"/>
      <c r="S111" s="523"/>
      <c r="T111" s="524"/>
      <c r="U111" s="484"/>
      <c r="V111" s="513"/>
      <c r="W111" s="514"/>
      <c r="X111" s="514"/>
      <c r="Y111" s="514"/>
      <c r="Z111" s="515"/>
      <c r="AA111" s="484"/>
      <c r="AB111" s="504"/>
      <c r="AC111" s="505"/>
      <c r="AD111" s="505"/>
      <c r="AE111" s="505"/>
      <c r="AF111" s="506"/>
      <c r="AG111" s="604"/>
      <c r="AH111" s="605"/>
      <c r="AI111" s="605"/>
      <c r="AJ111" s="605"/>
      <c r="AK111" s="605"/>
      <c r="AL111" s="605"/>
      <c r="AM111" s="185"/>
      <c r="AN111" s="186"/>
      <c r="AO111" s="880"/>
      <c r="AP111" s="484"/>
      <c r="AQ111" s="596"/>
      <c r="AR111" s="597"/>
      <c r="AS111" s="597"/>
      <c r="AT111" s="597"/>
      <c r="AU111" s="598"/>
      <c r="AV111" s="484"/>
      <c r="AW111" s="596"/>
      <c r="AX111" s="597"/>
      <c r="AY111" s="597"/>
      <c r="AZ111" s="597"/>
      <c r="BA111" s="598"/>
      <c r="BB111" s="529"/>
      <c r="BC111" s="522"/>
      <c r="BD111" s="523"/>
      <c r="BE111" s="523"/>
      <c r="BF111" s="523"/>
      <c r="BG111" s="524"/>
      <c r="BH111" s="529"/>
      <c r="BI111" s="522"/>
      <c r="BJ111" s="523"/>
      <c r="BK111" s="523"/>
      <c r="BL111" s="523"/>
      <c r="BM111" s="524"/>
      <c r="BN111" s="484"/>
      <c r="BO111" s="504"/>
      <c r="BP111" s="505"/>
      <c r="BQ111" s="505"/>
      <c r="BR111" s="505"/>
      <c r="BS111" s="506"/>
      <c r="BT111" s="604"/>
      <c r="BU111" s="605"/>
      <c r="BV111" s="605"/>
      <c r="BW111" s="605"/>
      <c r="BX111" s="605"/>
      <c r="BY111" s="605"/>
      <c r="BZ111" s="185"/>
      <c r="CA111" s="186"/>
      <c r="CB111" s="880"/>
      <c r="CC111" s="484"/>
      <c r="CD111" s="596"/>
      <c r="CE111" s="597"/>
      <c r="CF111" s="597"/>
      <c r="CG111" s="597"/>
      <c r="CH111" s="598"/>
      <c r="CI111" s="484"/>
      <c r="CJ111" s="596"/>
      <c r="CK111" s="597"/>
      <c r="CL111" s="597"/>
      <c r="CM111" s="597"/>
      <c r="CN111" s="598"/>
      <c r="CO111" s="529"/>
      <c r="CP111" s="522"/>
      <c r="CQ111" s="523"/>
      <c r="CR111" s="523"/>
      <c r="CS111" s="523"/>
      <c r="CT111" s="524"/>
      <c r="CU111" s="484"/>
      <c r="CV111" s="622"/>
      <c r="CW111" s="623"/>
      <c r="CX111" s="623"/>
      <c r="CY111" s="623"/>
      <c r="CZ111" s="624"/>
      <c r="DA111" s="484"/>
      <c r="DB111" s="504"/>
      <c r="DC111" s="505"/>
      <c r="DD111" s="505"/>
      <c r="DE111" s="505"/>
      <c r="DF111" s="506"/>
      <c r="DG111" s="604"/>
      <c r="DH111" s="605"/>
      <c r="DI111" s="605"/>
      <c r="DJ111" s="605"/>
      <c r="DK111" s="605"/>
      <c r="DL111" s="605"/>
      <c r="DM111" s="31"/>
      <c r="DO111" s="266"/>
      <c r="DP111" s="850"/>
      <c r="DQ111" s="855"/>
      <c r="DR111" s="856"/>
      <c r="DS111" s="856"/>
      <c r="DT111" s="856"/>
      <c r="DU111" s="857"/>
      <c r="DV111" s="850"/>
      <c r="DW111" s="855"/>
      <c r="DX111" s="856"/>
      <c r="DY111" s="856"/>
      <c r="DZ111" s="856"/>
      <c r="EA111" s="857"/>
      <c r="EB111" s="850"/>
      <c r="EC111" s="855"/>
      <c r="ED111" s="856"/>
      <c r="EE111" s="856"/>
      <c r="EF111" s="856"/>
      <c r="EG111" s="857"/>
      <c r="EH111" s="850"/>
      <c r="EI111" s="855"/>
      <c r="EJ111" s="856"/>
      <c r="EK111" s="856"/>
      <c r="EL111" s="856"/>
      <c r="EM111" s="857"/>
      <c r="EN111" s="850"/>
      <c r="EO111" s="855"/>
      <c r="EP111" s="856"/>
      <c r="EQ111" s="856"/>
      <c r="ER111" s="856"/>
      <c r="ES111" s="857"/>
      <c r="ET111" s="909"/>
      <c r="EU111" s="856"/>
      <c r="EV111" s="856"/>
      <c r="EW111" s="856"/>
      <c r="EX111" s="856"/>
      <c r="EY111" s="856"/>
      <c r="EZ111" s="31"/>
    </row>
    <row r="112" spans="2:156" ht="4.5" customHeight="1" thickBot="1">
      <c r="B112" s="267"/>
      <c r="C112" s="288"/>
      <c r="D112" s="917"/>
      <c r="E112" s="918"/>
      <c r="F112" s="918"/>
      <c r="G112" s="918"/>
      <c r="H112" s="919"/>
      <c r="I112" s="288"/>
      <c r="J112" s="682"/>
      <c r="K112" s="683"/>
      <c r="L112" s="683"/>
      <c r="M112" s="683"/>
      <c r="N112" s="684"/>
      <c r="O112" s="530"/>
      <c r="P112" s="578"/>
      <c r="Q112" s="579"/>
      <c r="R112" s="579"/>
      <c r="S112" s="579"/>
      <c r="T112" s="580"/>
      <c r="U112" s="485"/>
      <c r="V112" s="516"/>
      <c r="W112" s="517"/>
      <c r="X112" s="517"/>
      <c r="Y112" s="517"/>
      <c r="Z112" s="518"/>
      <c r="AA112" s="485"/>
      <c r="AB112" s="507"/>
      <c r="AC112" s="508"/>
      <c r="AD112" s="508"/>
      <c r="AE112" s="508"/>
      <c r="AF112" s="509"/>
      <c r="AG112" s="607"/>
      <c r="AH112" s="608"/>
      <c r="AI112" s="608"/>
      <c r="AJ112" s="608"/>
      <c r="AK112" s="608"/>
      <c r="AL112" s="608"/>
      <c r="AM112" s="185"/>
      <c r="AN112" s="186"/>
      <c r="AO112" s="881"/>
      <c r="AP112" s="485"/>
      <c r="AQ112" s="599"/>
      <c r="AR112" s="600"/>
      <c r="AS112" s="600"/>
      <c r="AT112" s="600"/>
      <c r="AU112" s="601"/>
      <c r="AV112" s="485"/>
      <c r="AW112" s="599"/>
      <c r="AX112" s="600"/>
      <c r="AY112" s="600"/>
      <c r="AZ112" s="600"/>
      <c r="BA112" s="601"/>
      <c r="BB112" s="530"/>
      <c r="BC112" s="578"/>
      <c r="BD112" s="579"/>
      <c r="BE112" s="579"/>
      <c r="BF112" s="579"/>
      <c r="BG112" s="580"/>
      <c r="BH112" s="530"/>
      <c r="BI112" s="578"/>
      <c r="BJ112" s="579"/>
      <c r="BK112" s="579"/>
      <c r="BL112" s="579"/>
      <c r="BM112" s="580"/>
      <c r="BN112" s="485"/>
      <c r="BO112" s="507"/>
      <c r="BP112" s="508"/>
      <c r="BQ112" s="508"/>
      <c r="BR112" s="508"/>
      <c r="BS112" s="509"/>
      <c r="BT112" s="607"/>
      <c r="BU112" s="608"/>
      <c r="BV112" s="608"/>
      <c r="BW112" s="608"/>
      <c r="BX112" s="608"/>
      <c r="BY112" s="608"/>
      <c r="BZ112" s="185"/>
      <c r="CA112" s="186"/>
      <c r="CB112" s="881"/>
      <c r="CC112" s="485"/>
      <c r="CD112" s="599"/>
      <c r="CE112" s="600"/>
      <c r="CF112" s="600"/>
      <c r="CG112" s="600"/>
      <c r="CH112" s="601"/>
      <c r="CI112" s="485"/>
      <c r="CJ112" s="599"/>
      <c r="CK112" s="600"/>
      <c r="CL112" s="600"/>
      <c r="CM112" s="600"/>
      <c r="CN112" s="601"/>
      <c r="CO112" s="530"/>
      <c r="CP112" s="578"/>
      <c r="CQ112" s="579"/>
      <c r="CR112" s="579"/>
      <c r="CS112" s="579"/>
      <c r="CT112" s="580"/>
      <c r="CU112" s="485"/>
      <c r="CV112" s="625"/>
      <c r="CW112" s="626"/>
      <c r="CX112" s="626"/>
      <c r="CY112" s="626"/>
      <c r="CZ112" s="627"/>
      <c r="DA112" s="485"/>
      <c r="DB112" s="507"/>
      <c r="DC112" s="508"/>
      <c r="DD112" s="508"/>
      <c r="DE112" s="508"/>
      <c r="DF112" s="509"/>
      <c r="DG112" s="607"/>
      <c r="DH112" s="608"/>
      <c r="DI112" s="608"/>
      <c r="DJ112" s="608"/>
      <c r="DK112" s="608"/>
      <c r="DL112" s="608"/>
      <c r="DM112" s="31"/>
      <c r="DO112" s="267"/>
      <c r="DP112" s="851"/>
      <c r="DQ112" s="864"/>
      <c r="DR112" s="865"/>
      <c r="DS112" s="865"/>
      <c r="DT112" s="865"/>
      <c r="DU112" s="866"/>
      <c r="DV112" s="851"/>
      <c r="DW112" s="864"/>
      <c r="DX112" s="865"/>
      <c r="DY112" s="865"/>
      <c r="DZ112" s="865"/>
      <c r="EA112" s="866"/>
      <c r="EB112" s="851"/>
      <c r="EC112" s="864"/>
      <c r="ED112" s="865"/>
      <c r="EE112" s="865"/>
      <c r="EF112" s="865"/>
      <c r="EG112" s="866"/>
      <c r="EH112" s="851"/>
      <c r="EI112" s="864"/>
      <c r="EJ112" s="865"/>
      <c r="EK112" s="865"/>
      <c r="EL112" s="865"/>
      <c r="EM112" s="866"/>
      <c r="EN112" s="851"/>
      <c r="EO112" s="864"/>
      <c r="EP112" s="865"/>
      <c r="EQ112" s="865"/>
      <c r="ER112" s="865"/>
      <c r="ES112" s="866"/>
      <c r="ET112" s="910"/>
      <c r="EU112" s="859"/>
      <c r="EV112" s="859"/>
      <c r="EW112" s="859"/>
      <c r="EX112" s="859"/>
      <c r="EY112" s="859"/>
      <c r="EZ112" s="31"/>
    </row>
    <row r="113" spans="2:156" ht="4.5" customHeight="1">
      <c r="B113" s="397" t="s">
        <v>55</v>
      </c>
      <c r="C113" s="399"/>
      <c r="D113" s="400"/>
      <c r="E113" s="400"/>
      <c r="F113" s="400"/>
      <c r="G113" s="400"/>
      <c r="H113" s="401"/>
      <c r="I113" s="386"/>
      <c r="J113" s="386"/>
      <c r="K113" s="386"/>
      <c r="L113" s="386"/>
      <c r="M113" s="386"/>
      <c r="N113" s="387"/>
      <c r="O113" s="616"/>
      <c r="P113" s="616"/>
      <c r="Q113" s="616"/>
      <c r="R113" s="616"/>
      <c r="S113" s="616"/>
      <c r="T113" s="617"/>
      <c r="U113" s="615"/>
      <c r="V113" s="616"/>
      <c r="W113" s="616"/>
      <c r="X113" s="616"/>
      <c r="Y113" s="616"/>
      <c r="Z113" s="617"/>
      <c r="AA113" s="615"/>
      <c r="AB113" s="616"/>
      <c r="AC113" s="616"/>
      <c r="AD113" s="616"/>
      <c r="AE113" s="616"/>
      <c r="AF113" s="617"/>
      <c r="AG113" s="669"/>
      <c r="AH113" s="669"/>
      <c r="AI113" s="669"/>
      <c r="AJ113" s="669"/>
      <c r="AK113" s="669"/>
      <c r="AL113" s="669"/>
      <c r="AM113" s="185"/>
      <c r="AN113" s="186"/>
      <c r="AO113" s="902" t="s">
        <v>55</v>
      </c>
      <c r="AP113" s="904"/>
      <c r="AQ113" s="699"/>
      <c r="AR113" s="699"/>
      <c r="AS113" s="699"/>
      <c r="AT113" s="699"/>
      <c r="AU113" s="700"/>
      <c r="AV113" s="616"/>
      <c r="AW113" s="616"/>
      <c r="AX113" s="616"/>
      <c r="AY113" s="616"/>
      <c r="AZ113" s="616"/>
      <c r="BA113" s="617"/>
      <c r="BB113" s="615"/>
      <c r="BC113" s="616"/>
      <c r="BD113" s="616"/>
      <c r="BE113" s="616"/>
      <c r="BF113" s="616"/>
      <c r="BG113" s="617"/>
      <c r="BH113" s="615"/>
      <c r="BI113" s="616"/>
      <c r="BJ113" s="616"/>
      <c r="BK113" s="616"/>
      <c r="BL113" s="616"/>
      <c r="BM113" s="617"/>
      <c r="BN113" s="615"/>
      <c r="BO113" s="616"/>
      <c r="BP113" s="616"/>
      <c r="BQ113" s="616"/>
      <c r="BR113" s="616"/>
      <c r="BS113" s="617"/>
      <c r="BT113" s="812"/>
      <c r="BU113" s="669"/>
      <c r="BV113" s="669"/>
      <c r="BW113" s="669"/>
      <c r="BX113" s="669"/>
      <c r="BY113" s="669"/>
      <c r="BZ113" s="185"/>
      <c r="CA113" s="186"/>
      <c r="CB113" s="902" t="s">
        <v>55</v>
      </c>
      <c r="CC113" s="904"/>
      <c r="CD113" s="699"/>
      <c r="CE113" s="699"/>
      <c r="CF113" s="699"/>
      <c r="CG113" s="699"/>
      <c r="CH113" s="700"/>
      <c r="CI113" s="616"/>
      <c r="CJ113" s="616"/>
      <c r="CK113" s="616"/>
      <c r="CL113" s="616"/>
      <c r="CM113" s="616"/>
      <c r="CN113" s="617"/>
      <c r="CO113" s="615"/>
      <c r="CP113" s="616"/>
      <c r="CQ113" s="616"/>
      <c r="CR113" s="616"/>
      <c r="CS113" s="616"/>
      <c r="CT113" s="617"/>
      <c r="CU113" s="615"/>
      <c r="CV113" s="616"/>
      <c r="CW113" s="616"/>
      <c r="CX113" s="616"/>
      <c r="CY113" s="616"/>
      <c r="CZ113" s="617"/>
      <c r="DA113" s="615"/>
      <c r="DB113" s="616"/>
      <c r="DC113" s="616"/>
      <c r="DD113" s="616"/>
      <c r="DE113" s="616"/>
      <c r="DF113" s="617"/>
      <c r="DG113" s="669"/>
      <c r="DH113" s="669"/>
      <c r="DI113" s="669"/>
      <c r="DJ113" s="669"/>
      <c r="DK113" s="669"/>
      <c r="DL113" s="669"/>
      <c r="DM113" s="31"/>
      <c r="DO113" s="397" t="s">
        <v>55</v>
      </c>
      <c r="DP113" s="908"/>
      <c r="DQ113" s="853"/>
      <c r="DR113" s="853"/>
      <c r="DS113" s="853"/>
      <c r="DT113" s="853"/>
      <c r="DU113" s="854"/>
      <c r="DV113" s="856"/>
      <c r="DW113" s="856"/>
      <c r="DX113" s="856"/>
      <c r="DY113" s="856"/>
      <c r="DZ113" s="856"/>
      <c r="EA113" s="857"/>
      <c r="EB113" s="909"/>
      <c r="EC113" s="856"/>
      <c r="ED113" s="856"/>
      <c r="EE113" s="856"/>
      <c r="EF113" s="856"/>
      <c r="EG113" s="857"/>
      <c r="EH113" s="909"/>
      <c r="EI113" s="856"/>
      <c r="EJ113" s="856"/>
      <c r="EK113" s="856"/>
      <c r="EL113" s="856"/>
      <c r="EM113" s="857"/>
      <c r="EN113" s="909"/>
      <c r="EO113" s="856"/>
      <c r="EP113" s="856"/>
      <c r="EQ113" s="856"/>
      <c r="ER113" s="856"/>
      <c r="ES113" s="857"/>
      <c r="ET113" s="862"/>
      <c r="EU113" s="862"/>
      <c r="EV113" s="862"/>
      <c r="EW113" s="862"/>
      <c r="EX113" s="862"/>
      <c r="EY113" s="862"/>
      <c r="EZ113" s="31"/>
    </row>
    <row r="114" spans="2:156" ht="4.5" customHeight="1">
      <c r="B114" s="398"/>
      <c r="C114" s="385"/>
      <c r="D114" s="386"/>
      <c r="E114" s="386"/>
      <c r="F114" s="386"/>
      <c r="G114" s="386"/>
      <c r="H114" s="387"/>
      <c r="I114" s="386"/>
      <c r="J114" s="386"/>
      <c r="K114" s="386"/>
      <c r="L114" s="386"/>
      <c r="M114" s="386"/>
      <c r="N114" s="387"/>
      <c r="O114" s="616"/>
      <c r="P114" s="616"/>
      <c r="Q114" s="616"/>
      <c r="R114" s="616"/>
      <c r="S114" s="616"/>
      <c r="T114" s="617"/>
      <c r="U114" s="615"/>
      <c r="V114" s="616"/>
      <c r="W114" s="616"/>
      <c r="X114" s="616"/>
      <c r="Y114" s="616"/>
      <c r="Z114" s="617"/>
      <c r="AA114" s="615"/>
      <c r="AB114" s="616"/>
      <c r="AC114" s="616"/>
      <c r="AD114" s="616"/>
      <c r="AE114" s="616"/>
      <c r="AF114" s="617"/>
      <c r="AG114" s="616"/>
      <c r="AH114" s="616"/>
      <c r="AI114" s="616"/>
      <c r="AJ114" s="616"/>
      <c r="AK114" s="616"/>
      <c r="AL114" s="616"/>
      <c r="AM114" s="185"/>
      <c r="AN114" s="186"/>
      <c r="AO114" s="903"/>
      <c r="AP114" s="615"/>
      <c r="AQ114" s="616"/>
      <c r="AR114" s="616"/>
      <c r="AS114" s="616"/>
      <c r="AT114" s="616"/>
      <c r="AU114" s="617"/>
      <c r="AV114" s="616"/>
      <c r="AW114" s="616"/>
      <c r="AX114" s="616"/>
      <c r="AY114" s="616"/>
      <c r="AZ114" s="616"/>
      <c r="BA114" s="617"/>
      <c r="BB114" s="615"/>
      <c r="BC114" s="616"/>
      <c r="BD114" s="616"/>
      <c r="BE114" s="616"/>
      <c r="BF114" s="616"/>
      <c r="BG114" s="617"/>
      <c r="BH114" s="615"/>
      <c r="BI114" s="616"/>
      <c r="BJ114" s="616"/>
      <c r="BK114" s="616"/>
      <c r="BL114" s="616"/>
      <c r="BM114" s="617"/>
      <c r="BN114" s="615"/>
      <c r="BO114" s="616"/>
      <c r="BP114" s="616"/>
      <c r="BQ114" s="616"/>
      <c r="BR114" s="616"/>
      <c r="BS114" s="617"/>
      <c r="BT114" s="616"/>
      <c r="BU114" s="616"/>
      <c r="BV114" s="616"/>
      <c r="BW114" s="616"/>
      <c r="BX114" s="616"/>
      <c r="BY114" s="616"/>
      <c r="BZ114" s="185"/>
      <c r="CA114" s="186"/>
      <c r="CB114" s="903"/>
      <c r="CC114" s="615"/>
      <c r="CD114" s="616"/>
      <c r="CE114" s="616"/>
      <c r="CF114" s="616"/>
      <c r="CG114" s="616"/>
      <c r="CH114" s="617"/>
      <c r="CI114" s="616"/>
      <c r="CJ114" s="616"/>
      <c r="CK114" s="616"/>
      <c r="CL114" s="616"/>
      <c r="CM114" s="616"/>
      <c r="CN114" s="617"/>
      <c r="CO114" s="615"/>
      <c r="CP114" s="616"/>
      <c r="CQ114" s="616"/>
      <c r="CR114" s="616"/>
      <c r="CS114" s="616"/>
      <c r="CT114" s="617"/>
      <c r="CU114" s="615"/>
      <c r="CV114" s="616"/>
      <c r="CW114" s="616"/>
      <c r="CX114" s="616"/>
      <c r="CY114" s="616"/>
      <c r="CZ114" s="617"/>
      <c r="DA114" s="615"/>
      <c r="DB114" s="616"/>
      <c r="DC114" s="616"/>
      <c r="DD114" s="616"/>
      <c r="DE114" s="616"/>
      <c r="DF114" s="617"/>
      <c r="DG114" s="616"/>
      <c r="DH114" s="616"/>
      <c r="DI114" s="616"/>
      <c r="DJ114" s="616"/>
      <c r="DK114" s="616"/>
      <c r="DL114" s="616"/>
      <c r="DM114" s="31"/>
      <c r="DO114" s="398"/>
      <c r="DP114" s="909"/>
      <c r="DQ114" s="856"/>
      <c r="DR114" s="856"/>
      <c r="DS114" s="856"/>
      <c r="DT114" s="856"/>
      <c r="DU114" s="857"/>
      <c r="DV114" s="856"/>
      <c r="DW114" s="856"/>
      <c r="DX114" s="856"/>
      <c r="DY114" s="856"/>
      <c r="DZ114" s="856"/>
      <c r="EA114" s="857"/>
      <c r="EB114" s="909"/>
      <c r="EC114" s="856"/>
      <c r="ED114" s="856"/>
      <c r="EE114" s="856"/>
      <c r="EF114" s="856"/>
      <c r="EG114" s="857"/>
      <c r="EH114" s="909"/>
      <c r="EI114" s="856"/>
      <c r="EJ114" s="856"/>
      <c r="EK114" s="856"/>
      <c r="EL114" s="856"/>
      <c r="EM114" s="857"/>
      <c r="EN114" s="909"/>
      <c r="EO114" s="856"/>
      <c r="EP114" s="856"/>
      <c r="EQ114" s="856"/>
      <c r="ER114" s="856"/>
      <c r="ES114" s="857"/>
      <c r="ET114" s="856"/>
      <c r="EU114" s="856"/>
      <c r="EV114" s="856"/>
      <c r="EW114" s="856"/>
      <c r="EX114" s="856"/>
      <c r="EY114" s="856"/>
      <c r="EZ114" s="31"/>
    </row>
    <row r="115" spans="2:156" ht="4.5" customHeight="1">
      <c r="B115" s="398"/>
      <c r="C115" s="385"/>
      <c r="D115" s="386"/>
      <c r="E115" s="386"/>
      <c r="F115" s="386"/>
      <c r="G115" s="386"/>
      <c r="H115" s="387"/>
      <c r="I115" s="386"/>
      <c r="J115" s="386"/>
      <c r="K115" s="386"/>
      <c r="L115" s="386"/>
      <c r="M115" s="386"/>
      <c r="N115" s="387"/>
      <c r="O115" s="616"/>
      <c r="P115" s="616"/>
      <c r="Q115" s="616"/>
      <c r="R115" s="616"/>
      <c r="S115" s="616"/>
      <c r="T115" s="617"/>
      <c r="U115" s="615"/>
      <c r="V115" s="616"/>
      <c r="W115" s="616"/>
      <c r="X115" s="616"/>
      <c r="Y115" s="616"/>
      <c r="Z115" s="617"/>
      <c r="AA115" s="615"/>
      <c r="AB115" s="616"/>
      <c r="AC115" s="616"/>
      <c r="AD115" s="616"/>
      <c r="AE115" s="616"/>
      <c r="AF115" s="617"/>
      <c r="AG115" s="616"/>
      <c r="AH115" s="616"/>
      <c r="AI115" s="616"/>
      <c r="AJ115" s="616"/>
      <c r="AK115" s="616"/>
      <c r="AL115" s="616"/>
      <c r="AM115" s="185"/>
      <c r="AN115" s="186"/>
      <c r="AO115" s="903"/>
      <c r="AP115" s="615"/>
      <c r="AQ115" s="616"/>
      <c r="AR115" s="616"/>
      <c r="AS115" s="616"/>
      <c r="AT115" s="616"/>
      <c r="AU115" s="617"/>
      <c r="AV115" s="616"/>
      <c r="AW115" s="616"/>
      <c r="AX115" s="616"/>
      <c r="AY115" s="616"/>
      <c r="AZ115" s="616"/>
      <c r="BA115" s="617"/>
      <c r="BB115" s="615"/>
      <c r="BC115" s="616"/>
      <c r="BD115" s="616"/>
      <c r="BE115" s="616"/>
      <c r="BF115" s="616"/>
      <c r="BG115" s="617"/>
      <c r="BH115" s="615"/>
      <c r="BI115" s="616"/>
      <c r="BJ115" s="616"/>
      <c r="BK115" s="616"/>
      <c r="BL115" s="616"/>
      <c r="BM115" s="617"/>
      <c r="BN115" s="615"/>
      <c r="BO115" s="616"/>
      <c r="BP115" s="616"/>
      <c r="BQ115" s="616"/>
      <c r="BR115" s="616"/>
      <c r="BS115" s="617"/>
      <c r="BT115" s="616"/>
      <c r="BU115" s="616"/>
      <c r="BV115" s="616"/>
      <c r="BW115" s="616"/>
      <c r="BX115" s="616"/>
      <c r="BY115" s="616"/>
      <c r="BZ115" s="185"/>
      <c r="CA115" s="186"/>
      <c r="CB115" s="903"/>
      <c r="CC115" s="615"/>
      <c r="CD115" s="616"/>
      <c r="CE115" s="616"/>
      <c r="CF115" s="616"/>
      <c r="CG115" s="616"/>
      <c r="CH115" s="617"/>
      <c r="CI115" s="616"/>
      <c r="CJ115" s="616"/>
      <c r="CK115" s="616"/>
      <c r="CL115" s="616"/>
      <c r="CM115" s="616"/>
      <c r="CN115" s="617"/>
      <c r="CO115" s="615"/>
      <c r="CP115" s="616"/>
      <c r="CQ115" s="616"/>
      <c r="CR115" s="616"/>
      <c r="CS115" s="616"/>
      <c r="CT115" s="617"/>
      <c r="CU115" s="615"/>
      <c r="CV115" s="616"/>
      <c r="CW115" s="616"/>
      <c r="CX115" s="616"/>
      <c r="CY115" s="616"/>
      <c r="CZ115" s="617"/>
      <c r="DA115" s="615"/>
      <c r="DB115" s="616"/>
      <c r="DC115" s="616"/>
      <c r="DD115" s="616"/>
      <c r="DE115" s="616"/>
      <c r="DF115" s="617"/>
      <c r="DG115" s="616"/>
      <c r="DH115" s="616"/>
      <c r="DI115" s="616"/>
      <c r="DJ115" s="616"/>
      <c r="DK115" s="616"/>
      <c r="DL115" s="616"/>
      <c r="DM115" s="31"/>
      <c r="DO115" s="398"/>
      <c r="DP115" s="909"/>
      <c r="DQ115" s="856"/>
      <c r="DR115" s="856"/>
      <c r="DS115" s="856"/>
      <c r="DT115" s="856"/>
      <c r="DU115" s="857"/>
      <c r="DV115" s="856"/>
      <c r="DW115" s="856"/>
      <c r="DX115" s="856"/>
      <c r="DY115" s="856"/>
      <c r="DZ115" s="856"/>
      <c r="EA115" s="857"/>
      <c r="EB115" s="909"/>
      <c r="EC115" s="856"/>
      <c r="ED115" s="856"/>
      <c r="EE115" s="856"/>
      <c r="EF115" s="856"/>
      <c r="EG115" s="857"/>
      <c r="EH115" s="909"/>
      <c r="EI115" s="856"/>
      <c r="EJ115" s="856"/>
      <c r="EK115" s="856"/>
      <c r="EL115" s="856"/>
      <c r="EM115" s="857"/>
      <c r="EN115" s="909"/>
      <c r="EO115" s="856"/>
      <c r="EP115" s="856"/>
      <c r="EQ115" s="856"/>
      <c r="ER115" s="856"/>
      <c r="ES115" s="857"/>
      <c r="ET115" s="856"/>
      <c r="EU115" s="856"/>
      <c r="EV115" s="856"/>
      <c r="EW115" s="856"/>
      <c r="EX115" s="856"/>
      <c r="EY115" s="856"/>
      <c r="EZ115" s="31"/>
    </row>
    <row r="116" spans="2:156" ht="4.5" customHeight="1">
      <c r="B116" s="398"/>
      <c r="C116" s="385"/>
      <c r="D116" s="386"/>
      <c r="E116" s="386"/>
      <c r="F116" s="386"/>
      <c r="G116" s="386"/>
      <c r="H116" s="387"/>
      <c r="I116" s="386"/>
      <c r="J116" s="386"/>
      <c r="K116" s="386"/>
      <c r="L116" s="386"/>
      <c r="M116" s="386"/>
      <c r="N116" s="387"/>
      <c r="O116" s="616"/>
      <c r="P116" s="616"/>
      <c r="Q116" s="616"/>
      <c r="R116" s="616"/>
      <c r="S116" s="616"/>
      <c r="T116" s="617"/>
      <c r="U116" s="615"/>
      <c r="V116" s="616"/>
      <c r="W116" s="616"/>
      <c r="X116" s="616"/>
      <c r="Y116" s="616"/>
      <c r="Z116" s="617"/>
      <c r="AA116" s="615"/>
      <c r="AB116" s="616"/>
      <c r="AC116" s="616"/>
      <c r="AD116" s="616"/>
      <c r="AE116" s="616"/>
      <c r="AF116" s="617"/>
      <c r="AG116" s="616"/>
      <c r="AH116" s="616"/>
      <c r="AI116" s="616"/>
      <c r="AJ116" s="616"/>
      <c r="AK116" s="616"/>
      <c r="AL116" s="616"/>
      <c r="AM116" s="185"/>
      <c r="AN116" s="186"/>
      <c r="AO116" s="903"/>
      <c r="AP116" s="615"/>
      <c r="AQ116" s="616"/>
      <c r="AR116" s="616"/>
      <c r="AS116" s="616"/>
      <c r="AT116" s="616"/>
      <c r="AU116" s="617"/>
      <c r="AV116" s="616"/>
      <c r="AW116" s="616"/>
      <c r="AX116" s="616"/>
      <c r="AY116" s="616"/>
      <c r="AZ116" s="616"/>
      <c r="BA116" s="617"/>
      <c r="BB116" s="615"/>
      <c r="BC116" s="616"/>
      <c r="BD116" s="616"/>
      <c r="BE116" s="616"/>
      <c r="BF116" s="616"/>
      <c r="BG116" s="617"/>
      <c r="BH116" s="615"/>
      <c r="BI116" s="616"/>
      <c r="BJ116" s="616"/>
      <c r="BK116" s="616"/>
      <c r="BL116" s="616"/>
      <c r="BM116" s="617"/>
      <c r="BN116" s="615"/>
      <c r="BO116" s="616"/>
      <c r="BP116" s="616"/>
      <c r="BQ116" s="616"/>
      <c r="BR116" s="616"/>
      <c r="BS116" s="617"/>
      <c r="BT116" s="616"/>
      <c r="BU116" s="616"/>
      <c r="BV116" s="616"/>
      <c r="BW116" s="616"/>
      <c r="BX116" s="616"/>
      <c r="BY116" s="616"/>
      <c r="BZ116" s="185"/>
      <c r="CA116" s="186"/>
      <c r="CB116" s="903"/>
      <c r="CC116" s="615"/>
      <c r="CD116" s="616"/>
      <c r="CE116" s="616"/>
      <c r="CF116" s="616"/>
      <c r="CG116" s="616"/>
      <c r="CH116" s="617"/>
      <c r="CI116" s="616"/>
      <c r="CJ116" s="616"/>
      <c r="CK116" s="616"/>
      <c r="CL116" s="616"/>
      <c r="CM116" s="616"/>
      <c r="CN116" s="617"/>
      <c r="CO116" s="615"/>
      <c r="CP116" s="616"/>
      <c r="CQ116" s="616"/>
      <c r="CR116" s="616"/>
      <c r="CS116" s="616"/>
      <c r="CT116" s="617"/>
      <c r="CU116" s="615"/>
      <c r="CV116" s="616"/>
      <c r="CW116" s="616"/>
      <c r="CX116" s="616"/>
      <c r="CY116" s="616"/>
      <c r="CZ116" s="617"/>
      <c r="DA116" s="615"/>
      <c r="DB116" s="616"/>
      <c r="DC116" s="616"/>
      <c r="DD116" s="616"/>
      <c r="DE116" s="616"/>
      <c r="DF116" s="617"/>
      <c r="DG116" s="616"/>
      <c r="DH116" s="616"/>
      <c r="DI116" s="616"/>
      <c r="DJ116" s="616"/>
      <c r="DK116" s="616"/>
      <c r="DL116" s="616"/>
      <c r="DM116" s="31"/>
      <c r="DO116" s="398"/>
      <c r="DP116" s="909"/>
      <c r="DQ116" s="856"/>
      <c r="DR116" s="856"/>
      <c r="DS116" s="856"/>
      <c r="DT116" s="856"/>
      <c r="DU116" s="857"/>
      <c r="DV116" s="856"/>
      <c r="DW116" s="856"/>
      <c r="DX116" s="856"/>
      <c r="DY116" s="856"/>
      <c r="DZ116" s="856"/>
      <c r="EA116" s="857"/>
      <c r="EB116" s="909"/>
      <c r="EC116" s="856"/>
      <c r="ED116" s="856"/>
      <c r="EE116" s="856"/>
      <c r="EF116" s="856"/>
      <c r="EG116" s="857"/>
      <c r="EH116" s="909"/>
      <c r="EI116" s="856"/>
      <c r="EJ116" s="856"/>
      <c r="EK116" s="856"/>
      <c r="EL116" s="856"/>
      <c r="EM116" s="857"/>
      <c r="EN116" s="909"/>
      <c r="EO116" s="856"/>
      <c r="EP116" s="856"/>
      <c r="EQ116" s="856"/>
      <c r="ER116" s="856"/>
      <c r="ES116" s="857"/>
      <c r="ET116" s="856"/>
      <c r="EU116" s="856"/>
      <c r="EV116" s="856"/>
      <c r="EW116" s="856"/>
      <c r="EX116" s="856"/>
      <c r="EY116" s="856"/>
      <c r="EZ116" s="31"/>
    </row>
    <row r="117" spans="2:156" ht="4.5" customHeight="1">
      <c r="B117" s="398"/>
      <c r="C117" s="385"/>
      <c r="D117" s="386"/>
      <c r="E117" s="386"/>
      <c r="F117" s="386"/>
      <c r="G117" s="386"/>
      <c r="H117" s="387"/>
      <c r="I117" s="386"/>
      <c r="J117" s="386"/>
      <c r="K117" s="386"/>
      <c r="L117" s="386"/>
      <c r="M117" s="386"/>
      <c r="N117" s="387"/>
      <c r="O117" s="616"/>
      <c r="P117" s="616"/>
      <c r="Q117" s="616"/>
      <c r="R117" s="616"/>
      <c r="S117" s="616"/>
      <c r="T117" s="617"/>
      <c r="U117" s="615"/>
      <c r="V117" s="616"/>
      <c r="W117" s="616"/>
      <c r="X117" s="616"/>
      <c r="Y117" s="616"/>
      <c r="Z117" s="617"/>
      <c r="AA117" s="615"/>
      <c r="AB117" s="616"/>
      <c r="AC117" s="616"/>
      <c r="AD117" s="616"/>
      <c r="AE117" s="616"/>
      <c r="AF117" s="617"/>
      <c r="AG117" s="616"/>
      <c r="AH117" s="616"/>
      <c r="AI117" s="616"/>
      <c r="AJ117" s="616"/>
      <c r="AK117" s="616"/>
      <c r="AL117" s="616"/>
      <c r="AM117" s="185"/>
      <c r="AN117" s="186"/>
      <c r="AO117" s="903"/>
      <c r="AP117" s="615"/>
      <c r="AQ117" s="616"/>
      <c r="AR117" s="616"/>
      <c r="AS117" s="616"/>
      <c r="AT117" s="616"/>
      <c r="AU117" s="617"/>
      <c r="AV117" s="616"/>
      <c r="AW117" s="616"/>
      <c r="AX117" s="616"/>
      <c r="AY117" s="616"/>
      <c r="AZ117" s="616"/>
      <c r="BA117" s="617"/>
      <c r="BB117" s="615"/>
      <c r="BC117" s="616"/>
      <c r="BD117" s="616"/>
      <c r="BE117" s="616"/>
      <c r="BF117" s="616"/>
      <c r="BG117" s="617"/>
      <c r="BH117" s="615"/>
      <c r="BI117" s="616"/>
      <c r="BJ117" s="616"/>
      <c r="BK117" s="616"/>
      <c r="BL117" s="616"/>
      <c r="BM117" s="617"/>
      <c r="BN117" s="615"/>
      <c r="BO117" s="616"/>
      <c r="BP117" s="616"/>
      <c r="BQ117" s="616"/>
      <c r="BR117" s="616"/>
      <c r="BS117" s="617"/>
      <c r="BT117" s="616"/>
      <c r="BU117" s="616"/>
      <c r="BV117" s="616"/>
      <c r="BW117" s="616"/>
      <c r="BX117" s="616"/>
      <c r="BY117" s="616"/>
      <c r="BZ117" s="185"/>
      <c r="CA117" s="186"/>
      <c r="CB117" s="903"/>
      <c r="CC117" s="615"/>
      <c r="CD117" s="616"/>
      <c r="CE117" s="616"/>
      <c r="CF117" s="616"/>
      <c r="CG117" s="616"/>
      <c r="CH117" s="617"/>
      <c r="CI117" s="616"/>
      <c r="CJ117" s="616"/>
      <c r="CK117" s="616"/>
      <c r="CL117" s="616"/>
      <c r="CM117" s="616"/>
      <c r="CN117" s="617"/>
      <c r="CO117" s="615"/>
      <c r="CP117" s="616"/>
      <c r="CQ117" s="616"/>
      <c r="CR117" s="616"/>
      <c r="CS117" s="616"/>
      <c r="CT117" s="617"/>
      <c r="CU117" s="615"/>
      <c r="CV117" s="616"/>
      <c r="CW117" s="616"/>
      <c r="CX117" s="616"/>
      <c r="CY117" s="616"/>
      <c r="CZ117" s="617"/>
      <c r="DA117" s="615"/>
      <c r="DB117" s="616"/>
      <c r="DC117" s="616"/>
      <c r="DD117" s="616"/>
      <c r="DE117" s="616"/>
      <c r="DF117" s="617"/>
      <c r="DG117" s="616"/>
      <c r="DH117" s="616"/>
      <c r="DI117" s="616"/>
      <c r="DJ117" s="616"/>
      <c r="DK117" s="616"/>
      <c r="DL117" s="616"/>
      <c r="DM117" s="31"/>
      <c r="DO117" s="398"/>
      <c r="DP117" s="909"/>
      <c r="DQ117" s="856"/>
      <c r="DR117" s="856"/>
      <c r="DS117" s="856"/>
      <c r="DT117" s="856"/>
      <c r="DU117" s="857"/>
      <c r="DV117" s="856"/>
      <c r="DW117" s="856"/>
      <c r="DX117" s="856"/>
      <c r="DY117" s="856"/>
      <c r="DZ117" s="856"/>
      <c r="EA117" s="857"/>
      <c r="EB117" s="909"/>
      <c r="EC117" s="856"/>
      <c r="ED117" s="856"/>
      <c r="EE117" s="856"/>
      <c r="EF117" s="856"/>
      <c r="EG117" s="857"/>
      <c r="EH117" s="909"/>
      <c r="EI117" s="856"/>
      <c r="EJ117" s="856"/>
      <c r="EK117" s="856"/>
      <c r="EL117" s="856"/>
      <c r="EM117" s="857"/>
      <c r="EN117" s="909"/>
      <c r="EO117" s="856"/>
      <c r="EP117" s="856"/>
      <c r="EQ117" s="856"/>
      <c r="ER117" s="856"/>
      <c r="ES117" s="857"/>
      <c r="ET117" s="856"/>
      <c r="EU117" s="856"/>
      <c r="EV117" s="856"/>
      <c r="EW117" s="856"/>
      <c r="EX117" s="856"/>
      <c r="EY117" s="856"/>
      <c r="EZ117" s="31"/>
    </row>
    <row r="118" spans="2:156" ht="4.5" customHeight="1">
      <c r="B118" s="398"/>
      <c r="C118" s="385"/>
      <c r="D118" s="386"/>
      <c r="E118" s="386"/>
      <c r="F118" s="386"/>
      <c r="G118" s="386"/>
      <c r="H118" s="387"/>
      <c r="I118" s="386"/>
      <c r="J118" s="386"/>
      <c r="K118" s="386"/>
      <c r="L118" s="386"/>
      <c r="M118" s="386"/>
      <c r="N118" s="387"/>
      <c r="O118" s="616"/>
      <c r="P118" s="616"/>
      <c r="Q118" s="616"/>
      <c r="R118" s="616"/>
      <c r="S118" s="616"/>
      <c r="T118" s="617"/>
      <c r="U118" s="615"/>
      <c r="V118" s="616"/>
      <c r="W118" s="616"/>
      <c r="X118" s="616"/>
      <c r="Y118" s="616"/>
      <c r="Z118" s="617"/>
      <c r="AA118" s="615"/>
      <c r="AB118" s="616"/>
      <c r="AC118" s="616"/>
      <c r="AD118" s="616"/>
      <c r="AE118" s="616"/>
      <c r="AF118" s="617"/>
      <c r="AG118" s="616"/>
      <c r="AH118" s="616"/>
      <c r="AI118" s="616"/>
      <c r="AJ118" s="616"/>
      <c r="AK118" s="616"/>
      <c r="AL118" s="616"/>
      <c r="AM118" s="185"/>
      <c r="AN118" s="186"/>
      <c r="AO118" s="903"/>
      <c r="AP118" s="615"/>
      <c r="AQ118" s="616"/>
      <c r="AR118" s="616"/>
      <c r="AS118" s="616"/>
      <c r="AT118" s="616"/>
      <c r="AU118" s="617"/>
      <c r="AV118" s="616"/>
      <c r="AW118" s="616"/>
      <c r="AX118" s="616"/>
      <c r="AY118" s="616"/>
      <c r="AZ118" s="616"/>
      <c r="BA118" s="617"/>
      <c r="BB118" s="615"/>
      <c r="BC118" s="616"/>
      <c r="BD118" s="616"/>
      <c r="BE118" s="616"/>
      <c r="BF118" s="616"/>
      <c r="BG118" s="617"/>
      <c r="BH118" s="615"/>
      <c r="BI118" s="616"/>
      <c r="BJ118" s="616"/>
      <c r="BK118" s="616"/>
      <c r="BL118" s="616"/>
      <c r="BM118" s="617"/>
      <c r="BN118" s="615"/>
      <c r="BO118" s="616"/>
      <c r="BP118" s="616"/>
      <c r="BQ118" s="616"/>
      <c r="BR118" s="616"/>
      <c r="BS118" s="617"/>
      <c r="BT118" s="616"/>
      <c r="BU118" s="616"/>
      <c r="BV118" s="616"/>
      <c r="BW118" s="616"/>
      <c r="BX118" s="616"/>
      <c r="BY118" s="616"/>
      <c r="BZ118" s="185"/>
      <c r="CA118" s="186"/>
      <c r="CB118" s="903"/>
      <c r="CC118" s="615"/>
      <c r="CD118" s="616"/>
      <c r="CE118" s="616"/>
      <c r="CF118" s="616"/>
      <c r="CG118" s="616"/>
      <c r="CH118" s="617"/>
      <c r="CI118" s="616"/>
      <c r="CJ118" s="616"/>
      <c r="CK118" s="616"/>
      <c r="CL118" s="616"/>
      <c r="CM118" s="616"/>
      <c r="CN118" s="617"/>
      <c r="CO118" s="615"/>
      <c r="CP118" s="616"/>
      <c r="CQ118" s="616"/>
      <c r="CR118" s="616"/>
      <c r="CS118" s="616"/>
      <c r="CT118" s="617"/>
      <c r="CU118" s="615"/>
      <c r="CV118" s="616"/>
      <c r="CW118" s="616"/>
      <c r="CX118" s="616"/>
      <c r="CY118" s="616"/>
      <c r="CZ118" s="617"/>
      <c r="DA118" s="615"/>
      <c r="DB118" s="616"/>
      <c r="DC118" s="616"/>
      <c r="DD118" s="616"/>
      <c r="DE118" s="616"/>
      <c r="DF118" s="617"/>
      <c r="DG118" s="616"/>
      <c r="DH118" s="616"/>
      <c r="DI118" s="616"/>
      <c r="DJ118" s="616"/>
      <c r="DK118" s="616"/>
      <c r="DL118" s="616"/>
      <c r="DM118" s="31"/>
      <c r="DO118" s="398"/>
      <c r="DP118" s="909"/>
      <c r="DQ118" s="856"/>
      <c r="DR118" s="856"/>
      <c r="DS118" s="856"/>
      <c r="DT118" s="856"/>
      <c r="DU118" s="857"/>
      <c r="DV118" s="856"/>
      <c r="DW118" s="856"/>
      <c r="DX118" s="856"/>
      <c r="DY118" s="856"/>
      <c r="DZ118" s="856"/>
      <c r="EA118" s="857"/>
      <c r="EB118" s="909"/>
      <c r="EC118" s="856"/>
      <c r="ED118" s="856"/>
      <c r="EE118" s="856"/>
      <c r="EF118" s="856"/>
      <c r="EG118" s="857"/>
      <c r="EH118" s="909"/>
      <c r="EI118" s="856"/>
      <c r="EJ118" s="856"/>
      <c r="EK118" s="856"/>
      <c r="EL118" s="856"/>
      <c r="EM118" s="857"/>
      <c r="EN118" s="909"/>
      <c r="EO118" s="856"/>
      <c r="EP118" s="856"/>
      <c r="EQ118" s="856"/>
      <c r="ER118" s="856"/>
      <c r="ES118" s="857"/>
      <c r="ET118" s="856"/>
      <c r="EU118" s="856"/>
      <c r="EV118" s="856"/>
      <c r="EW118" s="856"/>
      <c r="EX118" s="856"/>
      <c r="EY118" s="856"/>
      <c r="EZ118" s="31"/>
    </row>
    <row r="119" spans="2:156" ht="4.5" customHeight="1">
      <c r="B119" s="398"/>
      <c r="C119" s="385"/>
      <c r="D119" s="386"/>
      <c r="E119" s="386"/>
      <c r="F119" s="386"/>
      <c r="G119" s="386"/>
      <c r="H119" s="387"/>
      <c r="I119" s="386"/>
      <c r="J119" s="386"/>
      <c r="K119" s="386"/>
      <c r="L119" s="386"/>
      <c r="M119" s="386"/>
      <c r="N119" s="387"/>
      <c r="O119" s="616"/>
      <c r="P119" s="616"/>
      <c r="Q119" s="616"/>
      <c r="R119" s="616"/>
      <c r="S119" s="616"/>
      <c r="T119" s="617"/>
      <c r="U119" s="615"/>
      <c r="V119" s="616"/>
      <c r="W119" s="616"/>
      <c r="X119" s="616"/>
      <c r="Y119" s="616"/>
      <c r="Z119" s="617"/>
      <c r="AA119" s="615"/>
      <c r="AB119" s="616"/>
      <c r="AC119" s="616"/>
      <c r="AD119" s="616"/>
      <c r="AE119" s="616"/>
      <c r="AF119" s="617"/>
      <c r="AG119" s="616"/>
      <c r="AH119" s="616"/>
      <c r="AI119" s="616"/>
      <c r="AJ119" s="616"/>
      <c r="AK119" s="616"/>
      <c r="AL119" s="616"/>
      <c r="AM119" s="185"/>
      <c r="AN119" s="186"/>
      <c r="AO119" s="903"/>
      <c r="AP119" s="615"/>
      <c r="AQ119" s="616"/>
      <c r="AR119" s="616"/>
      <c r="AS119" s="616"/>
      <c r="AT119" s="616"/>
      <c r="AU119" s="617"/>
      <c r="AV119" s="616"/>
      <c r="AW119" s="616"/>
      <c r="AX119" s="616"/>
      <c r="AY119" s="616"/>
      <c r="AZ119" s="616"/>
      <c r="BA119" s="617"/>
      <c r="BB119" s="615"/>
      <c r="BC119" s="616"/>
      <c r="BD119" s="616"/>
      <c r="BE119" s="616"/>
      <c r="BF119" s="616"/>
      <c r="BG119" s="617"/>
      <c r="BH119" s="615"/>
      <c r="BI119" s="616"/>
      <c r="BJ119" s="616"/>
      <c r="BK119" s="616"/>
      <c r="BL119" s="616"/>
      <c r="BM119" s="617"/>
      <c r="BN119" s="615"/>
      <c r="BO119" s="616"/>
      <c r="BP119" s="616"/>
      <c r="BQ119" s="616"/>
      <c r="BR119" s="616"/>
      <c r="BS119" s="617"/>
      <c r="BT119" s="616"/>
      <c r="BU119" s="616"/>
      <c r="BV119" s="616"/>
      <c r="BW119" s="616"/>
      <c r="BX119" s="616"/>
      <c r="BY119" s="616"/>
      <c r="BZ119" s="185"/>
      <c r="CA119" s="186"/>
      <c r="CB119" s="903"/>
      <c r="CC119" s="615"/>
      <c r="CD119" s="616"/>
      <c r="CE119" s="616"/>
      <c r="CF119" s="616"/>
      <c r="CG119" s="616"/>
      <c r="CH119" s="617"/>
      <c r="CI119" s="616"/>
      <c r="CJ119" s="616"/>
      <c r="CK119" s="616"/>
      <c r="CL119" s="616"/>
      <c r="CM119" s="616"/>
      <c r="CN119" s="617"/>
      <c r="CO119" s="615"/>
      <c r="CP119" s="616"/>
      <c r="CQ119" s="616"/>
      <c r="CR119" s="616"/>
      <c r="CS119" s="616"/>
      <c r="CT119" s="617"/>
      <c r="CU119" s="615"/>
      <c r="CV119" s="616"/>
      <c r="CW119" s="616"/>
      <c r="CX119" s="616"/>
      <c r="CY119" s="616"/>
      <c r="CZ119" s="617"/>
      <c r="DA119" s="615"/>
      <c r="DB119" s="616"/>
      <c r="DC119" s="616"/>
      <c r="DD119" s="616"/>
      <c r="DE119" s="616"/>
      <c r="DF119" s="617"/>
      <c r="DG119" s="616"/>
      <c r="DH119" s="616"/>
      <c r="DI119" s="616"/>
      <c r="DJ119" s="616"/>
      <c r="DK119" s="616"/>
      <c r="DL119" s="616"/>
      <c r="DM119" s="31"/>
      <c r="DO119" s="398"/>
      <c r="DP119" s="909"/>
      <c r="DQ119" s="856"/>
      <c r="DR119" s="856"/>
      <c r="DS119" s="856"/>
      <c r="DT119" s="856"/>
      <c r="DU119" s="857"/>
      <c r="DV119" s="856"/>
      <c r="DW119" s="856"/>
      <c r="DX119" s="856"/>
      <c r="DY119" s="856"/>
      <c r="DZ119" s="856"/>
      <c r="EA119" s="857"/>
      <c r="EB119" s="909"/>
      <c r="EC119" s="856"/>
      <c r="ED119" s="856"/>
      <c r="EE119" s="856"/>
      <c r="EF119" s="856"/>
      <c r="EG119" s="857"/>
      <c r="EH119" s="909"/>
      <c r="EI119" s="856"/>
      <c r="EJ119" s="856"/>
      <c r="EK119" s="856"/>
      <c r="EL119" s="856"/>
      <c r="EM119" s="857"/>
      <c r="EN119" s="909"/>
      <c r="EO119" s="856"/>
      <c r="EP119" s="856"/>
      <c r="EQ119" s="856"/>
      <c r="ER119" s="856"/>
      <c r="ES119" s="857"/>
      <c r="ET119" s="856"/>
      <c r="EU119" s="856"/>
      <c r="EV119" s="856"/>
      <c r="EW119" s="856"/>
      <c r="EX119" s="856"/>
      <c r="EY119" s="856"/>
      <c r="EZ119" s="31"/>
    </row>
    <row r="120" spans="2:156" ht="4.5" customHeight="1">
      <c r="B120" s="398"/>
      <c r="C120" s="385"/>
      <c r="D120" s="386"/>
      <c r="E120" s="386"/>
      <c r="F120" s="386"/>
      <c r="G120" s="386"/>
      <c r="H120" s="387"/>
      <c r="I120" s="386"/>
      <c r="J120" s="386"/>
      <c r="K120" s="386"/>
      <c r="L120" s="386"/>
      <c r="M120" s="386"/>
      <c r="N120" s="387"/>
      <c r="O120" s="616"/>
      <c r="P120" s="616"/>
      <c r="Q120" s="616"/>
      <c r="R120" s="616"/>
      <c r="S120" s="616"/>
      <c r="T120" s="617"/>
      <c r="U120" s="615"/>
      <c r="V120" s="616"/>
      <c r="W120" s="616"/>
      <c r="X120" s="616"/>
      <c r="Y120" s="616"/>
      <c r="Z120" s="617"/>
      <c r="AA120" s="615"/>
      <c r="AB120" s="616"/>
      <c r="AC120" s="616"/>
      <c r="AD120" s="616"/>
      <c r="AE120" s="616"/>
      <c r="AF120" s="617"/>
      <c r="AG120" s="616"/>
      <c r="AH120" s="616"/>
      <c r="AI120" s="616"/>
      <c r="AJ120" s="616"/>
      <c r="AK120" s="616"/>
      <c r="AL120" s="616"/>
      <c r="AM120" s="185"/>
      <c r="AN120" s="186"/>
      <c r="AO120" s="903"/>
      <c r="AP120" s="615"/>
      <c r="AQ120" s="616"/>
      <c r="AR120" s="616"/>
      <c r="AS120" s="616"/>
      <c r="AT120" s="616"/>
      <c r="AU120" s="617"/>
      <c r="AV120" s="616"/>
      <c r="AW120" s="616"/>
      <c r="AX120" s="616"/>
      <c r="AY120" s="616"/>
      <c r="AZ120" s="616"/>
      <c r="BA120" s="617"/>
      <c r="BB120" s="615"/>
      <c r="BC120" s="616"/>
      <c r="BD120" s="616"/>
      <c r="BE120" s="616"/>
      <c r="BF120" s="616"/>
      <c r="BG120" s="617"/>
      <c r="BH120" s="615"/>
      <c r="BI120" s="616"/>
      <c r="BJ120" s="616"/>
      <c r="BK120" s="616"/>
      <c r="BL120" s="616"/>
      <c r="BM120" s="617"/>
      <c r="BN120" s="615"/>
      <c r="BO120" s="616"/>
      <c r="BP120" s="616"/>
      <c r="BQ120" s="616"/>
      <c r="BR120" s="616"/>
      <c r="BS120" s="617"/>
      <c r="BT120" s="616"/>
      <c r="BU120" s="616"/>
      <c r="BV120" s="616"/>
      <c r="BW120" s="616"/>
      <c r="BX120" s="616"/>
      <c r="BY120" s="616"/>
      <c r="BZ120" s="185"/>
      <c r="CA120" s="186"/>
      <c r="CB120" s="903"/>
      <c r="CC120" s="615"/>
      <c r="CD120" s="616"/>
      <c r="CE120" s="616"/>
      <c r="CF120" s="616"/>
      <c r="CG120" s="616"/>
      <c r="CH120" s="617"/>
      <c r="CI120" s="616"/>
      <c r="CJ120" s="616"/>
      <c r="CK120" s="616"/>
      <c r="CL120" s="616"/>
      <c r="CM120" s="616"/>
      <c r="CN120" s="617"/>
      <c r="CO120" s="615"/>
      <c r="CP120" s="616"/>
      <c r="CQ120" s="616"/>
      <c r="CR120" s="616"/>
      <c r="CS120" s="616"/>
      <c r="CT120" s="617"/>
      <c r="CU120" s="615"/>
      <c r="CV120" s="616"/>
      <c r="CW120" s="616"/>
      <c r="CX120" s="616"/>
      <c r="CY120" s="616"/>
      <c r="CZ120" s="617"/>
      <c r="DA120" s="615"/>
      <c r="DB120" s="616"/>
      <c r="DC120" s="616"/>
      <c r="DD120" s="616"/>
      <c r="DE120" s="616"/>
      <c r="DF120" s="617"/>
      <c r="DG120" s="616"/>
      <c r="DH120" s="616"/>
      <c r="DI120" s="616"/>
      <c r="DJ120" s="616"/>
      <c r="DK120" s="616"/>
      <c r="DL120" s="616"/>
      <c r="DM120" s="31"/>
      <c r="DO120" s="398"/>
      <c r="DP120" s="909"/>
      <c r="DQ120" s="856"/>
      <c r="DR120" s="856"/>
      <c r="DS120" s="856"/>
      <c r="DT120" s="856"/>
      <c r="DU120" s="857"/>
      <c r="DV120" s="856"/>
      <c r="DW120" s="856"/>
      <c r="DX120" s="856"/>
      <c r="DY120" s="856"/>
      <c r="DZ120" s="856"/>
      <c r="EA120" s="857"/>
      <c r="EB120" s="909"/>
      <c r="EC120" s="856"/>
      <c r="ED120" s="856"/>
      <c r="EE120" s="856"/>
      <c r="EF120" s="856"/>
      <c r="EG120" s="857"/>
      <c r="EH120" s="909"/>
      <c r="EI120" s="856"/>
      <c r="EJ120" s="856"/>
      <c r="EK120" s="856"/>
      <c r="EL120" s="856"/>
      <c r="EM120" s="857"/>
      <c r="EN120" s="909"/>
      <c r="EO120" s="856"/>
      <c r="EP120" s="856"/>
      <c r="EQ120" s="856"/>
      <c r="ER120" s="856"/>
      <c r="ES120" s="857"/>
      <c r="ET120" s="856"/>
      <c r="EU120" s="856"/>
      <c r="EV120" s="856"/>
      <c r="EW120" s="856"/>
      <c r="EX120" s="856"/>
      <c r="EY120" s="856"/>
      <c r="EZ120" s="31"/>
    </row>
    <row r="121" spans="2:156" ht="4.5" customHeight="1">
      <c r="B121" s="398"/>
      <c r="C121" s="385"/>
      <c r="D121" s="386"/>
      <c r="E121" s="386"/>
      <c r="F121" s="386"/>
      <c r="G121" s="386"/>
      <c r="H121" s="387"/>
      <c r="I121" s="386"/>
      <c r="J121" s="386"/>
      <c r="K121" s="386"/>
      <c r="L121" s="386"/>
      <c r="M121" s="386"/>
      <c r="N121" s="387"/>
      <c r="O121" s="616"/>
      <c r="P121" s="616"/>
      <c r="Q121" s="616"/>
      <c r="R121" s="616"/>
      <c r="S121" s="616"/>
      <c r="T121" s="617"/>
      <c r="U121" s="615"/>
      <c r="V121" s="616"/>
      <c r="W121" s="616"/>
      <c r="X121" s="616"/>
      <c r="Y121" s="616"/>
      <c r="Z121" s="617"/>
      <c r="AA121" s="615"/>
      <c r="AB121" s="616"/>
      <c r="AC121" s="616"/>
      <c r="AD121" s="616"/>
      <c r="AE121" s="616"/>
      <c r="AF121" s="617"/>
      <c r="AG121" s="616"/>
      <c r="AH121" s="616"/>
      <c r="AI121" s="616"/>
      <c r="AJ121" s="616"/>
      <c r="AK121" s="616"/>
      <c r="AL121" s="616"/>
      <c r="AM121" s="185"/>
      <c r="AN121" s="186"/>
      <c r="AO121" s="903"/>
      <c r="AP121" s="615"/>
      <c r="AQ121" s="616"/>
      <c r="AR121" s="616"/>
      <c r="AS121" s="616"/>
      <c r="AT121" s="616"/>
      <c r="AU121" s="617"/>
      <c r="AV121" s="616"/>
      <c r="AW121" s="616"/>
      <c r="AX121" s="616"/>
      <c r="AY121" s="616"/>
      <c r="AZ121" s="616"/>
      <c r="BA121" s="617"/>
      <c r="BB121" s="615"/>
      <c r="BC121" s="616"/>
      <c r="BD121" s="616"/>
      <c r="BE121" s="616"/>
      <c r="BF121" s="616"/>
      <c r="BG121" s="617"/>
      <c r="BH121" s="615"/>
      <c r="BI121" s="616"/>
      <c r="BJ121" s="616"/>
      <c r="BK121" s="616"/>
      <c r="BL121" s="616"/>
      <c r="BM121" s="617"/>
      <c r="BN121" s="615"/>
      <c r="BO121" s="616"/>
      <c r="BP121" s="616"/>
      <c r="BQ121" s="616"/>
      <c r="BR121" s="616"/>
      <c r="BS121" s="617"/>
      <c r="BT121" s="616"/>
      <c r="BU121" s="616"/>
      <c r="BV121" s="616"/>
      <c r="BW121" s="616"/>
      <c r="BX121" s="616"/>
      <c r="BY121" s="616"/>
      <c r="BZ121" s="185"/>
      <c r="CA121" s="186"/>
      <c r="CB121" s="903"/>
      <c r="CC121" s="615"/>
      <c r="CD121" s="616"/>
      <c r="CE121" s="616"/>
      <c r="CF121" s="616"/>
      <c r="CG121" s="616"/>
      <c r="CH121" s="617"/>
      <c r="CI121" s="616"/>
      <c r="CJ121" s="616"/>
      <c r="CK121" s="616"/>
      <c r="CL121" s="616"/>
      <c r="CM121" s="616"/>
      <c r="CN121" s="617"/>
      <c r="CO121" s="615"/>
      <c r="CP121" s="616"/>
      <c r="CQ121" s="616"/>
      <c r="CR121" s="616"/>
      <c r="CS121" s="616"/>
      <c r="CT121" s="617"/>
      <c r="CU121" s="615"/>
      <c r="CV121" s="616"/>
      <c r="CW121" s="616"/>
      <c r="CX121" s="616"/>
      <c r="CY121" s="616"/>
      <c r="CZ121" s="617"/>
      <c r="DA121" s="615"/>
      <c r="DB121" s="616"/>
      <c r="DC121" s="616"/>
      <c r="DD121" s="616"/>
      <c r="DE121" s="616"/>
      <c r="DF121" s="617"/>
      <c r="DG121" s="616"/>
      <c r="DH121" s="616"/>
      <c r="DI121" s="616"/>
      <c r="DJ121" s="616"/>
      <c r="DK121" s="616"/>
      <c r="DL121" s="616"/>
      <c r="DM121" s="31"/>
      <c r="DO121" s="398"/>
      <c r="DP121" s="909"/>
      <c r="DQ121" s="856"/>
      <c r="DR121" s="856"/>
      <c r="DS121" s="856"/>
      <c r="DT121" s="856"/>
      <c r="DU121" s="857"/>
      <c r="DV121" s="856"/>
      <c r="DW121" s="856"/>
      <c r="DX121" s="856"/>
      <c r="DY121" s="856"/>
      <c r="DZ121" s="856"/>
      <c r="EA121" s="857"/>
      <c r="EB121" s="909"/>
      <c r="EC121" s="856"/>
      <c r="ED121" s="856"/>
      <c r="EE121" s="856"/>
      <c r="EF121" s="856"/>
      <c r="EG121" s="857"/>
      <c r="EH121" s="909"/>
      <c r="EI121" s="856"/>
      <c r="EJ121" s="856"/>
      <c r="EK121" s="856"/>
      <c r="EL121" s="856"/>
      <c r="EM121" s="857"/>
      <c r="EN121" s="909"/>
      <c r="EO121" s="856"/>
      <c r="EP121" s="856"/>
      <c r="EQ121" s="856"/>
      <c r="ER121" s="856"/>
      <c r="ES121" s="857"/>
      <c r="ET121" s="856"/>
      <c r="EU121" s="856"/>
      <c r="EV121" s="856"/>
      <c r="EW121" s="856"/>
      <c r="EX121" s="856"/>
      <c r="EY121" s="856"/>
      <c r="EZ121" s="31"/>
    </row>
    <row r="122" spans="2:156" ht="4.5" customHeight="1" thickBot="1">
      <c r="B122" s="398"/>
      <c r="C122" s="385"/>
      <c r="D122" s="386"/>
      <c r="E122" s="386"/>
      <c r="F122" s="386"/>
      <c r="G122" s="386"/>
      <c r="H122" s="387"/>
      <c r="I122" s="386"/>
      <c r="J122" s="386"/>
      <c r="K122" s="386"/>
      <c r="L122" s="386"/>
      <c r="M122" s="386"/>
      <c r="N122" s="387"/>
      <c r="O122" s="616"/>
      <c r="P122" s="616"/>
      <c r="Q122" s="616"/>
      <c r="R122" s="616"/>
      <c r="S122" s="616"/>
      <c r="T122" s="617"/>
      <c r="U122" s="615"/>
      <c r="V122" s="616"/>
      <c r="W122" s="616"/>
      <c r="X122" s="616"/>
      <c r="Y122" s="616"/>
      <c r="Z122" s="617"/>
      <c r="AA122" s="615"/>
      <c r="AB122" s="616"/>
      <c r="AC122" s="616"/>
      <c r="AD122" s="616"/>
      <c r="AE122" s="616"/>
      <c r="AF122" s="617"/>
      <c r="AG122" s="616"/>
      <c r="AH122" s="616"/>
      <c r="AI122" s="616"/>
      <c r="AJ122" s="616"/>
      <c r="AK122" s="616"/>
      <c r="AL122" s="616"/>
      <c r="AM122" s="185"/>
      <c r="AN122" s="186"/>
      <c r="AO122" s="903"/>
      <c r="AP122" s="615"/>
      <c r="AQ122" s="616"/>
      <c r="AR122" s="616"/>
      <c r="AS122" s="616"/>
      <c r="AT122" s="616"/>
      <c r="AU122" s="617"/>
      <c r="AV122" s="616"/>
      <c r="AW122" s="616"/>
      <c r="AX122" s="616"/>
      <c r="AY122" s="616"/>
      <c r="AZ122" s="616"/>
      <c r="BA122" s="617"/>
      <c r="BB122" s="615"/>
      <c r="BC122" s="616"/>
      <c r="BD122" s="616"/>
      <c r="BE122" s="616"/>
      <c r="BF122" s="616"/>
      <c r="BG122" s="617"/>
      <c r="BH122" s="615"/>
      <c r="BI122" s="616"/>
      <c r="BJ122" s="616"/>
      <c r="BK122" s="616"/>
      <c r="BL122" s="616"/>
      <c r="BM122" s="617"/>
      <c r="BN122" s="615"/>
      <c r="BO122" s="616"/>
      <c r="BP122" s="616"/>
      <c r="BQ122" s="616"/>
      <c r="BR122" s="616"/>
      <c r="BS122" s="617"/>
      <c r="BT122" s="616"/>
      <c r="BU122" s="616"/>
      <c r="BV122" s="616"/>
      <c r="BW122" s="616"/>
      <c r="BX122" s="616"/>
      <c r="BY122" s="616"/>
      <c r="BZ122" s="185"/>
      <c r="CA122" s="186"/>
      <c r="CB122" s="903"/>
      <c r="CC122" s="615"/>
      <c r="CD122" s="616"/>
      <c r="CE122" s="616"/>
      <c r="CF122" s="616"/>
      <c r="CG122" s="616"/>
      <c r="CH122" s="617"/>
      <c r="CI122" s="616"/>
      <c r="CJ122" s="616"/>
      <c r="CK122" s="616"/>
      <c r="CL122" s="616"/>
      <c r="CM122" s="616"/>
      <c r="CN122" s="617"/>
      <c r="CO122" s="615"/>
      <c r="CP122" s="616"/>
      <c r="CQ122" s="616"/>
      <c r="CR122" s="616"/>
      <c r="CS122" s="616"/>
      <c r="CT122" s="617"/>
      <c r="CU122" s="615"/>
      <c r="CV122" s="616"/>
      <c r="CW122" s="616"/>
      <c r="CX122" s="616"/>
      <c r="CY122" s="616"/>
      <c r="CZ122" s="617"/>
      <c r="DA122" s="615"/>
      <c r="DB122" s="616"/>
      <c r="DC122" s="616"/>
      <c r="DD122" s="616"/>
      <c r="DE122" s="616"/>
      <c r="DF122" s="617"/>
      <c r="DG122" s="616"/>
      <c r="DH122" s="616"/>
      <c r="DI122" s="616"/>
      <c r="DJ122" s="616"/>
      <c r="DK122" s="616"/>
      <c r="DL122" s="616"/>
      <c r="DM122" s="31"/>
      <c r="DO122" s="398"/>
      <c r="DP122" s="909"/>
      <c r="DQ122" s="856"/>
      <c r="DR122" s="856"/>
      <c r="DS122" s="856"/>
      <c r="DT122" s="856"/>
      <c r="DU122" s="857"/>
      <c r="DV122" s="856"/>
      <c r="DW122" s="856"/>
      <c r="DX122" s="856"/>
      <c r="DY122" s="856"/>
      <c r="DZ122" s="856"/>
      <c r="EA122" s="857"/>
      <c r="EB122" s="909"/>
      <c r="EC122" s="856"/>
      <c r="ED122" s="856"/>
      <c r="EE122" s="856"/>
      <c r="EF122" s="856"/>
      <c r="EG122" s="857"/>
      <c r="EH122" s="909"/>
      <c r="EI122" s="856"/>
      <c r="EJ122" s="856"/>
      <c r="EK122" s="856"/>
      <c r="EL122" s="856"/>
      <c r="EM122" s="857"/>
      <c r="EN122" s="909"/>
      <c r="EO122" s="856"/>
      <c r="EP122" s="856"/>
      <c r="EQ122" s="856"/>
      <c r="ER122" s="856"/>
      <c r="ES122" s="857"/>
      <c r="ET122" s="856"/>
      <c r="EU122" s="856"/>
      <c r="EV122" s="856"/>
      <c r="EW122" s="856"/>
      <c r="EX122" s="856"/>
      <c r="EY122" s="856"/>
      <c r="EZ122" s="31"/>
    </row>
    <row r="123" spans="2:156" ht="4.5" customHeight="1">
      <c r="B123" s="389" t="s">
        <v>5</v>
      </c>
      <c r="C123" s="37"/>
      <c r="D123" s="290"/>
      <c r="E123" s="391"/>
      <c r="F123" s="290"/>
      <c r="G123" s="394"/>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c r="AJ123" s="290"/>
      <c r="AK123" s="394"/>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t="s">
        <v>27</v>
      </c>
      <c r="DJ123" s="290"/>
      <c r="DK123" s="394" t="s">
        <v>35</v>
      </c>
      <c r="DL123" s="37"/>
      <c r="DM123" s="31"/>
      <c r="DO123" s="389" t="s">
        <v>5</v>
      </c>
      <c r="DP123" s="37"/>
      <c r="DQ123" s="290"/>
      <c r="DR123" s="391" t="s">
        <v>27</v>
      </c>
      <c r="DS123" s="290"/>
      <c r="DT123" s="394" t="s">
        <v>35</v>
      </c>
      <c r="DU123" s="38"/>
      <c r="DV123" s="37"/>
      <c r="DW123" s="290"/>
      <c r="DX123" s="391" t="s">
        <v>27</v>
      </c>
      <c r="DY123" s="290"/>
      <c r="DZ123" s="394" t="s">
        <v>35</v>
      </c>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t="s">
        <v>27</v>
      </c>
      <c r="EW123" s="290"/>
      <c r="EX123" s="394" t="s">
        <v>35</v>
      </c>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ht="12" customHeight="1">
      <c r="B126" s="10"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O126" s="10"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CB126" s="10"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0"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24" t="s">
        <v>40</v>
      </c>
      <c r="D127" s="46">
        <f>'12月'!DQ128</f>
        <v>0</v>
      </c>
      <c r="E127" s="24" t="str">
        <f>'12月'!DR128</f>
        <v>社会</v>
      </c>
      <c r="F127" s="24">
        <f>'12月'!DS128</f>
        <v>0</v>
      </c>
      <c r="G127" s="24" t="str">
        <f>'12月'!DT128</f>
        <v>算数</v>
      </c>
      <c r="H127" s="24">
        <f>'12月'!DU128</f>
        <v>0</v>
      </c>
      <c r="I127" s="24" t="str">
        <f>'12月'!DV128</f>
        <v>理科</v>
      </c>
      <c r="J127" s="24">
        <f>'12月'!DW128</f>
        <v>0</v>
      </c>
      <c r="K127" s="24" t="str">
        <f>'12月'!DX128</f>
        <v>音楽</v>
      </c>
      <c r="L127" s="24">
        <f>'12月'!DY128</f>
        <v>0</v>
      </c>
      <c r="M127" s="24" t="str">
        <f>'12月'!DZ128</f>
        <v>図工</v>
      </c>
      <c r="N127" s="24">
        <f>'12月'!EA128</f>
        <v>0</v>
      </c>
      <c r="O127" s="24"/>
      <c r="P127" s="24"/>
      <c r="Q127" s="24" t="str">
        <f>'12月'!ED128</f>
        <v>体育</v>
      </c>
      <c r="R127" s="24">
        <f>'12月'!EE128</f>
        <v>0</v>
      </c>
      <c r="S127" s="24" t="str">
        <f>'12月'!EF128</f>
        <v>道徳</v>
      </c>
      <c r="T127" s="24">
        <f>'12月'!EG128</f>
        <v>0</v>
      </c>
      <c r="U127" s="24" t="str">
        <f>'12月'!EH128</f>
        <v>外国語</v>
      </c>
      <c r="V127" s="24">
        <f>'12月'!EI128</f>
        <v>0</v>
      </c>
      <c r="W127" s="24" t="str">
        <f>'12月'!EJ128</f>
        <v>総合</v>
      </c>
      <c r="X127" s="24">
        <f>'12月'!EK128</f>
        <v>0</v>
      </c>
      <c r="Y127" s="24" t="str">
        <f>'12月'!EL128</f>
        <v>学活</v>
      </c>
      <c r="Z127" s="24">
        <f>'12月'!EM128</f>
        <v>0</v>
      </c>
      <c r="AA127" s="24" t="str">
        <f>'12月'!EN128</f>
        <v>特活</v>
      </c>
      <c r="AB127" s="24">
        <f>'12月'!EO128</f>
        <v>0</v>
      </c>
      <c r="AC127" s="24"/>
      <c r="AD127" s="24"/>
      <c r="AE127" s="24"/>
      <c r="AF127" s="24"/>
      <c r="AG127" s="24" t="str">
        <f>'12月'!ET128</f>
        <v>行事</v>
      </c>
      <c r="AH127" s="24">
        <f>'12月'!EU128</f>
        <v>2</v>
      </c>
      <c r="AI127" s="26" t="s">
        <v>52</v>
      </c>
      <c r="AJ127" s="1049">
        <f t="shared" ref="AJ127:AJ128" si="0">SUM(C127:AH127)</f>
        <v>2</v>
      </c>
      <c r="AK127" s="1049"/>
      <c r="AL127" s="1049"/>
      <c r="AO127" s="10" t="s">
        <v>53</v>
      </c>
      <c r="AP127" s="24" t="s">
        <v>40</v>
      </c>
      <c r="AQ127" s="46">
        <f>D128</f>
        <v>0</v>
      </c>
      <c r="AR127" s="24" t="str">
        <f t="shared" ref="AR127:BV127" si="1">E128</f>
        <v>社会</v>
      </c>
      <c r="AS127" s="24">
        <f t="shared" si="1"/>
        <v>0</v>
      </c>
      <c r="AT127" s="24" t="str">
        <f t="shared" si="1"/>
        <v>算数</v>
      </c>
      <c r="AU127" s="24">
        <f t="shared" si="1"/>
        <v>0</v>
      </c>
      <c r="AV127" s="24" t="str">
        <f t="shared" si="1"/>
        <v>理科</v>
      </c>
      <c r="AW127" s="24">
        <f t="shared" si="1"/>
        <v>0</v>
      </c>
      <c r="AX127" s="24" t="str">
        <f t="shared" si="1"/>
        <v>音楽</v>
      </c>
      <c r="AY127" s="24">
        <f t="shared" si="1"/>
        <v>0</v>
      </c>
      <c r="AZ127" s="24" t="str">
        <f t="shared" si="1"/>
        <v>図工</v>
      </c>
      <c r="BA127" s="24">
        <f t="shared" si="1"/>
        <v>0</v>
      </c>
      <c r="BB127" s="24"/>
      <c r="BC127" s="24"/>
      <c r="BD127" s="24" t="str">
        <f t="shared" si="1"/>
        <v>体育</v>
      </c>
      <c r="BE127" s="24">
        <f t="shared" si="1"/>
        <v>0</v>
      </c>
      <c r="BF127" s="24" t="str">
        <f t="shared" si="1"/>
        <v>道徳</v>
      </c>
      <c r="BG127" s="24">
        <f t="shared" si="1"/>
        <v>0</v>
      </c>
      <c r="BH127" s="24" t="str">
        <f t="shared" si="1"/>
        <v>外国語</v>
      </c>
      <c r="BI127" s="24">
        <f t="shared" si="1"/>
        <v>0</v>
      </c>
      <c r="BJ127" s="24" t="str">
        <f t="shared" si="1"/>
        <v>総合</v>
      </c>
      <c r="BK127" s="24">
        <f t="shared" si="1"/>
        <v>0</v>
      </c>
      <c r="BL127" s="24" t="str">
        <f t="shared" si="1"/>
        <v>学活</v>
      </c>
      <c r="BM127" s="24">
        <f t="shared" si="1"/>
        <v>0</v>
      </c>
      <c r="BN127" s="24" t="str">
        <f t="shared" si="1"/>
        <v>特活</v>
      </c>
      <c r="BO127" s="24">
        <f t="shared" si="1"/>
        <v>0</v>
      </c>
      <c r="BP127" s="24"/>
      <c r="BQ127" s="24"/>
      <c r="BR127" s="24"/>
      <c r="BS127" s="24"/>
      <c r="BT127" s="24" t="str">
        <f t="shared" si="1"/>
        <v>行事</v>
      </c>
      <c r="BU127" s="24">
        <f t="shared" si="1"/>
        <v>2</v>
      </c>
      <c r="BV127" s="24" t="str">
        <f t="shared" si="1"/>
        <v>合計</v>
      </c>
      <c r="BW127" s="1049">
        <f t="shared" ref="BW127:BW128" si="2">SUM(AP127:BU127)</f>
        <v>2</v>
      </c>
      <c r="BX127" s="1049"/>
      <c r="BY127" s="1049"/>
      <c r="CB127" s="10" t="s">
        <v>53</v>
      </c>
      <c r="CC127" s="24" t="s">
        <v>40</v>
      </c>
      <c r="CD127" s="46">
        <f>AQ128</f>
        <v>0</v>
      </c>
      <c r="CE127" s="24" t="str">
        <f t="shared" ref="CE127:DI127" si="3">AR128</f>
        <v>社会</v>
      </c>
      <c r="CF127" s="24">
        <f t="shared" si="3"/>
        <v>0</v>
      </c>
      <c r="CG127" s="24" t="str">
        <f t="shared" si="3"/>
        <v>算数</v>
      </c>
      <c r="CH127" s="24">
        <f t="shared" si="3"/>
        <v>0</v>
      </c>
      <c r="CI127" s="24" t="str">
        <f t="shared" si="3"/>
        <v>理科</v>
      </c>
      <c r="CJ127" s="24">
        <f t="shared" si="3"/>
        <v>0</v>
      </c>
      <c r="CK127" s="24" t="str">
        <f t="shared" si="3"/>
        <v>音楽</v>
      </c>
      <c r="CL127" s="24">
        <f t="shared" si="3"/>
        <v>0</v>
      </c>
      <c r="CM127" s="24" t="str">
        <f t="shared" si="3"/>
        <v>図工</v>
      </c>
      <c r="CN127" s="24">
        <f t="shared" si="3"/>
        <v>0</v>
      </c>
      <c r="CO127" s="24"/>
      <c r="CP127" s="24"/>
      <c r="CQ127" s="24" t="str">
        <f t="shared" si="3"/>
        <v>体育</v>
      </c>
      <c r="CR127" s="24">
        <f t="shared" si="3"/>
        <v>0</v>
      </c>
      <c r="CS127" s="24" t="str">
        <f t="shared" si="3"/>
        <v>道徳</v>
      </c>
      <c r="CT127" s="24">
        <f t="shared" si="3"/>
        <v>0</v>
      </c>
      <c r="CU127" s="24" t="str">
        <f t="shared" si="3"/>
        <v>外国語</v>
      </c>
      <c r="CV127" s="24">
        <f t="shared" si="3"/>
        <v>0</v>
      </c>
      <c r="CW127" s="24" t="str">
        <f t="shared" si="3"/>
        <v>総合</v>
      </c>
      <c r="CX127" s="24">
        <f t="shared" si="3"/>
        <v>0</v>
      </c>
      <c r="CY127" s="24" t="str">
        <f t="shared" si="3"/>
        <v>学活</v>
      </c>
      <c r="CZ127" s="24">
        <f t="shared" si="3"/>
        <v>0</v>
      </c>
      <c r="DA127" s="24" t="str">
        <f t="shared" si="3"/>
        <v>特活</v>
      </c>
      <c r="DB127" s="24">
        <f t="shared" si="3"/>
        <v>0</v>
      </c>
      <c r="DC127" s="24"/>
      <c r="DD127" s="24"/>
      <c r="DE127" s="24"/>
      <c r="DF127" s="24"/>
      <c r="DG127" s="24" t="str">
        <f t="shared" si="3"/>
        <v>行事</v>
      </c>
      <c r="DH127" s="24">
        <f t="shared" si="3"/>
        <v>2</v>
      </c>
      <c r="DI127" s="24" t="str">
        <f t="shared" si="3"/>
        <v>合計</v>
      </c>
      <c r="DJ127" s="1049">
        <f t="shared" ref="DJ127:DJ128" si="4">SUM(CC127:DH127)</f>
        <v>2</v>
      </c>
      <c r="DK127" s="1049"/>
      <c r="DL127" s="1049"/>
      <c r="DO127" s="10" t="s">
        <v>53</v>
      </c>
      <c r="DP127" s="24" t="s">
        <v>40</v>
      </c>
      <c r="DQ127" s="46">
        <f>CD128</f>
        <v>0</v>
      </c>
      <c r="DR127" s="24" t="str">
        <f t="shared" ref="DR127:EV127" si="5">CE128</f>
        <v>社会</v>
      </c>
      <c r="DS127" s="24">
        <f t="shared" si="5"/>
        <v>0</v>
      </c>
      <c r="DT127" s="24" t="str">
        <f t="shared" si="5"/>
        <v>算数</v>
      </c>
      <c r="DU127" s="24">
        <f t="shared" si="5"/>
        <v>0</v>
      </c>
      <c r="DV127" s="24" t="str">
        <f t="shared" si="5"/>
        <v>理科</v>
      </c>
      <c r="DW127" s="24">
        <f t="shared" si="5"/>
        <v>0</v>
      </c>
      <c r="DX127" s="24" t="str">
        <f t="shared" si="5"/>
        <v>音楽</v>
      </c>
      <c r="DY127" s="24">
        <f t="shared" si="5"/>
        <v>0</v>
      </c>
      <c r="DZ127" s="24" t="str">
        <f t="shared" si="5"/>
        <v>図工</v>
      </c>
      <c r="EA127" s="24">
        <f t="shared" si="5"/>
        <v>0</v>
      </c>
      <c r="EB127" s="24"/>
      <c r="EC127" s="24"/>
      <c r="ED127" s="24" t="str">
        <f t="shared" si="5"/>
        <v>体育</v>
      </c>
      <c r="EE127" s="24">
        <f t="shared" si="5"/>
        <v>0</v>
      </c>
      <c r="EF127" s="24" t="str">
        <f t="shared" si="5"/>
        <v>道徳</v>
      </c>
      <c r="EG127" s="24">
        <f t="shared" si="5"/>
        <v>0</v>
      </c>
      <c r="EH127" s="24" t="str">
        <f t="shared" si="5"/>
        <v>外国語</v>
      </c>
      <c r="EI127" s="24">
        <f t="shared" si="5"/>
        <v>0</v>
      </c>
      <c r="EJ127" s="24" t="str">
        <f t="shared" si="5"/>
        <v>総合</v>
      </c>
      <c r="EK127" s="24">
        <f t="shared" si="5"/>
        <v>0</v>
      </c>
      <c r="EL127" s="24" t="str">
        <f t="shared" si="5"/>
        <v>学活</v>
      </c>
      <c r="EM127" s="24">
        <f t="shared" si="5"/>
        <v>0</v>
      </c>
      <c r="EN127" s="24" t="str">
        <f t="shared" si="5"/>
        <v>特活</v>
      </c>
      <c r="EO127" s="24">
        <f t="shared" si="5"/>
        <v>0</v>
      </c>
      <c r="EP127" s="24"/>
      <c r="EQ127" s="24"/>
      <c r="ER127" s="24"/>
      <c r="ES127" s="24"/>
      <c r="ET127" s="24" t="str">
        <f t="shared" si="5"/>
        <v>行事</v>
      </c>
      <c r="EU127" s="24">
        <f t="shared" si="5"/>
        <v>2</v>
      </c>
      <c r="EV127" s="24" t="str">
        <f t="shared" si="5"/>
        <v>合計</v>
      </c>
      <c r="EW127" s="1049">
        <f t="shared" ref="EW127:EW128" si="6">SUM(DP127:EU127)</f>
        <v>2</v>
      </c>
      <c r="EX127" s="1049"/>
      <c r="EY127" s="1049"/>
    </row>
    <row r="128" spans="2:156" ht="12" customHeight="1">
      <c r="B128" s="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2</v>
      </c>
      <c r="AI128" s="30" t="s">
        <v>52</v>
      </c>
      <c r="AJ128" s="1048">
        <f t="shared" si="0"/>
        <v>2</v>
      </c>
      <c r="AK128" s="1048"/>
      <c r="AL128" s="1048"/>
      <c r="AO128" s="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2</v>
      </c>
      <c r="BV128" s="30" t="s">
        <v>52</v>
      </c>
      <c r="BW128" s="1048">
        <f t="shared" si="2"/>
        <v>2</v>
      </c>
      <c r="BX128" s="1048"/>
      <c r="BY128" s="1048"/>
      <c r="CB128" s="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2</v>
      </c>
      <c r="DI128" s="30" t="s">
        <v>52</v>
      </c>
      <c r="DJ128" s="1048">
        <f t="shared" si="4"/>
        <v>2</v>
      </c>
      <c r="DK128" s="1048"/>
      <c r="DL128" s="1048"/>
      <c r="DO128" s="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2</v>
      </c>
      <c r="EV128" s="30" t="s">
        <v>52</v>
      </c>
      <c r="EW128" s="1048">
        <f t="shared" si="6"/>
        <v>2</v>
      </c>
      <c r="EX128" s="1048"/>
      <c r="EY128" s="1048"/>
    </row>
    <row r="129" spans="2:155"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3"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49"/>
      <c r="ES129" s="49"/>
      <c r="ET129" s="105" t="s">
        <v>13</v>
      </c>
      <c r="EU129" s="44"/>
      <c r="EV129" s="49"/>
      <c r="EW129" s="49"/>
      <c r="EX129" s="49"/>
      <c r="EY129" s="49"/>
    </row>
    <row r="130" spans="2:155"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108" t="s">
        <v>75</v>
      </c>
      <c r="D131" s="44">
        <f>'12月'!DQ132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75</v>
      </c>
      <c r="DQ132" s="12">
        <f>SUM(DQ130:DQ131)</f>
        <v>0</v>
      </c>
      <c r="ER132" s="98"/>
      <c r="ES132" s="98"/>
      <c r="ET132" s="98"/>
      <c r="EU132" s="98"/>
      <c r="EV132" s="98"/>
      <c r="EW132" s="98"/>
      <c r="EX132" s="98"/>
      <c r="EY132" s="98"/>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row>
    <row r="137" spans="2:155"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row>
    <row r="138" spans="2:155"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row>
    <row r="139" spans="2:155"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row>
    <row r="140" spans="2:155"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row>
    <row r="141" spans="2:155"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row>
    <row r="142" spans="2:155"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row>
    <row r="143" spans="2:155"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row>
    <row r="146" spans="2:120" ht="14.25" customHeight="1" thickTop="1">
      <c r="B146" t="s">
        <v>23</v>
      </c>
      <c r="K146" s="716" t="s">
        <v>67</v>
      </c>
      <c r="L146" s="717"/>
      <c r="M146" s="718"/>
      <c r="N146" s="74">
        <v>5</v>
      </c>
      <c r="O146" s="74">
        <f t="shared" ref="O146:O151" si="7">N138+O138</f>
        <v>10</v>
      </c>
      <c r="P146" s="74">
        <f>O146+P138</f>
        <v>18</v>
      </c>
      <c r="Q146" s="74">
        <f>P146+Q138</f>
        <v>22</v>
      </c>
      <c r="R146" s="74">
        <f>Q146+R138</f>
        <v>22</v>
      </c>
      <c r="S146" s="74">
        <f>R146+S138</f>
        <v>28</v>
      </c>
      <c r="T146" s="85">
        <f t="shared" ref="T146:Y151" si="8">S146+T138</f>
        <v>34</v>
      </c>
      <c r="U146" s="74">
        <f t="shared" si="8"/>
        <v>38</v>
      </c>
      <c r="V146" s="74">
        <f t="shared" si="8"/>
        <v>42</v>
      </c>
      <c r="W146" s="74">
        <f t="shared" si="8"/>
        <v>49</v>
      </c>
      <c r="X146" s="74">
        <f t="shared" si="8"/>
        <v>55</v>
      </c>
      <c r="Y146" s="85">
        <f t="shared" si="8"/>
        <v>60</v>
      </c>
      <c r="Z146" s="76"/>
      <c r="AO146" t="s">
        <v>23</v>
      </c>
      <c r="CB146" t="s">
        <v>23</v>
      </c>
      <c r="DO146" t="s">
        <v>23</v>
      </c>
    </row>
    <row r="147" spans="2:120" ht="14.25" customHeight="1">
      <c r="B147" t="s">
        <v>56</v>
      </c>
      <c r="K147" s="719" t="s">
        <v>68</v>
      </c>
      <c r="L147" s="720"/>
      <c r="M147" s="721"/>
      <c r="N147" s="74">
        <v>5</v>
      </c>
      <c r="O147" s="74">
        <f t="shared" si="7"/>
        <v>10</v>
      </c>
      <c r="P147" s="74">
        <f t="shared" ref="P147:S151" si="9">O147+P139</f>
        <v>15</v>
      </c>
      <c r="Q147" s="74">
        <f t="shared" si="9"/>
        <v>19</v>
      </c>
      <c r="R147" s="74">
        <f t="shared" si="9"/>
        <v>19</v>
      </c>
      <c r="S147" s="74">
        <f t="shared" si="9"/>
        <v>24</v>
      </c>
      <c r="T147" s="85">
        <f t="shared" si="8"/>
        <v>30</v>
      </c>
      <c r="U147" s="74">
        <f t="shared" si="8"/>
        <v>34</v>
      </c>
      <c r="V147" s="74">
        <f t="shared" si="8"/>
        <v>38</v>
      </c>
      <c r="W147" s="74">
        <f t="shared" si="8"/>
        <v>43</v>
      </c>
      <c r="X147" s="74">
        <f t="shared" si="8"/>
        <v>48</v>
      </c>
      <c r="Y147" s="85">
        <f t="shared" si="8"/>
        <v>50</v>
      </c>
      <c r="Z147" s="76"/>
      <c r="AO147" t="s">
        <v>56</v>
      </c>
      <c r="CB147" t="s">
        <v>56</v>
      </c>
      <c r="DO147" t="s">
        <v>56</v>
      </c>
    </row>
    <row r="148" spans="2:120" ht="14.25" customHeight="1">
      <c r="B148" t="s">
        <v>15</v>
      </c>
      <c r="K148" s="719" t="s">
        <v>69</v>
      </c>
      <c r="L148" s="720"/>
      <c r="M148" s="721"/>
      <c r="N148" s="74">
        <v>4</v>
      </c>
      <c r="O148" s="74">
        <f t="shared" si="7"/>
        <v>10</v>
      </c>
      <c r="P148" s="74">
        <f t="shared" si="9"/>
        <v>18</v>
      </c>
      <c r="Q148" s="74">
        <f t="shared" si="9"/>
        <v>22</v>
      </c>
      <c r="R148" s="74">
        <f t="shared" si="9"/>
        <v>22</v>
      </c>
      <c r="S148" s="74">
        <f t="shared" si="9"/>
        <v>28</v>
      </c>
      <c r="T148" s="85">
        <f t="shared" si="8"/>
        <v>34</v>
      </c>
      <c r="U148" s="74">
        <f t="shared" si="8"/>
        <v>40</v>
      </c>
      <c r="V148" s="74">
        <f t="shared" si="8"/>
        <v>46</v>
      </c>
      <c r="W148" s="74">
        <f t="shared" si="8"/>
        <v>50</v>
      </c>
      <c r="X148" s="74">
        <f t="shared" si="8"/>
        <v>56</v>
      </c>
      <c r="Y148" s="85">
        <f t="shared" si="8"/>
        <v>60</v>
      </c>
      <c r="Z148" s="76"/>
      <c r="AO148" t="s">
        <v>15</v>
      </c>
      <c r="CB148" t="s">
        <v>15</v>
      </c>
      <c r="DO148" t="s">
        <v>15</v>
      </c>
    </row>
    <row r="149" spans="2:120" ht="14.25" customHeight="1">
      <c r="B149" t="s">
        <v>14</v>
      </c>
      <c r="K149" s="719" t="s">
        <v>70</v>
      </c>
      <c r="L149" s="720"/>
      <c r="M149" s="721"/>
      <c r="N149" s="74">
        <v>4</v>
      </c>
      <c r="O149" s="74">
        <f t="shared" si="7"/>
        <v>10</v>
      </c>
      <c r="P149" s="74">
        <f t="shared" si="9"/>
        <v>16</v>
      </c>
      <c r="Q149" s="74">
        <f t="shared" si="9"/>
        <v>20</v>
      </c>
      <c r="R149" s="74">
        <f t="shared" si="9"/>
        <v>20</v>
      </c>
      <c r="S149" s="74">
        <f t="shared" si="9"/>
        <v>26</v>
      </c>
      <c r="T149" s="85">
        <f t="shared" si="8"/>
        <v>32</v>
      </c>
      <c r="U149" s="74">
        <f t="shared" si="8"/>
        <v>36</v>
      </c>
      <c r="V149" s="74">
        <f t="shared" si="8"/>
        <v>40</v>
      </c>
      <c r="W149" s="74">
        <f t="shared" si="8"/>
        <v>44</v>
      </c>
      <c r="X149" s="74">
        <f t="shared" si="8"/>
        <v>50</v>
      </c>
      <c r="Y149" s="85">
        <f t="shared" si="8"/>
        <v>50</v>
      </c>
      <c r="Z149" s="76"/>
      <c r="AO149" t="s">
        <v>14</v>
      </c>
      <c r="CB149" t="s">
        <v>14</v>
      </c>
      <c r="DO149" t="s">
        <v>14</v>
      </c>
    </row>
    <row r="150" spans="2:120" ht="14.25" customHeight="1">
      <c r="B150" t="s">
        <v>13</v>
      </c>
      <c r="K150" s="722" t="s">
        <v>71</v>
      </c>
      <c r="L150" s="723"/>
      <c r="M150" s="724"/>
      <c r="N150" s="74">
        <v>4</v>
      </c>
      <c r="O150" s="74">
        <f t="shared" si="7"/>
        <v>10</v>
      </c>
      <c r="P150" s="74">
        <f t="shared" si="9"/>
        <v>18</v>
      </c>
      <c r="Q150" s="74">
        <f t="shared" si="9"/>
        <v>22</v>
      </c>
      <c r="R150" s="74">
        <f t="shared" si="9"/>
        <v>22</v>
      </c>
      <c r="S150" s="74">
        <f t="shared" si="9"/>
        <v>28</v>
      </c>
      <c r="T150" s="85">
        <f t="shared" si="8"/>
        <v>34</v>
      </c>
      <c r="U150" s="74">
        <f t="shared" si="8"/>
        <v>40</v>
      </c>
      <c r="V150" s="74">
        <f t="shared" si="8"/>
        <v>44</v>
      </c>
      <c r="W150" s="74">
        <f t="shared" si="8"/>
        <v>50</v>
      </c>
      <c r="X150" s="74">
        <f t="shared" si="8"/>
        <v>56</v>
      </c>
      <c r="Y150" s="85">
        <f t="shared" si="8"/>
        <v>60</v>
      </c>
      <c r="Z150" s="76"/>
      <c r="AO150" t="s">
        <v>13</v>
      </c>
      <c r="CB150" t="s">
        <v>13</v>
      </c>
      <c r="DO150" t="s">
        <v>13</v>
      </c>
    </row>
    <row r="151" spans="2:120" ht="12" customHeight="1" thickBot="1">
      <c r="C151" s="44">
        <v>-0.5</v>
      </c>
      <c r="K151" s="725" t="s">
        <v>72</v>
      </c>
      <c r="L151" s="726"/>
      <c r="M151" s="727"/>
      <c r="N151" s="79">
        <v>4</v>
      </c>
      <c r="O151" s="86">
        <f t="shared" si="7"/>
        <v>10</v>
      </c>
      <c r="P151" s="86">
        <f t="shared" si="9"/>
        <v>16</v>
      </c>
      <c r="Q151" s="86">
        <f t="shared" si="9"/>
        <v>20</v>
      </c>
      <c r="R151" s="86">
        <f t="shared" si="9"/>
        <v>20</v>
      </c>
      <c r="S151" s="86">
        <f t="shared" si="9"/>
        <v>26</v>
      </c>
      <c r="T151" s="87">
        <f t="shared" si="8"/>
        <v>32</v>
      </c>
      <c r="U151" s="86">
        <f t="shared" si="8"/>
        <v>38</v>
      </c>
      <c r="V151" s="86">
        <f t="shared" si="8"/>
        <v>41</v>
      </c>
      <c r="W151" s="86">
        <f t="shared" si="8"/>
        <v>47</v>
      </c>
      <c r="X151" s="86">
        <f t="shared" si="8"/>
        <v>53</v>
      </c>
      <c r="Y151" s="87">
        <f t="shared" si="8"/>
        <v>55</v>
      </c>
      <c r="Z151" s="81"/>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P60:T61" name="範囲3_1_1_2"/>
    <protectedRange sqref="V60:Z61 V76:Z77" name="範囲3_1_1_2_4"/>
    <protectedRange sqref="V95:Z96 P41:T42 D95:H96 J95:N96" name="範囲3_1_1_2_5"/>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2"/>
    <protectedRange sqref="CV60:CZ61 CV76:CZ77" name="範囲3_1_1_2_4_2"/>
    <protectedRange sqref="CV95:CZ96 CP41:CT42 CD95:CH96 CJ95:CN96" name="範囲3_1_1_2_5_2"/>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3"/>
    <protectedRange sqref="EI60:EM61 EI76:EM77" name="範囲3_1_1_2_4_3"/>
    <protectedRange sqref="EI95:EM96 EC41:EG42 DQ95:DU96 DW95:EA96" name="範囲3_1_1_2_5_3"/>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DQ25:DU26" name="範囲3_1_1_2_20_3"/>
  </protectedRanges>
  <mergeCells count="929">
    <mergeCell ref="K146:M146"/>
    <mergeCell ref="K147:M147"/>
    <mergeCell ref="K148:M148"/>
    <mergeCell ref="K149:M149"/>
    <mergeCell ref="K150:M150"/>
    <mergeCell ref="K151:M151"/>
    <mergeCell ref="K136:Z136"/>
    <mergeCell ref="K137:M137"/>
    <mergeCell ref="K138:M138"/>
    <mergeCell ref="K139:M139"/>
    <mergeCell ref="K140:M140"/>
    <mergeCell ref="K141:M141"/>
    <mergeCell ref="K142:M142"/>
    <mergeCell ref="K143:M143"/>
    <mergeCell ref="K145:M145"/>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 ref="EU123:EU125"/>
    <mergeCell ref="EV123:EV125"/>
    <mergeCell ref="EW123:EW125"/>
    <mergeCell ref="EX123:EX125"/>
    <mergeCell ref="EK123:EK125"/>
    <mergeCell ref="EL123:EL125"/>
    <mergeCell ref="EO123:EO125"/>
    <mergeCell ref="EP123:EP125"/>
    <mergeCell ref="EQ123:EQ125"/>
    <mergeCell ref="ER123:ER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BB113:BG122"/>
    <mergeCell ref="BH113:BM122"/>
    <mergeCell ref="BN113:BS122"/>
    <mergeCell ref="B113:B122"/>
    <mergeCell ref="C113:H122"/>
    <mergeCell ref="I113:N122"/>
    <mergeCell ref="O113:T122"/>
    <mergeCell ref="U113:Z122"/>
    <mergeCell ref="AA113:AF122"/>
    <mergeCell ref="AG113:AL122"/>
    <mergeCell ref="DW97:EA99"/>
    <mergeCell ref="EB97:EB112"/>
    <mergeCell ref="EC97:EG99"/>
    <mergeCell ref="DQ100:DU101"/>
    <mergeCell ref="DW100:EA101"/>
    <mergeCell ref="EC100:EG101"/>
    <mergeCell ref="DQ102:DU112"/>
    <mergeCell ref="CP97:CT99"/>
    <mergeCell ref="J102:N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DB100:DF101"/>
    <mergeCell ref="J100:N101"/>
    <mergeCell ref="P100:T101"/>
    <mergeCell ref="V100:Z101"/>
    <mergeCell ref="AB100:AF101"/>
    <mergeCell ref="DP97:DP112"/>
    <mergeCell ref="DQ97:DU99"/>
    <mergeCell ref="DV97:DV112"/>
    <mergeCell ref="BO102:BS112"/>
    <mergeCell ref="CD102:CH112"/>
    <mergeCell ref="CJ102:CN112"/>
    <mergeCell ref="CP102:CT112"/>
    <mergeCell ref="CV102:CZ112"/>
    <mergeCell ref="DB102:DF112"/>
    <mergeCell ref="CU97:CU112"/>
    <mergeCell ref="CV97:CZ99"/>
    <mergeCell ref="DA97:DA112"/>
    <mergeCell ref="DB97:DF99"/>
    <mergeCell ref="DO97:DO112"/>
    <mergeCell ref="CB97:CB112"/>
    <mergeCell ref="CC97:CC112"/>
    <mergeCell ref="CD97:CH99"/>
    <mergeCell ref="CI97:CI112"/>
    <mergeCell ref="B97:B112"/>
    <mergeCell ref="C97:C112"/>
    <mergeCell ref="I97:I112"/>
    <mergeCell ref="J97:N99"/>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BC100:BG101"/>
    <mergeCell ref="BO100:BS101"/>
    <mergeCell ref="CD100:CH101"/>
    <mergeCell ref="CJ100:CN101"/>
    <mergeCell ref="CP100:CT101"/>
    <mergeCell ref="CV100:CZ101"/>
    <mergeCell ref="CJ97:CN99"/>
    <mergeCell ref="CC81:CC96"/>
    <mergeCell ref="DW86:EA96"/>
    <mergeCell ref="EC86:EG96"/>
    <mergeCell ref="J86:N96"/>
    <mergeCell ref="P86:T96"/>
    <mergeCell ref="V86:Z96"/>
    <mergeCell ref="AB86:AF96"/>
    <mergeCell ref="AQ86:AU96"/>
    <mergeCell ref="AW86:BA96"/>
    <mergeCell ref="D62:H112"/>
    <mergeCell ref="DB84:DF85"/>
    <mergeCell ref="DQ84:DU85"/>
    <mergeCell ref="DW84:EA85"/>
    <mergeCell ref="EC84:EG85"/>
    <mergeCell ref="J84:N85"/>
    <mergeCell ref="P84:T85"/>
    <mergeCell ref="V84:Z85"/>
    <mergeCell ref="AB84:AF85"/>
    <mergeCell ref="AQ84:AU85"/>
    <mergeCell ref="AW84:BA85"/>
    <mergeCell ref="BC84:BG85"/>
    <mergeCell ref="BI84:BM85"/>
    <mergeCell ref="EB81:EB96"/>
    <mergeCell ref="EC81:EG83"/>
    <mergeCell ref="CB81:CB96"/>
    <mergeCell ref="DB86:DF96"/>
    <mergeCell ref="DQ86:DU96"/>
    <mergeCell ref="B81:B96"/>
    <mergeCell ref="C81:C96"/>
    <mergeCell ref="I81:I96"/>
    <mergeCell ref="J81:N83"/>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EC78:EG80"/>
    <mergeCell ref="EH78:EH80"/>
    <mergeCell ref="EI78:EM80"/>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DO78:DO80"/>
    <mergeCell ref="DP78:DP80"/>
    <mergeCell ref="DQ78:DU80"/>
    <mergeCell ref="DV78:DV80"/>
    <mergeCell ref="DW78:EA80"/>
    <mergeCell ref="EB78:EB80"/>
    <mergeCell ref="CP78:CT80"/>
    <mergeCell ref="CU78:CU80"/>
    <mergeCell ref="CV78:CZ80"/>
    <mergeCell ref="DA78:DA80"/>
    <mergeCell ref="DB78:DF80"/>
    <mergeCell ref="DG78:DL112"/>
    <mergeCell ref="CP81:CT83"/>
    <mergeCell ref="CU81:CU96"/>
    <mergeCell ref="CV81:CZ83"/>
    <mergeCell ref="DA81:DA96"/>
    <mergeCell ref="DB81:DF83"/>
    <mergeCell ref="DO81:DO96"/>
    <mergeCell ref="DP81:DP96"/>
    <mergeCell ref="DQ81:DU83"/>
    <mergeCell ref="DV81:DV96"/>
    <mergeCell ref="DW81:EA83"/>
    <mergeCell ref="CP84:CT85"/>
    <mergeCell ref="CV84:CZ85"/>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BO86:BS96"/>
    <mergeCell ref="CD81:CH83"/>
    <mergeCell ref="CI81:CI96"/>
    <mergeCell ref="CJ81:CN83"/>
    <mergeCell ref="CO81:CO96"/>
    <mergeCell ref="CD84:CH85"/>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B78:B80"/>
    <mergeCell ref="C78:C80"/>
    <mergeCell ref="I78:I80"/>
    <mergeCell ref="J78:N80"/>
    <mergeCell ref="O78:O80"/>
    <mergeCell ref="DH67:DL77"/>
    <mergeCell ref="DQ67:DU77"/>
    <mergeCell ref="DW67:EA77"/>
    <mergeCell ref="J67:N77"/>
    <mergeCell ref="P67:T77"/>
    <mergeCell ref="V67:Z77"/>
    <mergeCell ref="AB67:AF77"/>
    <mergeCell ref="AH67:AL77"/>
    <mergeCell ref="AQ67:AU77"/>
    <mergeCell ref="AW67:BA77"/>
    <mergeCell ref="BC67:BG77"/>
    <mergeCell ref="B62:B77"/>
    <mergeCell ref="C62:C77"/>
    <mergeCell ref="I62:I77"/>
    <mergeCell ref="J62:N64"/>
    <mergeCell ref="O62:O77"/>
    <mergeCell ref="J65:N66"/>
    <mergeCell ref="P65:T66"/>
    <mergeCell ref="V65:Z66"/>
    <mergeCell ref="EU62:EY64"/>
    <mergeCell ref="EU65:EY66"/>
    <mergeCell ref="DO62:DO77"/>
    <mergeCell ref="DP62:DP77"/>
    <mergeCell ref="DQ62:DU64"/>
    <mergeCell ref="DV62:DV77"/>
    <mergeCell ref="DW62:EA64"/>
    <mergeCell ref="EB62:EB77"/>
    <mergeCell ref="DQ65:DU66"/>
    <mergeCell ref="DW65:EA66"/>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CU62:CU77"/>
    <mergeCell ref="CV62:CZ64"/>
    <mergeCell ref="DA62:DA77"/>
    <mergeCell ref="DB62:DF64"/>
    <mergeCell ref="DG62:DG77"/>
    <mergeCell ref="DH62:DL64"/>
    <mergeCell ref="BI62:BM64"/>
    <mergeCell ref="BN62:BN77"/>
    <mergeCell ref="BO62:BS64"/>
    <mergeCell ref="BT62:BT77"/>
    <mergeCell ref="BU62:BY64"/>
    <mergeCell ref="CB62:CB77"/>
    <mergeCell ref="BI65:BM66"/>
    <mergeCell ref="BO65:BS66"/>
    <mergeCell ref="BU65:BY66"/>
    <mergeCell ref="BI67:BM77"/>
    <mergeCell ref="BO67:BS77"/>
    <mergeCell ref="BU67:BY77"/>
    <mergeCell ref="AQ62:AU64"/>
    <mergeCell ref="AV62:AV77"/>
    <mergeCell ref="AW62:BA64"/>
    <mergeCell ref="BB62:BB77"/>
    <mergeCell ref="BC62:BG64"/>
    <mergeCell ref="BH62:BH77"/>
    <mergeCell ref="BC65:BG66"/>
    <mergeCell ref="AA62:AA77"/>
    <mergeCell ref="AB62:AF64"/>
    <mergeCell ref="AG62:AG77"/>
    <mergeCell ref="AH62:AL64"/>
    <mergeCell ref="AO62:AO77"/>
    <mergeCell ref="AP62:AP77"/>
    <mergeCell ref="AB65:AF66"/>
    <mergeCell ref="AH65:AL66"/>
    <mergeCell ref="AQ65:AU66"/>
    <mergeCell ref="AW65:BA66"/>
    <mergeCell ref="P62:T64"/>
    <mergeCell ref="U62:U77"/>
    <mergeCell ref="V62:Z64"/>
    <mergeCell ref="EO51:ES61"/>
    <mergeCell ref="EU51:EY61"/>
    <mergeCell ref="CV51:CZ61"/>
    <mergeCell ref="DB51:DF61"/>
    <mergeCell ref="DH51:DL61"/>
    <mergeCell ref="DQ51:DU61"/>
    <mergeCell ref="DW51:EA61"/>
    <mergeCell ref="EC51:EG61"/>
    <mergeCell ref="BC51:BG61"/>
    <mergeCell ref="BI51:BM61"/>
    <mergeCell ref="BO51:BS61"/>
    <mergeCell ref="BU51:BY61"/>
    <mergeCell ref="CD51:CH61"/>
    <mergeCell ref="CJ51:CN61"/>
    <mergeCell ref="DA46:DA61"/>
    <mergeCell ref="DB46:DF48"/>
    <mergeCell ref="DG46:DG61"/>
    <mergeCell ref="DH46:DL48"/>
    <mergeCell ref="DO46:DO61"/>
    <mergeCell ref="DP46:DP61"/>
    <mergeCell ref="DB49:DF50"/>
    <mergeCell ref="DH49:DL50"/>
    <mergeCell ref="CI46:CI61"/>
    <mergeCell ref="CJ46:CN48"/>
    <mergeCell ref="CO46:CO61"/>
    <mergeCell ref="CP46:CT48"/>
    <mergeCell ref="J51:N61"/>
    <mergeCell ref="P51:T61"/>
    <mergeCell ref="V51:Z61"/>
    <mergeCell ref="AB51:AF61"/>
    <mergeCell ref="AH51:AL61"/>
    <mergeCell ref="J49:N50"/>
    <mergeCell ref="P49:T50"/>
    <mergeCell ref="V49:Z50"/>
    <mergeCell ref="AB49:AF50"/>
    <mergeCell ref="AH49:AL50"/>
    <mergeCell ref="AG46:AG61"/>
    <mergeCell ref="AH46:AL48"/>
    <mergeCell ref="CU46:CU61"/>
    <mergeCell ref="CV46:CZ48"/>
    <mergeCell ref="CJ49:CN50"/>
    <mergeCell ref="CP49:CT50"/>
    <mergeCell ref="CV49:CZ50"/>
    <mergeCell ref="CP51:CT61"/>
    <mergeCell ref="BO46:BS48"/>
    <mergeCell ref="DQ46:DU48"/>
    <mergeCell ref="DV46:DV61"/>
    <mergeCell ref="DW46:EA48"/>
    <mergeCell ref="EB46:EB61"/>
    <mergeCell ref="EC46:EG48"/>
    <mergeCell ref="EH46:EH61"/>
    <mergeCell ref="DQ49:DU50"/>
    <mergeCell ref="DW49:EA50"/>
    <mergeCell ref="EC49:EG50"/>
    <mergeCell ref="EI46:EM48"/>
    <mergeCell ref="EN46:EN61"/>
    <mergeCell ref="EO46:ES48"/>
    <mergeCell ref="ET46:ET61"/>
    <mergeCell ref="EU46:EY48"/>
    <mergeCell ref="EI49:EM50"/>
    <mergeCell ref="EO49:ES50"/>
    <mergeCell ref="EU49:EY50"/>
    <mergeCell ref="EI51:EM61"/>
    <mergeCell ref="BT46:BT61"/>
    <mergeCell ref="BU46:BY48"/>
    <mergeCell ref="CB46:CB61"/>
    <mergeCell ref="CC46:CC61"/>
    <mergeCell ref="CD46:CH48"/>
    <mergeCell ref="BO49:BS50"/>
    <mergeCell ref="BU49:BY50"/>
    <mergeCell ref="CD49:CH50"/>
    <mergeCell ref="AW46:BA48"/>
    <mergeCell ref="BB46:BB61"/>
    <mergeCell ref="BC46:BG48"/>
    <mergeCell ref="BH46:BH61"/>
    <mergeCell ref="BI46:BM48"/>
    <mergeCell ref="BN46:BN61"/>
    <mergeCell ref="AW49:BA50"/>
    <mergeCell ref="BC49:BG50"/>
    <mergeCell ref="BI49:BM50"/>
    <mergeCell ref="AW51:BA61"/>
    <mergeCell ref="AV46:AV61"/>
    <mergeCell ref="AQ49:AU50"/>
    <mergeCell ref="AQ51:AU61"/>
    <mergeCell ref="O46:O61"/>
    <mergeCell ref="P46:T48"/>
    <mergeCell ref="U46:U61"/>
    <mergeCell ref="V46:Z48"/>
    <mergeCell ref="AA46:AA61"/>
    <mergeCell ref="AB46:AF48"/>
    <mergeCell ref="J46:N48"/>
    <mergeCell ref="EC43:EG45"/>
    <mergeCell ref="EI43:EM45"/>
    <mergeCell ref="EO43:ES45"/>
    <mergeCell ref="EU43:EY45"/>
    <mergeCell ref="CV43:CZ45"/>
    <mergeCell ref="DB43:DF45"/>
    <mergeCell ref="DH43:DL45"/>
    <mergeCell ref="DO43:DO45"/>
    <mergeCell ref="DQ43:DU45"/>
    <mergeCell ref="DW43:EA45"/>
    <mergeCell ref="BO43:BS45"/>
    <mergeCell ref="BU43:BY45"/>
    <mergeCell ref="CB43:CB45"/>
    <mergeCell ref="CD43:CH45"/>
    <mergeCell ref="CJ43:CN45"/>
    <mergeCell ref="CP43:CT45"/>
    <mergeCell ref="AH43:AL45"/>
    <mergeCell ref="AO43:AO45"/>
    <mergeCell ref="AQ43:AU45"/>
    <mergeCell ref="AW43:BA45"/>
    <mergeCell ref="AO46:AO61"/>
    <mergeCell ref="AP46:AP61"/>
    <mergeCell ref="AQ46:AU48"/>
    <mergeCell ref="BC43:BG45"/>
    <mergeCell ref="BI43:BM45"/>
    <mergeCell ref="B43:B45"/>
    <mergeCell ref="J43:N45"/>
    <mergeCell ref="P43:T45"/>
    <mergeCell ref="V43:Z45"/>
    <mergeCell ref="AB43:AF45"/>
    <mergeCell ref="DO27:DO42"/>
    <mergeCell ref="DP27:DP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I27:BM29"/>
    <mergeCell ref="BN27:BN42"/>
    <mergeCell ref="BO27:BS29"/>
    <mergeCell ref="DQ27:DU29"/>
    <mergeCell ref="DV27:DV42"/>
    <mergeCell ref="DW27:EA29"/>
    <mergeCell ref="EB27:EB42"/>
    <mergeCell ref="DQ30:DU31"/>
    <mergeCell ref="DW30:EA31"/>
    <mergeCell ref="CU27:CU42"/>
    <mergeCell ref="CV27:CZ29"/>
    <mergeCell ref="DA27:DA42"/>
    <mergeCell ref="DB27:DF29"/>
    <mergeCell ref="DG27:DG42"/>
    <mergeCell ref="DH27:DL29"/>
    <mergeCell ref="DH32:DL42"/>
    <mergeCell ref="DQ32:DU42"/>
    <mergeCell ref="DW32:EA42"/>
    <mergeCell ref="CV32:CZ42"/>
    <mergeCell ref="CV30:CZ31"/>
    <mergeCell ref="DB30:DF31"/>
    <mergeCell ref="DH30:DL31"/>
    <mergeCell ref="DB32:DF42"/>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BT27:BT42"/>
    <mergeCell ref="BU27:BY29"/>
    <mergeCell ref="CB27:CB42"/>
    <mergeCell ref="BI30:BM31"/>
    <mergeCell ref="BO30:BS31"/>
    <mergeCell ref="BU30:BY31"/>
    <mergeCell ref="BI32:BM42"/>
    <mergeCell ref="BO32:BS42"/>
    <mergeCell ref="BU32:BY42"/>
    <mergeCell ref="AQ27:AU29"/>
    <mergeCell ref="AV27:AV42"/>
    <mergeCell ref="AW27:BA29"/>
    <mergeCell ref="BB27:BB42"/>
    <mergeCell ref="BC27:BG29"/>
    <mergeCell ref="BH27:BH42"/>
    <mergeCell ref="BC30:BG31"/>
    <mergeCell ref="AA27:AA42"/>
    <mergeCell ref="AB27:AF29"/>
    <mergeCell ref="AG27:AG42"/>
    <mergeCell ref="AH27:AL29"/>
    <mergeCell ref="AO27:AO42"/>
    <mergeCell ref="AP27:AP42"/>
    <mergeCell ref="AB30:AF31"/>
    <mergeCell ref="AH30:AL31"/>
    <mergeCell ref="AQ30:AU31"/>
    <mergeCell ref="AW30:BA31"/>
    <mergeCell ref="AB32:AF42"/>
    <mergeCell ref="AH32:AL42"/>
    <mergeCell ref="AQ32:AU42"/>
    <mergeCell ref="AW32:BA42"/>
    <mergeCell ref="BC32:BG42"/>
    <mergeCell ref="B27:B42"/>
    <mergeCell ref="C27:C42"/>
    <mergeCell ref="I27:I42"/>
    <mergeCell ref="J27:N29"/>
    <mergeCell ref="O27:O42"/>
    <mergeCell ref="P27:T29"/>
    <mergeCell ref="U27:U42"/>
    <mergeCell ref="V27:Z29"/>
    <mergeCell ref="J30:N31"/>
    <mergeCell ref="P30:T31"/>
    <mergeCell ref="V30:Z31"/>
    <mergeCell ref="J32:N42"/>
    <mergeCell ref="P32:T42"/>
    <mergeCell ref="V32:Z42"/>
    <mergeCell ref="D11:H61"/>
    <mergeCell ref="J16:N26"/>
    <mergeCell ref="P16:T26"/>
    <mergeCell ref="V16:Z26"/>
    <mergeCell ref="B11:B26"/>
    <mergeCell ref="C11:C26"/>
    <mergeCell ref="I11:I26"/>
    <mergeCell ref="B46:B61"/>
    <mergeCell ref="C46:C61"/>
    <mergeCell ref="I46:I61"/>
    <mergeCell ref="DH16:DL26"/>
    <mergeCell ref="DQ16:DU26"/>
    <mergeCell ref="DW16:EA26"/>
    <mergeCell ref="EC16:EG26"/>
    <mergeCell ref="EI16:EM26"/>
    <mergeCell ref="BI16:BM26"/>
    <mergeCell ref="BO16:BS26"/>
    <mergeCell ref="BU16:BY26"/>
    <mergeCell ref="CD16:CH26"/>
    <mergeCell ref="CJ16:CN26"/>
    <mergeCell ref="CP16:CT26"/>
    <mergeCell ref="DG11:DG26"/>
    <mergeCell ref="DH11:DL13"/>
    <mergeCell ref="DO11:DO26"/>
    <mergeCell ref="DP11:DP26"/>
    <mergeCell ref="DQ11:DU13"/>
    <mergeCell ref="DV11:DV26"/>
    <mergeCell ref="DH14:DL15"/>
    <mergeCell ref="DQ14:DU15"/>
    <mergeCell ref="CO11:CO26"/>
    <mergeCell ref="CP11:CT13"/>
    <mergeCell ref="CU11:CU26"/>
    <mergeCell ref="CV11:CZ13"/>
    <mergeCell ref="DA11:DA26"/>
    <mergeCell ref="J14:N15"/>
    <mergeCell ref="P14:T15"/>
    <mergeCell ref="V14:Z15"/>
    <mergeCell ref="AB14:AF15"/>
    <mergeCell ref="AH14:AL15"/>
    <mergeCell ref="AO11:AO26"/>
    <mergeCell ref="AP11:AP26"/>
    <mergeCell ref="AQ11:AU13"/>
    <mergeCell ref="AV11:AV26"/>
    <mergeCell ref="J11:N13"/>
    <mergeCell ref="O11:O26"/>
    <mergeCell ref="P11:T13"/>
    <mergeCell ref="EO11:ES13"/>
    <mergeCell ref="ET11:ET26"/>
    <mergeCell ref="EU11:EY13"/>
    <mergeCell ref="EO14:ES15"/>
    <mergeCell ref="EU14:EY15"/>
    <mergeCell ref="EO16:ES26"/>
    <mergeCell ref="DW11:EA13"/>
    <mergeCell ref="EB11:EB26"/>
    <mergeCell ref="EC11:EG13"/>
    <mergeCell ref="EH11:EH26"/>
    <mergeCell ref="EI11:EM13"/>
    <mergeCell ref="EN11:EN26"/>
    <mergeCell ref="DW14:EA15"/>
    <mergeCell ref="EC14:EG15"/>
    <mergeCell ref="EI14:EM15"/>
    <mergeCell ref="EU16:EY26"/>
    <mergeCell ref="DB11:DF13"/>
    <mergeCell ref="CP14:CT15"/>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BC11:BG13"/>
    <mergeCell ref="BH11:BH26"/>
    <mergeCell ref="BI11:BM13"/>
    <mergeCell ref="BN11:BN26"/>
    <mergeCell ref="BO11:BS13"/>
    <mergeCell ref="BT11:BT26"/>
    <mergeCell ref="BC14:BG15"/>
    <mergeCell ref="BI14:BM15"/>
    <mergeCell ref="BO14:BS15"/>
    <mergeCell ref="BC16:BG26"/>
    <mergeCell ref="BB11:BB26"/>
    <mergeCell ref="AQ14:AU15"/>
    <mergeCell ref="AW14:BA15"/>
    <mergeCell ref="U11:U26"/>
    <mergeCell ref="V11:Z13"/>
    <mergeCell ref="AA11:AA26"/>
    <mergeCell ref="AB11:AF13"/>
    <mergeCell ref="AG11:AG26"/>
    <mergeCell ref="AH11:AL13"/>
    <mergeCell ref="AB16:AF26"/>
    <mergeCell ref="AH16:AL26"/>
    <mergeCell ref="AQ16:AU26"/>
    <mergeCell ref="AW16:BA26"/>
    <mergeCell ref="AW11:BA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AP7:AP10"/>
    <mergeCell ref="AQ7:AU10"/>
    <mergeCell ref="AV7:AV10"/>
    <mergeCell ref="AW7:BA10"/>
    <mergeCell ref="BB7:BB10"/>
    <mergeCell ref="BC7:BG10"/>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DU3:DU6"/>
    <mergeCell ref="DV3:DY6"/>
    <mergeCell ref="DZ3:DZ6"/>
    <mergeCell ref="DA3:DD6"/>
    <mergeCell ref="DE3:DE6"/>
    <mergeCell ref="DF3:DF6"/>
    <mergeCell ref="DG3:DJ6"/>
    <mergeCell ref="DK3:DK6"/>
    <mergeCell ref="DL3:DL6"/>
    <mergeCell ref="CO3:CR6"/>
    <mergeCell ref="CS3:CS6"/>
    <mergeCell ref="CT3:CT6"/>
    <mergeCell ref="CU3:CX6"/>
    <mergeCell ref="CY3:CY6"/>
    <mergeCell ref="CZ3:CZ6"/>
    <mergeCell ref="CC3:CF6"/>
    <mergeCell ref="CG3:CG6"/>
    <mergeCell ref="CH3:CH6"/>
    <mergeCell ref="CI3:CL6"/>
    <mergeCell ref="CM3:CM6"/>
    <mergeCell ref="CN3:CN6"/>
    <mergeCell ref="BR3:BR6"/>
    <mergeCell ref="BS3:BS6"/>
    <mergeCell ref="BT3:BW6"/>
    <mergeCell ref="BX3:BX6"/>
    <mergeCell ref="BY3:BY6"/>
    <mergeCell ref="CB3:CB6"/>
    <mergeCell ref="BF3:BF6"/>
    <mergeCell ref="BG3:BG6"/>
    <mergeCell ref="BH3:BK6"/>
    <mergeCell ref="BL3:BL6"/>
    <mergeCell ref="BM3:BM6"/>
    <mergeCell ref="BN3:BQ6"/>
    <mergeCell ref="AT3:AT6"/>
    <mergeCell ref="AU3:AU6"/>
    <mergeCell ref="AV3:AY6"/>
    <mergeCell ref="AZ3:AZ6"/>
    <mergeCell ref="BA3:BA6"/>
    <mergeCell ref="BB3:BE6"/>
    <mergeCell ref="AF3:AF6"/>
    <mergeCell ref="AG3:AJ6"/>
    <mergeCell ref="AK3:AK6"/>
    <mergeCell ref="AL3:AL6"/>
    <mergeCell ref="AO3:AO6"/>
    <mergeCell ref="AP3:AS6"/>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s>
  <phoneticPr fontId="5"/>
  <dataValidations count="6">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D129 AH129 BU129 DH129 EU129" xr:uid="{00000000-0002-0000-0A00-000000000000}">
      <formula1>$C$151:$C$153</formula1>
    </dataValidation>
    <dataValidation type="list" allowBlank="1" showInputMessage="1" showErrorMessage="1" sqref="BB97 CO97 O97 EB97" xr:uid="{00000000-0002-0000-0A00-000001000000}">
      <formula1>$B$133:$B$151</formula1>
    </dataValidation>
    <dataValidation type="list" allowBlank="1" showInputMessage="1" showErrorMessage="1" sqref="CC46:CC77 C46:C77 DG11:DG42 CC27:CC42 CI11:CI42 CI46:CI77 CO11:CO42 CO46:CO77 CO81:CO96 CU11:CU42 CU46:CU77 U81:U96 DA11:DA42 DG46:DG77 CI81:CI112 CC81:CC112 AG11:AG42 C27:C42 I11:I42 I46:I77 O11:O42 O46:O77 O81:O96 U11:U42 U46:U77 DP81:DP112 AA11:AA42 AG46:AG77 I81:I112 C81:C112 AP46:AP77 BT11:BT42 AP27:AP42 AV11:AV42 AV46:AV77 BB11:BB42 BB46:BB77 BB81:BB96 BH11:BH42 BH46:BH77 BH81:BH112 BN11:BN42 BT46:BT77 AV81:AV112 AP81:AP112 AA46:AA77 AA81:AA112 BN46:BN77 BN81:BN112 DA46:DA77 DA81:DA112 EN46:EN77 EN81:EN112 DP46:DP77 ET11:ET42 DP27:DP42 DV11:DV42 DV46:DV77 EB11:EB42 EB46:EB77 EB81:EB96 EH11:EH42 EH46:EH77 EH81:EH112 EN11:EN42 ET46:ET77 DV81:DV112 CU81:CU112" xr:uid="{00000000-0002-0000-0A00-000002000000}">
      <formula1>$B$133:$B$152</formula1>
    </dataValidation>
    <dataValidation type="list" allowBlank="1" showInputMessage="1" showErrorMessage="1" sqref="U78:U80 CU78:CU80 BH78:BH80 AV78:AV80 CI78:CI80 I78:I80 CO78:CO80 O78:O80 BB78:BB80 AA78:AA80 C78:C80 BN78:BN80 AP78:AP80 DA78:DA80 CC78:CC80 EN78:EN80 DP78:DP80 EH78:EH80 DV78:DV80 EB78:EB80 O7:O10 BB7:BB10 CO7:CO10 EB7:EB10" xr:uid="{00000000-0002-0000-0A00-000003000000}">
      <formula1>$B$155:$B$156</formula1>
    </dataValidation>
    <dataValidation type="list" allowBlank="1" showInputMessage="1" showErrorMessage="1" sqref="C11:C26 AP11:AP26 CC11:CC26 DP11:DP26" xr:uid="{E10B428F-BCBB-43B2-960A-8E33048C1282}">
      <formula1>$A$133:$A$152</formula1>
    </dataValidation>
    <dataValidation type="list" allowBlank="1" showInputMessage="1" showErrorMessage="1" sqref="U97" xr:uid="{BFE4B188-77B6-420B-8CE3-2348BDC56043}">
      <formula1>$A$129:$A$148</formula1>
    </dataValidation>
  </dataValidations>
  <pageMargins left="0.39370078740157483" right="0.39370078740157483" top="0.35433070866141736" bottom="0.35433070866141736" header="0.31496062992125984" footer="0.31496062992125984"/>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EZ156"/>
  <sheetViews>
    <sheetView topLeftCell="CU1"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18" t="str">
        <f>基!$B$1</f>
        <v>3年組1週間の予定表</v>
      </c>
      <c r="D1" s="418"/>
      <c r="E1" s="418"/>
      <c r="F1" s="418"/>
      <c r="G1" s="418"/>
      <c r="H1" s="418"/>
      <c r="I1" s="418"/>
      <c r="J1" s="418"/>
      <c r="K1" s="418"/>
      <c r="L1" s="418"/>
      <c r="M1" s="418"/>
      <c r="N1" s="418"/>
      <c r="O1" s="418"/>
      <c r="R1" s="218" t="s">
        <v>60</v>
      </c>
      <c r="S1" s="218"/>
      <c r="T1" s="220">
        <v>36</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37</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38</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39</v>
      </c>
      <c r="EH1" s="220"/>
      <c r="EI1" s="404" t="s">
        <v>61</v>
      </c>
      <c r="EJ1" s="404"/>
      <c r="EK1" s="420">
        <f>基!$W$1</f>
        <v>0</v>
      </c>
      <c r="EL1" s="420"/>
      <c r="EM1" s="420"/>
      <c r="EN1" s="420"/>
      <c r="EO1" s="420"/>
      <c r="EP1" s="420"/>
      <c r="EQ1" s="420"/>
      <c r="ER1" s="420"/>
      <c r="ES1" s="420"/>
      <c r="ET1" s="420"/>
      <c r="EU1" s="420"/>
      <c r="EV1" s="420"/>
      <c r="EW1" s="420"/>
      <c r="EX1" s="420"/>
      <c r="EY1" s="420"/>
    </row>
    <row r="2" spans="2:156"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6" s="3" customFormat="1" ht="4.5" customHeight="1">
      <c r="B3" s="424" t="s">
        <v>24</v>
      </c>
      <c r="C3" s="240">
        <v>44228</v>
      </c>
      <c r="D3" s="210"/>
      <c r="E3" s="210"/>
      <c r="F3" s="210"/>
      <c r="G3" s="214" t="s">
        <v>0</v>
      </c>
      <c r="H3" s="207" t="s">
        <v>12</v>
      </c>
      <c r="I3" s="209">
        <f>C3+1</f>
        <v>44229</v>
      </c>
      <c r="J3" s="210"/>
      <c r="K3" s="210"/>
      <c r="L3" s="210"/>
      <c r="M3" s="214" t="s">
        <v>0</v>
      </c>
      <c r="N3" s="207" t="s">
        <v>16</v>
      </c>
      <c r="O3" s="209">
        <f>I3+1</f>
        <v>44230</v>
      </c>
      <c r="P3" s="210"/>
      <c r="Q3" s="210"/>
      <c r="R3" s="210"/>
      <c r="S3" s="214" t="s">
        <v>0</v>
      </c>
      <c r="T3" s="207" t="s">
        <v>17</v>
      </c>
      <c r="U3" s="209">
        <f>O3+1</f>
        <v>44231</v>
      </c>
      <c r="V3" s="210"/>
      <c r="W3" s="210"/>
      <c r="X3" s="210"/>
      <c r="Y3" s="214"/>
      <c r="Z3" s="207" t="s">
        <v>18</v>
      </c>
      <c r="AA3" s="240">
        <f>U3+1</f>
        <v>44232</v>
      </c>
      <c r="AB3" s="210"/>
      <c r="AC3" s="210"/>
      <c r="AD3" s="210"/>
      <c r="AE3" s="241"/>
      <c r="AF3" s="242" t="s">
        <v>19</v>
      </c>
      <c r="AG3" s="422">
        <f>AA3+1</f>
        <v>44233</v>
      </c>
      <c r="AH3" s="423"/>
      <c r="AI3" s="423"/>
      <c r="AJ3" s="423"/>
      <c r="AK3" s="241"/>
      <c r="AL3" s="242" t="s">
        <v>36</v>
      </c>
      <c r="AO3" s="424" t="s">
        <v>24</v>
      </c>
      <c r="AP3" s="240">
        <f>AG3+2</f>
        <v>44235</v>
      </c>
      <c r="AQ3" s="210"/>
      <c r="AR3" s="210"/>
      <c r="AS3" s="210"/>
      <c r="AT3" s="214" t="s">
        <v>0</v>
      </c>
      <c r="AU3" s="207" t="s">
        <v>12</v>
      </c>
      <c r="AV3" s="209">
        <f>AP3+1</f>
        <v>44236</v>
      </c>
      <c r="AW3" s="210"/>
      <c r="AX3" s="210"/>
      <c r="AY3" s="210"/>
      <c r="AZ3" s="214" t="s">
        <v>0</v>
      </c>
      <c r="BA3" s="207" t="s">
        <v>16</v>
      </c>
      <c r="BB3" s="209">
        <f>AV3+1</f>
        <v>44237</v>
      </c>
      <c r="BC3" s="210"/>
      <c r="BD3" s="210"/>
      <c r="BE3" s="210"/>
      <c r="BF3" s="214" t="s">
        <v>0</v>
      </c>
      <c r="BG3" s="207" t="s">
        <v>17</v>
      </c>
      <c r="BH3" s="209">
        <f>BB3+1</f>
        <v>44238</v>
      </c>
      <c r="BI3" s="210"/>
      <c r="BJ3" s="210"/>
      <c r="BK3" s="210"/>
      <c r="BL3" s="214"/>
      <c r="BM3" s="207" t="s">
        <v>18</v>
      </c>
      <c r="BN3" s="240">
        <f>BH3+1</f>
        <v>44239</v>
      </c>
      <c r="BO3" s="210"/>
      <c r="BP3" s="210"/>
      <c r="BQ3" s="210"/>
      <c r="BR3" s="241"/>
      <c r="BS3" s="242" t="s">
        <v>19</v>
      </c>
      <c r="BT3" s="422">
        <f>BN3+1</f>
        <v>44240</v>
      </c>
      <c r="BU3" s="423"/>
      <c r="BV3" s="423"/>
      <c r="BW3" s="423"/>
      <c r="BX3" s="241"/>
      <c r="BY3" s="242" t="s">
        <v>36</v>
      </c>
      <c r="CB3" s="424" t="s">
        <v>24</v>
      </c>
      <c r="CC3" s="240">
        <f>BT3+2</f>
        <v>44242</v>
      </c>
      <c r="CD3" s="210"/>
      <c r="CE3" s="210"/>
      <c r="CF3" s="210"/>
      <c r="CG3" s="214" t="s">
        <v>0</v>
      </c>
      <c r="CH3" s="207" t="s">
        <v>12</v>
      </c>
      <c r="CI3" s="209">
        <f>CC3+1</f>
        <v>44243</v>
      </c>
      <c r="CJ3" s="210"/>
      <c r="CK3" s="210"/>
      <c r="CL3" s="210"/>
      <c r="CM3" s="214" t="s">
        <v>0</v>
      </c>
      <c r="CN3" s="207" t="s">
        <v>16</v>
      </c>
      <c r="CO3" s="209">
        <f>CI3+1</f>
        <v>44244</v>
      </c>
      <c r="CP3" s="210"/>
      <c r="CQ3" s="210"/>
      <c r="CR3" s="210"/>
      <c r="CS3" s="214" t="s">
        <v>0</v>
      </c>
      <c r="CT3" s="207" t="s">
        <v>17</v>
      </c>
      <c r="CU3" s="209">
        <f>CO3+1</f>
        <v>44245</v>
      </c>
      <c r="CV3" s="210"/>
      <c r="CW3" s="210"/>
      <c r="CX3" s="210"/>
      <c r="CY3" s="214"/>
      <c r="CZ3" s="207" t="s">
        <v>18</v>
      </c>
      <c r="DA3" s="240">
        <f>CU3+1</f>
        <v>44246</v>
      </c>
      <c r="DB3" s="210"/>
      <c r="DC3" s="210"/>
      <c r="DD3" s="210"/>
      <c r="DE3" s="241"/>
      <c r="DF3" s="242" t="s">
        <v>19</v>
      </c>
      <c r="DG3" s="422">
        <f>DA3+1</f>
        <v>44247</v>
      </c>
      <c r="DH3" s="423"/>
      <c r="DI3" s="423"/>
      <c r="DJ3" s="423"/>
      <c r="DK3" s="241"/>
      <c r="DL3" s="242" t="s">
        <v>36</v>
      </c>
      <c r="DO3" s="424" t="s">
        <v>24</v>
      </c>
      <c r="DP3" s="240">
        <f>DG3+2</f>
        <v>44249</v>
      </c>
      <c r="DQ3" s="210"/>
      <c r="DR3" s="210"/>
      <c r="DS3" s="210"/>
      <c r="DT3" s="214" t="s">
        <v>0</v>
      </c>
      <c r="DU3" s="207" t="s">
        <v>12</v>
      </c>
      <c r="DV3" s="209">
        <f>DP3+1</f>
        <v>44250</v>
      </c>
      <c r="DW3" s="210"/>
      <c r="DX3" s="210"/>
      <c r="DY3" s="210"/>
      <c r="DZ3" s="214" t="s">
        <v>0</v>
      </c>
      <c r="EA3" s="207" t="s">
        <v>16</v>
      </c>
      <c r="EB3" s="209">
        <f>DV3+1</f>
        <v>44251</v>
      </c>
      <c r="EC3" s="210"/>
      <c r="ED3" s="210"/>
      <c r="EE3" s="210"/>
      <c r="EF3" s="214" t="s">
        <v>0</v>
      </c>
      <c r="EG3" s="207" t="s">
        <v>17</v>
      </c>
      <c r="EH3" s="209">
        <f>EB3+1</f>
        <v>44252</v>
      </c>
      <c r="EI3" s="210"/>
      <c r="EJ3" s="210"/>
      <c r="EK3" s="210"/>
      <c r="EL3" s="214"/>
      <c r="EM3" s="207" t="s">
        <v>18</v>
      </c>
      <c r="EN3" s="240">
        <f>EH3+1</f>
        <v>44253</v>
      </c>
      <c r="EO3" s="210"/>
      <c r="EP3" s="210"/>
      <c r="EQ3" s="210"/>
      <c r="ER3" s="241"/>
      <c r="ES3" s="242" t="s">
        <v>19</v>
      </c>
      <c r="ET3" s="240">
        <f>EN3+1</f>
        <v>44254</v>
      </c>
      <c r="EU3" s="210"/>
      <c r="EV3" s="210"/>
      <c r="EW3" s="210"/>
      <c r="EX3" s="241"/>
      <c r="EY3" s="242" t="s">
        <v>36</v>
      </c>
    </row>
    <row r="4" spans="2:156"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0"/>
      <c r="EU4" s="210"/>
      <c r="EV4" s="210"/>
      <c r="EW4" s="210"/>
      <c r="EX4" s="214"/>
      <c r="EY4" s="210"/>
      <c r="EZ4" s="36"/>
    </row>
    <row r="5" spans="2:156"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0"/>
      <c r="EU5" s="210"/>
      <c r="EV5" s="210"/>
      <c r="EW5" s="210"/>
      <c r="EX5" s="214"/>
      <c r="EY5" s="210"/>
      <c r="EZ5" s="36"/>
    </row>
    <row r="6" spans="2:156"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3"/>
      <c r="EU6" s="213"/>
      <c r="EV6" s="213"/>
      <c r="EW6" s="213"/>
      <c r="EX6" s="215"/>
      <c r="EY6" s="213"/>
      <c r="EZ6" s="36"/>
    </row>
    <row r="7" spans="2:156" ht="4.5" customHeight="1" thickTop="1">
      <c r="B7" s="268" t="s">
        <v>4</v>
      </c>
      <c r="C7" s="257"/>
      <c r="D7" s="434" t="s">
        <v>76</v>
      </c>
      <c r="E7" s="434"/>
      <c r="F7" s="434"/>
      <c r="G7" s="434"/>
      <c r="H7" s="435"/>
      <c r="I7" s="431"/>
      <c r="J7" s="425"/>
      <c r="K7" s="425"/>
      <c r="L7" s="425"/>
      <c r="M7" s="425"/>
      <c r="N7" s="426"/>
      <c r="O7" s="431"/>
      <c r="P7" s="425"/>
      <c r="Q7" s="425"/>
      <c r="R7" s="425"/>
      <c r="S7" s="425"/>
      <c r="T7" s="426"/>
      <c r="U7" s="431"/>
      <c r="V7" s="425"/>
      <c r="W7" s="425"/>
      <c r="X7" s="425"/>
      <c r="Y7" s="425"/>
      <c r="Z7" s="426"/>
      <c r="AA7" s="431"/>
      <c r="AB7" s="425"/>
      <c r="AC7" s="425"/>
      <c r="AD7" s="425"/>
      <c r="AE7" s="425"/>
      <c r="AF7" s="426"/>
      <c r="AG7" s="697"/>
      <c r="AH7" s="702"/>
      <c r="AI7" s="702"/>
      <c r="AJ7" s="702"/>
      <c r="AK7" s="702"/>
      <c r="AL7" s="703"/>
      <c r="AM7" s="183"/>
      <c r="AN7" s="184"/>
      <c r="AO7" s="876" t="s">
        <v>4</v>
      </c>
      <c r="AP7" s="431"/>
      <c r="AQ7" s="425" t="s">
        <v>76</v>
      </c>
      <c r="AR7" s="425"/>
      <c r="AS7" s="425"/>
      <c r="AT7" s="425"/>
      <c r="AU7" s="426"/>
      <c r="AV7" s="431"/>
      <c r="AW7" s="425"/>
      <c r="AX7" s="425"/>
      <c r="AY7" s="425"/>
      <c r="AZ7" s="425"/>
      <c r="BA7" s="426"/>
      <c r="BB7" s="431"/>
      <c r="BC7" s="425"/>
      <c r="BD7" s="425"/>
      <c r="BE7" s="425"/>
      <c r="BF7" s="425"/>
      <c r="BG7" s="426"/>
      <c r="BH7" s="257"/>
      <c r="BI7" s="434"/>
      <c r="BJ7" s="434"/>
      <c r="BK7" s="434"/>
      <c r="BL7" s="434"/>
      <c r="BM7" s="435"/>
      <c r="BN7" s="257"/>
      <c r="BO7" s="434"/>
      <c r="BP7" s="434"/>
      <c r="BQ7" s="434"/>
      <c r="BR7" s="434"/>
      <c r="BS7" s="435"/>
      <c r="BT7" s="431"/>
      <c r="BU7" s="425"/>
      <c r="BV7" s="425"/>
      <c r="BW7" s="425"/>
      <c r="BX7" s="425"/>
      <c r="BY7" s="426"/>
      <c r="BZ7" s="183"/>
      <c r="CA7" s="184"/>
      <c r="CB7" s="876" t="s">
        <v>4</v>
      </c>
      <c r="CC7" s="431"/>
      <c r="CD7" s="425" t="s">
        <v>76</v>
      </c>
      <c r="CE7" s="425"/>
      <c r="CF7" s="425"/>
      <c r="CG7" s="425"/>
      <c r="CH7" s="426"/>
      <c r="CI7" s="431"/>
      <c r="CJ7" s="425"/>
      <c r="CK7" s="425"/>
      <c r="CL7" s="425"/>
      <c r="CM7" s="425"/>
      <c r="CN7" s="426"/>
      <c r="CO7" s="431"/>
      <c r="CP7" s="425"/>
      <c r="CQ7" s="425"/>
      <c r="CR7" s="425"/>
      <c r="CS7" s="425"/>
      <c r="CT7" s="426"/>
      <c r="CU7" s="431"/>
      <c r="CV7" s="425"/>
      <c r="CW7" s="425"/>
      <c r="CX7" s="425"/>
      <c r="CY7" s="425"/>
      <c r="CZ7" s="426"/>
      <c r="DA7" s="431"/>
      <c r="DB7" s="425"/>
      <c r="DC7" s="425"/>
      <c r="DD7" s="425"/>
      <c r="DE7" s="425"/>
      <c r="DF7" s="426"/>
      <c r="DG7" s="697"/>
      <c r="DH7" s="702"/>
      <c r="DI7" s="702"/>
      <c r="DJ7" s="702"/>
      <c r="DK7" s="702"/>
      <c r="DL7" s="703"/>
      <c r="DM7" s="70"/>
      <c r="DN7" s="44"/>
      <c r="DO7" s="268" t="s">
        <v>4</v>
      </c>
      <c r="DP7" s="257"/>
      <c r="DQ7" s="434" t="s">
        <v>76</v>
      </c>
      <c r="DR7" s="434"/>
      <c r="DS7" s="434"/>
      <c r="DT7" s="434"/>
      <c r="DU7" s="435"/>
      <c r="DV7" s="257"/>
      <c r="DW7" s="434"/>
      <c r="DX7" s="434"/>
      <c r="DY7" s="434"/>
      <c r="DZ7" s="434"/>
      <c r="EA7" s="435"/>
      <c r="EB7" s="431"/>
      <c r="EC7" s="425"/>
      <c r="ED7" s="425"/>
      <c r="EE7" s="425"/>
      <c r="EF7" s="425"/>
      <c r="EG7" s="426"/>
      <c r="EH7" s="431"/>
      <c r="EI7" s="425"/>
      <c r="EJ7" s="425"/>
      <c r="EK7" s="425"/>
      <c r="EL7" s="425"/>
      <c r="EM7" s="426"/>
      <c r="EN7" s="431"/>
      <c r="EO7" s="425"/>
      <c r="EP7" s="425"/>
      <c r="EQ7" s="425"/>
      <c r="ER7" s="425"/>
      <c r="ES7" s="426"/>
      <c r="ET7" s="697"/>
      <c r="EU7" s="702"/>
      <c r="EV7" s="702"/>
      <c r="EW7" s="702"/>
      <c r="EX7" s="702"/>
      <c r="EY7" s="703"/>
      <c r="EZ7" s="31"/>
    </row>
    <row r="8" spans="2:156" ht="4.5" customHeight="1">
      <c r="B8" s="269"/>
      <c r="C8" s="258"/>
      <c r="D8" s="404"/>
      <c r="E8" s="404"/>
      <c r="F8" s="404"/>
      <c r="G8" s="404"/>
      <c r="H8" s="436"/>
      <c r="I8" s="432"/>
      <c r="J8" s="427"/>
      <c r="K8" s="427"/>
      <c r="L8" s="427"/>
      <c r="M8" s="427"/>
      <c r="N8" s="428"/>
      <c r="O8" s="432"/>
      <c r="P8" s="427"/>
      <c r="Q8" s="427"/>
      <c r="R8" s="427"/>
      <c r="S8" s="427"/>
      <c r="T8" s="428"/>
      <c r="U8" s="432"/>
      <c r="V8" s="427"/>
      <c r="W8" s="427"/>
      <c r="X8" s="427"/>
      <c r="Y8" s="427"/>
      <c r="Z8" s="428"/>
      <c r="AA8" s="432"/>
      <c r="AB8" s="427"/>
      <c r="AC8" s="427"/>
      <c r="AD8" s="427"/>
      <c r="AE8" s="427"/>
      <c r="AF8" s="428"/>
      <c r="AG8" s="529"/>
      <c r="AH8" s="523"/>
      <c r="AI8" s="523"/>
      <c r="AJ8" s="523"/>
      <c r="AK8" s="523"/>
      <c r="AL8" s="524"/>
      <c r="AM8" s="183"/>
      <c r="AN8" s="184"/>
      <c r="AO8" s="877"/>
      <c r="AP8" s="432"/>
      <c r="AQ8" s="427"/>
      <c r="AR8" s="427"/>
      <c r="AS8" s="427"/>
      <c r="AT8" s="427"/>
      <c r="AU8" s="428"/>
      <c r="AV8" s="432"/>
      <c r="AW8" s="427"/>
      <c r="AX8" s="427"/>
      <c r="AY8" s="427"/>
      <c r="AZ8" s="427"/>
      <c r="BA8" s="428"/>
      <c r="BB8" s="432"/>
      <c r="BC8" s="427"/>
      <c r="BD8" s="427"/>
      <c r="BE8" s="427"/>
      <c r="BF8" s="427"/>
      <c r="BG8" s="428"/>
      <c r="BH8" s="258"/>
      <c r="BI8" s="404"/>
      <c r="BJ8" s="404"/>
      <c r="BK8" s="404"/>
      <c r="BL8" s="404"/>
      <c r="BM8" s="436"/>
      <c r="BN8" s="258"/>
      <c r="BO8" s="404"/>
      <c r="BP8" s="404"/>
      <c r="BQ8" s="404"/>
      <c r="BR8" s="404"/>
      <c r="BS8" s="436"/>
      <c r="BT8" s="432"/>
      <c r="BU8" s="427"/>
      <c r="BV8" s="427"/>
      <c r="BW8" s="427"/>
      <c r="BX8" s="427"/>
      <c r="BY8" s="428"/>
      <c r="BZ8" s="183"/>
      <c r="CA8" s="184"/>
      <c r="CB8" s="877"/>
      <c r="CC8" s="432"/>
      <c r="CD8" s="427"/>
      <c r="CE8" s="427"/>
      <c r="CF8" s="427"/>
      <c r="CG8" s="427"/>
      <c r="CH8" s="428"/>
      <c r="CI8" s="432"/>
      <c r="CJ8" s="427"/>
      <c r="CK8" s="427"/>
      <c r="CL8" s="427"/>
      <c r="CM8" s="427"/>
      <c r="CN8" s="428"/>
      <c r="CO8" s="432"/>
      <c r="CP8" s="427"/>
      <c r="CQ8" s="427"/>
      <c r="CR8" s="427"/>
      <c r="CS8" s="427"/>
      <c r="CT8" s="428"/>
      <c r="CU8" s="432"/>
      <c r="CV8" s="427"/>
      <c r="CW8" s="427"/>
      <c r="CX8" s="427"/>
      <c r="CY8" s="427"/>
      <c r="CZ8" s="428"/>
      <c r="DA8" s="432"/>
      <c r="DB8" s="427"/>
      <c r="DC8" s="427"/>
      <c r="DD8" s="427"/>
      <c r="DE8" s="427"/>
      <c r="DF8" s="428"/>
      <c r="DG8" s="529"/>
      <c r="DH8" s="523"/>
      <c r="DI8" s="523"/>
      <c r="DJ8" s="523"/>
      <c r="DK8" s="523"/>
      <c r="DL8" s="524"/>
      <c r="DM8" s="70"/>
      <c r="DN8" s="44"/>
      <c r="DO8" s="269"/>
      <c r="DP8" s="258"/>
      <c r="DQ8" s="404"/>
      <c r="DR8" s="404"/>
      <c r="DS8" s="404"/>
      <c r="DT8" s="404"/>
      <c r="DU8" s="436"/>
      <c r="DV8" s="258"/>
      <c r="DW8" s="404"/>
      <c r="DX8" s="404"/>
      <c r="DY8" s="404"/>
      <c r="DZ8" s="404"/>
      <c r="EA8" s="436"/>
      <c r="EB8" s="432"/>
      <c r="EC8" s="427"/>
      <c r="ED8" s="427"/>
      <c r="EE8" s="427"/>
      <c r="EF8" s="427"/>
      <c r="EG8" s="428"/>
      <c r="EH8" s="432"/>
      <c r="EI8" s="427"/>
      <c r="EJ8" s="427"/>
      <c r="EK8" s="427"/>
      <c r="EL8" s="427"/>
      <c r="EM8" s="428"/>
      <c r="EN8" s="432"/>
      <c r="EO8" s="427"/>
      <c r="EP8" s="427"/>
      <c r="EQ8" s="427"/>
      <c r="ER8" s="427"/>
      <c r="ES8" s="428"/>
      <c r="ET8" s="529"/>
      <c r="EU8" s="523"/>
      <c r="EV8" s="523"/>
      <c r="EW8" s="523"/>
      <c r="EX8" s="523"/>
      <c r="EY8" s="524"/>
      <c r="EZ8" s="31"/>
    </row>
    <row r="9" spans="2:156" ht="4.5" customHeight="1">
      <c r="B9" s="269"/>
      <c r="C9" s="258"/>
      <c r="D9" s="404"/>
      <c r="E9" s="404"/>
      <c r="F9" s="404"/>
      <c r="G9" s="404"/>
      <c r="H9" s="436"/>
      <c r="I9" s="432"/>
      <c r="J9" s="427"/>
      <c r="K9" s="427"/>
      <c r="L9" s="427"/>
      <c r="M9" s="427"/>
      <c r="N9" s="428"/>
      <c r="O9" s="432"/>
      <c r="P9" s="427"/>
      <c r="Q9" s="427"/>
      <c r="R9" s="427"/>
      <c r="S9" s="427"/>
      <c r="T9" s="428"/>
      <c r="U9" s="432"/>
      <c r="V9" s="427"/>
      <c r="W9" s="427"/>
      <c r="X9" s="427"/>
      <c r="Y9" s="427"/>
      <c r="Z9" s="428"/>
      <c r="AA9" s="432"/>
      <c r="AB9" s="427"/>
      <c r="AC9" s="427"/>
      <c r="AD9" s="427"/>
      <c r="AE9" s="427"/>
      <c r="AF9" s="428"/>
      <c r="AG9" s="529"/>
      <c r="AH9" s="523"/>
      <c r="AI9" s="523"/>
      <c r="AJ9" s="523"/>
      <c r="AK9" s="523"/>
      <c r="AL9" s="524"/>
      <c r="AM9" s="183"/>
      <c r="AN9" s="184"/>
      <c r="AO9" s="877"/>
      <c r="AP9" s="432"/>
      <c r="AQ9" s="427"/>
      <c r="AR9" s="427"/>
      <c r="AS9" s="427"/>
      <c r="AT9" s="427"/>
      <c r="AU9" s="428"/>
      <c r="AV9" s="432"/>
      <c r="AW9" s="427"/>
      <c r="AX9" s="427"/>
      <c r="AY9" s="427"/>
      <c r="AZ9" s="427"/>
      <c r="BA9" s="428"/>
      <c r="BB9" s="432"/>
      <c r="BC9" s="427"/>
      <c r="BD9" s="427"/>
      <c r="BE9" s="427"/>
      <c r="BF9" s="427"/>
      <c r="BG9" s="428"/>
      <c r="BH9" s="258"/>
      <c r="BI9" s="404"/>
      <c r="BJ9" s="404"/>
      <c r="BK9" s="404"/>
      <c r="BL9" s="404"/>
      <c r="BM9" s="436"/>
      <c r="BN9" s="258"/>
      <c r="BO9" s="404"/>
      <c r="BP9" s="404"/>
      <c r="BQ9" s="404"/>
      <c r="BR9" s="404"/>
      <c r="BS9" s="436"/>
      <c r="BT9" s="432"/>
      <c r="BU9" s="427"/>
      <c r="BV9" s="427"/>
      <c r="BW9" s="427"/>
      <c r="BX9" s="427"/>
      <c r="BY9" s="428"/>
      <c r="BZ9" s="183"/>
      <c r="CA9" s="184"/>
      <c r="CB9" s="877"/>
      <c r="CC9" s="432"/>
      <c r="CD9" s="427"/>
      <c r="CE9" s="427"/>
      <c r="CF9" s="427"/>
      <c r="CG9" s="427"/>
      <c r="CH9" s="428"/>
      <c r="CI9" s="432"/>
      <c r="CJ9" s="427"/>
      <c r="CK9" s="427"/>
      <c r="CL9" s="427"/>
      <c r="CM9" s="427"/>
      <c r="CN9" s="428"/>
      <c r="CO9" s="432"/>
      <c r="CP9" s="427"/>
      <c r="CQ9" s="427"/>
      <c r="CR9" s="427"/>
      <c r="CS9" s="427"/>
      <c r="CT9" s="428"/>
      <c r="CU9" s="432"/>
      <c r="CV9" s="427"/>
      <c r="CW9" s="427"/>
      <c r="CX9" s="427"/>
      <c r="CY9" s="427"/>
      <c r="CZ9" s="428"/>
      <c r="DA9" s="432"/>
      <c r="DB9" s="427"/>
      <c r="DC9" s="427"/>
      <c r="DD9" s="427"/>
      <c r="DE9" s="427"/>
      <c r="DF9" s="428"/>
      <c r="DG9" s="529"/>
      <c r="DH9" s="523"/>
      <c r="DI9" s="523"/>
      <c r="DJ9" s="523"/>
      <c r="DK9" s="523"/>
      <c r="DL9" s="524"/>
      <c r="DM9" s="70"/>
      <c r="DN9" s="44"/>
      <c r="DO9" s="269"/>
      <c r="DP9" s="258"/>
      <c r="DQ9" s="404"/>
      <c r="DR9" s="404"/>
      <c r="DS9" s="404"/>
      <c r="DT9" s="404"/>
      <c r="DU9" s="436"/>
      <c r="DV9" s="258"/>
      <c r="DW9" s="404"/>
      <c r="DX9" s="404"/>
      <c r="DY9" s="404"/>
      <c r="DZ9" s="404"/>
      <c r="EA9" s="436"/>
      <c r="EB9" s="432"/>
      <c r="EC9" s="427"/>
      <c r="ED9" s="427"/>
      <c r="EE9" s="427"/>
      <c r="EF9" s="427"/>
      <c r="EG9" s="428"/>
      <c r="EH9" s="432"/>
      <c r="EI9" s="427"/>
      <c r="EJ9" s="427"/>
      <c r="EK9" s="427"/>
      <c r="EL9" s="427"/>
      <c r="EM9" s="428"/>
      <c r="EN9" s="432"/>
      <c r="EO9" s="427"/>
      <c r="EP9" s="427"/>
      <c r="EQ9" s="427"/>
      <c r="ER9" s="427"/>
      <c r="ES9" s="428"/>
      <c r="ET9" s="529"/>
      <c r="EU9" s="523"/>
      <c r="EV9" s="523"/>
      <c r="EW9" s="523"/>
      <c r="EX9" s="523"/>
      <c r="EY9" s="524"/>
      <c r="EZ9" s="31"/>
    </row>
    <row r="10" spans="2:156" ht="4.5" customHeight="1" thickBot="1">
      <c r="B10" s="270"/>
      <c r="C10" s="259"/>
      <c r="D10" s="405"/>
      <c r="E10" s="405"/>
      <c r="F10" s="405"/>
      <c r="G10" s="405"/>
      <c r="H10" s="437"/>
      <c r="I10" s="433"/>
      <c r="J10" s="429"/>
      <c r="K10" s="429"/>
      <c r="L10" s="429"/>
      <c r="M10" s="429"/>
      <c r="N10" s="430"/>
      <c r="O10" s="433"/>
      <c r="P10" s="429"/>
      <c r="Q10" s="429"/>
      <c r="R10" s="429"/>
      <c r="S10" s="429"/>
      <c r="T10" s="430"/>
      <c r="U10" s="433"/>
      <c r="V10" s="429"/>
      <c r="W10" s="429"/>
      <c r="X10" s="429"/>
      <c r="Y10" s="429"/>
      <c r="Z10" s="430"/>
      <c r="AA10" s="433"/>
      <c r="AB10" s="429"/>
      <c r="AC10" s="429"/>
      <c r="AD10" s="429"/>
      <c r="AE10" s="429"/>
      <c r="AF10" s="430"/>
      <c r="AG10" s="530"/>
      <c r="AH10" s="579"/>
      <c r="AI10" s="579"/>
      <c r="AJ10" s="579"/>
      <c r="AK10" s="579"/>
      <c r="AL10" s="580"/>
      <c r="AM10" s="183"/>
      <c r="AN10" s="184"/>
      <c r="AO10" s="878"/>
      <c r="AP10" s="433"/>
      <c r="AQ10" s="429"/>
      <c r="AR10" s="429"/>
      <c r="AS10" s="429"/>
      <c r="AT10" s="429"/>
      <c r="AU10" s="430"/>
      <c r="AV10" s="433"/>
      <c r="AW10" s="429"/>
      <c r="AX10" s="429"/>
      <c r="AY10" s="429"/>
      <c r="AZ10" s="429"/>
      <c r="BA10" s="430"/>
      <c r="BB10" s="433"/>
      <c r="BC10" s="429"/>
      <c r="BD10" s="429"/>
      <c r="BE10" s="429"/>
      <c r="BF10" s="429"/>
      <c r="BG10" s="430"/>
      <c r="BH10" s="259"/>
      <c r="BI10" s="405"/>
      <c r="BJ10" s="405"/>
      <c r="BK10" s="405"/>
      <c r="BL10" s="405"/>
      <c r="BM10" s="437"/>
      <c r="BN10" s="259"/>
      <c r="BO10" s="405"/>
      <c r="BP10" s="405"/>
      <c r="BQ10" s="405"/>
      <c r="BR10" s="405"/>
      <c r="BS10" s="437"/>
      <c r="BT10" s="433"/>
      <c r="BU10" s="429"/>
      <c r="BV10" s="429"/>
      <c r="BW10" s="429"/>
      <c r="BX10" s="429"/>
      <c r="BY10" s="430"/>
      <c r="BZ10" s="183"/>
      <c r="CA10" s="184"/>
      <c r="CB10" s="878"/>
      <c r="CC10" s="433"/>
      <c r="CD10" s="429"/>
      <c r="CE10" s="429"/>
      <c r="CF10" s="429"/>
      <c r="CG10" s="429"/>
      <c r="CH10" s="430"/>
      <c r="CI10" s="433"/>
      <c r="CJ10" s="429"/>
      <c r="CK10" s="429"/>
      <c r="CL10" s="429"/>
      <c r="CM10" s="429"/>
      <c r="CN10" s="430"/>
      <c r="CO10" s="433"/>
      <c r="CP10" s="429"/>
      <c r="CQ10" s="429"/>
      <c r="CR10" s="429"/>
      <c r="CS10" s="429"/>
      <c r="CT10" s="430"/>
      <c r="CU10" s="433"/>
      <c r="CV10" s="429"/>
      <c r="CW10" s="429"/>
      <c r="CX10" s="429"/>
      <c r="CY10" s="429"/>
      <c r="CZ10" s="430"/>
      <c r="DA10" s="433"/>
      <c r="DB10" s="429"/>
      <c r="DC10" s="429"/>
      <c r="DD10" s="429"/>
      <c r="DE10" s="429"/>
      <c r="DF10" s="430"/>
      <c r="DG10" s="530"/>
      <c r="DH10" s="579"/>
      <c r="DI10" s="579"/>
      <c r="DJ10" s="579"/>
      <c r="DK10" s="579"/>
      <c r="DL10" s="580"/>
      <c r="DM10" s="70"/>
      <c r="DN10" s="44"/>
      <c r="DO10" s="270"/>
      <c r="DP10" s="259"/>
      <c r="DQ10" s="405"/>
      <c r="DR10" s="405"/>
      <c r="DS10" s="405"/>
      <c r="DT10" s="405"/>
      <c r="DU10" s="437"/>
      <c r="DV10" s="259"/>
      <c r="DW10" s="405"/>
      <c r="DX10" s="405"/>
      <c r="DY10" s="405"/>
      <c r="DZ10" s="405"/>
      <c r="EA10" s="437"/>
      <c r="EB10" s="433"/>
      <c r="EC10" s="429"/>
      <c r="ED10" s="429"/>
      <c r="EE10" s="429"/>
      <c r="EF10" s="429"/>
      <c r="EG10" s="430"/>
      <c r="EH10" s="433"/>
      <c r="EI10" s="429"/>
      <c r="EJ10" s="429"/>
      <c r="EK10" s="429"/>
      <c r="EL10" s="429"/>
      <c r="EM10" s="430"/>
      <c r="EN10" s="433"/>
      <c r="EO10" s="429"/>
      <c r="EP10" s="429"/>
      <c r="EQ10" s="429"/>
      <c r="ER10" s="429"/>
      <c r="ES10" s="430"/>
      <c r="ET10" s="530"/>
      <c r="EU10" s="579"/>
      <c r="EV10" s="579"/>
      <c r="EW10" s="579"/>
      <c r="EX10" s="579"/>
      <c r="EY10" s="580"/>
      <c r="EZ10" s="31"/>
    </row>
    <row r="11" spans="2:156" ht="4.5" customHeight="1">
      <c r="B11" s="265">
        <v>1</v>
      </c>
      <c r="C11" s="252"/>
      <c r="D11" s="243"/>
      <c r="E11" s="244"/>
      <c r="F11" s="244"/>
      <c r="G11" s="244"/>
      <c r="H11" s="245"/>
      <c r="I11" s="483"/>
      <c r="J11" s="486"/>
      <c r="K11" s="487"/>
      <c r="L11" s="487"/>
      <c r="M11" s="487"/>
      <c r="N11" s="488"/>
      <c r="O11" s="483"/>
      <c r="P11" s="486"/>
      <c r="Q11" s="487"/>
      <c r="R11" s="487"/>
      <c r="S11" s="487"/>
      <c r="T11" s="488"/>
      <c r="U11" s="483"/>
      <c r="V11" s="486"/>
      <c r="W11" s="487"/>
      <c r="X11" s="487"/>
      <c r="Y11" s="487"/>
      <c r="Z11" s="488"/>
      <c r="AA11" s="483"/>
      <c r="AB11" s="486"/>
      <c r="AC11" s="487"/>
      <c r="AD11" s="487"/>
      <c r="AE11" s="487"/>
      <c r="AF11" s="488"/>
      <c r="AG11" s="528"/>
      <c r="AH11" s="519"/>
      <c r="AI11" s="520"/>
      <c r="AJ11" s="520"/>
      <c r="AK11" s="520"/>
      <c r="AL11" s="521"/>
      <c r="AM11" s="185"/>
      <c r="AN11" s="186"/>
      <c r="AO11" s="879">
        <v>1</v>
      </c>
      <c r="AP11" s="483"/>
      <c r="AQ11" s="486"/>
      <c r="AR11" s="487"/>
      <c r="AS11" s="487"/>
      <c r="AT11" s="487"/>
      <c r="AU11" s="488"/>
      <c r="AV11" s="483"/>
      <c r="AW11" s="486"/>
      <c r="AX11" s="487"/>
      <c r="AY11" s="487"/>
      <c r="AZ11" s="487"/>
      <c r="BA11" s="488"/>
      <c r="BB11" s="483"/>
      <c r="BC11" s="486"/>
      <c r="BD11" s="487"/>
      <c r="BE11" s="487"/>
      <c r="BF11" s="487"/>
      <c r="BG11" s="488"/>
      <c r="BH11" s="286"/>
      <c r="BI11" s="750" t="s">
        <v>104</v>
      </c>
      <c r="BJ11" s="750"/>
      <c r="BK11" s="750"/>
      <c r="BL11" s="750"/>
      <c r="BM11" s="751"/>
      <c r="BN11" s="286"/>
      <c r="BO11" s="243"/>
      <c r="BP11" s="244"/>
      <c r="BQ11" s="244"/>
      <c r="BR11" s="244"/>
      <c r="BS11" s="245"/>
      <c r="BT11" s="483"/>
      <c r="BU11" s="486"/>
      <c r="BV11" s="487"/>
      <c r="BW11" s="487"/>
      <c r="BX11" s="487"/>
      <c r="BY11" s="488"/>
      <c r="BZ11" s="185"/>
      <c r="CA11" s="186"/>
      <c r="CB11" s="879">
        <v>1</v>
      </c>
      <c r="CC11" s="483"/>
      <c r="CD11" s="486"/>
      <c r="CE11" s="487"/>
      <c r="CF11" s="487"/>
      <c r="CG11" s="487"/>
      <c r="CH11" s="488"/>
      <c r="CI11" s="483"/>
      <c r="CJ11" s="486"/>
      <c r="CK11" s="487"/>
      <c r="CL11" s="487"/>
      <c r="CM11" s="487"/>
      <c r="CN11" s="488"/>
      <c r="CO11" s="483"/>
      <c r="CP11" s="486"/>
      <c r="CQ11" s="487"/>
      <c r="CR11" s="487"/>
      <c r="CS11" s="487"/>
      <c r="CT11" s="488"/>
      <c r="CU11" s="483"/>
      <c r="CV11" s="486"/>
      <c r="CW11" s="487"/>
      <c r="CX11" s="487"/>
      <c r="CY11" s="487"/>
      <c r="CZ11" s="488"/>
      <c r="DA11" s="483"/>
      <c r="DB11" s="486"/>
      <c r="DC11" s="487"/>
      <c r="DD11" s="487"/>
      <c r="DE11" s="487"/>
      <c r="DF11" s="488"/>
      <c r="DG11" s="528"/>
      <c r="DH11" s="519"/>
      <c r="DI11" s="520"/>
      <c r="DJ11" s="520"/>
      <c r="DK11" s="520"/>
      <c r="DL11" s="521"/>
      <c r="DM11" s="31"/>
      <c r="DO11" s="265">
        <v>1</v>
      </c>
      <c r="DP11" s="252"/>
      <c r="DQ11" s="243"/>
      <c r="DR11" s="244"/>
      <c r="DS11" s="244"/>
      <c r="DT11" s="244"/>
      <c r="DU11" s="245"/>
      <c r="DV11" s="286"/>
      <c r="DW11" s="750" t="s">
        <v>103</v>
      </c>
      <c r="DX11" s="750"/>
      <c r="DY11" s="750"/>
      <c r="DZ11" s="750"/>
      <c r="EA11" s="751"/>
      <c r="EB11" s="483"/>
      <c r="EC11" s="486"/>
      <c r="ED11" s="487"/>
      <c r="EE11" s="487"/>
      <c r="EF11" s="487"/>
      <c r="EG11" s="488"/>
      <c r="EH11" s="483"/>
      <c r="EI11" s="486"/>
      <c r="EJ11" s="487"/>
      <c r="EK11" s="487"/>
      <c r="EL11" s="487"/>
      <c r="EM11" s="488"/>
      <c r="EN11" s="483"/>
      <c r="EO11" s="486"/>
      <c r="EP11" s="487"/>
      <c r="EQ11" s="487"/>
      <c r="ER11" s="487"/>
      <c r="ES11" s="488"/>
      <c r="ET11" s="528"/>
      <c r="EU11" s="519"/>
      <c r="EV11" s="520"/>
      <c r="EW11" s="520"/>
      <c r="EX11" s="520"/>
      <c r="EY11" s="521"/>
      <c r="EZ11" s="31"/>
    </row>
    <row r="12" spans="2:156" ht="4.5" customHeight="1">
      <c r="B12" s="266"/>
      <c r="C12" s="253"/>
      <c r="D12" s="246"/>
      <c r="E12" s="247"/>
      <c r="F12" s="247"/>
      <c r="G12" s="247"/>
      <c r="H12" s="248"/>
      <c r="I12" s="484"/>
      <c r="J12" s="489"/>
      <c r="K12" s="490"/>
      <c r="L12" s="490"/>
      <c r="M12" s="490"/>
      <c r="N12" s="491"/>
      <c r="O12" s="484"/>
      <c r="P12" s="489"/>
      <c r="Q12" s="490"/>
      <c r="R12" s="490"/>
      <c r="S12" s="490"/>
      <c r="T12" s="491"/>
      <c r="U12" s="484"/>
      <c r="V12" s="489"/>
      <c r="W12" s="490"/>
      <c r="X12" s="490"/>
      <c r="Y12" s="490"/>
      <c r="Z12" s="491"/>
      <c r="AA12" s="484"/>
      <c r="AB12" s="489"/>
      <c r="AC12" s="490"/>
      <c r="AD12" s="490"/>
      <c r="AE12" s="490"/>
      <c r="AF12" s="491"/>
      <c r="AG12" s="529"/>
      <c r="AH12" s="522"/>
      <c r="AI12" s="523"/>
      <c r="AJ12" s="523"/>
      <c r="AK12" s="523"/>
      <c r="AL12" s="524"/>
      <c r="AM12" s="185"/>
      <c r="AN12" s="186"/>
      <c r="AO12" s="880"/>
      <c r="AP12" s="484"/>
      <c r="AQ12" s="489"/>
      <c r="AR12" s="490"/>
      <c r="AS12" s="490"/>
      <c r="AT12" s="490"/>
      <c r="AU12" s="491"/>
      <c r="AV12" s="484"/>
      <c r="AW12" s="489"/>
      <c r="AX12" s="490"/>
      <c r="AY12" s="490"/>
      <c r="AZ12" s="490"/>
      <c r="BA12" s="491"/>
      <c r="BB12" s="484"/>
      <c r="BC12" s="489"/>
      <c r="BD12" s="490"/>
      <c r="BE12" s="490"/>
      <c r="BF12" s="490"/>
      <c r="BG12" s="491"/>
      <c r="BH12" s="287"/>
      <c r="BI12" s="753"/>
      <c r="BJ12" s="753"/>
      <c r="BK12" s="753"/>
      <c r="BL12" s="753"/>
      <c r="BM12" s="754"/>
      <c r="BN12" s="287"/>
      <c r="BO12" s="246"/>
      <c r="BP12" s="247"/>
      <c r="BQ12" s="247"/>
      <c r="BR12" s="247"/>
      <c r="BS12" s="248"/>
      <c r="BT12" s="484"/>
      <c r="BU12" s="489"/>
      <c r="BV12" s="490"/>
      <c r="BW12" s="490"/>
      <c r="BX12" s="490"/>
      <c r="BY12" s="491"/>
      <c r="BZ12" s="185"/>
      <c r="CA12" s="186"/>
      <c r="CB12" s="880"/>
      <c r="CC12" s="484"/>
      <c r="CD12" s="489"/>
      <c r="CE12" s="490"/>
      <c r="CF12" s="490"/>
      <c r="CG12" s="490"/>
      <c r="CH12" s="491"/>
      <c r="CI12" s="484"/>
      <c r="CJ12" s="489"/>
      <c r="CK12" s="490"/>
      <c r="CL12" s="490"/>
      <c r="CM12" s="490"/>
      <c r="CN12" s="491"/>
      <c r="CO12" s="484"/>
      <c r="CP12" s="489"/>
      <c r="CQ12" s="490"/>
      <c r="CR12" s="490"/>
      <c r="CS12" s="490"/>
      <c r="CT12" s="491"/>
      <c r="CU12" s="484"/>
      <c r="CV12" s="489"/>
      <c r="CW12" s="490"/>
      <c r="CX12" s="490"/>
      <c r="CY12" s="490"/>
      <c r="CZ12" s="491"/>
      <c r="DA12" s="484"/>
      <c r="DB12" s="489"/>
      <c r="DC12" s="490"/>
      <c r="DD12" s="490"/>
      <c r="DE12" s="490"/>
      <c r="DF12" s="491"/>
      <c r="DG12" s="529"/>
      <c r="DH12" s="522"/>
      <c r="DI12" s="523"/>
      <c r="DJ12" s="523"/>
      <c r="DK12" s="523"/>
      <c r="DL12" s="524"/>
      <c r="DM12" s="31"/>
      <c r="DO12" s="266"/>
      <c r="DP12" s="253"/>
      <c r="DQ12" s="246"/>
      <c r="DR12" s="247"/>
      <c r="DS12" s="247"/>
      <c r="DT12" s="247"/>
      <c r="DU12" s="248"/>
      <c r="DV12" s="287"/>
      <c r="DW12" s="753"/>
      <c r="DX12" s="753"/>
      <c r="DY12" s="753"/>
      <c r="DZ12" s="753"/>
      <c r="EA12" s="754"/>
      <c r="EB12" s="484"/>
      <c r="EC12" s="489"/>
      <c r="ED12" s="490"/>
      <c r="EE12" s="490"/>
      <c r="EF12" s="490"/>
      <c r="EG12" s="491"/>
      <c r="EH12" s="484"/>
      <c r="EI12" s="489"/>
      <c r="EJ12" s="490"/>
      <c r="EK12" s="490"/>
      <c r="EL12" s="490"/>
      <c r="EM12" s="491"/>
      <c r="EN12" s="484"/>
      <c r="EO12" s="489"/>
      <c r="EP12" s="490"/>
      <c r="EQ12" s="490"/>
      <c r="ER12" s="490"/>
      <c r="ES12" s="491"/>
      <c r="ET12" s="529"/>
      <c r="EU12" s="522"/>
      <c r="EV12" s="523"/>
      <c r="EW12" s="523"/>
      <c r="EX12" s="523"/>
      <c r="EY12" s="524"/>
      <c r="EZ12" s="31"/>
    </row>
    <row r="13" spans="2:156" ht="4.5" customHeight="1">
      <c r="B13" s="266"/>
      <c r="C13" s="253"/>
      <c r="D13" s="249"/>
      <c r="E13" s="250"/>
      <c r="F13" s="250"/>
      <c r="G13" s="250"/>
      <c r="H13" s="251"/>
      <c r="I13" s="484"/>
      <c r="J13" s="492"/>
      <c r="K13" s="493"/>
      <c r="L13" s="493"/>
      <c r="M13" s="493"/>
      <c r="N13" s="494"/>
      <c r="O13" s="484"/>
      <c r="P13" s="492"/>
      <c r="Q13" s="493"/>
      <c r="R13" s="493"/>
      <c r="S13" s="493"/>
      <c r="T13" s="494"/>
      <c r="U13" s="484"/>
      <c r="V13" s="492"/>
      <c r="W13" s="493"/>
      <c r="X13" s="493"/>
      <c r="Y13" s="493"/>
      <c r="Z13" s="494"/>
      <c r="AA13" s="484"/>
      <c r="AB13" s="492"/>
      <c r="AC13" s="493"/>
      <c r="AD13" s="493"/>
      <c r="AE13" s="493"/>
      <c r="AF13" s="494"/>
      <c r="AG13" s="529"/>
      <c r="AH13" s="525"/>
      <c r="AI13" s="526"/>
      <c r="AJ13" s="526"/>
      <c r="AK13" s="526"/>
      <c r="AL13" s="527"/>
      <c r="AM13" s="185"/>
      <c r="AN13" s="186"/>
      <c r="AO13" s="880"/>
      <c r="AP13" s="484"/>
      <c r="AQ13" s="492"/>
      <c r="AR13" s="493"/>
      <c r="AS13" s="493"/>
      <c r="AT13" s="493"/>
      <c r="AU13" s="494"/>
      <c r="AV13" s="484"/>
      <c r="AW13" s="492"/>
      <c r="AX13" s="493"/>
      <c r="AY13" s="493"/>
      <c r="AZ13" s="493"/>
      <c r="BA13" s="494"/>
      <c r="BB13" s="484"/>
      <c r="BC13" s="492"/>
      <c r="BD13" s="493"/>
      <c r="BE13" s="493"/>
      <c r="BF13" s="493"/>
      <c r="BG13" s="494"/>
      <c r="BH13" s="287"/>
      <c r="BI13" s="753"/>
      <c r="BJ13" s="753"/>
      <c r="BK13" s="753"/>
      <c r="BL13" s="753"/>
      <c r="BM13" s="754"/>
      <c r="BN13" s="287"/>
      <c r="BO13" s="249"/>
      <c r="BP13" s="250"/>
      <c r="BQ13" s="250"/>
      <c r="BR13" s="250"/>
      <c r="BS13" s="251"/>
      <c r="BT13" s="484"/>
      <c r="BU13" s="492"/>
      <c r="BV13" s="493"/>
      <c r="BW13" s="493"/>
      <c r="BX13" s="493"/>
      <c r="BY13" s="494"/>
      <c r="BZ13" s="185"/>
      <c r="CA13" s="186"/>
      <c r="CB13" s="880"/>
      <c r="CC13" s="484"/>
      <c r="CD13" s="492"/>
      <c r="CE13" s="493"/>
      <c r="CF13" s="493"/>
      <c r="CG13" s="493"/>
      <c r="CH13" s="494"/>
      <c r="CI13" s="484"/>
      <c r="CJ13" s="492"/>
      <c r="CK13" s="493"/>
      <c r="CL13" s="493"/>
      <c r="CM13" s="493"/>
      <c r="CN13" s="494"/>
      <c r="CO13" s="484"/>
      <c r="CP13" s="492"/>
      <c r="CQ13" s="493"/>
      <c r="CR13" s="493"/>
      <c r="CS13" s="493"/>
      <c r="CT13" s="494"/>
      <c r="CU13" s="484"/>
      <c r="CV13" s="492"/>
      <c r="CW13" s="493"/>
      <c r="CX13" s="493"/>
      <c r="CY13" s="493"/>
      <c r="CZ13" s="494"/>
      <c r="DA13" s="484"/>
      <c r="DB13" s="492"/>
      <c r="DC13" s="493"/>
      <c r="DD13" s="493"/>
      <c r="DE13" s="493"/>
      <c r="DF13" s="494"/>
      <c r="DG13" s="529"/>
      <c r="DH13" s="525"/>
      <c r="DI13" s="526"/>
      <c r="DJ13" s="526"/>
      <c r="DK13" s="526"/>
      <c r="DL13" s="527"/>
      <c r="DM13" s="31"/>
      <c r="DO13" s="266"/>
      <c r="DP13" s="253"/>
      <c r="DQ13" s="249"/>
      <c r="DR13" s="250"/>
      <c r="DS13" s="250"/>
      <c r="DT13" s="250"/>
      <c r="DU13" s="251"/>
      <c r="DV13" s="287"/>
      <c r="DW13" s="753"/>
      <c r="DX13" s="753"/>
      <c r="DY13" s="753"/>
      <c r="DZ13" s="753"/>
      <c r="EA13" s="754"/>
      <c r="EB13" s="484"/>
      <c r="EC13" s="492"/>
      <c r="ED13" s="493"/>
      <c r="EE13" s="493"/>
      <c r="EF13" s="493"/>
      <c r="EG13" s="494"/>
      <c r="EH13" s="484"/>
      <c r="EI13" s="492"/>
      <c r="EJ13" s="493"/>
      <c r="EK13" s="493"/>
      <c r="EL13" s="493"/>
      <c r="EM13" s="494"/>
      <c r="EN13" s="484"/>
      <c r="EO13" s="492"/>
      <c r="EP13" s="493"/>
      <c r="EQ13" s="493"/>
      <c r="ER13" s="493"/>
      <c r="ES13" s="494"/>
      <c r="ET13" s="529"/>
      <c r="EU13" s="525"/>
      <c r="EV13" s="526"/>
      <c r="EW13" s="526"/>
      <c r="EX13" s="526"/>
      <c r="EY13" s="527"/>
      <c r="EZ13" s="31"/>
    </row>
    <row r="14" spans="2:156" ht="4.5" customHeight="1">
      <c r="B14" s="266"/>
      <c r="C14" s="253"/>
      <c r="D14" s="298"/>
      <c r="E14" s="299"/>
      <c r="F14" s="299"/>
      <c r="G14" s="299"/>
      <c r="H14" s="300"/>
      <c r="I14" s="484"/>
      <c r="J14" s="495"/>
      <c r="K14" s="496"/>
      <c r="L14" s="496"/>
      <c r="M14" s="496"/>
      <c r="N14" s="497"/>
      <c r="O14" s="484"/>
      <c r="P14" s="495"/>
      <c r="Q14" s="496"/>
      <c r="R14" s="496"/>
      <c r="S14" s="496"/>
      <c r="T14" s="497"/>
      <c r="U14" s="484"/>
      <c r="V14" s="495"/>
      <c r="W14" s="496"/>
      <c r="X14" s="496"/>
      <c r="Y14" s="496"/>
      <c r="Z14" s="497"/>
      <c r="AA14" s="484"/>
      <c r="AB14" s="495"/>
      <c r="AC14" s="496"/>
      <c r="AD14" s="496"/>
      <c r="AE14" s="496"/>
      <c r="AF14" s="497"/>
      <c r="AG14" s="529"/>
      <c r="AH14" s="575"/>
      <c r="AI14" s="576"/>
      <c r="AJ14" s="576"/>
      <c r="AK14" s="576"/>
      <c r="AL14" s="577"/>
      <c r="AM14" s="185"/>
      <c r="AN14" s="186"/>
      <c r="AO14" s="880"/>
      <c r="AP14" s="484"/>
      <c r="AQ14" s="495"/>
      <c r="AR14" s="496"/>
      <c r="AS14" s="496"/>
      <c r="AT14" s="496"/>
      <c r="AU14" s="497"/>
      <c r="AV14" s="484"/>
      <c r="AW14" s="495"/>
      <c r="AX14" s="496"/>
      <c r="AY14" s="496"/>
      <c r="AZ14" s="496"/>
      <c r="BA14" s="497"/>
      <c r="BB14" s="484"/>
      <c r="BC14" s="495"/>
      <c r="BD14" s="496"/>
      <c r="BE14" s="496"/>
      <c r="BF14" s="496"/>
      <c r="BG14" s="497"/>
      <c r="BH14" s="287"/>
      <c r="BI14" s="753"/>
      <c r="BJ14" s="753"/>
      <c r="BK14" s="753"/>
      <c r="BL14" s="753"/>
      <c r="BM14" s="754"/>
      <c r="BN14" s="287"/>
      <c r="BO14" s="298"/>
      <c r="BP14" s="299"/>
      <c r="BQ14" s="299"/>
      <c r="BR14" s="299"/>
      <c r="BS14" s="300"/>
      <c r="BT14" s="484"/>
      <c r="BU14" s="495"/>
      <c r="BV14" s="496"/>
      <c r="BW14" s="496"/>
      <c r="BX14" s="496"/>
      <c r="BY14" s="497"/>
      <c r="BZ14" s="185"/>
      <c r="CA14" s="186"/>
      <c r="CB14" s="880"/>
      <c r="CC14" s="484"/>
      <c r="CD14" s="495"/>
      <c r="CE14" s="496"/>
      <c r="CF14" s="496"/>
      <c r="CG14" s="496"/>
      <c r="CH14" s="497"/>
      <c r="CI14" s="484"/>
      <c r="CJ14" s="495"/>
      <c r="CK14" s="496"/>
      <c r="CL14" s="496"/>
      <c r="CM14" s="496"/>
      <c r="CN14" s="497"/>
      <c r="CO14" s="484"/>
      <c r="CP14" s="495"/>
      <c r="CQ14" s="496"/>
      <c r="CR14" s="496"/>
      <c r="CS14" s="496"/>
      <c r="CT14" s="497"/>
      <c r="CU14" s="484"/>
      <c r="CV14" s="495"/>
      <c r="CW14" s="496"/>
      <c r="CX14" s="496"/>
      <c r="CY14" s="496"/>
      <c r="CZ14" s="497"/>
      <c r="DA14" s="484"/>
      <c r="DB14" s="495"/>
      <c r="DC14" s="496"/>
      <c r="DD14" s="496"/>
      <c r="DE14" s="496"/>
      <c r="DF14" s="497"/>
      <c r="DG14" s="529"/>
      <c r="DH14" s="575"/>
      <c r="DI14" s="576"/>
      <c r="DJ14" s="576"/>
      <c r="DK14" s="576"/>
      <c r="DL14" s="577"/>
      <c r="DM14" s="31"/>
      <c r="DO14" s="266"/>
      <c r="DP14" s="253"/>
      <c r="DQ14" s="298"/>
      <c r="DR14" s="299"/>
      <c r="DS14" s="299"/>
      <c r="DT14" s="299"/>
      <c r="DU14" s="300"/>
      <c r="DV14" s="287"/>
      <c r="DW14" s="753"/>
      <c r="DX14" s="753"/>
      <c r="DY14" s="753"/>
      <c r="DZ14" s="753"/>
      <c r="EA14" s="754"/>
      <c r="EB14" s="484"/>
      <c r="EC14" s="495"/>
      <c r="ED14" s="496"/>
      <c r="EE14" s="496"/>
      <c r="EF14" s="496"/>
      <c r="EG14" s="497"/>
      <c r="EH14" s="484"/>
      <c r="EI14" s="495"/>
      <c r="EJ14" s="496"/>
      <c r="EK14" s="496"/>
      <c r="EL14" s="496"/>
      <c r="EM14" s="497"/>
      <c r="EN14" s="484"/>
      <c r="EO14" s="495"/>
      <c r="EP14" s="496"/>
      <c r="EQ14" s="496"/>
      <c r="ER14" s="496"/>
      <c r="ES14" s="497"/>
      <c r="ET14" s="529"/>
      <c r="EU14" s="575"/>
      <c r="EV14" s="576"/>
      <c r="EW14" s="576"/>
      <c r="EX14" s="576"/>
      <c r="EY14" s="577"/>
      <c r="EZ14" s="31"/>
    </row>
    <row r="15" spans="2:156" ht="4.5" customHeight="1">
      <c r="B15" s="266"/>
      <c r="C15" s="253"/>
      <c r="D15" s="301"/>
      <c r="E15" s="302"/>
      <c r="F15" s="302"/>
      <c r="G15" s="302"/>
      <c r="H15" s="303"/>
      <c r="I15" s="484"/>
      <c r="J15" s="498"/>
      <c r="K15" s="499"/>
      <c r="L15" s="499"/>
      <c r="M15" s="499"/>
      <c r="N15" s="500"/>
      <c r="O15" s="484"/>
      <c r="P15" s="498"/>
      <c r="Q15" s="499"/>
      <c r="R15" s="499"/>
      <c r="S15" s="499"/>
      <c r="T15" s="500"/>
      <c r="U15" s="484"/>
      <c r="V15" s="498"/>
      <c r="W15" s="499"/>
      <c r="X15" s="499"/>
      <c r="Y15" s="499"/>
      <c r="Z15" s="500"/>
      <c r="AA15" s="484"/>
      <c r="AB15" s="498"/>
      <c r="AC15" s="499"/>
      <c r="AD15" s="499"/>
      <c r="AE15" s="499"/>
      <c r="AF15" s="500"/>
      <c r="AG15" s="529"/>
      <c r="AH15" s="525"/>
      <c r="AI15" s="526"/>
      <c r="AJ15" s="526"/>
      <c r="AK15" s="526"/>
      <c r="AL15" s="527"/>
      <c r="AM15" s="185"/>
      <c r="AN15" s="186"/>
      <c r="AO15" s="880"/>
      <c r="AP15" s="484"/>
      <c r="AQ15" s="498"/>
      <c r="AR15" s="499"/>
      <c r="AS15" s="499"/>
      <c r="AT15" s="499"/>
      <c r="AU15" s="500"/>
      <c r="AV15" s="484"/>
      <c r="AW15" s="498"/>
      <c r="AX15" s="499"/>
      <c r="AY15" s="499"/>
      <c r="AZ15" s="499"/>
      <c r="BA15" s="500"/>
      <c r="BB15" s="484"/>
      <c r="BC15" s="498"/>
      <c r="BD15" s="499"/>
      <c r="BE15" s="499"/>
      <c r="BF15" s="499"/>
      <c r="BG15" s="500"/>
      <c r="BH15" s="287"/>
      <c r="BI15" s="753"/>
      <c r="BJ15" s="753"/>
      <c r="BK15" s="753"/>
      <c r="BL15" s="753"/>
      <c r="BM15" s="754"/>
      <c r="BN15" s="287"/>
      <c r="BO15" s="301"/>
      <c r="BP15" s="302"/>
      <c r="BQ15" s="302"/>
      <c r="BR15" s="302"/>
      <c r="BS15" s="303"/>
      <c r="BT15" s="484"/>
      <c r="BU15" s="498"/>
      <c r="BV15" s="499"/>
      <c r="BW15" s="499"/>
      <c r="BX15" s="499"/>
      <c r="BY15" s="500"/>
      <c r="BZ15" s="185"/>
      <c r="CA15" s="186"/>
      <c r="CB15" s="880"/>
      <c r="CC15" s="484"/>
      <c r="CD15" s="498"/>
      <c r="CE15" s="499"/>
      <c r="CF15" s="499"/>
      <c r="CG15" s="499"/>
      <c r="CH15" s="500"/>
      <c r="CI15" s="484"/>
      <c r="CJ15" s="498"/>
      <c r="CK15" s="499"/>
      <c r="CL15" s="499"/>
      <c r="CM15" s="499"/>
      <c r="CN15" s="500"/>
      <c r="CO15" s="484"/>
      <c r="CP15" s="498"/>
      <c r="CQ15" s="499"/>
      <c r="CR15" s="499"/>
      <c r="CS15" s="499"/>
      <c r="CT15" s="500"/>
      <c r="CU15" s="484"/>
      <c r="CV15" s="498"/>
      <c r="CW15" s="499"/>
      <c r="CX15" s="499"/>
      <c r="CY15" s="499"/>
      <c r="CZ15" s="500"/>
      <c r="DA15" s="484"/>
      <c r="DB15" s="498"/>
      <c r="DC15" s="499"/>
      <c r="DD15" s="499"/>
      <c r="DE15" s="499"/>
      <c r="DF15" s="500"/>
      <c r="DG15" s="529"/>
      <c r="DH15" s="525"/>
      <c r="DI15" s="526"/>
      <c r="DJ15" s="526"/>
      <c r="DK15" s="526"/>
      <c r="DL15" s="527"/>
      <c r="DM15" s="31"/>
      <c r="DO15" s="266"/>
      <c r="DP15" s="253"/>
      <c r="DQ15" s="301"/>
      <c r="DR15" s="302"/>
      <c r="DS15" s="302"/>
      <c r="DT15" s="302"/>
      <c r="DU15" s="303"/>
      <c r="DV15" s="287"/>
      <c r="DW15" s="753"/>
      <c r="DX15" s="753"/>
      <c r="DY15" s="753"/>
      <c r="DZ15" s="753"/>
      <c r="EA15" s="754"/>
      <c r="EB15" s="484"/>
      <c r="EC15" s="498"/>
      <c r="ED15" s="499"/>
      <c r="EE15" s="499"/>
      <c r="EF15" s="499"/>
      <c r="EG15" s="500"/>
      <c r="EH15" s="484"/>
      <c r="EI15" s="498"/>
      <c r="EJ15" s="499"/>
      <c r="EK15" s="499"/>
      <c r="EL15" s="499"/>
      <c r="EM15" s="500"/>
      <c r="EN15" s="484"/>
      <c r="EO15" s="498"/>
      <c r="EP15" s="499"/>
      <c r="EQ15" s="499"/>
      <c r="ER15" s="499"/>
      <c r="ES15" s="500"/>
      <c r="ET15" s="529"/>
      <c r="EU15" s="525"/>
      <c r="EV15" s="526"/>
      <c r="EW15" s="526"/>
      <c r="EX15" s="526"/>
      <c r="EY15" s="527"/>
      <c r="EZ15" s="31"/>
    </row>
    <row r="16" spans="2:156" ht="4.5" customHeight="1">
      <c r="B16" s="266"/>
      <c r="C16" s="253"/>
      <c r="D16" s="355"/>
      <c r="E16" s="356"/>
      <c r="F16" s="356"/>
      <c r="G16" s="356"/>
      <c r="H16" s="357"/>
      <c r="I16" s="484"/>
      <c r="J16" s="501"/>
      <c r="K16" s="502"/>
      <c r="L16" s="502"/>
      <c r="M16" s="502"/>
      <c r="N16" s="503"/>
      <c r="O16" s="484"/>
      <c r="P16" s="501"/>
      <c r="Q16" s="502"/>
      <c r="R16" s="502"/>
      <c r="S16" s="502"/>
      <c r="T16" s="503"/>
      <c r="U16" s="484"/>
      <c r="V16" s="501"/>
      <c r="W16" s="502"/>
      <c r="X16" s="502"/>
      <c r="Y16" s="502"/>
      <c r="Z16" s="503"/>
      <c r="AA16" s="484"/>
      <c r="AB16" s="501"/>
      <c r="AC16" s="502"/>
      <c r="AD16" s="502"/>
      <c r="AE16" s="502"/>
      <c r="AF16" s="503"/>
      <c r="AG16" s="529"/>
      <c r="AH16" s="575"/>
      <c r="AI16" s="576"/>
      <c r="AJ16" s="576"/>
      <c r="AK16" s="576"/>
      <c r="AL16" s="577"/>
      <c r="AM16" s="185"/>
      <c r="AN16" s="186"/>
      <c r="AO16" s="880"/>
      <c r="AP16" s="484"/>
      <c r="AQ16" s="501"/>
      <c r="AR16" s="502"/>
      <c r="AS16" s="502"/>
      <c r="AT16" s="502"/>
      <c r="AU16" s="503"/>
      <c r="AV16" s="484"/>
      <c r="AW16" s="501"/>
      <c r="AX16" s="502"/>
      <c r="AY16" s="502"/>
      <c r="AZ16" s="502"/>
      <c r="BA16" s="503"/>
      <c r="BB16" s="484"/>
      <c r="BC16" s="501"/>
      <c r="BD16" s="502"/>
      <c r="BE16" s="502"/>
      <c r="BF16" s="502"/>
      <c r="BG16" s="503"/>
      <c r="BH16" s="287"/>
      <c r="BI16" s="753"/>
      <c r="BJ16" s="753"/>
      <c r="BK16" s="753"/>
      <c r="BL16" s="753"/>
      <c r="BM16" s="754"/>
      <c r="BN16" s="287"/>
      <c r="BO16" s="355"/>
      <c r="BP16" s="356"/>
      <c r="BQ16" s="356"/>
      <c r="BR16" s="356"/>
      <c r="BS16" s="357"/>
      <c r="BT16" s="484"/>
      <c r="BU16" s="501"/>
      <c r="BV16" s="502"/>
      <c r="BW16" s="502"/>
      <c r="BX16" s="502"/>
      <c r="BY16" s="503"/>
      <c r="BZ16" s="185"/>
      <c r="CA16" s="186"/>
      <c r="CB16" s="880"/>
      <c r="CC16" s="484"/>
      <c r="CD16" s="501"/>
      <c r="CE16" s="502"/>
      <c r="CF16" s="502"/>
      <c r="CG16" s="502"/>
      <c r="CH16" s="503"/>
      <c r="CI16" s="484"/>
      <c r="CJ16" s="501"/>
      <c r="CK16" s="502"/>
      <c r="CL16" s="502"/>
      <c r="CM16" s="502"/>
      <c r="CN16" s="503"/>
      <c r="CO16" s="484"/>
      <c r="CP16" s="501"/>
      <c r="CQ16" s="502"/>
      <c r="CR16" s="502"/>
      <c r="CS16" s="502"/>
      <c r="CT16" s="503"/>
      <c r="CU16" s="484"/>
      <c r="CV16" s="501"/>
      <c r="CW16" s="502"/>
      <c r="CX16" s="502"/>
      <c r="CY16" s="502"/>
      <c r="CZ16" s="503"/>
      <c r="DA16" s="484"/>
      <c r="DB16" s="501"/>
      <c r="DC16" s="502"/>
      <c r="DD16" s="502"/>
      <c r="DE16" s="502"/>
      <c r="DF16" s="503"/>
      <c r="DG16" s="529"/>
      <c r="DH16" s="575"/>
      <c r="DI16" s="576"/>
      <c r="DJ16" s="576"/>
      <c r="DK16" s="576"/>
      <c r="DL16" s="577"/>
      <c r="DM16" s="31"/>
      <c r="DO16" s="266"/>
      <c r="DP16" s="253"/>
      <c r="DQ16" s="355"/>
      <c r="DR16" s="356"/>
      <c r="DS16" s="356"/>
      <c r="DT16" s="356"/>
      <c r="DU16" s="357"/>
      <c r="DV16" s="287"/>
      <c r="DW16" s="753"/>
      <c r="DX16" s="753"/>
      <c r="DY16" s="753"/>
      <c r="DZ16" s="753"/>
      <c r="EA16" s="754"/>
      <c r="EB16" s="484"/>
      <c r="EC16" s="501"/>
      <c r="ED16" s="502"/>
      <c r="EE16" s="502"/>
      <c r="EF16" s="502"/>
      <c r="EG16" s="503"/>
      <c r="EH16" s="484"/>
      <c r="EI16" s="501"/>
      <c r="EJ16" s="502"/>
      <c r="EK16" s="502"/>
      <c r="EL16" s="502"/>
      <c r="EM16" s="503"/>
      <c r="EN16" s="484"/>
      <c r="EO16" s="501"/>
      <c r="EP16" s="502"/>
      <c r="EQ16" s="502"/>
      <c r="ER16" s="502"/>
      <c r="ES16" s="503"/>
      <c r="ET16" s="529"/>
      <c r="EU16" s="575"/>
      <c r="EV16" s="576"/>
      <c r="EW16" s="576"/>
      <c r="EX16" s="576"/>
      <c r="EY16" s="577"/>
      <c r="EZ16" s="31"/>
    </row>
    <row r="17" spans="2:156" ht="4.5" customHeight="1">
      <c r="B17" s="266"/>
      <c r="C17" s="253"/>
      <c r="D17" s="358"/>
      <c r="E17" s="359"/>
      <c r="F17" s="359"/>
      <c r="G17" s="359"/>
      <c r="H17" s="360"/>
      <c r="I17" s="484"/>
      <c r="J17" s="504"/>
      <c r="K17" s="505"/>
      <c r="L17" s="505"/>
      <c r="M17" s="505"/>
      <c r="N17" s="506"/>
      <c r="O17" s="484"/>
      <c r="P17" s="504"/>
      <c r="Q17" s="505"/>
      <c r="R17" s="505"/>
      <c r="S17" s="505"/>
      <c r="T17" s="506"/>
      <c r="U17" s="484"/>
      <c r="V17" s="504"/>
      <c r="W17" s="505"/>
      <c r="X17" s="505"/>
      <c r="Y17" s="505"/>
      <c r="Z17" s="506"/>
      <c r="AA17" s="484"/>
      <c r="AB17" s="504"/>
      <c r="AC17" s="505"/>
      <c r="AD17" s="505"/>
      <c r="AE17" s="505"/>
      <c r="AF17" s="506"/>
      <c r="AG17" s="529"/>
      <c r="AH17" s="522"/>
      <c r="AI17" s="523"/>
      <c r="AJ17" s="523"/>
      <c r="AK17" s="523"/>
      <c r="AL17" s="524"/>
      <c r="AM17" s="185"/>
      <c r="AN17" s="186"/>
      <c r="AO17" s="880"/>
      <c r="AP17" s="484"/>
      <c r="AQ17" s="504"/>
      <c r="AR17" s="505"/>
      <c r="AS17" s="505"/>
      <c r="AT17" s="505"/>
      <c r="AU17" s="506"/>
      <c r="AV17" s="484"/>
      <c r="AW17" s="504"/>
      <c r="AX17" s="505"/>
      <c r="AY17" s="505"/>
      <c r="AZ17" s="505"/>
      <c r="BA17" s="506"/>
      <c r="BB17" s="484"/>
      <c r="BC17" s="504"/>
      <c r="BD17" s="505"/>
      <c r="BE17" s="505"/>
      <c r="BF17" s="505"/>
      <c r="BG17" s="506"/>
      <c r="BH17" s="287"/>
      <c r="BI17" s="753"/>
      <c r="BJ17" s="753"/>
      <c r="BK17" s="753"/>
      <c r="BL17" s="753"/>
      <c r="BM17" s="754"/>
      <c r="BN17" s="287"/>
      <c r="BO17" s="358"/>
      <c r="BP17" s="359"/>
      <c r="BQ17" s="359"/>
      <c r="BR17" s="359"/>
      <c r="BS17" s="360"/>
      <c r="BT17" s="484"/>
      <c r="BU17" s="504"/>
      <c r="BV17" s="505"/>
      <c r="BW17" s="505"/>
      <c r="BX17" s="505"/>
      <c r="BY17" s="506"/>
      <c r="BZ17" s="185"/>
      <c r="CA17" s="186"/>
      <c r="CB17" s="880"/>
      <c r="CC17" s="484"/>
      <c r="CD17" s="504"/>
      <c r="CE17" s="505"/>
      <c r="CF17" s="505"/>
      <c r="CG17" s="505"/>
      <c r="CH17" s="506"/>
      <c r="CI17" s="484"/>
      <c r="CJ17" s="504"/>
      <c r="CK17" s="505"/>
      <c r="CL17" s="505"/>
      <c r="CM17" s="505"/>
      <c r="CN17" s="506"/>
      <c r="CO17" s="484"/>
      <c r="CP17" s="504"/>
      <c r="CQ17" s="505"/>
      <c r="CR17" s="505"/>
      <c r="CS17" s="505"/>
      <c r="CT17" s="506"/>
      <c r="CU17" s="484"/>
      <c r="CV17" s="504"/>
      <c r="CW17" s="505"/>
      <c r="CX17" s="505"/>
      <c r="CY17" s="505"/>
      <c r="CZ17" s="506"/>
      <c r="DA17" s="484"/>
      <c r="DB17" s="504"/>
      <c r="DC17" s="505"/>
      <c r="DD17" s="505"/>
      <c r="DE17" s="505"/>
      <c r="DF17" s="506"/>
      <c r="DG17" s="529"/>
      <c r="DH17" s="522"/>
      <c r="DI17" s="523"/>
      <c r="DJ17" s="523"/>
      <c r="DK17" s="523"/>
      <c r="DL17" s="524"/>
      <c r="DM17" s="31"/>
      <c r="DO17" s="266"/>
      <c r="DP17" s="253"/>
      <c r="DQ17" s="358"/>
      <c r="DR17" s="359"/>
      <c r="DS17" s="359"/>
      <c r="DT17" s="359"/>
      <c r="DU17" s="360"/>
      <c r="DV17" s="287"/>
      <c r="DW17" s="753"/>
      <c r="DX17" s="753"/>
      <c r="DY17" s="753"/>
      <c r="DZ17" s="753"/>
      <c r="EA17" s="754"/>
      <c r="EB17" s="484"/>
      <c r="EC17" s="504"/>
      <c r="ED17" s="505"/>
      <c r="EE17" s="505"/>
      <c r="EF17" s="505"/>
      <c r="EG17" s="506"/>
      <c r="EH17" s="484"/>
      <c r="EI17" s="504"/>
      <c r="EJ17" s="505"/>
      <c r="EK17" s="505"/>
      <c r="EL17" s="505"/>
      <c r="EM17" s="506"/>
      <c r="EN17" s="484"/>
      <c r="EO17" s="504"/>
      <c r="EP17" s="505"/>
      <c r="EQ17" s="505"/>
      <c r="ER17" s="505"/>
      <c r="ES17" s="506"/>
      <c r="ET17" s="529"/>
      <c r="EU17" s="522"/>
      <c r="EV17" s="523"/>
      <c r="EW17" s="523"/>
      <c r="EX17" s="523"/>
      <c r="EY17" s="524"/>
      <c r="EZ17" s="31"/>
    </row>
    <row r="18" spans="2:156" ht="4.5" customHeight="1">
      <c r="B18" s="266"/>
      <c r="C18" s="253"/>
      <c r="D18" s="358"/>
      <c r="E18" s="359"/>
      <c r="F18" s="359"/>
      <c r="G18" s="359"/>
      <c r="H18" s="360"/>
      <c r="I18" s="484"/>
      <c r="J18" s="504"/>
      <c r="K18" s="505"/>
      <c r="L18" s="505"/>
      <c r="M18" s="505"/>
      <c r="N18" s="506"/>
      <c r="O18" s="484"/>
      <c r="P18" s="504"/>
      <c r="Q18" s="505"/>
      <c r="R18" s="505"/>
      <c r="S18" s="505"/>
      <c r="T18" s="506"/>
      <c r="U18" s="484"/>
      <c r="V18" s="504"/>
      <c r="W18" s="505"/>
      <c r="X18" s="505"/>
      <c r="Y18" s="505"/>
      <c r="Z18" s="506"/>
      <c r="AA18" s="484"/>
      <c r="AB18" s="504"/>
      <c r="AC18" s="505"/>
      <c r="AD18" s="505"/>
      <c r="AE18" s="505"/>
      <c r="AF18" s="506"/>
      <c r="AG18" s="529"/>
      <c r="AH18" s="522"/>
      <c r="AI18" s="523"/>
      <c r="AJ18" s="523"/>
      <c r="AK18" s="523"/>
      <c r="AL18" s="524"/>
      <c r="AM18" s="185"/>
      <c r="AN18" s="186"/>
      <c r="AO18" s="880"/>
      <c r="AP18" s="484"/>
      <c r="AQ18" s="504"/>
      <c r="AR18" s="505"/>
      <c r="AS18" s="505"/>
      <c r="AT18" s="505"/>
      <c r="AU18" s="506"/>
      <c r="AV18" s="484"/>
      <c r="AW18" s="504"/>
      <c r="AX18" s="505"/>
      <c r="AY18" s="505"/>
      <c r="AZ18" s="505"/>
      <c r="BA18" s="506"/>
      <c r="BB18" s="484"/>
      <c r="BC18" s="504"/>
      <c r="BD18" s="505"/>
      <c r="BE18" s="505"/>
      <c r="BF18" s="505"/>
      <c r="BG18" s="506"/>
      <c r="BH18" s="287"/>
      <c r="BI18" s="753"/>
      <c r="BJ18" s="753"/>
      <c r="BK18" s="753"/>
      <c r="BL18" s="753"/>
      <c r="BM18" s="754"/>
      <c r="BN18" s="287"/>
      <c r="BO18" s="358"/>
      <c r="BP18" s="359"/>
      <c r="BQ18" s="359"/>
      <c r="BR18" s="359"/>
      <c r="BS18" s="360"/>
      <c r="BT18" s="484"/>
      <c r="BU18" s="504"/>
      <c r="BV18" s="505"/>
      <c r="BW18" s="505"/>
      <c r="BX18" s="505"/>
      <c r="BY18" s="506"/>
      <c r="BZ18" s="185"/>
      <c r="CA18" s="186"/>
      <c r="CB18" s="880"/>
      <c r="CC18" s="484"/>
      <c r="CD18" s="504"/>
      <c r="CE18" s="505"/>
      <c r="CF18" s="505"/>
      <c r="CG18" s="505"/>
      <c r="CH18" s="506"/>
      <c r="CI18" s="484"/>
      <c r="CJ18" s="504"/>
      <c r="CK18" s="505"/>
      <c r="CL18" s="505"/>
      <c r="CM18" s="505"/>
      <c r="CN18" s="506"/>
      <c r="CO18" s="484"/>
      <c r="CP18" s="504"/>
      <c r="CQ18" s="505"/>
      <c r="CR18" s="505"/>
      <c r="CS18" s="505"/>
      <c r="CT18" s="506"/>
      <c r="CU18" s="484"/>
      <c r="CV18" s="504"/>
      <c r="CW18" s="505"/>
      <c r="CX18" s="505"/>
      <c r="CY18" s="505"/>
      <c r="CZ18" s="506"/>
      <c r="DA18" s="484"/>
      <c r="DB18" s="504"/>
      <c r="DC18" s="505"/>
      <c r="DD18" s="505"/>
      <c r="DE18" s="505"/>
      <c r="DF18" s="506"/>
      <c r="DG18" s="529"/>
      <c r="DH18" s="522"/>
      <c r="DI18" s="523"/>
      <c r="DJ18" s="523"/>
      <c r="DK18" s="523"/>
      <c r="DL18" s="524"/>
      <c r="DM18" s="31"/>
      <c r="DO18" s="266"/>
      <c r="DP18" s="253"/>
      <c r="DQ18" s="358"/>
      <c r="DR18" s="359"/>
      <c r="DS18" s="359"/>
      <c r="DT18" s="359"/>
      <c r="DU18" s="360"/>
      <c r="DV18" s="287"/>
      <c r="DW18" s="753"/>
      <c r="DX18" s="753"/>
      <c r="DY18" s="753"/>
      <c r="DZ18" s="753"/>
      <c r="EA18" s="754"/>
      <c r="EB18" s="484"/>
      <c r="EC18" s="504"/>
      <c r="ED18" s="505"/>
      <c r="EE18" s="505"/>
      <c r="EF18" s="505"/>
      <c r="EG18" s="506"/>
      <c r="EH18" s="484"/>
      <c r="EI18" s="504"/>
      <c r="EJ18" s="505"/>
      <c r="EK18" s="505"/>
      <c r="EL18" s="505"/>
      <c r="EM18" s="506"/>
      <c r="EN18" s="484"/>
      <c r="EO18" s="504"/>
      <c r="EP18" s="505"/>
      <c r="EQ18" s="505"/>
      <c r="ER18" s="505"/>
      <c r="ES18" s="506"/>
      <c r="ET18" s="529"/>
      <c r="EU18" s="522"/>
      <c r="EV18" s="523"/>
      <c r="EW18" s="523"/>
      <c r="EX18" s="523"/>
      <c r="EY18" s="524"/>
      <c r="EZ18" s="31"/>
    </row>
    <row r="19" spans="2:156" ht="4.5" customHeight="1">
      <c r="B19" s="266"/>
      <c r="C19" s="253"/>
      <c r="D19" s="358"/>
      <c r="E19" s="359"/>
      <c r="F19" s="359"/>
      <c r="G19" s="359"/>
      <c r="H19" s="360"/>
      <c r="I19" s="484"/>
      <c r="J19" s="504"/>
      <c r="K19" s="505"/>
      <c r="L19" s="505"/>
      <c r="M19" s="505"/>
      <c r="N19" s="506"/>
      <c r="O19" s="484"/>
      <c r="P19" s="504"/>
      <c r="Q19" s="505"/>
      <c r="R19" s="505"/>
      <c r="S19" s="505"/>
      <c r="T19" s="506"/>
      <c r="U19" s="484"/>
      <c r="V19" s="504"/>
      <c r="W19" s="505"/>
      <c r="X19" s="505"/>
      <c r="Y19" s="505"/>
      <c r="Z19" s="506"/>
      <c r="AA19" s="484"/>
      <c r="AB19" s="504"/>
      <c r="AC19" s="505"/>
      <c r="AD19" s="505"/>
      <c r="AE19" s="505"/>
      <c r="AF19" s="506"/>
      <c r="AG19" s="529"/>
      <c r="AH19" s="522"/>
      <c r="AI19" s="523"/>
      <c r="AJ19" s="523"/>
      <c r="AK19" s="523"/>
      <c r="AL19" s="524"/>
      <c r="AM19" s="185"/>
      <c r="AN19" s="186"/>
      <c r="AO19" s="880"/>
      <c r="AP19" s="484"/>
      <c r="AQ19" s="504"/>
      <c r="AR19" s="505"/>
      <c r="AS19" s="505"/>
      <c r="AT19" s="505"/>
      <c r="AU19" s="506"/>
      <c r="AV19" s="484"/>
      <c r="AW19" s="504"/>
      <c r="AX19" s="505"/>
      <c r="AY19" s="505"/>
      <c r="AZ19" s="505"/>
      <c r="BA19" s="506"/>
      <c r="BB19" s="484"/>
      <c r="BC19" s="504"/>
      <c r="BD19" s="505"/>
      <c r="BE19" s="505"/>
      <c r="BF19" s="505"/>
      <c r="BG19" s="506"/>
      <c r="BH19" s="287"/>
      <c r="BI19" s="753"/>
      <c r="BJ19" s="753"/>
      <c r="BK19" s="753"/>
      <c r="BL19" s="753"/>
      <c r="BM19" s="754"/>
      <c r="BN19" s="287"/>
      <c r="BO19" s="358"/>
      <c r="BP19" s="359"/>
      <c r="BQ19" s="359"/>
      <c r="BR19" s="359"/>
      <c r="BS19" s="360"/>
      <c r="BT19" s="484"/>
      <c r="BU19" s="504"/>
      <c r="BV19" s="505"/>
      <c r="BW19" s="505"/>
      <c r="BX19" s="505"/>
      <c r="BY19" s="506"/>
      <c r="BZ19" s="185"/>
      <c r="CA19" s="186"/>
      <c r="CB19" s="880"/>
      <c r="CC19" s="484"/>
      <c r="CD19" s="504"/>
      <c r="CE19" s="505"/>
      <c r="CF19" s="505"/>
      <c r="CG19" s="505"/>
      <c r="CH19" s="506"/>
      <c r="CI19" s="484"/>
      <c r="CJ19" s="504"/>
      <c r="CK19" s="505"/>
      <c r="CL19" s="505"/>
      <c r="CM19" s="505"/>
      <c r="CN19" s="506"/>
      <c r="CO19" s="484"/>
      <c r="CP19" s="504"/>
      <c r="CQ19" s="505"/>
      <c r="CR19" s="505"/>
      <c r="CS19" s="505"/>
      <c r="CT19" s="506"/>
      <c r="CU19" s="484"/>
      <c r="CV19" s="504"/>
      <c r="CW19" s="505"/>
      <c r="CX19" s="505"/>
      <c r="CY19" s="505"/>
      <c r="CZ19" s="506"/>
      <c r="DA19" s="484"/>
      <c r="DB19" s="504"/>
      <c r="DC19" s="505"/>
      <c r="DD19" s="505"/>
      <c r="DE19" s="505"/>
      <c r="DF19" s="506"/>
      <c r="DG19" s="529"/>
      <c r="DH19" s="522"/>
      <c r="DI19" s="523"/>
      <c r="DJ19" s="523"/>
      <c r="DK19" s="523"/>
      <c r="DL19" s="524"/>
      <c r="DM19" s="31"/>
      <c r="DO19" s="266"/>
      <c r="DP19" s="253"/>
      <c r="DQ19" s="358"/>
      <c r="DR19" s="359"/>
      <c r="DS19" s="359"/>
      <c r="DT19" s="359"/>
      <c r="DU19" s="360"/>
      <c r="DV19" s="287"/>
      <c r="DW19" s="753"/>
      <c r="DX19" s="753"/>
      <c r="DY19" s="753"/>
      <c r="DZ19" s="753"/>
      <c r="EA19" s="754"/>
      <c r="EB19" s="484"/>
      <c r="EC19" s="504"/>
      <c r="ED19" s="505"/>
      <c r="EE19" s="505"/>
      <c r="EF19" s="505"/>
      <c r="EG19" s="506"/>
      <c r="EH19" s="484"/>
      <c r="EI19" s="504"/>
      <c r="EJ19" s="505"/>
      <c r="EK19" s="505"/>
      <c r="EL19" s="505"/>
      <c r="EM19" s="506"/>
      <c r="EN19" s="484"/>
      <c r="EO19" s="504"/>
      <c r="EP19" s="505"/>
      <c r="EQ19" s="505"/>
      <c r="ER19" s="505"/>
      <c r="ES19" s="506"/>
      <c r="ET19" s="529"/>
      <c r="EU19" s="522"/>
      <c r="EV19" s="523"/>
      <c r="EW19" s="523"/>
      <c r="EX19" s="523"/>
      <c r="EY19" s="524"/>
      <c r="EZ19" s="31"/>
    </row>
    <row r="20" spans="2:156" ht="4.5" customHeight="1">
      <c r="B20" s="266"/>
      <c r="C20" s="253"/>
      <c r="D20" s="358"/>
      <c r="E20" s="359"/>
      <c r="F20" s="359"/>
      <c r="G20" s="359"/>
      <c r="H20" s="360"/>
      <c r="I20" s="484"/>
      <c r="J20" s="504"/>
      <c r="K20" s="505"/>
      <c r="L20" s="505"/>
      <c r="M20" s="505"/>
      <c r="N20" s="506"/>
      <c r="O20" s="484"/>
      <c r="P20" s="504"/>
      <c r="Q20" s="505"/>
      <c r="R20" s="505"/>
      <c r="S20" s="505"/>
      <c r="T20" s="506"/>
      <c r="U20" s="484"/>
      <c r="V20" s="504"/>
      <c r="W20" s="505"/>
      <c r="X20" s="505"/>
      <c r="Y20" s="505"/>
      <c r="Z20" s="506"/>
      <c r="AA20" s="484"/>
      <c r="AB20" s="504"/>
      <c r="AC20" s="505"/>
      <c r="AD20" s="505"/>
      <c r="AE20" s="505"/>
      <c r="AF20" s="506"/>
      <c r="AG20" s="529"/>
      <c r="AH20" s="522"/>
      <c r="AI20" s="523"/>
      <c r="AJ20" s="523"/>
      <c r="AK20" s="523"/>
      <c r="AL20" s="524"/>
      <c r="AM20" s="185"/>
      <c r="AN20" s="186"/>
      <c r="AO20" s="880"/>
      <c r="AP20" s="484"/>
      <c r="AQ20" s="504"/>
      <c r="AR20" s="505"/>
      <c r="AS20" s="505"/>
      <c r="AT20" s="505"/>
      <c r="AU20" s="506"/>
      <c r="AV20" s="484"/>
      <c r="AW20" s="504"/>
      <c r="AX20" s="505"/>
      <c r="AY20" s="505"/>
      <c r="AZ20" s="505"/>
      <c r="BA20" s="506"/>
      <c r="BB20" s="484"/>
      <c r="BC20" s="504"/>
      <c r="BD20" s="505"/>
      <c r="BE20" s="505"/>
      <c r="BF20" s="505"/>
      <c r="BG20" s="506"/>
      <c r="BH20" s="287"/>
      <c r="BI20" s="753"/>
      <c r="BJ20" s="753"/>
      <c r="BK20" s="753"/>
      <c r="BL20" s="753"/>
      <c r="BM20" s="754"/>
      <c r="BN20" s="287"/>
      <c r="BO20" s="358"/>
      <c r="BP20" s="359"/>
      <c r="BQ20" s="359"/>
      <c r="BR20" s="359"/>
      <c r="BS20" s="360"/>
      <c r="BT20" s="484"/>
      <c r="BU20" s="504"/>
      <c r="BV20" s="505"/>
      <c r="BW20" s="505"/>
      <c r="BX20" s="505"/>
      <c r="BY20" s="506"/>
      <c r="BZ20" s="185"/>
      <c r="CA20" s="186"/>
      <c r="CB20" s="880"/>
      <c r="CC20" s="484"/>
      <c r="CD20" s="504"/>
      <c r="CE20" s="505"/>
      <c r="CF20" s="505"/>
      <c r="CG20" s="505"/>
      <c r="CH20" s="506"/>
      <c r="CI20" s="484"/>
      <c r="CJ20" s="504"/>
      <c r="CK20" s="505"/>
      <c r="CL20" s="505"/>
      <c r="CM20" s="505"/>
      <c r="CN20" s="506"/>
      <c r="CO20" s="484"/>
      <c r="CP20" s="504"/>
      <c r="CQ20" s="505"/>
      <c r="CR20" s="505"/>
      <c r="CS20" s="505"/>
      <c r="CT20" s="506"/>
      <c r="CU20" s="484"/>
      <c r="CV20" s="504"/>
      <c r="CW20" s="505"/>
      <c r="CX20" s="505"/>
      <c r="CY20" s="505"/>
      <c r="CZ20" s="506"/>
      <c r="DA20" s="484"/>
      <c r="DB20" s="504"/>
      <c r="DC20" s="505"/>
      <c r="DD20" s="505"/>
      <c r="DE20" s="505"/>
      <c r="DF20" s="506"/>
      <c r="DG20" s="529"/>
      <c r="DH20" s="522"/>
      <c r="DI20" s="523"/>
      <c r="DJ20" s="523"/>
      <c r="DK20" s="523"/>
      <c r="DL20" s="524"/>
      <c r="DM20" s="31"/>
      <c r="DO20" s="266"/>
      <c r="DP20" s="253"/>
      <c r="DQ20" s="358"/>
      <c r="DR20" s="359"/>
      <c r="DS20" s="359"/>
      <c r="DT20" s="359"/>
      <c r="DU20" s="360"/>
      <c r="DV20" s="287"/>
      <c r="DW20" s="753"/>
      <c r="DX20" s="753"/>
      <c r="DY20" s="753"/>
      <c r="DZ20" s="753"/>
      <c r="EA20" s="754"/>
      <c r="EB20" s="484"/>
      <c r="EC20" s="504"/>
      <c r="ED20" s="505"/>
      <c r="EE20" s="505"/>
      <c r="EF20" s="505"/>
      <c r="EG20" s="506"/>
      <c r="EH20" s="484"/>
      <c r="EI20" s="504"/>
      <c r="EJ20" s="505"/>
      <c r="EK20" s="505"/>
      <c r="EL20" s="505"/>
      <c r="EM20" s="506"/>
      <c r="EN20" s="484"/>
      <c r="EO20" s="504"/>
      <c r="EP20" s="505"/>
      <c r="EQ20" s="505"/>
      <c r="ER20" s="505"/>
      <c r="ES20" s="506"/>
      <c r="ET20" s="529"/>
      <c r="EU20" s="522"/>
      <c r="EV20" s="523"/>
      <c r="EW20" s="523"/>
      <c r="EX20" s="523"/>
      <c r="EY20" s="524"/>
      <c r="EZ20" s="31"/>
    </row>
    <row r="21" spans="2:156" ht="4.5" customHeight="1">
      <c r="B21" s="266"/>
      <c r="C21" s="253"/>
      <c r="D21" s="358"/>
      <c r="E21" s="359"/>
      <c r="F21" s="359"/>
      <c r="G21" s="359"/>
      <c r="H21" s="360"/>
      <c r="I21" s="484"/>
      <c r="J21" s="504"/>
      <c r="K21" s="505"/>
      <c r="L21" s="505"/>
      <c r="M21" s="505"/>
      <c r="N21" s="506"/>
      <c r="O21" s="484"/>
      <c r="P21" s="504"/>
      <c r="Q21" s="505"/>
      <c r="R21" s="505"/>
      <c r="S21" s="505"/>
      <c r="T21" s="506"/>
      <c r="U21" s="484"/>
      <c r="V21" s="504"/>
      <c r="W21" s="505"/>
      <c r="X21" s="505"/>
      <c r="Y21" s="505"/>
      <c r="Z21" s="506"/>
      <c r="AA21" s="484"/>
      <c r="AB21" s="504"/>
      <c r="AC21" s="505"/>
      <c r="AD21" s="505"/>
      <c r="AE21" s="505"/>
      <c r="AF21" s="506"/>
      <c r="AG21" s="529"/>
      <c r="AH21" s="522"/>
      <c r="AI21" s="523"/>
      <c r="AJ21" s="523"/>
      <c r="AK21" s="523"/>
      <c r="AL21" s="524"/>
      <c r="AM21" s="185"/>
      <c r="AN21" s="186"/>
      <c r="AO21" s="880"/>
      <c r="AP21" s="484"/>
      <c r="AQ21" s="504"/>
      <c r="AR21" s="505"/>
      <c r="AS21" s="505"/>
      <c r="AT21" s="505"/>
      <c r="AU21" s="506"/>
      <c r="AV21" s="484"/>
      <c r="AW21" s="504"/>
      <c r="AX21" s="505"/>
      <c r="AY21" s="505"/>
      <c r="AZ21" s="505"/>
      <c r="BA21" s="506"/>
      <c r="BB21" s="484"/>
      <c r="BC21" s="504"/>
      <c r="BD21" s="505"/>
      <c r="BE21" s="505"/>
      <c r="BF21" s="505"/>
      <c r="BG21" s="506"/>
      <c r="BH21" s="287"/>
      <c r="BI21" s="753"/>
      <c r="BJ21" s="753"/>
      <c r="BK21" s="753"/>
      <c r="BL21" s="753"/>
      <c r="BM21" s="754"/>
      <c r="BN21" s="287"/>
      <c r="BO21" s="358"/>
      <c r="BP21" s="359"/>
      <c r="BQ21" s="359"/>
      <c r="BR21" s="359"/>
      <c r="BS21" s="360"/>
      <c r="BT21" s="484"/>
      <c r="BU21" s="504"/>
      <c r="BV21" s="505"/>
      <c r="BW21" s="505"/>
      <c r="BX21" s="505"/>
      <c r="BY21" s="506"/>
      <c r="BZ21" s="185"/>
      <c r="CA21" s="186"/>
      <c r="CB21" s="880"/>
      <c r="CC21" s="484"/>
      <c r="CD21" s="504"/>
      <c r="CE21" s="505"/>
      <c r="CF21" s="505"/>
      <c r="CG21" s="505"/>
      <c r="CH21" s="506"/>
      <c r="CI21" s="484"/>
      <c r="CJ21" s="504"/>
      <c r="CK21" s="505"/>
      <c r="CL21" s="505"/>
      <c r="CM21" s="505"/>
      <c r="CN21" s="506"/>
      <c r="CO21" s="484"/>
      <c r="CP21" s="504"/>
      <c r="CQ21" s="505"/>
      <c r="CR21" s="505"/>
      <c r="CS21" s="505"/>
      <c r="CT21" s="506"/>
      <c r="CU21" s="484"/>
      <c r="CV21" s="504"/>
      <c r="CW21" s="505"/>
      <c r="CX21" s="505"/>
      <c r="CY21" s="505"/>
      <c r="CZ21" s="506"/>
      <c r="DA21" s="484"/>
      <c r="DB21" s="504"/>
      <c r="DC21" s="505"/>
      <c r="DD21" s="505"/>
      <c r="DE21" s="505"/>
      <c r="DF21" s="506"/>
      <c r="DG21" s="529"/>
      <c r="DH21" s="522"/>
      <c r="DI21" s="523"/>
      <c r="DJ21" s="523"/>
      <c r="DK21" s="523"/>
      <c r="DL21" s="524"/>
      <c r="DM21" s="31"/>
      <c r="DO21" s="266"/>
      <c r="DP21" s="253"/>
      <c r="DQ21" s="358"/>
      <c r="DR21" s="359"/>
      <c r="DS21" s="359"/>
      <c r="DT21" s="359"/>
      <c r="DU21" s="360"/>
      <c r="DV21" s="287"/>
      <c r="DW21" s="753"/>
      <c r="DX21" s="753"/>
      <c r="DY21" s="753"/>
      <c r="DZ21" s="753"/>
      <c r="EA21" s="754"/>
      <c r="EB21" s="484"/>
      <c r="EC21" s="504"/>
      <c r="ED21" s="505"/>
      <c r="EE21" s="505"/>
      <c r="EF21" s="505"/>
      <c r="EG21" s="506"/>
      <c r="EH21" s="484"/>
      <c r="EI21" s="504"/>
      <c r="EJ21" s="505"/>
      <c r="EK21" s="505"/>
      <c r="EL21" s="505"/>
      <c r="EM21" s="506"/>
      <c r="EN21" s="484"/>
      <c r="EO21" s="504"/>
      <c r="EP21" s="505"/>
      <c r="EQ21" s="505"/>
      <c r="ER21" s="505"/>
      <c r="ES21" s="506"/>
      <c r="ET21" s="529"/>
      <c r="EU21" s="522"/>
      <c r="EV21" s="523"/>
      <c r="EW21" s="523"/>
      <c r="EX21" s="523"/>
      <c r="EY21" s="524"/>
      <c r="EZ21" s="31"/>
    </row>
    <row r="22" spans="2:156" ht="4.5" customHeight="1">
      <c r="B22" s="266"/>
      <c r="C22" s="253"/>
      <c r="D22" s="358"/>
      <c r="E22" s="359"/>
      <c r="F22" s="359"/>
      <c r="G22" s="359"/>
      <c r="H22" s="360"/>
      <c r="I22" s="484"/>
      <c r="J22" s="504"/>
      <c r="K22" s="505"/>
      <c r="L22" s="505"/>
      <c r="M22" s="505"/>
      <c r="N22" s="506"/>
      <c r="O22" s="484"/>
      <c r="P22" s="504"/>
      <c r="Q22" s="505"/>
      <c r="R22" s="505"/>
      <c r="S22" s="505"/>
      <c r="T22" s="506"/>
      <c r="U22" s="484"/>
      <c r="V22" s="504"/>
      <c r="W22" s="505"/>
      <c r="X22" s="505"/>
      <c r="Y22" s="505"/>
      <c r="Z22" s="506"/>
      <c r="AA22" s="484"/>
      <c r="AB22" s="504"/>
      <c r="AC22" s="505"/>
      <c r="AD22" s="505"/>
      <c r="AE22" s="505"/>
      <c r="AF22" s="506"/>
      <c r="AG22" s="529"/>
      <c r="AH22" s="522"/>
      <c r="AI22" s="523"/>
      <c r="AJ22" s="523"/>
      <c r="AK22" s="523"/>
      <c r="AL22" s="524"/>
      <c r="AM22" s="185"/>
      <c r="AN22" s="186"/>
      <c r="AO22" s="880"/>
      <c r="AP22" s="484"/>
      <c r="AQ22" s="504"/>
      <c r="AR22" s="505"/>
      <c r="AS22" s="505"/>
      <c r="AT22" s="505"/>
      <c r="AU22" s="506"/>
      <c r="AV22" s="484"/>
      <c r="AW22" s="504"/>
      <c r="AX22" s="505"/>
      <c r="AY22" s="505"/>
      <c r="AZ22" s="505"/>
      <c r="BA22" s="506"/>
      <c r="BB22" s="484"/>
      <c r="BC22" s="504"/>
      <c r="BD22" s="505"/>
      <c r="BE22" s="505"/>
      <c r="BF22" s="505"/>
      <c r="BG22" s="506"/>
      <c r="BH22" s="287"/>
      <c r="BI22" s="753"/>
      <c r="BJ22" s="753"/>
      <c r="BK22" s="753"/>
      <c r="BL22" s="753"/>
      <c r="BM22" s="754"/>
      <c r="BN22" s="287"/>
      <c r="BO22" s="358"/>
      <c r="BP22" s="359"/>
      <c r="BQ22" s="359"/>
      <c r="BR22" s="359"/>
      <c r="BS22" s="360"/>
      <c r="BT22" s="484"/>
      <c r="BU22" s="504"/>
      <c r="BV22" s="505"/>
      <c r="BW22" s="505"/>
      <c r="BX22" s="505"/>
      <c r="BY22" s="506"/>
      <c r="BZ22" s="185"/>
      <c r="CA22" s="186"/>
      <c r="CB22" s="880"/>
      <c r="CC22" s="484"/>
      <c r="CD22" s="504"/>
      <c r="CE22" s="505"/>
      <c r="CF22" s="505"/>
      <c r="CG22" s="505"/>
      <c r="CH22" s="506"/>
      <c r="CI22" s="484"/>
      <c r="CJ22" s="504"/>
      <c r="CK22" s="505"/>
      <c r="CL22" s="505"/>
      <c r="CM22" s="505"/>
      <c r="CN22" s="506"/>
      <c r="CO22" s="484"/>
      <c r="CP22" s="504"/>
      <c r="CQ22" s="505"/>
      <c r="CR22" s="505"/>
      <c r="CS22" s="505"/>
      <c r="CT22" s="506"/>
      <c r="CU22" s="484"/>
      <c r="CV22" s="504"/>
      <c r="CW22" s="505"/>
      <c r="CX22" s="505"/>
      <c r="CY22" s="505"/>
      <c r="CZ22" s="506"/>
      <c r="DA22" s="484"/>
      <c r="DB22" s="504"/>
      <c r="DC22" s="505"/>
      <c r="DD22" s="505"/>
      <c r="DE22" s="505"/>
      <c r="DF22" s="506"/>
      <c r="DG22" s="529"/>
      <c r="DH22" s="522"/>
      <c r="DI22" s="523"/>
      <c r="DJ22" s="523"/>
      <c r="DK22" s="523"/>
      <c r="DL22" s="524"/>
      <c r="DM22" s="31"/>
      <c r="DO22" s="266"/>
      <c r="DP22" s="253"/>
      <c r="DQ22" s="358"/>
      <c r="DR22" s="359"/>
      <c r="DS22" s="359"/>
      <c r="DT22" s="359"/>
      <c r="DU22" s="360"/>
      <c r="DV22" s="287"/>
      <c r="DW22" s="753"/>
      <c r="DX22" s="753"/>
      <c r="DY22" s="753"/>
      <c r="DZ22" s="753"/>
      <c r="EA22" s="754"/>
      <c r="EB22" s="484"/>
      <c r="EC22" s="504"/>
      <c r="ED22" s="505"/>
      <c r="EE22" s="505"/>
      <c r="EF22" s="505"/>
      <c r="EG22" s="506"/>
      <c r="EH22" s="484"/>
      <c r="EI22" s="504"/>
      <c r="EJ22" s="505"/>
      <c r="EK22" s="505"/>
      <c r="EL22" s="505"/>
      <c r="EM22" s="506"/>
      <c r="EN22" s="484"/>
      <c r="EO22" s="504"/>
      <c r="EP22" s="505"/>
      <c r="EQ22" s="505"/>
      <c r="ER22" s="505"/>
      <c r="ES22" s="506"/>
      <c r="ET22" s="529"/>
      <c r="EU22" s="522"/>
      <c r="EV22" s="523"/>
      <c r="EW22" s="523"/>
      <c r="EX22" s="523"/>
      <c r="EY22" s="524"/>
      <c r="EZ22" s="31"/>
    </row>
    <row r="23" spans="2:156" ht="4.5" customHeight="1">
      <c r="B23" s="266"/>
      <c r="C23" s="253"/>
      <c r="D23" s="358"/>
      <c r="E23" s="359"/>
      <c r="F23" s="359"/>
      <c r="G23" s="359"/>
      <c r="H23" s="360"/>
      <c r="I23" s="484"/>
      <c r="J23" s="504"/>
      <c r="K23" s="505"/>
      <c r="L23" s="505"/>
      <c r="M23" s="505"/>
      <c r="N23" s="506"/>
      <c r="O23" s="484"/>
      <c r="P23" s="504"/>
      <c r="Q23" s="505"/>
      <c r="R23" s="505"/>
      <c r="S23" s="505"/>
      <c r="T23" s="506"/>
      <c r="U23" s="484"/>
      <c r="V23" s="504"/>
      <c r="W23" s="505"/>
      <c r="X23" s="505"/>
      <c r="Y23" s="505"/>
      <c r="Z23" s="506"/>
      <c r="AA23" s="484"/>
      <c r="AB23" s="504"/>
      <c r="AC23" s="505"/>
      <c r="AD23" s="505"/>
      <c r="AE23" s="505"/>
      <c r="AF23" s="506"/>
      <c r="AG23" s="529"/>
      <c r="AH23" s="522"/>
      <c r="AI23" s="523"/>
      <c r="AJ23" s="523"/>
      <c r="AK23" s="523"/>
      <c r="AL23" s="524"/>
      <c r="AM23" s="185"/>
      <c r="AN23" s="186"/>
      <c r="AO23" s="880"/>
      <c r="AP23" s="484"/>
      <c r="AQ23" s="504"/>
      <c r="AR23" s="505"/>
      <c r="AS23" s="505"/>
      <c r="AT23" s="505"/>
      <c r="AU23" s="506"/>
      <c r="AV23" s="484"/>
      <c r="AW23" s="504"/>
      <c r="AX23" s="505"/>
      <c r="AY23" s="505"/>
      <c r="AZ23" s="505"/>
      <c r="BA23" s="506"/>
      <c r="BB23" s="484"/>
      <c r="BC23" s="504"/>
      <c r="BD23" s="505"/>
      <c r="BE23" s="505"/>
      <c r="BF23" s="505"/>
      <c r="BG23" s="506"/>
      <c r="BH23" s="287"/>
      <c r="BI23" s="753"/>
      <c r="BJ23" s="753"/>
      <c r="BK23" s="753"/>
      <c r="BL23" s="753"/>
      <c r="BM23" s="754"/>
      <c r="BN23" s="287"/>
      <c r="BO23" s="358"/>
      <c r="BP23" s="359"/>
      <c r="BQ23" s="359"/>
      <c r="BR23" s="359"/>
      <c r="BS23" s="360"/>
      <c r="BT23" s="484"/>
      <c r="BU23" s="504"/>
      <c r="BV23" s="505"/>
      <c r="BW23" s="505"/>
      <c r="BX23" s="505"/>
      <c r="BY23" s="506"/>
      <c r="BZ23" s="185"/>
      <c r="CA23" s="186"/>
      <c r="CB23" s="880"/>
      <c r="CC23" s="484"/>
      <c r="CD23" s="504"/>
      <c r="CE23" s="505"/>
      <c r="CF23" s="505"/>
      <c r="CG23" s="505"/>
      <c r="CH23" s="506"/>
      <c r="CI23" s="484"/>
      <c r="CJ23" s="504"/>
      <c r="CK23" s="505"/>
      <c r="CL23" s="505"/>
      <c r="CM23" s="505"/>
      <c r="CN23" s="506"/>
      <c r="CO23" s="484"/>
      <c r="CP23" s="504"/>
      <c r="CQ23" s="505"/>
      <c r="CR23" s="505"/>
      <c r="CS23" s="505"/>
      <c r="CT23" s="506"/>
      <c r="CU23" s="484"/>
      <c r="CV23" s="504"/>
      <c r="CW23" s="505"/>
      <c r="CX23" s="505"/>
      <c r="CY23" s="505"/>
      <c r="CZ23" s="506"/>
      <c r="DA23" s="484"/>
      <c r="DB23" s="504"/>
      <c r="DC23" s="505"/>
      <c r="DD23" s="505"/>
      <c r="DE23" s="505"/>
      <c r="DF23" s="506"/>
      <c r="DG23" s="529"/>
      <c r="DH23" s="522"/>
      <c r="DI23" s="523"/>
      <c r="DJ23" s="523"/>
      <c r="DK23" s="523"/>
      <c r="DL23" s="524"/>
      <c r="DM23" s="31"/>
      <c r="DO23" s="266"/>
      <c r="DP23" s="253"/>
      <c r="DQ23" s="358"/>
      <c r="DR23" s="359"/>
      <c r="DS23" s="359"/>
      <c r="DT23" s="359"/>
      <c r="DU23" s="360"/>
      <c r="DV23" s="287"/>
      <c r="DW23" s="753"/>
      <c r="DX23" s="753"/>
      <c r="DY23" s="753"/>
      <c r="DZ23" s="753"/>
      <c r="EA23" s="754"/>
      <c r="EB23" s="484"/>
      <c r="EC23" s="504"/>
      <c r="ED23" s="505"/>
      <c r="EE23" s="505"/>
      <c r="EF23" s="505"/>
      <c r="EG23" s="506"/>
      <c r="EH23" s="484"/>
      <c r="EI23" s="504"/>
      <c r="EJ23" s="505"/>
      <c r="EK23" s="505"/>
      <c r="EL23" s="505"/>
      <c r="EM23" s="506"/>
      <c r="EN23" s="484"/>
      <c r="EO23" s="504"/>
      <c r="EP23" s="505"/>
      <c r="EQ23" s="505"/>
      <c r="ER23" s="505"/>
      <c r="ES23" s="506"/>
      <c r="ET23" s="529"/>
      <c r="EU23" s="522"/>
      <c r="EV23" s="523"/>
      <c r="EW23" s="523"/>
      <c r="EX23" s="523"/>
      <c r="EY23" s="524"/>
      <c r="EZ23" s="31"/>
    </row>
    <row r="24" spans="2:156" ht="4.5" customHeight="1">
      <c r="B24" s="266"/>
      <c r="C24" s="253"/>
      <c r="D24" s="358"/>
      <c r="E24" s="359"/>
      <c r="F24" s="359"/>
      <c r="G24" s="359"/>
      <c r="H24" s="360"/>
      <c r="I24" s="484"/>
      <c r="J24" s="504"/>
      <c r="K24" s="505"/>
      <c r="L24" s="505"/>
      <c r="M24" s="505"/>
      <c r="N24" s="506"/>
      <c r="O24" s="484"/>
      <c r="P24" s="504"/>
      <c r="Q24" s="505"/>
      <c r="R24" s="505"/>
      <c r="S24" s="505"/>
      <c r="T24" s="506"/>
      <c r="U24" s="484"/>
      <c r="V24" s="504"/>
      <c r="W24" s="505"/>
      <c r="X24" s="505"/>
      <c r="Y24" s="505"/>
      <c r="Z24" s="506"/>
      <c r="AA24" s="484"/>
      <c r="AB24" s="504"/>
      <c r="AC24" s="505"/>
      <c r="AD24" s="505"/>
      <c r="AE24" s="505"/>
      <c r="AF24" s="506"/>
      <c r="AG24" s="529"/>
      <c r="AH24" s="522"/>
      <c r="AI24" s="523"/>
      <c r="AJ24" s="523"/>
      <c r="AK24" s="523"/>
      <c r="AL24" s="524"/>
      <c r="AM24" s="185"/>
      <c r="AN24" s="186"/>
      <c r="AO24" s="880"/>
      <c r="AP24" s="484"/>
      <c r="AQ24" s="504"/>
      <c r="AR24" s="505"/>
      <c r="AS24" s="505"/>
      <c r="AT24" s="505"/>
      <c r="AU24" s="506"/>
      <c r="AV24" s="484"/>
      <c r="AW24" s="504"/>
      <c r="AX24" s="505"/>
      <c r="AY24" s="505"/>
      <c r="AZ24" s="505"/>
      <c r="BA24" s="506"/>
      <c r="BB24" s="484"/>
      <c r="BC24" s="504"/>
      <c r="BD24" s="505"/>
      <c r="BE24" s="505"/>
      <c r="BF24" s="505"/>
      <c r="BG24" s="506"/>
      <c r="BH24" s="287"/>
      <c r="BI24" s="753"/>
      <c r="BJ24" s="753"/>
      <c r="BK24" s="753"/>
      <c r="BL24" s="753"/>
      <c r="BM24" s="754"/>
      <c r="BN24" s="287"/>
      <c r="BO24" s="358"/>
      <c r="BP24" s="359"/>
      <c r="BQ24" s="359"/>
      <c r="BR24" s="359"/>
      <c r="BS24" s="360"/>
      <c r="BT24" s="484"/>
      <c r="BU24" s="504"/>
      <c r="BV24" s="505"/>
      <c r="BW24" s="505"/>
      <c r="BX24" s="505"/>
      <c r="BY24" s="506"/>
      <c r="BZ24" s="185"/>
      <c r="CA24" s="186"/>
      <c r="CB24" s="880"/>
      <c r="CC24" s="484"/>
      <c r="CD24" s="504"/>
      <c r="CE24" s="505"/>
      <c r="CF24" s="505"/>
      <c r="CG24" s="505"/>
      <c r="CH24" s="506"/>
      <c r="CI24" s="484"/>
      <c r="CJ24" s="504"/>
      <c r="CK24" s="505"/>
      <c r="CL24" s="505"/>
      <c r="CM24" s="505"/>
      <c r="CN24" s="506"/>
      <c r="CO24" s="484"/>
      <c r="CP24" s="504"/>
      <c r="CQ24" s="505"/>
      <c r="CR24" s="505"/>
      <c r="CS24" s="505"/>
      <c r="CT24" s="506"/>
      <c r="CU24" s="484"/>
      <c r="CV24" s="504"/>
      <c r="CW24" s="505"/>
      <c r="CX24" s="505"/>
      <c r="CY24" s="505"/>
      <c r="CZ24" s="506"/>
      <c r="DA24" s="484"/>
      <c r="DB24" s="504"/>
      <c r="DC24" s="505"/>
      <c r="DD24" s="505"/>
      <c r="DE24" s="505"/>
      <c r="DF24" s="506"/>
      <c r="DG24" s="529"/>
      <c r="DH24" s="522"/>
      <c r="DI24" s="523"/>
      <c r="DJ24" s="523"/>
      <c r="DK24" s="523"/>
      <c r="DL24" s="524"/>
      <c r="DM24" s="31"/>
      <c r="DO24" s="266"/>
      <c r="DP24" s="253"/>
      <c r="DQ24" s="358"/>
      <c r="DR24" s="359"/>
      <c r="DS24" s="359"/>
      <c r="DT24" s="359"/>
      <c r="DU24" s="360"/>
      <c r="DV24" s="287"/>
      <c r="DW24" s="753"/>
      <c r="DX24" s="753"/>
      <c r="DY24" s="753"/>
      <c r="DZ24" s="753"/>
      <c r="EA24" s="754"/>
      <c r="EB24" s="484"/>
      <c r="EC24" s="504"/>
      <c r="ED24" s="505"/>
      <c r="EE24" s="505"/>
      <c r="EF24" s="505"/>
      <c r="EG24" s="506"/>
      <c r="EH24" s="484"/>
      <c r="EI24" s="504"/>
      <c r="EJ24" s="505"/>
      <c r="EK24" s="505"/>
      <c r="EL24" s="505"/>
      <c r="EM24" s="506"/>
      <c r="EN24" s="484"/>
      <c r="EO24" s="504"/>
      <c r="EP24" s="505"/>
      <c r="EQ24" s="505"/>
      <c r="ER24" s="505"/>
      <c r="ES24" s="506"/>
      <c r="ET24" s="529"/>
      <c r="EU24" s="522"/>
      <c r="EV24" s="523"/>
      <c r="EW24" s="523"/>
      <c r="EX24" s="523"/>
      <c r="EY24" s="524"/>
      <c r="EZ24" s="31"/>
    </row>
    <row r="25" spans="2:156" ht="4.5" customHeight="1">
      <c r="B25" s="266"/>
      <c r="C25" s="253"/>
      <c r="D25" s="358"/>
      <c r="E25" s="359"/>
      <c r="F25" s="359"/>
      <c r="G25" s="359"/>
      <c r="H25" s="360"/>
      <c r="I25" s="484"/>
      <c r="J25" s="504"/>
      <c r="K25" s="505"/>
      <c r="L25" s="505"/>
      <c r="M25" s="505"/>
      <c r="N25" s="506"/>
      <c r="O25" s="484"/>
      <c r="P25" s="504"/>
      <c r="Q25" s="505"/>
      <c r="R25" s="505"/>
      <c r="S25" s="505"/>
      <c r="T25" s="506"/>
      <c r="U25" s="484"/>
      <c r="V25" s="504"/>
      <c r="W25" s="505"/>
      <c r="X25" s="505"/>
      <c r="Y25" s="505"/>
      <c r="Z25" s="506"/>
      <c r="AA25" s="484"/>
      <c r="AB25" s="504"/>
      <c r="AC25" s="505"/>
      <c r="AD25" s="505"/>
      <c r="AE25" s="505"/>
      <c r="AF25" s="506"/>
      <c r="AG25" s="529"/>
      <c r="AH25" s="522"/>
      <c r="AI25" s="523"/>
      <c r="AJ25" s="523"/>
      <c r="AK25" s="523"/>
      <c r="AL25" s="524"/>
      <c r="AM25" s="185"/>
      <c r="AN25" s="186"/>
      <c r="AO25" s="880"/>
      <c r="AP25" s="484"/>
      <c r="AQ25" s="504"/>
      <c r="AR25" s="505"/>
      <c r="AS25" s="505"/>
      <c r="AT25" s="505"/>
      <c r="AU25" s="506"/>
      <c r="AV25" s="484"/>
      <c r="AW25" s="504"/>
      <c r="AX25" s="505"/>
      <c r="AY25" s="505"/>
      <c r="AZ25" s="505"/>
      <c r="BA25" s="506"/>
      <c r="BB25" s="484"/>
      <c r="BC25" s="504"/>
      <c r="BD25" s="505"/>
      <c r="BE25" s="505"/>
      <c r="BF25" s="505"/>
      <c r="BG25" s="506"/>
      <c r="BH25" s="287"/>
      <c r="BI25" s="753"/>
      <c r="BJ25" s="753"/>
      <c r="BK25" s="753"/>
      <c r="BL25" s="753"/>
      <c r="BM25" s="754"/>
      <c r="BN25" s="287"/>
      <c r="BO25" s="358"/>
      <c r="BP25" s="359"/>
      <c r="BQ25" s="359"/>
      <c r="BR25" s="359"/>
      <c r="BS25" s="360"/>
      <c r="BT25" s="484"/>
      <c r="BU25" s="504"/>
      <c r="BV25" s="505"/>
      <c r="BW25" s="505"/>
      <c r="BX25" s="505"/>
      <c r="BY25" s="506"/>
      <c r="BZ25" s="185"/>
      <c r="CA25" s="186"/>
      <c r="CB25" s="880"/>
      <c r="CC25" s="484"/>
      <c r="CD25" s="504"/>
      <c r="CE25" s="505"/>
      <c r="CF25" s="505"/>
      <c r="CG25" s="505"/>
      <c r="CH25" s="506"/>
      <c r="CI25" s="484"/>
      <c r="CJ25" s="504"/>
      <c r="CK25" s="505"/>
      <c r="CL25" s="505"/>
      <c r="CM25" s="505"/>
      <c r="CN25" s="506"/>
      <c r="CO25" s="484"/>
      <c r="CP25" s="504"/>
      <c r="CQ25" s="505"/>
      <c r="CR25" s="505"/>
      <c r="CS25" s="505"/>
      <c r="CT25" s="506"/>
      <c r="CU25" s="484"/>
      <c r="CV25" s="504"/>
      <c r="CW25" s="505"/>
      <c r="CX25" s="505"/>
      <c r="CY25" s="505"/>
      <c r="CZ25" s="506"/>
      <c r="DA25" s="484"/>
      <c r="DB25" s="504"/>
      <c r="DC25" s="505"/>
      <c r="DD25" s="505"/>
      <c r="DE25" s="505"/>
      <c r="DF25" s="506"/>
      <c r="DG25" s="529"/>
      <c r="DH25" s="522"/>
      <c r="DI25" s="523"/>
      <c r="DJ25" s="523"/>
      <c r="DK25" s="523"/>
      <c r="DL25" s="524"/>
      <c r="DM25" s="31"/>
      <c r="DO25" s="266"/>
      <c r="DP25" s="253"/>
      <c r="DQ25" s="358"/>
      <c r="DR25" s="359"/>
      <c r="DS25" s="359"/>
      <c r="DT25" s="359"/>
      <c r="DU25" s="360"/>
      <c r="DV25" s="287"/>
      <c r="DW25" s="753"/>
      <c r="DX25" s="753"/>
      <c r="DY25" s="753"/>
      <c r="DZ25" s="753"/>
      <c r="EA25" s="754"/>
      <c r="EB25" s="484"/>
      <c r="EC25" s="504"/>
      <c r="ED25" s="505"/>
      <c r="EE25" s="505"/>
      <c r="EF25" s="505"/>
      <c r="EG25" s="506"/>
      <c r="EH25" s="484"/>
      <c r="EI25" s="504"/>
      <c r="EJ25" s="505"/>
      <c r="EK25" s="505"/>
      <c r="EL25" s="505"/>
      <c r="EM25" s="506"/>
      <c r="EN25" s="484"/>
      <c r="EO25" s="504"/>
      <c r="EP25" s="505"/>
      <c r="EQ25" s="505"/>
      <c r="ER25" s="505"/>
      <c r="ES25" s="506"/>
      <c r="ET25" s="529"/>
      <c r="EU25" s="522"/>
      <c r="EV25" s="523"/>
      <c r="EW25" s="523"/>
      <c r="EX25" s="523"/>
      <c r="EY25" s="524"/>
      <c r="EZ25" s="31"/>
    </row>
    <row r="26" spans="2:156" ht="4.5" customHeight="1" thickBot="1">
      <c r="B26" s="267"/>
      <c r="C26" s="254"/>
      <c r="D26" s="361"/>
      <c r="E26" s="362"/>
      <c r="F26" s="362"/>
      <c r="G26" s="362"/>
      <c r="H26" s="363"/>
      <c r="I26" s="485"/>
      <c r="J26" s="507"/>
      <c r="K26" s="508"/>
      <c r="L26" s="508"/>
      <c r="M26" s="508"/>
      <c r="N26" s="509"/>
      <c r="O26" s="485"/>
      <c r="P26" s="507"/>
      <c r="Q26" s="508"/>
      <c r="R26" s="508"/>
      <c r="S26" s="508"/>
      <c r="T26" s="509"/>
      <c r="U26" s="485"/>
      <c r="V26" s="507"/>
      <c r="W26" s="508"/>
      <c r="X26" s="508"/>
      <c r="Y26" s="508"/>
      <c r="Z26" s="509"/>
      <c r="AA26" s="485"/>
      <c r="AB26" s="507"/>
      <c r="AC26" s="508"/>
      <c r="AD26" s="508"/>
      <c r="AE26" s="508"/>
      <c r="AF26" s="509"/>
      <c r="AG26" s="530"/>
      <c r="AH26" s="578"/>
      <c r="AI26" s="579"/>
      <c r="AJ26" s="579"/>
      <c r="AK26" s="579"/>
      <c r="AL26" s="580"/>
      <c r="AM26" s="185"/>
      <c r="AN26" s="186"/>
      <c r="AO26" s="881"/>
      <c r="AP26" s="485"/>
      <c r="AQ26" s="507"/>
      <c r="AR26" s="508"/>
      <c r="AS26" s="508"/>
      <c r="AT26" s="508"/>
      <c r="AU26" s="509"/>
      <c r="AV26" s="485"/>
      <c r="AW26" s="507"/>
      <c r="AX26" s="508"/>
      <c r="AY26" s="508"/>
      <c r="AZ26" s="508"/>
      <c r="BA26" s="509"/>
      <c r="BB26" s="485"/>
      <c r="BC26" s="507"/>
      <c r="BD26" s="508"/>
      <c r="BE26" s="508"/>
      <c r="BF26" s="508"/>
      <c r="BG26" s="509"/>
      <c r="BH26" s="288"/>
      <c r="BI26" s="753"/>
      <c r="BJ26" s="753"/>
      <c r="BK26" s="753"/>
      <c r="BL26" s="753"/>
      <c r="BM26" s="754"/>
      <c r="BN26" s="288"/>
      <c r="BO26" s="361"/>
      <c r="BP26" s="362"/>
      <c r="BQ26" s="362"/>
      <c r="BR26" s="362"/>
      <c r="BS26" s="363"/>
      <c r="BT26" s="485"/>
      <c r="BU26" s="507"/>
      <c r="BV26" s="508"/>
      <c r="BW26" s="508"/>
      <c r="BX26" s="508"/>
      <c r="BY26" s="509"/>
      <c r="BZ26" s="185"/>
      <c r="CA26" s="186"/>
      <c r="CB26" s="881"/>
      <c r="CC26" s="485"/>
      <c r="CD26" s="507"/>
      <c r="CE26" s="508"/>
      <c r="CF26" s="508"/>
      <c r="CG26" s="508"/>
      <c r="CH26" s="509"/>
      <c r="CI26" s="485"/>
      <c r="CJ26" s="507"/>
      <c r="CK26" s="508"/>
      <c r="CL26" s="508"/>
      <c r="CM26" s="508"/>
      <c r="CN26" s="509"/>
      <c r="CO26" s="485"/>
      <c r="CP26" s="507"/>
      <c r="CQ26" s="508"/>
      <c r="CR26" s="508"/>
      <c r="CS26" s="508"/>
      <c r="CT26" s="509"/>
      <c r="CU26" s="485"/>
      <c r="CV26" s="507"/>
      <c r="CW26" s="508"/>
      <c r="CX26" s="508"/>
      <c r="CY26" s="508"/>
      <c r="CZ26" s="509"/>
      <c r="DA26" s="485"/>
      <c r="DB26" s="507"/>
      <c r="DC26" s="508"/>
      <c r="DD26" s="508"/>
      <c r="DE26" s="508"/>
      <c r="DF26" s="509"/>
      <c r="DG26" s="530"/>
      <c r="DH26" s="578"/>
      <c r="DI26" s="579"/>
      <c r="DJ26" s="579"/>
      <c r="DK26" s="579"/>
      <c r="DL26" s="580"/>
      <c r="DM26" s="31"/>
      <c r="DO26" s="267"/>
      <c r="DP26" s="254"/>
      <c r="DQ26" s="361"/>
      <c r="DR26" s="362"/>
      <c r="DS26" s="362"/>
      <c r="DT26" s="362"/>
      <c r="DU26" s="363"/>
      <c r="DV26" s="288"/>
      <c r="DW26" s="753"/>
      <c r="DX26" s="753"/>
      <c r="DY26" s="753"/>
      <c r="DZ26" s="753"/>
      <c r="EA26" s="754"/>
      <c r="EB26" s="485"/>
      <c r="EC26" s="507"/>
      <c r="ED26" s="508"/>
      <c r="EE26" s="508"/>
      <c r="EF26" s="508"/>
      <c r="EG26" s="509"/>
      <c r="EH26" s="485"/>
      <c r="EI26" s="507"/>
      <c r="EJ26" s="508"/>
      <c r="EK26" s="508"/>
      <c r="EL26" s="508"/>
      <c r="EM26" s="509"/>
      <c r="EN26" s="485"/>
      <c r="EO26" s="507"/>
      <c r="EP26" s="508"/>
      <c r="EQ26" s="508"/>
      <c r="ER26" s="508"/>
      <c r="ES26" s="509"/>
      <c r="ET26" s="530"/>
      <c r="EU26" s="578"/>
      <c r="EV26" s="579"/>
      <c r="EW26" s="579"/>
      <c r="EX26" s="579"/>
      <c r="EY26" s="580"/>
      <c r="EZ26" s="31"/>
    </row>
    <row r="27" spans="2:156" ht="4.5" customHeight="1">
      <c r="B27" s="266">
        <v>2</v>
      </c>
      <c r="C27" s="286"/>
      <c r="D27" s="289"/>
      <c r="E27" s="290"/>
      <c r="F27" s="290"/>
      <c r="G27" s="290"/>
      <c r="H27" s="291"/>
      <c r="I27" s="483"/>
      <c r="J27" s="486"/>
      <c r="K27" s="487"/>
      <c r="L27" s="487"/>
      <c r="M27" s="487"/>
      <c r="N27" s="488"/>
      <c r="O27" s="483"/>
      <c r="P27" s="486"/>
      <c r="Q27" s="487"/>
      <c r="R27" s="487"/>
      <c r="S27" s="487"/>
      <c r="T27" s="488"/>
      <c r="U27" s="483"/>
      <c r="V27" s="486"/>
      <c r="W27" s="487"/>
      <c r="X27" s="487"/>
      <c r="Y27" s="487"/>
      <c r="Z27" s="488"/>
      <c r="AA27" s="483"/>
      <c r="AB27" s="486"/>
      <c r="AC27" s="487"/>
      <c r="AD27" s="487"/>
      <c r="AE27" s="487"/>
      <c r="AF27" s="488"/>
      <c r="AG27" s="528"/>
      <c r="AH27" s="519"/>
      <c r="AI27" s="520"/>
      <c r="AJ27" s="520"/>
      <c r="AK27" s="520"/>
      <c r="AL27" s="521"/>
      <c r="AM27" s="185"/>
      <c r="AN27" s="186"/>
      <c r="AO27" s="880">
        <v>2</v>
      </c>
      <c r="AP27" s="483"/>
      <c r="AQ27" s="486"/>
      <c r="AR27" s="487"/>
      <c r="AS27" s="487"/>
      <c r="AT27" s="487"/>
      <c r="AU27" s="488"/>
      <c r="AV27" s="483"/>
      <c r="AW27" s="486"/>
      <c r="AX27" s="487"/>
      <c r="AY27" s="487"/>
      <c r="AZ27" s="487"/>
      <c r="BA27" s="488"/>
      <c r="BB27" s="483"/>
      <c r="BC27" s="486"/>
      <c r="BD27" s="487"/>
      <c r="BE27" s="487"/>
      <c r="BF27" s="487"/>
      <c r="BG27" s="488"/>
      <c r="BH27" s="286"/>
      <c r="BI27" s="753"/>
      <c r="BJ27" s="753"/>
      <c r="BK27" s="753"/>
      <c r="BL27" s="753"/>
      <c r="BM27" s="754"/>
      <c r="BN27" s="286"/>
      <c r="BO27" s="243"/>
      <c r="BP27" s="244"/>
      <c r="BQ27" s="244"/>
      <c r="BR27" s="244"/>
      <c r="BS27" s="245"/>
      <c r="BT27" s="483"/>
      <c r="BU27" s="486"/>
      <c r="BV27" s="487"/>
      <c r="BW27" s="487"/>
      <c r="BX27" s="487"/>
      <c r="BY27" s="488"/>
      <c r="BZ27" s="185"/>
      <c r="CA27" s="186"/>
      <c r="CB27" s="880">
        <v>2</v>
      </c>
      <c r="CC27" s="483"/>
      <c r="CD27" s="486"/>
      <c r="CE27" s="487"/>
      <c r="CF27" s="487"/>
      <c r="CG27" s="487"/>
      <c r="CH27" s="488"/>
      <c r="CI27" s="483"/>
      <c r="CJ27" s="486"/>
      <c r="CK27" s="487"/>
      <c r="CL27" s="487"/>
      <c r="CM27" s="487"/>
      <c r="CN27" s="488"/>
      <c r="CO27" s="483"/>
      <c r="CP27" s="486"/>
      <c r="CQ27" s="487"/>
      <c r="CR27" s="487"/>
      <c r="CS27" s="487"/>
      <c r="CT27" s="488"/>
      <c r="CU27" s="483"/>
      <c r="CV27" s="486"/>
      <c r="CW27" s="487"/>
      <c r="CX27" s="487"/>
      <c r="CY27" s="487"/>
      <c r="CZ27" s="488"/>
      <c r="DA27" s="483"/>
      <c r="DB27" s="486"/>
      <c r="DC27" s="487"/>
      <c r="DD27" s="487"/>
      <c r="DE27" s="487"/>
      <c r="DF27" s="488"/>
      <c r="DG27" s="528"/>
      <c r="DH27" s="519"/>
      <c r="DI27" s="520"/>
      <c r="DJ27" s="520"/>
      <c r="DK27" s="520"/>
      <c r="DL27" s="521"/>
      <c r="DM27" s="31"/>
      <c r="DO27" s="266">
        <v>2</v>
      </c>
      <c r="DP27" s="286"/>
      <c r="DQ27" s="289"/>
      <c r="DR27" s="290"/>
      <c r="DS27" s="290"/>
      <c r="DT27" s="290"/>
      <c r="DU27" s="291"/>
      <c r="DV27" s="286"/>
      <c r="DW27" s="753"/>
      <c r="DX27" s="753"/>
      <c r="DY27" s="753"/>
      <c r="DZ27" s="753"/>
      <c r="EA27" s="754"/>
      <c r="EB27" s="483"/>
      <c r="EC27" s="486"/>
      <c r="ED27" s="487"/>
      <c r="EE27" s="487"/>
      <c r="EF27" s="487"/>
      <c r="EG27" s="488"/>
      <c r="EH27" s="483"/>
      <c r="EI27" s="486"/>
      <c r="EJ27" s="487"/>
      <c r="EK27" s="487"/>
      <c r="EL27" s="487"/>
      <c r="EM27" s="488"/>
      <c r="EN27" s="483"/>
      <c r="EO27" s="486"/>
      <c r="EP27" s="487"/>
      <c r="EQ27" s="487"/>
      <c r="ER27" s="487"/>
      <c r="ES27" s="488"/>
      <c r="ET27" s="528"/>
      <c r="EU27" s="519"/>
      <c r="EV27" s="520"/>
      <c r="EW27" s="520"/>
      <c r="EX27" s="520"/>
      <c r="EY27" s="521"/>
      <c r="EZ27" s="31"/>
    </row>
    <row r="28" spans="2:156" ht="4.5" customHeight="1">
      <c r="B28" s="266"/>
      <c r="C28" s="287"/>
      <c r="D28" s="292"/>
      <c r="E28" s="293"/>
      <c r="F28" s="293"/>
      <c r="G28" s="293"/>
      <c r="H28" s="294"/>
      <c r="I28" s="484"/>
      <c r="J28" s="489"/>
      <c r="K28" s="490"/>
      <c r="L28" s="490"/>
      <c r="M28" s="490"/>
      <c r="N28" s="491"/>
      <c r="O28" s="484"/>
      <c r="P28" s="489"/>
      <c r="Q28" s="490"/>
      <c r="R28" s="490"/>
      <c r="S28" s="490"/>
      <c r="T28" s="491"/>
      <c r="U28" s="484"/>
      <c r="V28" s="489"/>
      <c r="W28" s="490"/>
      <c r="X28" s="490"/>
      <c r="Y28" s="490"/>
      <c r="Z28" s="491"/>
      <c r="AA28" s="484"/>
      <c r="AB28" s="489"/>
      <c r="AC28" s="490"/>
      <c r="AD28" s="490"/>
      <c r="AE28" s="490"/>
      <c r="AF28" s="491"/>
      <c r="AG28" s="529"/>
      <c r="AH28" s="522"/>
      <c r="AI28" s="523"/>
      <c r="AJ28" s="523"/>
      <c r="AK28" s="523"/>
      <c r="AL28" s="524"/>
      <c r="AM28" s="185"/>
      <c r="AN28" s="186"/>
      <c r="AO28" s="880"/>
      <c r="AP28" s="484"/>
      <c r="AQ28" s="489"/>
      <c r="AR28" s="490"/>
      <c r="AS28" s="490"/>
      <c r="AT28" s="490"/>
      <c r="AU28" s="491"/>
      <c r="AV28" s="484"/>
      <c r="AW28" s="489"/>
      <c r="AX28" s="490"/>
      <c r="AY28" s="490"/>
      <c r="AZ28" s="490"/>
      <c r="BA28" s="491"/>
      <c r="BB28" s="484"/>
      <c r="BC28" s="489"/>
      <c r="BD28" s="490"/>
      <c r="BE28" s="490"/>
      <c r="BF28" s="490"/>
      <c r="BG28" s="491"/>
      <c r="BH28" s="287"/>
      <c r="BI28" s="753"/>
      <c r="BJ28" s="753"/>
      <c r="BK28" s="753"/>
      <c r="BL28" s="753"/>
      <c r="BM28" s="754"/>
      <c r="BN28" s="287"/>
      <c r="BO28" s="246"/>
      <c r="BP28" s="247"/>
      <c r="BQ28" s="247"/>
      <c r="BR28" s="247"/>
      <c r="BS28" s="248"/>
      <c r="BT28" s="484"/>
      <c r="BU28" s="489"/>
      <c r="BV28" s="490"/>
      <c r="BW28" s="490"/>
      <c r="BX28" s="490"/>
      <c r="BY28" s="491"/>
      <c r="BZ28" s="185"/>
      <c r="CA28" s="186"/>
      <c r="CB28" s="880"/>
      <c r="CC28" s="484"/>
      <c r="CD28" s="489"/>
      <c r="CE28" s="490"/>
      <c r="CF28" s="490"/>
      <c r="CG28" s="490"/>
      <c r="CH28" s="491"/>
      <c r="CI28" s="484"/>
      <c r="CJ28" s="489"/>
      <c r="CK28" s="490"/>
      <c r="CL28" s="490"/>
      <c r="CM28" s="490"/>
      <c r="CN28" s="491"/>
      <c r="CO28" s="484"/>
      <c r="CP28" s="489"/>
      <c r="CQ28" s="490"/>
      <c r="CR28" s="490"/>
      <c r="CS28" s="490"/>
      <c r="CT28" s="491"/>
      <c r="CU28" s="484"/>
      <c r="CV28" s="489"/>
      <c r="CW28" s="490"/>
      <c r="CX28" s="490"/>
      <c r="CY28" s="490"/>
      <c r="CZ28" s="491"/>
      <c r="DA28" s="484"/>
      <c r="DB28" s="489"/>
      <c r="DC28" s="490"/>
      <c r="DD28" s="490"/>
      <c r="DE28" s="490"/>
      <c r="DF28" s="491"/>
      <c r="DG28" s="529"/>
      <c r="DH28" s="522"/>
      <c r="DI28" s="523"/>
      <c r="DJ28" s="523"/>
      <c r="DK28" s="523"/>
      <c r="DL28" s="524"/>
      <c r="DM28" s="31"/>
      <c r="DO28" s="266"/>
      <c r="DP28" s="287"/>
      <c r="DQ28" s="292"/>
      <c r="DR28" s="293"/>
      <c r="DS28" s="293"/>
      <c r="DT28" s="293"/>
      <c r="DU28" s="294"/>
      <c r="DV28" s="287"/>
      <c r="DW28" s="753"/>
      <c r="DX28" s="753"/>
      <c r="DY28" s="753"/>
      <c r="DZ28" s="753"/>
      <c r="EA28" s="754"/>
      <c r="EB28" s="484"/>
      <c r="EC28" s="489"/>
      <c r="ED28" s="490"/>
      <c r="EE28" s="490"/>
      <c r="EF28" s="490"/>
      <c r="EG28" s="491"/>
      <c r="EH28" s="484"/>
      <c r="EI28" s="489"/>
      <c r="EJ28" s="490"/>
      <c r="EK28" s="490"/>
      <c r="EL28" s="490"/>
      <c r="EM28" s="491"/>
      <c r="EN28" s="484"/>
      <c r="EO28" s="489"/>
      <c r="EP28" s="490"/>
      <c r="EQ28" s="490"/>
      <c r="ER28" s="490"/>
      <c r="ES28" s="491"/>
      <c r="ET28" s="529"/>
      <c r="EU28" s="522"/>
      <c r="EV28" s="523"/>
      <c r="EW28" s="523"/>
      <c r="EX28" s="523"/>
      <c r="EY28" s="524"/>
      <c r="EZ28" s="31"/>
    </row>
    <row r="29" spans="2:156" ht="4.5" customHeight="1">
      <c r="B29" s="266"/>
      <c r="C29" s="287"/>
      <c r="D29" s="295"/>
      <c r="E29" s="296"/>
      <c r="F29" s="296"/>
      <c r="G29" s="296"/>
      <c r="H29" s="297"/>
      <c r="I29" s="484"/>
      <c r="J29" s="492"/>
      <c r="K29" s="493"/>
      <c r="L29" s="493"/>
      <c r="M29" s="493"/>
      <c r="N29" s="494"/>
      <c r="O29" s="484"/>
      <c r="P29" s="492"/>
      <c r="Q29" s="493"/>
      <c r="R29" s="493"/>
      <c r="S29" s="493"/>
      <c r="T29" s="494"/>
      <c r="U29" s="484"/>
      <c r="V29" s="492"/>
      <c r="W29" s="493"/>
      <c r="X29" s="493"/>
      <c r="Y29" s="493"/>
      <c r="Z29" s="494"/>
      <c r="AA29" s="484"/>
      <c r="AB29" s="492"/>
      <c r="AC29" s="493"/>
      <c r="AD29" s="493"/>
      <c r="AE29" s="493"/>
      <c r="AF29" s="494"/>
      <c r="AG29" s="529"/>
      <c r="AH29" s="525"/>
      <c r="AI29" s="526"/>
      <c r="AJ29" s="526"/>
      <c r="AK29" s="526"/>
      <c r="AL29" s="527"/>
      <c r="AM29" s="185"/>
      <c r="AN29" s="186"/>
      <c r="AO29" s="880"/>
      <c r="AP29" s="484"/>
      <c r="AQ29" s="492"/>
      <c r="AR29" s="493"/>
      <c r="AS29" s="493"/>
      <c r="AT29" s="493"/>
      <c r="AU29" s="494"/>
      <c r="AV29" s="484"/>
      <c r="AW29" s="492"/>
      <c r="AX29" s="493"/>
      <c r="AY29" s="493"/>
      <c r="AZ29" s="493"/>
      <c r="BA29" s="494"/>
      <c r="BB29" s="484"/>
      <c r="BC29" s="492"/>
      <c r="BD29" s="493"/>
      <c r="BE29" s="493"/>
      <c r="BF29" s="493"/>
      <c r="BG29" s="494"/>
      <c r="BH29" s="287"/>
      <c r="BI29" s="753"/>
      <c r="BJ29" s="753"/>
      <c r="BK29" s="753"/>
      <c r="BL29" s="753"/>
      <c r="BM29" s="754"/>
      <c r="BN29" s="287"/>
      <c r="BO29" s="249"/>
      <c r="BP29" s="250"/>
      <c r="BQ29" s="250"/>
      <c r="BR29" s="250"/>
      <c r="BS29" s="251"/>
      <c r="BT29" s="484"/>
      <c r="BU29" s="492"/>
      <c r="BV29" s="493"/>
      <c r="BW29" s="493"/>
      <c r="BX29" s="493"/>
      <c r="BY29" s="494"/>
      <c r="BZ29" s="185"/>
      <c r="CA29" s="186"/>
      <c r="CB29" s="880"/>
      <c r="CC29" s="484"/>
      <c r="CD29" s="492"/>
      <c r="CE29" s="493"/>
      <c r="CF29" s="493"/>
      <c r="CG29" s="493"/>
      <c r="CH29" s="494"/>
      <c r="CI29" s="484"/>
      <c r="CJ29" s="492"/>
      <c r="CK29" s="493"/>
      <c r="CL29" s="493"/>
      <c r="CM29" s="493"/>
      <c r="CN29" s="494"/>
      <c r="CO29" s="484"/>
      <c r="CP29" s="492"/>
      <c r="CQ29" s="493"/>
      <c r="CR29" s="493"/>
      <c r="CS29" s="493"/>
      <c r="CT29" s="494"/>
      <c r="CU29" s="484"/>
      <c r="CV29" s="492"/>
      <c r="CW29" s="493"/>
      <c r="CX29" s="493"/>
      <c r="CY29" s="493"/>
      <c r="CZ29" s="494"/>
      <c r="DA29" s="484"/>
      <c r="DB29" s="492"/>
      <c r="DC29" s="493"/>
      <c r="DD29" s="493"/>
      <c r="DE29" s="493"/>
      <c r="DF29" s="494"/>
      <c r="DG29" s="529"/>
      <c r="DH29" s="525"/>
      <c r="DI29" s="526"/>
      <c r="DJ29" s="526"/>
      <c r="DK29" s="526"/>
      <c r="DL29" s="527"/>
      <c r="DM29" s="31"/>
      <c r="DO29" s="266"/>
      <c r="DP29" s="287"/>
      <c r="DQ29" s="295"/>
      <c r="DR29" s="296"/>
      <c r="DS29" s="296"/>
      <c r="DT29" s="296"/>
      <c r="DU29" s="297"/>
      <c r="DV29" s="287"/>
      <c r="DW29" s="753"/>
      <c r="DX29" s="753"/>
      <c r="DY29" s="753"/>
      <c r="DZ29" s="753"/>
      <c r="EA29" s="754"/>
      <c r="EB29" s="484"/>
      <c r="EC29" s="492"/>
      <c r="ED29" s="493"/>
      <c r="EE29" s="493"/>
      <c r="EF29" s="493"/>
      <c r="EG29" s="494"/>
      <c r="EH29" s="484"/>
      <c r="EI29" s="492"/>
      <c r="EJ29" s="493"/>
      <c r="EK29" s="493"/>
      <c r="EL29" s="493"/>
      <c r="EM29" s="494"/>
      <c r="EN29" s="484"/>
      <c r="EO29" s="492"/>
      <c r="EP29" s="493"/>
      <c r="EQ29" s="493"/>
      <c r="ER29" s="493"/>
      <c r="ES29" s="494"/>
      <c r="ET29" s="529"/>
      <c r="EU29" s="525"/>
      <c r="EV29" s="526"/>
      <c r="EW29" s="526"/>
      <c r="EX29" s="526"/>
      <c r="EY29" s="527"/>
      <c r="EZ29" s="31"/>
    </row>
    <row r="30" spans="2:156" ht="4.5" customHeight="1">
      <c r="B30" s="266"/>
      <c r="C30" s="287"/>
      <c r="D30" s="271"/>
      <c r="E30" s="272"/>
      <c r="F30" s="272"/>
      <c r="G30" s="272"/>
      <c r="H30" s="273"/>
      <c r="I30" s="484"/>
      <c r="J30" s="495"/>
      <c r="K30" s="496"/>
      <c r="L30" s="496"/>
      <c r="M30" s="496"/>
      <c r="N30" s="497"/>
      <c r="O30" s="484"/>
      <c r="P30" s="495"/>
      <c r="Q30" s="496"/>
      <c r="R30" s="496"/>
      <c r="S30" s="496"/>
      <c r="T30" s="497"/>
      <c r="U30" s="484"/>
      <c r="V30" s="495"/>
      <c r="W30" s="496"/>
      <c r="X30" s="496"/>
      <c r="Y30" s="496"/>
      <c r="Z30" s="497"/>
      <c r="AA30" s="484"/>
      <c r="AB30" s="495"/>
      <c r="AC30" s="496"/>
      <c r="AD30" s="496"/>
      <c r="AE30" s="496"/>
      <c r="AF30" s="497"/>
      <c r="AG30" s="529"/>
      <c r="AH30" s="575"/>
      <c r="AI30" s="576"/>
      <c r="AJ30" s="576"/>
      <c r="AK30" s="576"/>
      <c r="AL30" s="577"/>
      <c r="AM30" s="185"/>
      <c r="AN30" s="186"/>
      <c r="AO30" s="880"/>
      <c r="AP30" s="484"/>
      <c r="AQ30" s="495"/>
      <c r="AR30" s="496"/>
      <c r="AS30" s="496"/>
      <c r="AT30" s="496"/>
      <c r="AU30" s="497"/>
      <c r="AV30" s="484"/>
      <c r="AW30" s="495"/>
      <c r="AX30" s="496"/>
      <c r="AY30" s="496"/>
      <c r="AZ30" s="496"/>
      <c r="BA30" s="497"/>
      <c r="BB30" s="484"/>
      <c r="BC30" s="495"/>
      <c r="BD30" s="496"/>
      <c r="BE30" s="496"/>
      <c r="BF30" s="496"/>
      <c r="BG30" s="497"/>
      <c r="BH30" s="287"/>
      <c r="BI30" s="753"/>
      <c r="BJ30" s="753"/>
      <c r="BK30" s="753"/>
      <c r="BL30" s="753"/>
      <c r="BM30" s="754"/>
      <c r="BN30" s="287"/>
      <c r="BO30" s="298"/>
      <c r="BP30" s="299"/>
      <c r="BQ30" s="299"/>
      <c r="BR30" s="299"/>
      <c r="BS30" s="300"/>
      <c r="BT30" s="484"/>
      <c r="BU30" s="495"/>
      <c r="BV30" s="496"/>
      <c r="BW30" s="496"/>
      <c r="BX30" s="496"/>
      <c r="BY30" s="497"/>
      <c r="BZ30" s="185"/>
      <c r="CA30" s="186"/>
      <c r="CB30" s="880"/>
      <c r="CC30" s="484"/>
      <c r="CD30" s="495"/>
      <c r="CE30" s="496"/>
      <c r="CF30" s="496"/>
      <c r="CG30" s="496"/>
      <c r="CH30" s="497"/>
      <c r="CI30" s="484"/>
      <c r="CJ30" s="495"/>
      <c r="CK30" s="496"/>
      <c r="CL30" s="496"/>
      <c r="CM30" s="496"/>
      <c r="CN30" s="497"/>
      <c r="CO30" s="484"/>
      <c r="CP30" s="495"/>
      <c r="CQ30" s="496"/>
      <c r="CR30" s="496"/>
      <c r="CS30" s="496"/>
      <c r="CT30" s="497"/>
      <c r="CU30" s="484"/>
      <c r="CV30" s="495"/>
      <c r="CW30" s="496"/>
      <c r="CX30" s="496"/>
      <c r="CY30" s="496"/>
      <c r="CZ30" s="497"/>
      <c r="DA30" s="484"/>
      <c r="DB30" s="495"/>
      <c r="DC30" s="496"/>
      <c r="DD30" s="496"/>
      <c r="DE30" s="496"/>
      <c r="DF30" s="497"/>
      <c r="DG30" s="529"/>
      <c r="DH30" s="575"/>
      <c r="DI30" s="576"/>
      <c r="DJ30" s="576"/>
      <c r="DK30" s="576"/>
      <c r="DL30" s="577"/>
      <c r="DM30" s="31"/>
      <c r="DO30" s="266"/>
      <c r="DP30" s="287"/>
      <c r="DQ30" s="271"/>
      <c r="DR30" s="272"/>
      <c r="DS30" s="272"/>
      <c r="DT30" s="272"/>
      <c r="DU30" s="273"/>
      <c r="DV30" s="287"/>
      <c r="DW30" s="753"/>
      <c r="DX30" s="753"/>
      <c r="DY30" s="753"/>
      <c r="DZ30" s="753"/>
      <c r="EA30" s="754"/>
      <c r="EB30" s="484"/>
      <c r="EC30" s="495"/>
      <c r="ED30" s="496"/>
      <c r="EE30" s="496"/>
      <c r="EF30" s="496"/>
      <c r="EG30" s="497"/>
      <c r="EH30" s="484"/>
      <c r="EI30" s="495"/>
      <c r="EJ30" s="496"/>
      <c r="EK30" s="496"/>
      <c r="EL30" s="496"/>
      <c r="EM30" s="497"/>
      <c r="EN30" s="484"/>
      <c r="EO30" s="495"/>
      <c r="EP30" s="496"/>
      <c r="EQ30" s="496"/>
      <c r="ER30" s="496"/>
      <c r="ES30" s="497"/>
      <c r="ET30" s="529"/>
      <c r="EU30" s="575"/>
      <c r="EV30" s="576"/>
      <c r="EW30" s="576"/>
      <c r="EX30" s="576"/>
      <c r="EY30" s="577"/>
      <c r="EZ30" s="31"/>
    </row>
    <row r="31" spans="2:156" ht="4.5" customHeight="1">
      <c r="B31" s="266"/>
      <c r="C31" s="287"/>
      <c r="D31" s="274"/>
      <c r="E31" s="275"/>
      <c r="F31" s="275"/>
      <c r="G31" s="275"/>
      <c r="H31" s="276"/>
      <c r="I31" s="484"/>
      <c r="J31" s="498"/>
      <c r="K31" s="499"/>
      <c r="L31" s="499"/>
      <c r="M31" s="499"/>
      <c r="N31" s="500"/>
      <c r="O31" s="484"/>
      <c r="P31" s="498"/>
      <c r="Q31" s="499"/>
      <c r="R31" s="499"/>
      <c r="S31" s="499"/>
      <c r="T31" s="500"/>
      <c r="U31" s="484"/>
      <c r="V31" s="498"/>
      <c r="W31" s="499"/>
      <c r="X31" s="499"/>
      <c r="Y31" s="499"/>
      <c r="Z31" s="500"/>
      <c r="AA31" s="484"/>
      <c r="AB31" s="498"/>
      <c r="AC31" s="499"/>
      <c r="AD31" s="499"/>
      <c r="AE31" s="499"/>
      <c r="AF31" s="500"/>
      <c r="AG31" s="529"/>
      <c r="AH31" s="525"/>
      <c r="AI31" s="526"/>
      <c r="AJ31" s="526"/>
      <c r="AK31" s="526"/>
      <c r="AL31" s="527"/>
      <c r="AM31" s="185"/>
      <c r="AN31" s="186"/>
      <c r="AO31" s="880"/>
      <c r="AP31" s="484"/>
      <c r="AQ31" s="498"/>
      <c r="AR31" s="499"/>
      <c r="AS31" s="499"/>
      <c r="AT31" s="499"/>
      <c r="AU31" s="500"/>
      <c r="AV31" s="484"/>
      <c r="AW31" s="498"/>
      <c r="AX31" s="499"/>
      <c r="AY31" s="499"/>
      <c r="AZ31" s="499"/>
      <c r="BA31" s="500"/>
      <c r="BB31" s="484"/>
      <c r="BC31" s="498"/>
      <c r="BD31" s="499"/>
      <c r="BE31" s="499"/>
      <c r="BF31" s="499"/>
      <c r="BG31" s="500"/>
      <c r="BH31" s="287"/>
      <c r="BI31" s="753"/>
      <c r="BJ31" s="753"/>
      <c r="BK31" s="753"/>
      <c r="BL31" s="753"/>
      <c r="BM31" s="754"/>
      <c r="BN31" s="287"/>
      <c r="BO31" s="301"/>
      <c r="BP31" s="302"/>
      <c r="BQ31" s="302"/>
      <c r="BR31" s="302"/>
      <c r="BS31" s="303"/>
      <c r="BT31" s="484"/>
      <c r="BU31" s="498"/>
      <c r="BV31" s="499"/>
      <c r="BW31" s="499"/>
      <c r="BX31" s="499"/>
      <c r="BY31" s="500"/>
      <c r="BZ31" s="185"/>
      <c r="CA31" s="186"/>
      <c r="CB31" s="880"/>
      <c r="CC31" s="484"/>
      <c r="CD31" s="498"/>
      <c r="CE31" s="499"/>
      <c r="CF31" s="499"/>
      <c r="CG31" s="499"/>
      <c r="CH31" s="500"/>
      <c r="CI31" s="484"/>
      <c r="CJ31" s="498"/>
      <c r="CK31" s="499"/>
      <c r="CL31" s="499"/>
      <c r="CM31" s="499"/>
      <c r="CN31" s="500"/>
      <c r="CO31" s="484"/>
      <c r="CP31" s="498"/>
      <c r="CQ31" s="499"/>
      <c r="CR31" s="499"/>
      <c r="CS31" s="499"/>
      <c r="CT31" s="500"/>
      <c r="CU31" s="484"/>
      <c r="CV31" s="498"/>
      <c r="CW31" s="499"/>
      <c r="CX31" s="499"/>
      <c r="CY31" s="499"/>
      <c r="CZ31" s="500"/>
      <c r="DA31" s="484"/>
      <c r="DB31" s="498"/>
      <c r="DC31" s="499"/>
      <c r="DD31" s="499"/>
      <c r="DE31" s="499"/>
      <c r="DF31" s="500"/>
      <c r="DG31" s="529"/>
      <c r="DH31" s="525"/>
      <c r="DI31" s="526"/>
      <c r="DJ31" s="526"/>
      <c r="DK31" s="526"/>
      <c r="DL31" s="527"/>
      <c r="DM31" s="31"/>
      <c r="DO31" s="266"/>
      <c r="DP31" s="287"/>
      <c r="DQ31" s="274"/>
      <c r="DR31" s="275"/>
      <c r="DS31" s="275"/>
      <c r="DT31" s="275"/>
      <c r="DU31" s="276"/>
      <c r="DV31" s="287"/>
      <c r="DW31" s="753"/>
      <c r="DX31" s="753"/>
      <c r="DY31" s="753"/>
      <c r="DZ31" s="753"/>
      <c r="EA31" s="754"/>
      <c r="EB31" s="484"/>
      <c r="EC31" s="498"/>
      <c r="ED31" s="499"/>
      <c r="EE31" s="499"/>
      <c r="EF31" s="499"/>
      <c r="EG31" s="500"/>
      <c r="EH31" s="484"/>
      <c r="EI31" s="498"/>
      <c r="EJ31" s="499"/>
      <c r="EK31" s="499"/>
      <c r="EL31" s="499"/>
      <c r="EM31" s="500"/>
      <c r="EN31" s="484"/>
      <c r="EO31" s="498"/>
      <c r="EP31" s="499"/>
      <c r="EQ31" s="499"/>
      <c r="ER31" s="499"/>
      <c r="ES31" s="500"/>
      <c r="ET31" s="529"/>
      <c r="EU31" s="525"/>
      <c r="EV31" s="526"/>
      <c r="EW31" s="526"/>
      <c r="EX31" s="526"/>
      <c r="EY31" s="527"/>
      <c r="EZ31" s="31"/>
    </row>
    <row r="32" spans="2:156" ht="4.5" customHeight="1">
      <c r="B32" s="266"/>
      <c r="C32" s="287"/>
      <c r="D32" s="277"/>
      <c r="E32" s="278"/>
      <c r="F32" s="278"/>
      <c r="G32" s="278"/>
      <c r="H32" s="279"/>
      <c r="I32" s="484"/>
      <c r="J32" s="501"/>
      <c r="K32" s="502"/>
      <c r="L32" s="502"/>
      <c r="M32" s="502"/>
      <c r="N32" s="503"/>
      <c r="O32" s="484"/>
      <c r="P32" s="501"/>
      <c r="Q32" s="502"/>
      <c r="R32" s="502"/>
      <c r="S32" s="502"/>
      <c r="T32" s="503"/>
      <c r="U32" s="484"/>
      <c r="V32" s="501"/>
      <c r="W32" s="502"/>
      <c r="X32" s="502"/>
      <c r="Y32" s="502"/>
      <c r="Z32" s="503"/>
      <c r="AA32" s="484"/>
      <c r="AB32" s="501"/>
      <c r="AC32" s="502"/>
      <c r="AD32" s="502"/>
      <c r="AE32" s="502"/>
      <c r="AF32" s="503"/>
      <c r="AG32" s="529"/>
      <c r="AH32" s="575"/>
      <c r="AI32" s="576"/>
      <c r="AJ32" s="576"/>
      <c r="AK32" s="576"/>
      <c r="AL32" s="577"/>
      <c r="AM32" s="185"/>
      <c r="AN32" s="186"/>
      <c r="AO32" s="880"/>
      <c r="AP32" s="484"/>
      <c r="AQ32" s="501"/>
      <c r="AR32" s="502"/>
      <c r="AS32" s="502"/>
      <c r="AT32" s="502"/>
      <c r="AU32" s="503"/>
      <c r="AV32" s="484"/>
      <c r="AW32" s="501"/>
      <c r="AX32" s="502"/>
      <c r="AY32" s="502"/>
      <c r="AZ32" s="502"/>
      <c r="BA32" s="503"/>
      <c r="BB32" s="484"/>
      <c r="BC32" s="501"/>
      <c r="BD32" s="502"/>
      <c r="BE32" s="502"/>
      <c r="BF32" s="502"/>
      <c r="BG32" s="503"/>
      <c r="BH32" s="287"/>
      <c r="BI32" s="753"/>
      <c r="BJ32" s="753"/>
      <c r="BK32" s="753"/>
      <c r="BL32" s="753"/>
      <c r="BM32" s="754"/>
      <c r="BN32" s="287"/>
      <c r="BO32" s="355"/>
      <c r="BP32" s="356"/>
      <c r="BQ32" s="356"/>
      <c r="BR32" s="356"/>
      <c r="BS32" s="357"/>
      <c r="BT32" s="484"/>
      <c r="BU32" s="501"/>
      <c r="BV32" s="502"/>
      <c r="BW32" s="502"/>
      <c r="BX32" s="502"/>
      <c r="BY32" s="503"/>
      <c r="BZ32" s="185"/>
      <c r="CA32" s="186"/>
      <c r="CB32" s="880"/>
      <c r="CC32" s="484"/>
      <c r="CD32" s="501"/>
      <c r="CE32" s="502"/>
      <c r="CF32" s="502"/>
      <c r="CG32" s="502"/>
      <c r="CH32" s="503"/>
      <c r="CI32" s="484"/>
      <c r="CJ32" s="501"/>
      <c r="CK32" s="502"/>
      <c r="CL32" s="502"/>
      <c r="CM32" s="502"/>
      <c r="CN32" s="503"/>
      <c r="CO32" s="484"/>
      <c r="CP32" s="501"/>
      <c r="CQ32" s="502"/>
      <c r="CR32" s="502"/>
      <c r="CS32" s="502"/>
      <c r="CT32" s="503"/>
      <c r="CU32" s="484"/>
      <c r="CV32" s="501"/>
      <c r="CW32" s="502"/>
      <c r="CX32" s="502"/>
      <c r="CY32" s="502"/>
      <c r="CZ32" s="503"/>
      <c r="DA32" s="484"/>
      <c r="DB32" s="501"/>
      <c r="DC32" s="502"/>
      <c r="DD32" s="502"/>
      <c r="DE32" s="502"/>
      <c r="DF32" s="503"/>
      <c r="DG32" s="529"/>
      <c r="DH32" s="575"/>
      <c r="DI32" s="576"/>
      <c r="DJ32" s="576"/>
      <c r="DK32" s="576"/>
      <c r="DL32" s="577"/>
      <c r="DM32" s="31"/>
      <c r="DO32" s="266"/>
      <c r="DP32" s="287"/>
      <c r="DQ32" s="277"/>
      <c r="DR32" s="278"/>
      <c r="DS32" s="278"/>
      <c r="DT32" s="278"/>
      <c r="DU32" s="279"/>
      <c r="DV32" s="287"/>
      <c r="DW32" s="753"/>
      <c r="DX32" s="753"/>
      <c r="DY32" s="753"/>
      <c r="DZ32" s="753"/>
      <c r="EA32" s="754"/>
      <c r="EB32" s="484"/>
      <c r="EC32" s="501"/>
      <c r="ED32" s="502"/>
      <c r="EE32" s="502"/>
      <c r="EF32" s="502"/>
      <c r="EG32" s="503"/>
      <c r="EH32" s="484"/>
      <c r="EI32" s="501"/>
      <c r="EJ32" s="502"/>
      <c r="EK32" s="502"/>
      <c r="EL32" s="502"/>
      <c r="EM32" s="503"/>
      <c r="EN32" s="484"/>
      <c r="EO32" s="501"/>
      <c r="EP32" s="502"/>
      <c r="EQ32" s="502"/>
      <c r="ER32" s="502"/>
      <c r="ES32" s="503"/>
      <c r="ET32" s="529"/>
      <c r="EU32" s="575"/>
      <c r="EV32" s="576"/>
      <c r="EW32" s="576"/>
      <c r="EX32" s="576"/>
      <c r="EY32" s="577"/>
      <c r="EZ32" s="31"/>
    </row>
    <row r="33" spans="2:156" ht="4.5" customHeight="1">
      <c r="B33" s="266"/>
      <c r="C33" s="287"/>
      <c r="D33" s="280"/>
      <c r="E33" s="281"/>
      <c r="F33" s="281"/>
      <c r="G33" s="281"/>
      <c r="H33" s="282"/>
      <c r="I33" s="484"/>
      <c r="J33" s="504"/>
      <c r="K33" s="505"/>
      <c r="L33" s="505"/>
      <c r="M33" s="505"/>
      <c r="N33" s="506"/>
      <c r="O33" s="484"/>
      <c r="P33" s="504"/>
      <c r="Q33" s="505"/>
      <c r="R33" s="505"/>
      <c r="S33" s="505"/>
      <c r="T33" s="506"/>
      <c r="U33" s="484"/>
      <c r="V33" s="504"/>
      <c r="W33" s="505"/>
      <c r="X33" s="505"/>
      <c r="Y33" s="505"/>
      <c r="Z33" s="506"/>
      <c r="AA33" s="484"/>
      <c r="AB33" s="504"/>
      <c r="AC33" s="505"/>
      <c r="AD33" s="505"/>
      <c r="AE33" s="505"/>
      <c r="AF33" s="506"/>
      <c r="AG33" s="529"/>
      <c r="AH33" s="522"/>
      <c r="AI33" s="523"/>
      <c r="AJ33" s="523"/>
      <c r="AK33" s="523"/>
      <c r="AL33" s="524"/>
      <c r="AM33" s="185"/>
      <c r="AN33" s="186"/>
      <c r="AO33" s="880"/>
      <c r="AP33" s="484"/>
      <c r="AQ33" s="504"/>
      <c r="AR33" s="505"/>
      <c r="AS33" s="505"/>
      <c r="AT33" s="505"/>
      <c r="AU33" s="506"/>
      <c r="AV33" s="484"/>
      <c r="AW33" s="504"/>
      <c r="AX33" s="505"/>
      <c r="AY33" s="505"/>
      <c r="AZ33" s="505"/>
      <c r="BA33" s="506"/>
      <c r="BB33" s="484"/>
      <c r="BC33" s="504"/>
      <c r="BD33" s="505"/>
      <c r="BE33" s="505"/>
      <c r="BF33" s="505"/>
      <c r="BG33" s="506"/>
      <c r="BH33" s="287"/>
      <c r="BI33" s="753"/>
      <c r="BJ33" s="753"/>
      <c r="BK33" s="753"/>
      <c r="BL33" s="753"/>
      <c r="BM33" s="754"/>
      <c r="BN33" s="287"/>
      <c r="BO33" s="358"/>
      <c r="BP33" s="359"/>
      <c r="BQ33" s="359"/>
      <c r="BR33" s="359"/>
      <c r="BS33" s="360"/>
      <c r="BT33" s="484"/>
      <c r="BU33" s="504"/>
      <c r="BV33" s="505"/>
      <c r="BW33" s="505"/>
      <c r="BX33" s="505"/>
      <c r="BY33" s="506"/>
      <c r="BZ33" s="185"/>
      <c r="CA33" s="186"/>
      <c r="CB33" s="880"/>
      <c r="CC33" s="484"/>
      <c r="CD33" s="504"/>
      <c r="CE33" s="505"/>
      <c r="CF33" s="505"/>
      <c r="CG33" s="505"/>
      <c r="CH33" s="506"/>
      <c r="CI33" s="484"/>
      <c r="CJ33" s="504"/>
      <c r="CK33" s="505"/>
      <c r="CL33" s="505"/>
      <c r="CM33" s="505"/>
      <c r="CN33" s="506"/>
      <c r="CO33" s="484"/>
      <c r="CP33" s="504"/>
      <c r="CQ33" s="505"/>
      <c r="CR33" s="505"/>
      <c r="CS33" s="505"/>
      <c r="CT33" s="506"/>
      <c r="CU33" s="484"/>
      <c r="CV33" s="504"/>
      <c r="CW33" s="505"/>
      <c r="CX33" s="505"/>
      <c r="CY33" s="505"/>
      <c r="CZ33" s="506"/>
      <c r="DA33" s="484"/>
      <c r="DB33" s="504"/>
      <c r="DC33" s="505"/>
      <c r="DD33" s="505"/>
      <c r="DE33" s="505"/>
      <c r="DF33" s="506"/>
      <c r="DG33" s="529"/>
      <c r="DH33" s="522"/>
      <c r="DI33" s="523"/>
      <c r="DJ33" s="523"/>
      <c r="DK33" s="523"/>
      <c r="DL33" s="524"/>
      <c r="DM33" s="31"/>
      <c r="DO33" s="266"/>
      <c r="DP33" s="287"/>
      <c r="DQ33" s="280"/>
      <c r="DR33" s="281"/>
      <c r="DS33" s="281"/>
      <c r="DT33" s="281"/>
      <c r="DU33" s="282"/>
      <c r="DV33" s="287"/>
      <c r="DW33" s="753"/>
      <c r="DX33" s="753"/>
      <c r="DY33" s="753"/>
      <c r="DZ33" s="753"/>
      <c r="EA33" s="754"/>
      <c r="EB33" s="484"/>
      <c r="EC33" s="504"/>
      <c r="ED33" s="505"/>
      <c r="EE33" s="505"/>
      <c r="EF33" s="505"/>
      <c r="EG33" s="506"/>
      <c r="EH33" s="484"/>
      <c r="EI33" s="504"/>
      <c r="EJ33" s="505"/>
      <c r="EK33" s="505"/>
      <c r="EL33" s="505"/>
      <c r="EM33" s="506"/>
      <c r="EN33" s="484"/>
      <c r="EO33" s="504"/>
      <c r="EP33" s="505"/>
      <c r="EQ33" s="505"/>
      <c r="ER33" s="505"/>
      <c r="ES33" s="506"/>
      <c r="ET33" s="529"/>
      <c r="EU33" s="522"/>
      <c r="EV33" s="523"/>
      <c r="EW33" s="523"/>
      <c r="EX33" s="523"/>
      <c r="EY33" s="524"/>
      <c r="EZ33" s="31"/>
    </row>
    <row r="34" spans="2:156" ht="4.5" customHeight="1">
      <c r="B34" s="266"/>
      <c r="C34" s="287"/>
      <c r="D34" s="280"/>
      <c r="E34" s="281"/>
      <c r="F34" s="281"/>
      <c r="G34" s="281"/>
      <c r="H34" s="282"/>
      <c r="I34" s="484"/>
      <c r="J34" s="504"/>
      <c r="K34" s="505"/>
      <c r="L34" s="505"/>
      <c r="M34" s="505"/>
      <c r="N34" s="506"/>
      <c r="O34" s="484"/>
      <c r="P34" s="504"/>
      <c r="Q34" s="505"/>
      <c r="R34" s="505"/>
      <c r="S34" s="505"/>
      <c r="T34" s="506"/>
      <c r="U34" s="484"/>
      <c r="V34" s="504"/>
      <c r="W34" s="505"/>
      <c r="X34" s="505"/>
      <c r="Y34" s="505"/>
      <c r="Z34" s="506"/>
      <c r="AA34" s="484"/>
      <c r="AB34" s="504"/>
      <c r="AC34" s="505"/>
      <c r="AD34" s="505"/>
      <c r="AE34" s="505"/>
      <c r="AF34" s="506"/>
      <c r="AG34" s="529"/>
      <c r="AH34" s="522"/>
      <c r="AI34" s="523"/>
      <c r="AJ34" s="523"/>
      <c r="AK34" s="523"/>
      <c r="AL34" s="524"/>
      <c r="AM34" s="185"/>
      <c r="AN34" s="186"/>
      <c r="AO34" s="880"/>
      <c r="AP34" s="484"/>
      <c r="AQ34" s="504"/>
      <c r="AR34" s="505"/>
      <c r="AS34" s="505"/>
      <c r="AT34" s="505"/>
      <c r="AU34" s="506"/>
      <c r="AV34" s="484"/>
      <c r="AW34" s="504"/>
      <c r="AX34" s="505"/>
      <c r="AY34" s="505"/>
      <c r="AZ34" s="505"/>
      <c r="BA34" s="506"/>
      <c r="BB34" s="484"/>
      <c r="BC34" s="504"/>
      <c r="BD34" s="505"/>
      <c r="BE34" s="505"/>
      <c r="BF34" s="505"/>
      <c r="BG34" s="506"/>
      <c r="BH34" s="287"/>
      <c r="BI34" s="753"/>
      <c r="BJ34" s="753"/>
      <c r="BK34" s="753"/>
      <c r="BL34" s="753"/>
      <c r="BM34" s="754"/>
      <c r="BN34" s="287"/>
      <c r="BO34" s="358"/>
      <c r="BP34" s="359"/>
      <c r="BQ34" s="359"/>
      <c r="BR34" s="359"/>
      <c r="BS34" s="360"/>
      <c r="BT34" s="484"/>
      <c r="BU34" s="504"/>
      <c r="BV34" s="505"/>
      <c r="BW34" s="505"/>
      <c r="BX34" s="505"/>
      <c r="BY34" s="506"/>
      <c r="BZ34" s="185"/>
      <c r="CA34" s="186"/>
      <c r="CB34" s="880"/>
      <c r="CC34" s="484"/>
      <c r="CD34" s="504"/>
      <c r="CE34" s="505"/>
      <c r="CF34" s="505"/>
      <c r="CG34" s="505"/>
      <c r="CH34" s="506"/>
      <c r="CI34" s="484"/>
      <c r="CJ34" s="504"/>
      <c r="CK34" s="505"/>
      <c r="CL34" s="505"/>
      <c r="CM34" s="505"/>
      <c r="CN34" s="506"/>
      <c r="CO34" s="484"/>
      <c r="CP34" s="504"/>
      <c r="CQ34" s="505"/>
      <c r="CR34" s="505"/>
      <c r="CS34" s="505"/>
      <c r="CT34" s="506"/>
      <c r="CU34" s="484"/>
      <c r="CV34" s="504"/>
      <c r="CW34" s="505"/>
      <c r="CX34" s="505"/>
      <c r="CY34" s="505"/>
      <c r="CZ34" s="506"/>
      <c r="DA34" s="484"/>
      <c r="DB34" s="504"/>
      <c r="DC34" s="505"/>
      <c r="DD34" s="505"/>
      <c r="DE34" s="505"/>
      <c r="DF34" s="506"/>
      <c r="DG34" s="529"/>
      <c r="DH34" s="522"/>
      <c r="DI34" s="523"/>
      <c r="DJ34" s="523"/>
      <c r="DK34" s="523"/>
      <c r="DL34" s="524"/>
      <c r="DM34" s="31"/>
      <c r="DO34" s="266"/>
      <c r="DP34" s="287"/>
      <c r="DQ34" s="280"/>
      <c r="DR34" s="281"/>
      <c r="DS34" s="281"/>
      <c r="DT34" s="281"/>
      <c r="DU34" s="282"/>
      <c r="DV34" s="287"/>
      <c r="DW34" s="753"/>
      <c r="DX34" s="753"/>
      <c r="DY34" s="753"/>
      <c r="DZ34" s="753"/>
      <c r="EA34" s="754"/>
      <c r="EB34" s="484"/>
      <c r="EC34" s="504"/>
      <c r="ED34" s="505"/>
      <c r="EE34" s="505"/>
      <c r="EF34" s="505"/>
      <c r="EG34" s="506"/>
      <c r="EH34" s="484"/>
      <c r="EI34" s="504"/>
      <c r="EJ34" s="505"/>
      <c r="EK34" s="505"/>
      <c r="EL34" s="505"/>
      <c r="EM34" s="506"/>
      <c r="EN34" s="484"/>
      <c r="EO34" s="504"/>
      <c r="EP34" s="505"/>
      <c r="EQ34" s="505"/>
      <c r="ER34" s="505"/>
      <c r="ES34" s="506"/>
      <c r="ET34" s="529"/>
      <c r="EU34" s="522"/>
      <c r="EV34" s="523"/>
      <c r="EW34" s="523"/>
      <c r="EX34" s="523"/>
      <c r="EY34" s="524"/>
      <c r="EZ34" s="31"/>
    </row>
    <row r="35" spans="2:156" ht="4.5" customHeight="1">
      <c r="B35" s="266"/>
      <c r="C35" s="287"/>
      <c r="D35" s="280"/>
      <c r="E35" s="281"/>
      <c r="F35" s="281"/>
      <c r="G35" s="281"/>
      <c r="H35" s="282"/>
      <c r="I35" s="484"/>
      <c r="J35" s="504"/>
      <c r="K35" s="505"/>
      <c r="L35" s="505"/>
      <c r="M35" s="505"/>
      <c r="N35" s="506"/>
      <c r="O35" s="484"/>
      <c r="P35" s="504"/>
      <c r="Q35" s="505"/>
      <c r="R35" s="505"/>
      <c r="S35" s="505"/>
      <c r="T35" s="506"/>
      <c r="U35" s="484"/>
      <c r="V35" s="504"/>
      <c r="W35" s="505"/>
      <c r="X35" s="505"/>
      <c r="Y35" s="505"/>
      <c r="Z35" s="506"/>
      <c r="AA35" s="484"/>
      <c r="AB35" s="504"/>
      <c r="AC35" s="505"/>
      <c r="AD35" s="505"/>
      <c r="AE35" s="505"/>
      <c r="AF35" s="506"/>
      <c r="AG35" s="529"/>
      <c r="AH35" s="522"/>
      <c r="AI35" s="523"/>
      <c r="AJ35" s="523"/>
      <c r="AK35" s="523"/>
      <c r="AL35" s="524"/>
      <c r="AM35" s="185"/>
      <c r="AN35" s="186"/>
      <c r="AO35" s="880"/>
      <c r="AP35" s="484"/>
      <c r="AQ35" s="504"/>
      <c r="AR35" s="505"/>
      <c r="AS35" s="505"/>
      <c r="AT35" s="505"/>
      <c r="AU35" s="506"/>
      <c r="AV35" s="484"/>
      <c r="AW35" s="504"/>
      <c r="AX35" s="505"/>
      <c r="AY35" s="505"/>
      <c r="AZ35" s="505"/>
      <c r="BA35" s="506"/>
      <c r="BB35" s="484"/>
      <c r="BC35" s="504"/>
      <c r="BD35" s="505"/>
      <c r="BE35" s="505"/>
      <c r="BF35" s="505"/>
      <c r="BG35" s="506"/>
      <c r="BH35" s="287"/>
      <c r="BI35" s="753"/>
      <c r="BJ35" s="753"/>
      <c r="BK35" s="753"/>
      <c r="BL35" s="753"/>
      <c r="BM35" s="754"/>
      <c r="BN35" s="287"/>
      <c r="BO35" s="358"/>
      <c r="BP35" s="359"/>
      <c r="BQ35" s="359"/>
      <c r="BR35" s="359"/>
      <c r="BS35" s="360"/>
      <c r="BT35" s="484"/>
      <c r="BU35" s="504"/>
      <c r="BV35" s="505"/>
      <c r="BW35" s="505"/>
      <c r="BX35" s="505"/>
      <c r="BY35" s="506"/>
      <c r="BZ35" s="185"/>
      <c r="CA35" s="186"/>
      <c r="CB35" s="880"/>
      <c r="CC35" s="484"/>
      <c r="CD35" s="504"/>
      <c r="CE35" s="505"/>
      <c r="CF35" s="505"/>
      <c r="CG35" s="505"/>
      <c r="CH35" s="506"/>
      <c r="CI35" s="484"/>
      <c r="CJ35" s="504"/>
      <c r="CK35" s="505"/>
      <c r="CL35" s="505"/>
      <c r="CM35" s="505"/>
      <c r="CN35" s="506"/>
      <c r="CO35" s="484"/>
      <c r="CP35" s="504"/>
      <c r="CQ35" s="505"/>
      <c r="CR35" s="505"/>
      <c r="CS35" s="505"/>
      <c r="CT35" s="506"/>
      <c r="CU35" s="484"/>
      <c r="CV35" s="504"/>
      <c r="CW35" s="505"/>
      <c r="CX35" s="505"/>
      <c r="CY35" s="505"/>
      <c r="CZ35" s="506"/>
      <c r="DA35" s="484"/>
      <c r="DB35" s="504"/>
      <c r="DC35" s="505"/>
      <c r="DD35" s="505"/>
      <c r="DE35" s="505"/>
      <c r="DF35" s="506"/>
      <c r="DG35" s="529"/>
      <c r="DH35" s="522"/>
      <c r="DI35" s="523"/>
      <c r="DJ35" s="523"/>
      <c r="DK35" s="523"/>
      <c r="DL35" s="524"/>
      <c r="DM35" s="31"/>
      <c r="DO35" s="266"/>
      <c r="DP35" s="287"/>
      <c r="DQ35" s="280"/>
      <c r="DR35" s="281"/>
      <c r="DS35" s="281"/>
      <c r="DT35" s="281"/>
      <c r="DU35" s="282"/>
      <c r="DV35" s="287"/>
      <c r="DW35" s="753"/>
      <c r="DX35" s="753"/>
      <c r="DY35" s="753"/>
      <c r="DZ35" s="753"/>
      <c r="EA35" s="754"/>
      <c r="EB35" s="484"/>
      <c r="EC35" s="504"/>
      <c r="ED35" s="505"/>
      <c r="EE35" s="505"/>
      <c r="EF35" s="505"/>
      <c r="EG35" s="506"/>
      <c r="EH35" s="484"/>
      <c r="EI35" s="504"/>
      <c r="EJ35" s="505"/>
      <c r="EK35" s="505"/>
      <c r="EL35" s="505"/>
      <c r="EM35" s="506"/>
      <c r="EN35" s="484"/>
      <c r="EO35" s="504"/>
      <c r="EP35" s="505"/>
      <c r="EQ35" s="505"/>
      <c r="ER35" s="505"/>
      <c r="ES35" s="506"/>
      <c r="ET35" s="529"/>
      <c r="EU35" s="522"/>
      <c r="EV35" s="523"/>
      <c r="EW35" s="523"/>
      <c r="EX35" s="523"/>
      <c r="EY35" s="524"/>
      <c r="EZ35" s="31"/>
    </row>
    <row r="36" spans="2:156" ht="4.5" customHeight="1">
      <c r="B36" s="266"/>
      <c r="C36" s="287"/>
      <c r="D36" s="280"/>
      <c r="E36" s="281"/>
      <c r="F36" s="281"/>
      <c r="G36" s="281"/>
      <c r="H36" s="282"/>
      <c r="I36" s="484"/>
      <c r="J36" s="504"/>
      <c r="K36" s="505"/>
      <c r="L36" s="505"/>
      <c r="M36" s="505"/>
      <c r="N36" s="506"/>
      <c r="O36" s="484"/>
      <c r="P36" s="504"/>
      <c r="Q36" s="505"/>
      <c r="R36" s="505"/>
      <c r="S36" s="505"/>
      <c r="T36" s="506"/>
      <c r="U36" s="484"/>
      <c r="V36" s="504"/>
      <c r="W36" s="505"/>
      <c r="X36" s="505"/>
      <c r="Y36" s="505"/>
      <c r="Z36" s="506"/>
      <c r="AA36" s="484"/>
      <c r="AB36" s="504"/>
      <c r="AC36" s="505"/>
      <c r="AD36" s="505"/>
      <c r="AE36" s="505"/>
      <c r="AF36" s="506"/>
      <c r="AG36" s="529"/>
      <c r="AH36" s="522"/>
      <c r="AI36" s="523"/>
      <c r="AJ36" s="523"/>
      <c r="AK36" s="523"/>
      <c r="AL36" s="524"/>
      <c r="AM36" s="185"/>
      <c r="AN36" s="186"/>
      <c r="AO36" s="880"/>
      <c r="AP36" s="484"/>
      <c r="AQ36" s="504"/>
      <c r="AR36" s="505"/>
      <c r="AS36" s="505"/>
      <c r="AT36" s="505"/>
      <c r="AU36" s="506"/>
      <c r="AV36" s="484"/>
      <c r="AW36" s="504"/>
      <c r="AX36" s="505"/>
      <c r="AY36" s="505"/>
      <c r="AZ36" s="505"/>
      <c r="BA36" s="506"/>
      <c r="BB36" s="484"/>
      <c r="BC36" s="504"/>
      <c r="BD36" s="505"/>
      <c r="BE36" s="505"/>
      <c r="BF36" s="505"/>
      <c r="BG36" s="506"/>
      <c r="BH36" s="287"/>
      <c r="BI36" s="753"/>
      <c r="BJ36" s="753"/>
      <c r="BK36" s="753"/>
      <c r="BL36" s="753"/>
      <c r="BM36" s="754"/>
      <c r="BN36" s="287"/>
      <c r="BO36" s="358"/>
      <c r="BP36" s="359"/>
      <c r="BQ36" s="359"/>
      <c r="BR36" s="359"/>
      <c r="BS36" s="360"/>
      <c r="BT36" s="484"/>
      <c r="BU36" s="504"/>
      <c r="BV36" s="505"/>
      <c r="BW36" s="505"/>
      <c r="BX36" s="505"/>
      <c r="BY36" s="506"/>
      <c r="BZ36" s="185"/>
      <c r="CA36" s="186"/>
      <c r="CB36" s="880"/>
      <c r="CC36" s="484"/>
      <c r="CD36" s="504"/>
      <c r="CE36" s="505"/>
      <c r="CF36" s="505"/>
      <c r="CG36" s="505"/>
      <c r="CH36" s="506"/>
      <c r="CI36" s="484"/>
      <c r="CJ36" s="504"/>
      <c r="CK36" s="505"/>
      <c r="CL36" s="505"/>
      <c r="CM36" s="505"/>
      <c r="CN36" s="506"/>
      <c r="CO36" s="484"/>
      <c r="CP36" s="504"/>
      <c r="CQ36" s="505"/>
      <c r="CR36" s="505"/>
      <c r="CS36" s="505"/>
      <c r="CT36" s="506"/>
      <c r="CU36" s="484"/>
      <c r="CV36" s="504"/>
      <c r="CW36" s="505"/>
      <c r="CX36" s="505"/>
      <c r="CY36" s="505"/>
      <c r="CZ36" s="506"/>
      <c r="DA36" s="484"/>
      <c r="DB36" s="504"/>
      <c r="DC36" s="505"/>
      <c r="DD36" s="505"/>
      <c r="DE36" s="505"/>
      <c r="DF36" s="506"/>
      <c r="DG36" s="529"/>
      <c r="DH36" s="522"/>
      <c r="DI36" s="523"/>
      <c r="DJ36" s="523"/>
      <c r="DK36" s="523"/>
      <c r="DL36" s="524"/>
      <c r="DM36" s="31"/>
      <c r="DO36" s="266"/>
      <c r="DP36" s="287"/>
      <c r="DQ36" s="280"/>
      <c r="DR36" s="281"/>
      <c r="DS36" s="281"/>
      <c r="DT36" s="281"/>
      <c r="DU36" s="282"/>
      <c r="DV36" s="287"/>
      <c r="DW36" s="753"/>
      <c r="DX36" s="753"/>
      <c r="DY36" s="753"/>
      <c r="DZ36" s="753"/>
      <c r="EA36" s="754"/>
      <c r="EB36" s="484"/>
      <c r="EC36" s="504"/>
      <c r="ED36" s="505"/>
      <c r="EE36" s="505"/>
      <c r="EF36" s="505"/>
      <c r="EG36" s="506"/>
      <c r="EH36" s="484"/>
      <c r="EI36" s="504"/>
      <c r="EJ36" s="505"/>
      <c r="EK36" s="505"/>
      <c r="EL36" s="505"/>
      <c r="EM36" s="506"/>
      <c r="EN36" s="484"/>
      <c r="EO36" s="504"/>
      <c r="EP36" s="505"/>
      <c r="EQ36" s="505"/>
      <c r="ER36" s="505"/>
      <c r="ES36" s="506"/>
      <c r="ET36" s="529"/>
      <c r="EU36" s="522"/>
      <c r="EV36" s="523"/>
      <c r="EW36" s="523"/>
      <c r="EX36" s="523"/>
      <c r="EY36" s="524"/>
      <c r="EZ36" s="31"/>
    </row>
    <row r="37" spans="2:156" ht="4.5" customHeight="1">
      <c r="B37" s="266"/>
      <c r="C37" s="287"/>
      <c r="D37" s="280"/>
      <c r="E37" s="281"/>
      <c r="F37" s="281"/>
      <c r="G37" s="281"/>
      <c r="H37" s="282"/>
      <c r="I37" s="484"/>
      <c r="J37" s="504"/>
      <c r="K37" s="505"/>
      <c r="L37" s="505"/>
      <c r="M37" s="505"/>
      <c r="N37" s="506"/>
      <c r="O37" s="484"/>
      <c r="P37" s="504"/>
      <c r="Q37" s="505"/>
      <c r="R37" s="505"/>
      <c r="S37" s="505"/>
      <c r="T37" s="506"/>
      <c r="U37" s="484"/>
      <c r="V37" s="504"/>
      <c r="W37" s="505"/>
      <c r="X37" s="505"/>
      <c r="Y37" s="505"/>
      <c r="Z37" s="506"/>
      <c r="AA37" s="484"/>
      <c r="AB37" s="504"/>
      <c r="AC37" s="505"/>
      <c r="AD37" s="505"/>
      <c r="AE37" s="505"/>
      <c r="AF37" s="506"/>
      <c r="AG37" s="529"/>
      <c r="AH37" s="522"/>
      <c r="AI37" s="523"/>
      <c r="AJ37" s="523"/>
      <c r="AK37" s="523"/>
      <c r="AL37" s="524"/>
      <c r="AM37" s="185"/>
      <c r="AN37" s="186"/>
      <c r="AO37" s="880"/>
      <c r="AP37" s="484"/>
      <c r="AQ37" s="504"/>
      <c r="AR37" s="505"/>
      <c r="AS37" s="505"/>
      <c r="AT37" s="505"/>
      <c r="AU37" s="506"/>
      <c r="AV37" s="484"/>
      <c r="AW37" s="504"/>
      <c r="AX37" s="505"/>
      <c r="AY37" s="505"/>
      <c r="AZ37" s="505"/>
      <c r="BA37" s="506"/>
      <c r="BB37" s="484"/>
      <c r="BC37" s="504"/>
      <c r="BD37" s="505"/>
      <c r="BE37" s="505"/>
      <c r="BF37" s="505"/>
      <c r="BG37" s="506"/>
      <c r="BH37" s="287"/>
      <c r="BI37" s="753"/>
      <c r="BJ37" s="753"/>
      <c r="BK37" s="753"/>
      <c r="BL37" s="753"/>
      <c r="BM37" s="754"/>
      <c r="BN37" s="287"/>
      <c r="BO37" s="358"/>
      <c r="BP37" s="359"/>
      <c r="BQ37" s="359"/>
      <c r="BR37" s="359"/>
      <c r="BS37" s="360"/>
      <c r="BT37" s="484"/>
      <c r="BU37" s="504"/>
      <c r="BV37" s="505"/>
      <c r="BW37" s="505"/>
      <c r="BX37" s="505"/>
      <c r="BY37" s="506"/>
      <c r="BZ37" s="185"/>
      <c r="CA37" s="186"/>
      <c r="CB37" s="880"/>
      <c r="CC37" s="484"/>
      <c r="CD37" s="504"/>
      <c r="CE37" s="505"/>
      <c r="CF37" s="505"/>
      <c r="CG37" s="505"/>
      <c r="CH37" s="506"/>
      <c r="CI37" s="484"/>
      <c r="CJ37" s="504"/>
      <c r="CK37" s="505"/>
      <c r="CL37" s="505"/>
      <c r="CM37" s="505"/>
      <c r="CN37" s="506"/>
      <c r="CO37" s="484"/>
      <c r="CP37" s="504"/>
      <c r="CQ37" s="505"/>
      <c r="CR37" s="505"/>
      <c r="CS37" s="505"/>
      <c r="CT37" s="506"/>
      <c r="CU37" s="484"/>
      <c r="CV37" s="504"/>
      <c r="CW37" s="505"/>
      <c r="CX37" s="505"/>
      <c r="CY37" s="505"/>
      <c r="CZ37" s="506"/>
      <c r="DA37" s="484"/>
      <c r="DB37" s="504"/>
      <c r="DC37" s="505"/>
      <c r="DD37" s="505"/>
      <c r="DE37" s="505"/>
      <c r="DF37" s="506"/>
      <c r="DG37" s="529"/>
      <c r="DH37" s="522"/>
      <c r="DI37" s="523"/>
      <c r="DJ37" s="523"/>
      <c r="DK37" s="523"/>
      <c r="DL37" s="524"/>
      <c r="DM37" s="31"/>
      <c r="DO37" s="266"/>
      <c r="DP37" s="287"/>
      <c r="DQ37" s="280"/>
      <c r="DR37" s="281"/>
      <c r="DS37" s="281"/>
      <c r="DT37" s="281"/>
      <c r="DU37" s="282"/>
      <c r="DV37" s="287"/>
      <c r="DW37" s="753"/>
      <c r="DX37" s="753"/>
      <c r="DY37" s="753"/>
      <c r="DZ37" s="753"/>
      <c r="EA37" s="754"/>
      <c r="EB37" s="484"/>
      <c r="EC37" s="504"/>
      <c r="ED37" s="505"/>
      <c r="EE37" s="505"/>
      <c r="EF37" s="505"/>
      <c r="EG37" s="506"/>
      <c r="EH37" s="484"/>
      <c r="EI37" s="504"/>
      <c r="EJ37" s="505"/>
      <c r="EK37" s="505"/>
      <c r="EL37" s="505"/>
      <c r="EM37" s="506"/>
      <c r="EN37" s="484"/>
      <c r="EO37" s="504"/>
      <c r="EP37" s="505"/>
      <c r="EQ37" s="505"/>
      <c r="ER37" s="505"/>
      <c r="ES37" s="506"/>
      <c r="ET37" s="529"/>
      <c r="EU37" s="522"/>
      <c r="EV37" s="523"/>
      <c r="EW37" s="523"/>
      <c r="EX37" s="523"/>
      <c r="EY37" s="524"/>
      <c r="EZ37" s="31"/>
    </row>
    <row r="38" spans="2:156" ht="4.5" customHeight="1">
      <c r="B38" s="266"/>
      <c r="C38" s="287"/>
      <c r="D38" s="280"/>
      <c r="E38" s="281"/>
      <c r="F38" s="281"/>
      <c r="G38" s="281"/>
      <c r="H38" s="282"/>
      <c r="I38" s="484"/>
      <c r="J38" s="504"/>
      <c r="K38" s="505"/>
      <c r="L38" s="505"/>
      <c r="M38" s="505"/>
      <c r="N38" s="506"/>
      <c r="O38" s="484"/>
      <c r="P38" s="504"/>
      <c r="Q38" s="505"/>
      <c r="R38" s="505"/>
      <c r="S38" s="505"/>
      <c r="T38" s="506"/>
      <c r="U38" s="484"/>
      <c r="V38" s="504"/>
      <c r="W38" s="505"/>
      <c r="X38" s="505"/>
      <c r="Y38" s="505"/>
      <c r="Z38" s="506"/>
      <c r="AA38" s="484"/>
      <c r="AB38" s="504"/>
      <c r="AC38" s="505"/>
      <c r="AD38" s="505"/>
      <c r="AE38" s="505"/>
      <c r="AF38" s="506"/>
      <c r="AG38" s="529"/>
      <c r="AH38" s="522"/>
      <c r="AI38" s="523"/>
      <c r="AJ38" s="523"/>
      <c r="AK38" s="523"/>
      <c r="AL38" s="524"/>
      <c r="AM38" s="185"/>
      <c r="AN38" s="186"/>
      <c r="AO38" s="880"/>
      <c r="AP38" s="484"/>
      <c r="AQ38" s="504"/>
      <c r="AR38" s="505"/>
      <c r="AS38" s="505"/>
      <c r="AT38" s="505"/>
      <c r="AU38" s="506"/>
      <c r="AV38" s="484"/>
      <c r="AW38" s="504"/>
      <c r="AX38" s="505"/>
      <c r="AY38" s="505"/>
      <c r="AZ38" s="505"/>
      <c r="BA38" s="506"/>
      <c r="BB38" s="484"/>
      <c r="BC38" s="504"/>
      <c r="BD38" s="505"/>
      <c r="BE38" s="505"/>
      <c r="BF38" s="505"/>
      <c r="BG38" s="506"/>
      <c r="BH38" s="287"/>
      <c r="BI38" s="753"/>
      <c r="BJ38" s="753"/>
      <c r="BK38" s="753"/>
      <c r="BL38" s="753"/>
      <c r="BM38" s="754"/>
      <c r="BN38" s="287"/>
      <c r="BO38" s="358"/>
      <c r="BP38" s="359"/>
      <c r="BQ38" s="359"/>
      <c r="BR38" s="359"/>
      <c r="BS38" s="360"/>
      <c r="BT38" s="484"/>
      <c r="BU38" s="504"/>
      <c r="BV38" s="505"/>
      <c r="BW38" s="505"/>
      <c r="BX38" s="505"/>
      <c r="BY38" s="506"/>
      <c r="BZ38" s="185"/>
      <c r="CA38" s="186"/>
      <c r="CB38" s="880"/>
      <c r="CC38" s="484"/>
      <c r="CD38" s="504"/>
      <c r="CE38" s="505"/>
      <c r="CF38" s="505"/>
      <c r="CG38" s="505"/>
      <c r="CH38" s="506"/>
      <c r="CI38" s="484"/>
      <c r="CJ38" s="504"/>
      <c r="CK38" s="505"/>
      <c r="CL38" s="505"/>
      <c r="CM38" s="505"/>
      <c r="CN38" s="506"/>
      <c r="CO38" s="484"/>
      <c r="CP38" s="504"/>
      <c r="CQ38" s="505"/>
      <c r="CR38" s="505"/>
      <c r="CS38" s="505"/>
      <c r="CT38" s="506"/>
      <c r="CU38" s="484"/>
      <c r="CV38" s="504"/>
      <c r="CW38" s="505"/>
      <c r="CX38" s="505"/>
      <c r="CY38" s="505"/>
      <c r="CZ38" s="506"/>
      <c r="DA38" s="484"/>
      <c r="DB38" s="504"/>
      <c r="DC38" s="505"/>
      <c r="DD38" s="505"/>
      <c r="DE38" s="505"/>
      <c r="DF38" s="506"/>
      <c r="DG38" s="529"/>
      <c r="DH38" s="522"/>
      <c r="DI38" s="523"/>
      <c r="DJ38" s="523"/>
      <c r="DK38" s="523"/>
      <c r="DL38" s="524"/>
      <c r="DM38" s="31"/>
      <c r="DO38" s="266"/>
      <c r="DP38" s="287"/>
      <c r="DQ38" s="280"/>
      <c r="DR38" s="281"/>
      <c r="DS38" s="281"/>
      <c r="DT38" s="281"/>
      <c r="DU38" s="282"/>
      <c r="DV38" s="287"/>
      <c r="DW38" s="753"/>
      <c r="DX38" s="753"/>
      <c r="DY38" s="753"/>
      <c r="DZ38" s="753"/>
      <c r="EA38" s="754"/>
      <c r="EB38" s="484"/>
      <c r="EC38" s="504"/>
      <c r="ED38" s="505"/>
      <c r="EE38" s="505"/>
      <c r="EF38" s="505"/>
      <c r="EG38" s="506"/>
      <c r="EH38" s="484"/>
      <c r="EI38" s="504"/>
      <c r="EJ38" s="505"/>
      <c r="EK38" s="505"/>
      <c r="EL38" s="505"/>
      <c r="EM38" s="506"/>
      <c r="EN38" s="484"/>
      <c r="EO38" s="504"/>
      <c r="EP38" s="505"/>
      <c r="EQ38" s="505"/>
      <c r="ER38" s="505"/>
      <c r="ES38" s="506"/>
      <c r="ET38" s="529"/>
      <c r="EU38" s="522"/>
      <c r="EV38" s="523"/>
      <c r="EW38" s="523"/>
      <c r="EX38" s="523"/>
      <c r="EY38" s="524"/>
      <c r="EZ38" s="31"/>
    </row>
    <row r="39" spans="2:156" ht="4.5" customHeight="1">
      <c r="B39" s="266"/>
      <c r="C39" s="287"/>
      <c r="D39" s="280"/>
      <c r="E39" s="281"/>
      <c r="F39" s="281"/>
      <c r="G39" s="281"/>
      <c r="H39" s="282"/>
      <c r="I39" s="484"/>
      <c r="J39" s="504"/>
      <c r="K39" s="505"/>
      <c r="L39" s="505"/>
      <c r="M39" s="505"/>
      <c r="N39" s="506"/>
      <c r="O39" s="484"/>
      <c r="P39" s="504"/>
      <c r="Q39" s="505"/>
      <c r="R39" s="505"/>
      <c r="S39" s="505"/>
      <c r="T39" s="506"/>
      <c r="U39" s="484"/>
      <c r="V39" s="504"/>
      <c r="W39" s="505"/>
      <c r="X39" s="505"/>
      <c r="Y39" s="505"/>
      <c r="Z39" s="506"/>
      <c r="AA39" s="484"/>
      <c r="AB39" s="504"/>
      <c r="AC39" s="505"/>
      <c r="AD39" s="505"/>
      <c r="AE39" s="505"/>
      <c r="AF39" s="506"/>
      <c r="AG39" s="529"/>
      <c r="AH39" s="522"/>
      <c r="AI39" s="523"/>
      <c r="AJ39" s="523"/>
      <c r="AK39" s="523"/>
      <c r="AL39" s="524"/>
      <c r="AM39" s="185"/>
      <c r="AN39" s="186"/>
      <c r="AO39" s="880"/>
      <c r="AP39" s="484"/>
      <c r="AQ39" s="504"/>
      <c r="AR39" s="505"/>
      <c r="AS39" s="505"/>
      <c r="AT39" s="505"/>
      <c r="AU39" s="506"/>
      <c r="AV39" s="484"/>
      <c r="AW39" s="504"/>
      <c r="AX39" s="505"/>
      <c r="AY39" s="505"/>
      <c r="AZ39" s="505"/>
      <c r="BA39" s="506"/>
      <c r="BB39" s="484"/>
      <c r="BC39" s="504"/>
      <c r="BD39" s="505"/>
      <c r="BE39" s="505"/>
      <c r="BF39" s="505"/>
      <c r="BG39" s="506"/>
      <c r="BH39" s="287"/>
      <c r="BI39" s="753"/>
      <c r="BJ39" s="753"/>
      <c r="BK39" s="753"/>
      <c r="BL39" s="753"/>
      <c r="BM39" s="754"/>
      <c r="BN39" s="287"/>
      <c r="BO39" s="358"/>
      <c r="BP39" s="359"/>
      <c r="BQ39" s="359"/>
      <c r="BR39" s="359"/>
      <c r="BS39" s="360"/>
      <c r="BT39" s="484"/>
      <c r="BU39" s="504"/>
      <c r="BV39" s="505"/>
      <c r="BW39" s="505"/>
      <c r="BX39" s="505"/>
      <c r="BY39" s="506"/>
      <c r="BZ39" s="185"/>
      <c r="CA39" s="186"/>
      <c r="CB39" s="880"/>
      <c r="CC39" s="484"/>
      <c r="CD39" s="504"/>
      <c r="CE39" s="505"/>
      <c r="CF39" s="505"/>
      <c r="CG39" s="505"/>
      <c r="CH39" s="506"/>
      <c r="CI39" s="484"/>
      <c r="CJ39" s="504"/>
      <c r="CK39" s="505"/>
      <c r="CL39" s="505"/>
      <c r="CM39" s="505"/>
      <c r="CN39" s="506"/>
      <c r="CO39" s="484"/>
      <c r="CP39" s="504"/>
      <c r="CQ39" s="505"/>
      <c r="CR39" s="505"/>
      <c r="CS39" s="505"/>
      <c r="CT39" s="506"/>
      <c r="CU39" s="484"/>
      <c r="CV39" s="504"/>
      <c r="CW39" s="505"/>
      <c r="CX39" s="505"/>
      <c r="CY39" s="505"/>
      <c r="CZ39" s="506"/>
      <c r="DA39" s="484"/>
      <c r="DB39" s="504"/>
      <c r="DC39" s="505"/>
      <c r="DD39" s="505"/>
      <c r="DE39" s="505"/>
      <c r="DF39" s="506"/>
      <c r="DG39" s="529"/>
      <c r="DH39" s="522"/>
      <c r="DI39" s="523"/>
      <c r="DJ39" s="523"/>
      <c r="DK39" s="523"/>
      <c r="DL39" s="524"/>
      <c r="DM39" s="31"/>
      <c r="DO39" s="266"/>
      <c r="DP39" s="287"/>
      <c r="DQ39" s="280"/>
      <c r="DR39" s="281"/>
      <c r="DS39" s="281"/>
      <c r="DT39" s="281"/>
      <c r="DU39" s="282"/>
      <c r="DV39" s="287"/>
      <c r="DW39" s="753"/>
      <c r="DX39" s="753"/>
      <c r="DY39" s="753"/>
      <c r="DZ39" s="753"/>
      <c r="EA39" s="754"/>
      <c r="EB39" s="484"/>
      <c r="EC39" s="504"/>
      <c r="ED39" s="505"/>
      <c r="EE39" s="505"/>
      <c r="EF39" s="505"/>
      <c r="EG39" s="506"/>
      <c r="EH39" s="484"/>
      <c r="EI39" s="504"/>
      <c r="EJ39" s="505"/>
      <c r="EK39" s="505"/>
      <c r="EL39" s="505"/>
      <c r="EM39" s="506"/>
      <c r="EN39" s="484"/>
      <c r="EO39" s="504"/>
      <c r="EP39" s="505"/>
      <c r="EQ39" s="505"/>
      <c r="ER39" s="505"/>
      <c r="ES39" s="506"/>
      <c r="ET39" s="529"/>
      <c r="EU39" s="522"/>
      <c r="EV39" s="523"/>
      <c r="EW39" s="523"/>
      <c r="EX39" s="523"/>
      <c r="EY39" s="524"/>
      <c r="EZ39" s="31"/>
    </row>
    <row r="40" spans="2:156" ht="4.5" customHeight="1">
      <c r="B40" s="266"/>
      <c r="C40" s="287"/>
      <c r="D40" s="280"/>
      <c r="E40" s="281"/>
      <c r="F40" s="281"/>
      <c r="G40" s="281"/>
      <c r="H40" s="282"/>
      <c r="I40" s="484"/>
      <c r="J40" s="504"/>
      <c r="K40" s="505"/>
      <c r="L40" s="505"/>
      <c r="M40" s="505"/>
      <c r="N40" s="506"/>
      <c r="O40" s="484"/>
      <c r="P40" s="504"/>
      <c r="Q40" s="505"/>
      <c r="R40" s="505"/>
      <c r="S40" s="505"/>
      <c r="T40" s="506"/>
      <c r="U40" s="484"/>
      <c r="V40" s="504"/>
      <c r="W40" s="505"/>
      <c r="X40" s="505"/>
      <c r="Y40" s="505"/>
      <c r="Z40" s="506"/>
      <c r="AA40" s="484"/>
      <c r="AB40" s="504"/>
      <c r="AC40" s="505"/>
      <c r="AD40" s="505"/>
      <c r="AE40" s="505"/>
      <c r="AF40" s="506"/>
      <c r="AG40" s="529"/>
      <c r="AH40" s="522"/>
      <c r="AI40" s="523"/>
      <c r="AJ40" s="523"/>
      <c r="AK40" s="523"/>
      <c r="AL40" s="524"/>
      <c r="AM40" s="185"/>
      <c r="AN40" s="186"/>
      <c r="AO40" s="880"/>
      <c r="AP40" s="484"/>
      <c r="AQ40" s="504"/>
      <c r="AR40" s="505"/>
      <c r="AS40" s="505"/>
      <c r="AT40" s="505"/>
      <c r="AU40" s="506"/>
      <c r="AV40" s="484"/>
      <c r="AW40" s="504"/>
      <c r="AX40" s="505"/>
      <c r="AY40" s="505"/>
      <c r="AZ40" s="505"/>
      <c r="BA40" s="506"/>
      <c r="BB40" s="484"/>
      <c r="BC40" s="504"/>
      <c r="BD40" s="505"/>
      <c r="BE40" s="505"/>
      <c r="BF40" s="505"/>
      <c r="BG40" s="506"/>
      <c r="BH40" s="287"/>
      <c r="BI40" s="753"/>
      <c r="BJ40" s="753"/>
      <c r="BK40" s="753"/>
      <c r="BL40" s="753"/>
      <c r="BM40" s="754"/>
      <c r="BN40" s="287"/>
      <c r="BO40" s="358"/>
      <c r="BP40" s="359"/>
      <c r="BQ40" s="359"/>
      <c r="BR40" s="359"/>
      <c r="BS40" s="360"/>
      <c r="BT40" s="484"/>
      <c r="BU40" s="504"/>
      <c r="BV40" s="505"/>
      <c r="BW40" s="505"/>
      <c r="BX40" s="505"/>
      <c r="BY40" s="506"/>
      <c r="BZ40" s="185"/>
      <c r="CA40" s="186"/>
      <c r="CB40" s="880"/>
      <c r="CC40" s="484"/>
      <c r="CD40" s="504"/>
      <c r="CE40" s="505"/>
      <c r="CF40" s="505"/>
      <c r="CG40" s="505"/>
      <c r="CH40" s="506"/>
      <c r="CI40" s="484"/>
      <c r="CJ40" s="504"/>
      <c r="CK40" s="505"/>
      <c r="CL40" s="505"/>
      <c r="CM40" s="505"/>
      <c r="CN40" s="506"/>
      <c r="CO40" s="484"/>
      <c r="CP40" s="504"/>
      <c r="CQ40" s="505"/>
      <c r="CR40" s="505"/>
      <c r="CS40" s="505"/>
      <c r="CT40" s="506"/>
      <c r="CU40" s="484"/>
      <c r="CV40" s="504"/>
      <c r="CW40" s="505"/>
      <c r="CX40" s="505"/>
      <c r="CY40" s="505"/>
      <c r="CZ40" s="506"/>
      <c r="DA40" s="484"/>
      <c r="DB40" s="504"/>
      <c r="DC40" s="505"/>
      <c r="DD40" s="505"/>
      <c r="DE40" s="505"/>
      <c r="DF40" s="506"/>
      <c r="DG40" s="529"/>
      <c r="DH40" s="522"/>
      <c r="DI40" s="523"/>
      <c r="DJ40" s="523"/>
      <c r="DK40" s="523"/>
      <c r="DL40" s="524"/>
      <c r="DM40" s="31"/>
      <c r="DO40" s="266"/>
      <c r="DP40" s="287"/>
      <c r="DQ40" s="280"/>
      <c r="DR40" s="281"/>
      <c r="DS40" s="281"/>
      <c r="DT40" s="281"/>
      <c r="DU40" s="282"/>
      <c r="DV40" s="287"/>
      <c r="DW40" s="753"/>
      <c r="DX40" s="753"/>
      <c r="DY40" s="753"/>
      <c r="DZ40" s="753"/>
      <c r="EA40" s="754"/>
      <c r="EB40" s="484"/>
      <c r="EC40" s="504"/>
      <c r="ED40" s="505"/>
      <c r="EE40" s="505"/>
      <c r="EF40" s="505"/>
      <c r="EG40" s="506"/>
      <c r="EH40" s="484"/>
      <c r="EI40" s="504"/>
      <c r="EJ40" s="505"/>
      <c r="EK40" s="505"/>
      <c r="EL40" s="505"/>
      <c r="EM40" s="506"/>
      <c r="EN40" s="484"/>
      <c r="EO40" s="504"/>
      <c r="EP40" s="505"/>
      <c r="EQ40" s="505"/>
      <c r="ER40" s="505"/>
      <c r="ES40" s="506"/>
      <c r="ET40" s="529"/>
      <c r="EU40" s="522"/>
      <c r="EV40" s="523"/>
      <c r="EW40" s="523"/>
      <c r="EX40" s="523"/>
      <c r="EY40" s="524"/>
      <c r="EZ40" s="31"/>
    </row>
    <row r="41" spans="2:156" ht="4.5" customHeight="1">
      <c r="B41" s="266"/>
      <c r="C41" s="287"/>
      <c r="D41" s="280"/>
      <c r="E41" s="281"/>
      <c r="F41" s="281"/>
      <c r="G41" s="281"/>
      <c r="H41" s="282"/>
      <c r="I41" s="484"/>
      <c r="J41" s="504"/>
      <c r="K41" s="505"/>
      <c r="L41" s="505"/>
      <c r="M41" s="505"/>
      <c r="N41" s="506"/>
      <c r="O41" s="484"/>
      <c r="P41" s="504"/>
      <c r="Q41" s="505"/>
      <c r="R41" s="505"/>
      <c r="S41" s="505"/>
      <c r="T41" s="506"/>
      <c r="U41" s="484"/>
      <c r="V41" s="504"/>
      <c r="W41" s="505"/>
      <c r="X41" s="505"/>
      <c r="Y41" s="505"/>
      <c r="Z41" s="506"/>
      <c r="AA41" s="484"/>
      <c r="AB41" s="504"/>
      <c r="AC41" s="505"/>
      <c r="AD41" s="505"/>
      <c r="AE41" s="505"/>
      <c r="AF41" s="506"/>
      <c r="AG41" s="529"/>
      <c r="AH41" s="522"/>
      <c r="AI41" s="523"/>
      <c r="AJ41" s="523"/>
      <c r="AK41" s="523"/>
      <c r="AL41" s="524"/>
      <c r="AM41" s="185"/>
      <c r="AN41" s="186"/>
      <c r="AO41" s="880"/>
      <c r="AP41" s="484"/>
      <c r="AQ41" s="504"/>
      <c r="AR41" s="505"/>
      <c r="AS41" s="505"/>
      <c r="AT41" s="505"/>
      <c r="AU41" s="506"/>
      <c r="AV41" s="484"/>
      <c r="AW41" s="504"/>
      <c r="AX41" s="505"/>
      <c r="AY41" s="505"/>
      <c r="AZ41" s="505"/>
      <c r="BA41" s="506"/>
      <c r="BB41" s="484"/>
      <c r="BC41" s="504"/>
      <c r="BD41" s="505"/>
      <c r="BE41" s="505"/>
      <c r="BF41" s="505"/>
      <c r="BG41" s="506"/>
      <c r="BH41" s="287"/>
      <c r="BI41" s="753"/>
      <c r="BJ41" s="753"/>
      <c r="BK41" s="753"/>
      <c r="BL41" s="753"/>
      <c r="BM41" s="754"/>
      <c r="BN41" s="287"/>
      <c r="BO41" s="358"/>
      <c r="BP41" s="359"/>
      <c r="BQ41" s="359"/>
      <c r="BR41" s="359"/>
      <c r="BS41" s="360"/>
      <c r="BT41" s="484"/>
      <c r="BU41" s="504"/>
      <c r="BV41" s="505"/>
      <c r="BW41" s="505"/>
      <c r="BX41" s="505"/>
      <c r="BY41" s="506"/>
      <c r="BZ41" s="185"/>
      <c r="CA41" s="186"/>
      <c r="CB41" s="880"/>
      <c r="CC41" s="484"/>
      <c r="CD41" s="504"/>
      <c r="CE41" s="505"/>
      <c r="CF41" s="505"/>
      <c r="CG41" s="505"/>
      <c r="CH41" s="506"/>
      <c r="CI41" s="484"/>
      <c r="CJ41" s="504"/>
      <c r="CK41" s="505"/>
      <c r="CL41" s="505"/>
      <c r="CM41" s="505"/>
      <c r="CN41" s="506"/>
      <c r="CO41" s="484"/>
      <c r="CP41" s="504"/>
      <c r="CQ41" s="505"/>
      <c r="CR41" s="505"/>
      <c r="CS41" s="505"/>
      <c r="CT41" s="506"/>
      <c r="CU41" s="484"/>
      <c r="CV41" s="504"/>
      <c r="CW41" s="505"/>
      <c r="CX41" s="505"/>
      <c r="CY41" s="505"/>
      <c r="CZ41" s="506"/>
      <c r="DA41" s="484"/>
      <c r="DB41" s="504"/>
      <c r="DC41" s="505"/>
      <c r="DD41" s="505"/>
      <c r="DE41" s="505"/>
      <c r="DF41" s="506"/>
      <c r="DG41" s="529"/>
      <c r="DH41" s="522"/>
      <c r="DI41" s="523"/>
      <c r="DJ41" s="523"/>
      <c r="DK41" s="523"/>
      <c r="DL41" s="524"/>
      <c r="DM41" s="31"/>
      <c r="DO41" s="266"/>
      <c r="DP41" s="287"/>
      <c r="DQ41" s="280"/>
      <c r="DR41" s="281"/>
      <c r="DS41" s="281"/>
      <c r="DT41" s="281"/>
      <c r="DU41" s="282"/>
      <c r="DV41" s="287"/>
      <c r="DW41" s="753"/>
      <c r="DX41" s="753"/>
      <c r="DY41" s="753"/>
      <c r="DZ41" s="753"/>
      <c r="EA41" s="754"/>
      <c r="EB41" s="484"/>
      <c r="EC41" s="504"/>
      <c r="ED41" s="505"/>
      <c r="EE41" s="505"/>
      <c r="EF41" s="505"/>
      <c r="EG41" s="506"/>
      <c r="EH41" s="484"/>
      <c r="EI41" s="504"/>
      <c r="EJ41" s="505"/>
      <c r="EK41" s="505"/>
      <c r="EL41" s="505"/>
      <c r="EM41" s="506"/>
      <c r="EN41" s="484"/>
      <c r="EO41" s="504"/>
      <c r="EP41" s="505"/>
      <c r="EQ41" s="505"/>
      <c r="ER41" s="505"/>
      <c r="ES41" s="506"/>
      <c r="ET41" s="529"/>
      <c r="EU41" s="522"/>
      <c r="EV41" s="523"/>
      <c r="EW41" s="523"/>
      <c r="EX41" s="523"/>
      <c r="EY41" s="524"/>
      <c r="EZ41" s="31"/>
    </row>
    <row r="42" spans="2:156" ht="4.5" customHeight="1" thickBot="1">
      <c r="B42" s="266"/>
      <c r="C42" s="288"/>
      <c r="D42" s="283"/>
      <c r="E42" s="284"/>
      <c r="F42" s="284"/>
      <c r="G42" s="284"/>
      <c r="H42" s="285"/>
      <c r="I42" s="485"/>
      <c r="J42" s="507"/>
      <c r="K42" s="508"/>
      <c r="L42" s="508"/>
      <c r="M42" s="508"/>
      <c r="N42" s="509"/>
      <c r="O42" s="485"/>
      <c r="P42" s="507"/>
      <c r="Q42" s="508"/>
      <c r="R42" s="508"/>
      <c r="S42" s="508"/>
      <c r="T42" s="509"/>
      <c r="U42" s="485"/>
      <c r="V42" s="507"/>
      <c r="W42" s="508"/>
      <c r="X42" s="508"/>
      <c r="Y42" s="508"/>
      <c r="Z42" s="509"/>
      <c r="AA42" s="485"/>
      <c r="AB42" s="507"/>
      <c r="AC42" s="508"/>
      <c r="AD42" s="508"/>
      <c r="AE42" s="508"/>
      <c r="AF42" s="509"/>
      <c r="AG42" s="530"/>
      <c r="AH42" s="578"/>
      <c r="AI42" s="579"/>
      <c r="AJ42" s="579"/>
      <c r="AK42" s="579"/>
      <c r="AL42" s="580"/>
      <c r="AM42" s="185"/>
      <c r="AN42" s="186"/>
      <c r="AO42" s="880"/>
      <c r="AP42" s="485"/>
      <c r="AQ42" s="507"/>
      <c r="AR42" s="508"/>
      <c r="AS42" s="508"/>
      <c r="AT42" s="508"/>
      <c r="AU42" s="509"/>
      <c r="AV42" s="485"/>
      <c r="AW42" s="507"/>
      <c r="AX42" s="508"/>
      <c r="AY42" s="508"/>
      <c r="AZ42" s="508"/>
      <c r="BA42" s="509"/>
      <c r="BB42" s="485"/>
      <c r="BC42" s="507"/>
      <c r="BD42" s="508"/>
      <c r="BE42" s="508"/>
      <c r="BF42" s="508"/>
      <c r="BG42" s="509"/>
      <c r="BH42" s="288"/>
      <c r="BI42" s="753"/>
      <c r="BJ42" s="753"/>
      <c r="BK42" s="753"/>
      <c r="BL42" s="753"/>
      <c r="BM42" s="754"/>
      <c r="BN42" s="288"/>
      <c r="BO42" s="361"/>
      <c r="BP42" s="362"/>
      <c r="BQ42" s="362"/>
      <c r="BR42" s="362"/>
      <c r="BS42" s="363"/>
      <c r="BT42" s="485"/>
      <c r="BU42" s="507"/>
      <c r="BV42" s="508"/>
      <c r="BW42" s="508"/>
      <c r="BX42" s="508"/>
      <c r="BY42" s="509"/>
      <c r="BZ42" s="185"/>
      <c r="CA42" s="186"/>
      <c r="CB42" s="880"/>
      <c r="CC42" s="485"/>
      <c r="CD42" s="507"/>
      <c r="CE42" s="508"/>
      <c r="CF42" s="508"/>
      <c r="CG42" s="508"/>
      <c r="CH42" s="509"/>
      <c r="CI42" s="485"/>
      <c r="CJ42" s="507"/>
      <c r="CK42" s="508"/>
      <c r="CL42" s="508"/>
      <c r="CM42" s="508"/>
      <c r="CN42" s="509"/>
      <c r="CO42" s="485"/>
      <c r="CP42" s="507"/>
      <c r="CQ42" s="508"/>
      <c r="CR42" s="508"/>
      <c r="CS42" s="508"/>
      <c r="CT42" s="509"/>
      <c r="CU42" s="485"/>
      <c r="CV42" s="507"/>
      <c r="CW42" s="508"/>
      <c r="CX42" s="508"/>
      <c r="CY42" s="508"/>
      <c r="CZ42" s="509"/>
      <c r="DA42" s="485"/>
      <c r="DB42" s="507"/>
      <c r="DC42" s="508"/>
      <c r="DD42" s="508"/>
      <c r="DE42" s="508"/>
      <c r="DF42" s="509"/>
      <c r="DG42" s="530"/>
      <c r="DH42" s="578"/>
      <c r="DI42" s="579"/>
      <c r="DJ42" s="579"/>
      <c r="DK42" s="579"/>
      <c r="DL42" s="580"/>
      <c r="DM42" s="31"/>
      <c r="DO42" s="266"/>
      <c r="DP42" s="288"/>
      <c r="DQ42" s="283"/>
      <c r="DR42" s="284"/>
      <c r="DS42" s="284"/>
      <c r="DT42" s="284"/>
      <c r="DU42" s="285"/>
      <c r="DV42" s="288"/>
      <c r="DW42" s="753"/>
      <c r="DX42" s="753"/>
      <c r="DY42" s="753"/>
      <c r="DZ42" s="753"/>
      <c r="EA42" s="754"/>
      <c r="EB42" s="485"/>
      <c r="EC42" s="507"/>
      <c r="ED42" s="508"/>
      <c r="EE42" s="508"/>
      <c r="EF42" s="508"/>
      <c r="EG42" s="509"/>
      <c r="EH42" s="485"/>
      <c r="EI42" s="507"/>
      <c r="EJ42" s="508"/>
      <c r="EK42" s="508"/>
      <c r="EL42" s="508"/>
      <c r="EM42" s="509"/>
      <c r="EN42" s="485"/>
      <c r="EO42" s="507"/>
      <c r="EP42" s="508"/>
      <c r="EQ42" s="508"/>
      <c r="ER42" s="508"/>
      <c r="ES42" s="509"/>
      <c r="ET42" s="530"/>
      <c r="EU42" s="578"/>
      <c r="EV42" s="579"/>
      <c r="EW42" s="579"/>
      <c r="EX42" s="579"/>
      <c r="EY42" s="580"/>
      <c r="EZ42" s="31"/>
    </row>
    <row r="43" spans="2:156" ht="4.5" customHeight="1">
      <c r="B43" s="304" t="s">
        <v>25</v>
      </c>
      <c r="C43" s="39"/>
      <c r="D43" s="531"/>
      <c r="E43" s="531"/>
      <c r="F43" s="531"/>
      <c r="G43" s="531"/>
      <c r="H43" s="532"/>
      <c r="I43" s="176"/>
      <c r="J43" s="547"/>
      <c r="K43" s="547"/>
      <c r="L43" s="547"/>
      <c r="M43" s="547"/>
      <c r="N43" s="548"/>
      <c r="O43" s="177"/>
      <c r="P43" s="547"/>
      <c r="Q43" s="547"/>
      <c r="R43" s="547"/>
      <c r="S43" s="547"/>
      <c r="T43" s="548"/>
      <c r="U43" s="177"/>
      <c r="V43" s="547"/>
      <c r="W43" s="547"/>
      <c r="X43" s="547"/>
      <c r="Y43" s="547"/>
      <c r="Z43" s="548"/>
      <c r="AA43" s="176"/>
      <c r="AB43" s="650"/>
      <c r="AC43" s="650"/>
      <c r="AD43" s="650"/>
      <c r="AE43" s="650"/>
      <c r="AF43" s="651"/>
      <c r="AG43" s="181"/>
      <c r="AH43" s="520"/>
      <c r="AI43" s="520"/>
      <c r="AJ43" s="520"/>
      <c r="AK43" s="520"/>
      <c r="AL43" s="521"/>
      <c r="AM43" s="185"/>
      <c r="AN43" s="186"/>
      <c r="AO43" s="882" t="s">
        <v>25</v>
      </c>
      <c r="AP43" s="176"/>
      <c r="AQ43" s="547"/>
      <c r="AR43" s="547"/>
      <c r="AS43" s="547"/>
      <c r="AT43" s="547"/>
      <c r="AU43" s="548"/>
      <c r="AV43" s="176"/>
      <c r="AW43" s="547"/>
      <c r="AX43" s="547"/>
      <c r="AY43" s="547"/>
      <c r="AZ43" s="547"/>
      <c r="BA43" s="548"/>
      <c r="BB43" s="177"/>
      <c r="BC43" s="547"/>
      <c r="BD43" s="547"/>
      <c r="BE43" s="547"/>
      <c r="BF43" s="547"/>
      <c r="BG43" s="548"/>
      <c r="BH43" s="41"/>
      <c r="BI43" s="753"/>
      <c r="BJ43" s="753"/>
      <c r="BK43" s="753"/>
      <c r="BL43" s="753"/>
      <c r="BM43" s="754"/>
      <c r="BN43" s="39"/>
      <c r="BO43" s="391"/>
      <c r="BP43" s="391"/>
      <c r="BQ43" s="391"/>
      <c r="BR43" s="391"/>
      <c r="BS43" s="537"/>
      <c r="BT43" s="176"/>
      <c r="BU43" s="650"/>
      <c r="BV43" s="650"/>
      <c r="BW43" s="650"/>
      <c r="BX43" s="650"/>
      <c r="BY43" s="651"/>
      <c r="BZ43" s="185"/>
      <c r="CA43" s="186"/>
      <c r="CB43" s="882" t="s">
        <v>25</v>
      </c>
      <c r="CC43" s="176"/>
      <c r="CD43" s="547"/>
      <c r="CE43" s="547"/>
      <c r="CF43" s="547"/>
      <c r="CG43" s="547"/>
      <c r="CH43" s="548"/>
      <c r="CI43" s="176"/>
      <c r="CJ43" s="547"/>
      <c r="CK43" s="547"/>
      <c r="CL43" s="547"/>
      <c r="CM43" s="547"/>
      <c r="CN43" s="548"/>
      <c r="CO43" s="177"/>
      <c r="CP43" s="547"/>
      <c r="CQ43" s="547"/>
      <c r="CR43" s="547"/>
      <c r="CS43" s="547"/>
      <c r="CT43" s="548"/>
      <c r="CU43" s="177"/>
      <c r="CV43" s="547"/>
      <c r="CW43" s="547"/>
      <c r="CX43" s="547"/>
      <c r="CY43" s="547"/>
      <c r="CZ43" s="548"/>
      <c r="DA43" s="176"/>
      <c r="DB43" s="650"/>
      <c r="DC43" s="650"/>
      <c r="DD43" s="650"/>
      <c r="DE43" s="650"/>
      <c r="DF43" s="651"/>
      <c r="DG43" s="181"/>
      <c r="DH43" s="520"/>
      <c r="DI43" s="520"/>
      <c r="DJ43" s="520"/>
      <c r="DK43" s="520"/>
      <c r="DL43" s="521"/>
      <c r="DM43" s="31"/>
      <c r="DO43" s="304" t="s">
        <v>25</v>
      </c>
      <c r="DP43" s="39"/>
      <c r="DQ43" s="531"/>
      <c r="DR43" s="531"/>
      <c r="DS43" s="531"/>
      <c r="DT43" s="531"/>
      <c r="DU43" s="532"/>
      <c r="DV43" s="39"/>
      <c r="DW43" s="753"/>
      <c r="DX43" s="753"/>
      <c r="DY43" s="753"/>
      <c r="DZ43" s="753"/>
      <c r="EA43" s="754"/>
      <c r="EB43" s="177"/>
      <c r="EC43" s="547"/>
      <c r="ED43" s="547"/>
      <c r="EE43" s="547"/>
      <c r="EF43" s="547"/>
      <c r="EG43" s="548"/>
      <c r="EH43" s="177"/>
      <c r="EI43" s="547"/>
      <c r="EJ43" s="547"/>
      <c r="EK43" s="547"/>
      <c r="EL43" s="547"/>
      <c r="EM43" s="548"/>
      <c r="EN43" s="176"/>
      <c r="EO43" s="650"/>
      <c r="EP43" s="650"/>
      <c r="EQ43" s="650"/>
      <c r="ER43" s="650"/>
      <c r="ES43" s="651"/>
      <c r="ET43" s="181"/>
      <c r="EU43" s="520"/>
      <c r="EV43" s="520"/>
      <c r="EW43" s="520"/>
      <c r="EX43" s="520"/>
      <c r="EY43" s="521"/>
      <c r="EZ43" s="31"/>
    </row>
    <row r="44" spans="2:156" ht="4.5" customHeight="1">
      <c r="B44" s="305"/>
      <c r="C44" s="39"/>
      <c r="D44" s="533"/>
      <c r="E44" s="533"/>
      <c r="F44" s="533"/>
      <c r="G44" s="533"/>
      <c r="H44" s="534"/>
      <c r="I44" s="176"/>
      <c r="J44" s="549"/>
      <c r="K44" s="549"/>
      <c r="L44" s="549"/>
      <c r="M44" s="549"/>
      <c r="N44" s="550"/>
      <c r="O44" s="178"/>
      <c r="P44" s="549"/>
      <c r="Q44" s="549"/>
      <c r="R44" s="549"/>
      <c r="S44" s="549"/>
      <c r="T44" s="550"/>
      <c r="U44" s="178"/>
      <c r="V44" s="549"/>
      <c r="W44" s="549"/>
      <c r="X44" s="549"/>
      <c r="Y44" s="549"/>
      <c r="Z44" s="550"/>
      <c r="AA44" s="176"/>
      <c r="AB44" s="652"/>
      <c r="AC44" s="652"/>
      <c r="AD44" s="652"/>
      <c r="AE44" s="652"/>
      <c r="AF44" s="653"/>
      <c r="AG44" s="181"/>
      <c r="AH44" s="523"/>
      <c r="AI44" s="523"/>
      <c r="AJ44" s="523"/>
      <c r="AK44" s="523"/>
      <c r="AL44" s="524"/>
      <c r="AM44" s="185"/>
      <c r="AN44" s="186"/>
      <c r="AO44" s="883"/>
      <c r="AP44" s="176"/>
      <c r="AQ44" s="549"/>
      <c r="AR44" s="549"/>
      <c r="AS44" s="549"/>
      <c r="AT44" s="549"/>
      <c r="AU44" s="550"/>
      <c r="AV44" s="176"/>
      <c r="AW44" s="549"/>
      <c r="AX44" s="549"/>
      <c r="AY44" s="549"/>
      <c r="AZ44" s="549"/>
      <c r="BA44" s="550"/>
      <c r="BB44" s="178"/>
      <c r="BC44" s="549"/>
      <c r="BD44" s="549"/>
      <c r="BE44" s="549"/>
      <c r="BF44" s="549"/>
      <c r="BG44" s="550"/>
      <c r="BH44" s="42"/>
      <c r="BI44" s="753"/>
      <c r="BJ44" s="753"/>
      <c r="BK44" s="753"/>
      <c r="BL44" s="753"/>
      <c r="BM44" s="754"/>
      <c r="BN44" s="39"/>
      <c r="BO44" s="392"/>
      <c r="BP44" s="392"/>
      <c r="BQ44" s="392"/>
      <c r="BR44" s="392"/>
      <c r="BS44" s="538"/>
      <c r="BT44" s="176"/>
      <c r="BU44" s="652"/>
      <c r="BV44" s="652"/>
      <c r="BW44" s="652"/>
      <c r="BX44" s="652"/>
      <c r="BY44" s="653"/>
      <c r="BZ44" s="185"/>
      <c r="CA44" s="186"/>
      <c r="CB44" s="883"/>
      <c r="CC44" s="176"/>
      <c r="CD44" s="549"/>
      <c r="CE44" s="549"/>
      <c r="CF44" s="549"/>
      <c r="CG44" s="549"/>
      <c r="CH44" s="550"/>
      <c r="CI44" s="176"/>
      <c r="CJ44" s="549"/>
      <c r="CK44" s="549"/>
      <c r="CL44" s="549"/>
      <c r="CM44" s="549"/>
      <c r="CN44" s="550"/>
      <c r="CO44" s="178"/>
      <c r="CP44" s="549"/>
      <c r="CQ44" s="549"/>
      <c r="CR44" s="549"/>
      <c r="CS44" s="549"/>
      <c r="CT44" s="550"/>
      <c r="CU44" s="178"/>
      <c r="CV44" s="549"/>
      <c r="CW44" s="549"/>
      <c r="CX44" s="549"/>
      <c r="CY44" s="549"/>
      <c r="CZ44" s="550"/>
      <c r="DA44" s="176"/>
      <c r="DB44" s="652"/>
      <c r="DC44" s="652"/>
      <c r="DD44" s="652"/>
      <c r="DE44" s="652"/>
      <c r="DF44" s="653"/>
      <c r="DG44" s="181"/>
      <c r="DH44" s="523"/>
      <c r="DI44" s="523"/>
      <c r="DJ44" s="523"/>
      <c r="DK44" s="523"/>
      <c r="DL44" s="524"/>
      <c r="DM44" s="31"/>
      <c r="DO44" s="305"/>
      <c r="DP44" s="39"/>
      <c r="DQ44" s="533"/>
      <c r="DR44" s="533"/>
      <c r="DS44" s="533"/>
      <c r="DT44" s="533"/>
      <c r="DU44" s="534"/>
      <c r="DV44" s="39"/>
      <c r="DW44" s="753"/>
      <c r="DX44" s="753"/>
      <c r="DY44" s="753"/>
      <c r="DZ44" s="753"/>
      <c r="EA44" s="754"/>
      <c r="EB44" s="178"/>
      <c r="EC44" s="549"/>
      <c r="ED44" s="549"/>
      <c r="EE44" s="549"/>
      <c r="EF44" s="549"/>
      <c r="EG44" s="550"/>
      <c r="EH44" s="178"/>
      <c r="EI44" s="549"/>
      <c r="EJ44" s="549"/>
      <c r="EK44" s="549"/>
      <c r="EL44" s="549"/>
      <c r="EM44" s="550"/>
      <c r="EN44" s="176"/>
      <c r="EO44" s="652"/>
      <c r="EP44" s="652"/>
      <c r="EQ44" s="652"/>
      <c r="ER44" s="652"/>
      <c r="ES44" s="653"/>
      <c r="ET44" s="181"/>
      <c r="EU44" s="523"/>
      <c r="EV44" s="523"/>
      <c r="EW44" s="523"/>
      <c r="EX44" s="523"/>
      <c r="EY44" s="524"/>
      <c r="EZ44" s="31"/>
    </row>
    <row r="45" spans="2:156" ht="4.5" customHeight="1" thickBot="1">
      <c r="B45" s="306"/>
      <c r="C45" s="40"/>
      <c r="D45" s="535"/>
      <c r="E45" s="535"/>
      <c r="F45" s="535"/>
      <c r="G45" s="535"/>
      <c r="H45" s="536"/>
      <c r="I45" s="179"/>
      <c r="J45" s="551"/>
      <c r="K45" s="551"/>
      <c r="L45" s="551"/>
      <c r="M45" s="551"/>
      <c r="N45" s="552"/>
      <c r="O45" s="180"/>
      <c r="P45" s="551"/>
      <c r="Q45" s="551"/>
      <c r="R45" s="551"/>
      <c r="S45" s="551"/>
      <c r="T45" s="552"/>
      <c r="U45" s="180"/>
      <c r="V45" s="551"/>
      <c r="W45" s="551"/>
      <c r="X45" s="551"/>
      <c r="Y45" s="551"/>
      <c r="Z45" s="552"/>
      <c r="AA45" s="179"/>
      <c r="AB45" s="654"/>
      <c r="AC45" s="654"/>
      <c r="AD45" s="654"/>
      <c r="AE45" s="654"/>
      <c r="AF45" s="655"/>
      <c r="AG45" s="182"/>
      <c r="AH45" s="579"/>
      <c r="AI45" s="579"/>
      <c r="AJ45" s="579"/>
      <c r="AK45" s="579"/>
      <c r="AL45" s="580"/>
      <c r="AM45" s="185"/>
      <c r="AN45" s="186"/>
      <c r="AO45" s="884"/>
      <c r="AP45" s="179"/>
      <c r="AQ45" s="551"/>
      <c r="AR45" s="551"/>
      <c r="AS45" s="551"/>
      <c r="AT45" s="551"/>
      <c r="AU45" s="552"/>
      <c r="AV45" s="179"/>
      <c r="AW45" s="551"/>
      <c r="AX45" s="551"/>
      <c r="AY45" s="551"/>
      <c r="AZ45" s="551"/>
      <c r="BA45" s="552"/>
      <c r="BB45" s="180"/>
      <c r="BC45" s="551"/>
      <c r="BD45" s="551"/>
      <c r="BE45" s="551"/>
      <c r="BF45" s="551"/>
      <c r="BG45" s="552"/>
      <c r="BH45" s="43"/>
      <c r="BI45" s="753"/>
      <c r="BJ45" s="753"/>
      <c r="BK45" s="753"/>
      <c r="BL45" s="753"/>
      <c r="BM45" s="754"/>
      <c r="BN45" s="40"/>
      <c r="BO45" s="393"/>
      <c r="BP45" s="393"/>
      <c r="BQ45" s="393"/>
      <c r="BR45" s="393"/>
      <c r="BS45" s="539"/>
      <c r="BT45" s="179"/>
      <c r="BU45" s="654"/>
      <c r="BV45" s="654"/>
      <c r="BW45" s="654"/>
      <c r="BX45" s="654"/>
      <c r="BY45" s="655"/>
      <c r="BZ45" s="185"/>
      <c r="CA45" s="186"/>
      <c r="CB45" s="884"/>
      <c r="CC45" s="179"/>
      <c r="CD45" s="551"/>
      <c r="CE45" s="551"/>
      <c r="CF45" s="551"/>
      <c r="CG45" s="551"/>
      <c r="CH45" s="552"/>
      <c r="CI45" s="179"/>
      <c r="CJ45" s="551"/>
      <c r="CK45" s="551"/>
      <c r="CL45" s="551"/>
      <c r="CM45" s="551"/>
      <c r="CN45" s="552"/>
      <c r="CO45" s="180"/>
      <c r="CP45" s="551"/>
      <c r="CQ45" s="551"/>
      <c r="CR45" s="551"/>
      <c r="CS45" s="551"/>
      <c r="CT45" s="552"/>
      <c r="CU45" s="180"/>
      <c r="CV45" s="551"/>
      <c r="CW45" s="551"/>
      <c r="CX45" s="551"/>
      <c r="CY45" s="551"/>
      <c r="CZ45" s="552"/>
      <c r="DA45" s="179"/>
      <c r="DB45" s="654"/>
      <c r="DC45" s="654"/>
      <c r="DD45" s="654"/>
      <c r="DE45" s="654"/>
      <c r="DF45" s="655"/>
      <c r="DG45" s="182"/>
      <c r="DH45" s="579"/>
      <c r="DI45" s="579"/>
      <c r="DJ45" s="579"/>
      <c r="DK45" s="579"/>
      <c r="DL45" s="580"/>
      <c r="DM45" s="31"/>
      <c r="DO45" s="306"/>
      <c r="DP45" s="40"/>
      <c r="DQ45" s="535"/>
      <c r="DR45" s="535"/>
      <c r="DS45" s="535"/>
      <c r="DT45" s="535"/>
      <c r="DU45" s="536"/>
      <c r="DV45" s="40"/>
      <c r="DW45" s="753"/>
      <c r="DX45" s="753"/>
      <c r="DY45" s="753"/>
      <c r="DZ45" s="753"/>
      <c r="EA45" s="754"/>
      <c r="EB45" s="180"/>
      <c r="EC45" s="551"/>
      <c r="ED45" s="551"/>
      <c r="EE45" s="551"/>
      <c r="EF45" s="551"/>
      <c r="EG45" s="552"/>
      <c r="EH45" s="180"/>
      <c r="EI45" s="551"/>
      <c r="EJ45" s="551"/>
      <c r="EK45" s="551"/>
      <c r="EL45" s="551"/>
      <c r="EM45" s="552"/>
      <c r="EN45" s="179"/>
      <c r="EO45" s="654"/>
      <c r="EP45" s="654"/>
      <c r="EQ45" s="654"/>
      <c r="ER45" s="654"/>
      <c r="ES45" s="655"/>
      <c r="ET45" s="182"/>
      <c r="EU45" s="579"/>
      <c r="EV45" s="579"/>
      <c r="EW45" s="579"/>
      <c r="EX45" s="579"/>
      <c r="EY45" s="580"/>
      <c r="EZ45" s="31"/>
    </row>
    <row r="46" spans="2:156" ht="4.5" customHeight="1">
      <c r="B46" s="265">
        <v>3</v>
      </c>
      <c r="C46" s="286"/>
      <c r="D46" s="289"/>
      <c r="E46" s="290"/>
      <c r="F46" s="290"/>
      <c r="G46" s="290"/>
      <c r="H46" s="291"/>
      <c r="I46" s="483"/>
      <c r="J46" s="486"/>
      <c r="K46" s="487"/>
      <c r="L46" s="487"/>
      <c r="M46" s="487"/>
      <c r="N46" s="488"/>
      <c r="O46" s="483"/>
      <c r="P46" s="486"/>
      <c r="Q46" s="487"/>
      <c r="R46" s="487"/>
      <c r="S46" s="487"/>
      <c r="T46" s="488"/>
      <c r="U46" s="483"/>
      <c r="V46" s="486"/>
      <c r="W46" s="487"/>
      <c r="X46" s="487"/>
      <c r="Y46" s="487"/>
      <c r="Z46" s="488"/>
      <c r="AA46" s="483"/>
      <c r="AB46" s="486"/>
      <c r="AC46" s="487"/>
      <c r="AD46" s="487"/>
      <c r="AE46" s="487"/>
      <c r="AF46" s="488"/>
      <c r="AG46" s="528"/>
      <c r="AH46" s="519"/>
      <c r="AI46" s="520"/>
      <c r="AJ46" s="520"/>
      <c r="AK46" s="520"/>
      <c r="AL46" s="521"/>
      <c r="AM46" s="185"/>
      <c r="AN46" s="186"/>
      <c r="AO46" s="879">
        <v>3</v>
      </c>
      <c r="AP46" s="483"/>
      <c r="AQ46" s="486"/>
      <c r="AR46" s="487"/>
      <c r="AS46" s="487"/>
      <c r="AT46" s="487"/>
      <c r="AU46" s="488"/>
      <c r="AV46" s="483"/>
      <c r="AW46" s="486"/>
      <c r="AX46" s="487"/>
      <c r="AY46" s="487"/>
      <c r="AZ46" s="487"/>
      <c r="BA46" s="488"/>
      <c r="BB46" s="483"/>
      <c r="BC46" s="486"/>
      <c r="BD46" s="487"/>
      <c r="BE46" s="487"/>
      <c r="BF46" s="487"/>
      <c r="BG46" s="488"/>
      <c r="BH46" s="286"/>
      <c r="BI46" s="753"/>
      <c r="BJ46" s="753"/>
      <c r="BK46" s="753"/>
      <c r="BL46" s="753"/>
      <c r="BM46" s="754"/>
      <c r="BN46" s="286"/>
      <c r="BO46" s="243"/>
      <c r="BP46" s="244"/>
      <c r="BQ46" s="244"/>
      <c r="BR46" s="244"/>
      <c r="BS46" s="245"/>
      <c r="BT46" s="483"/>
      <c r="BU46" s="486"/>
      <c r="BV46" s="487"/>
      <c r="BW46" s="487"/>
      <c r="BX46" s="487"/>
      <c r="BY46" s="488"/>
      <c r="BZ46" s="185"/>
      <c r="CA46" s="186"/>
      <c r="CB46" s="879">
        <v>3</v>
      </c>
      <c r="CC46" s="483"/>
      <c r="CD46" s="486"/>
      <c r="CE46" s="487"/>
      <c r="CF46" s="487"/>
      <c r="CG46" s="487"/>
      <c r="CH46" s="488"/>
      <c r="CI46" s="483"/>
      <c r="CJ46" s="486"/>
      <c r="CK46" s="487"/>
      <c r="CL46" s="487"/>
      <c r="CM46" s="487"/>
      <c r="CN46" s="488"/>
      <c r="CO46" s="483"/>
      <c r="CP46" s="486"/>
      <c r="CQ46" s="487"/>
      <c r="CR46" s="487"/>
      <c r="CS46" s="487"/>
      <c r="CT46" s="488"/>
      <c r="CU46" s="483"/>
      <c r="CV46" s="486"/>
      <c r="CW46" s="487"/>
      <c r="CX46" s="487"/>
      <c r="CY46" s="487"/>
      <c r="CZ46" s="488"/>
      <c r="DA46" s="483"/>
      <c r="DB46" s="486"/>
      <c r="DC46" s="487"/>
      <c r="DD46" s="487"/>
      <c r="DE46" s="487"/>
      <c r="DF46" s="488"/>
      <c r="DG46" s="528"/>
      <c r="DH46" s="519"/>
      <c r="DI46" s="520"/>
      <c r="DJ46" s="520"/>
      <c r="DK46" s="520"/>
      <c r="DL46" s="521"/>
      <c r="DM46" s="31"/>
      <c r="DO46" s="265">
        <v>3</v>
      </c>
      <c r="DP46" s="286"/>
      <c r="DQ46" s="289"/>
      <c r="DR46" s="290"/>
      <c r="DS46" s="290"/>
      <c r="DT46" s="290"/>
      <c r="DU46" s="291"/>
      <c r="DV46" s="286"/>
      <c r="DW46" s="753"/>
      <c r="DX46" s="753"/>
      <c r="DY46" s="753"/>
      <c r="DZ46" s="753"/>
      <c r="EA46" s="754"/>
      <c r="EB46" s="483"/>
      <c r="EC46" s="486"/>
      <c r="ED46" s="487"/>
      <c r="EE46" s="487"/>
      <c r="EF46" s="487"/>
      <c r="EG46" s="488"/>
      <c r="EH46" s="483"/>
      <c r="EI46" s="486"/>
      <c r="EJ46" s="487"/>
      <c r="EK46" s="487"/>
      <c r="EL46" s="487"/>
      <c r="EM46" s="488"/>
      <c r="EN46" s="483"/>
      <c r="EO46" s="486"/>
      <c r="EP46" s="487"/>
      <c r="EQ46" s="487"/>
      <c r="ER46" s="487"/>
      <c r="ES46" s="488"/>
      <c r="ET46" s="528"/>
      <c r="EU46" s="519"/>
      <c r="EV46" s="520"/>
      <c r="EW46" s="520"/>
      <c r="EX46" s="520"/>
      <c r="EY46" s="521"/>
      <c r="EZ46" s="31"/>
    </row>
    <row r="47" spans="2:156" ht="4.5" customHeight="1">
      <c r="B47" s="266"/>
      <c r="C47" s="287"/>
      <c r="D47" s="292"/>
      <c r="E47" s="293"/>
      <c r="F47" s="293"/>
      <c r="G47" s="293"/>
      <c r="H47" s="294"/>
      <c r="I47" s="484"/>
      <c r="J47" s="489"/>
      <c r="K47" s="490"/>
      <c r="L47" s="490"/>
      <c r="M47" s="490"/>
      <c r="N47" s="491"/>
      <c r="O47" s="484"/>
      <c r="P47" s="489"/>
      <c r="Q47" s="490"/>
      <c r="R47" s="490"/>
      <c r="S47" s="490"/>
      <c r="T47" s="491"/>
      <c r="U47" s="484"/>
      <c r="V47" s="489"/>
      <c r="W47" s="490"/>
      <c r="X47" s="490"/>
      <c r="Y47" s="490"/>
      <c r="Z47" s="491"/>
      <c r="AA47" s="484"/>
      <c r="AB47" s="489"/>
      <c r="AC47" s="490"/>
      <c r="AD47" s="490"/>
      <c r="AE47" s="490"/>
      <c r="AF47" s="491"/>
      <c r="AG47" s="529"/>
      <c r="AH47" s="522"/>
      <c r="AI47" s="523"/>
      <c r="AJ47" s="523"/>
      <c r="AK47" s="523"/>
      <c r="AL47" s="524"/>
      <c r="AM47" s="185"/>
      <c r="AN47" s="186"/>
      <c r="AO47" s="880"/>
      <c r="AP47" s="484"/>
      <c r="AQ47" s="489"/>
      <c r="AR47" s="490"/>
      <c r="AS47" s="490"/>
      <c r="AT47" s="490"/>
      <c r="AU47" s="491"/>
      <c r="AV47" s="484"/>
      <c r="AW47" s="489"/>
      <c r="AX47" s="490"/>
      <c r="AY47" s="490"/>
      <c r="AZ47" s="490"/>
      <c r="BA47" s="491"/>
      <c r="BB47" s="484"/>
      <c r="BC47" s="489"/>
      <c r="BD47" s="490"/>
      <c r="BE47" s="490"/>
      <c r="BF47" s="490"/>
      <c r="BG47" s="491"/>
      <c r="BH47" s="287"/>
      <c r="BI47" s="753"/>
      <c r="BJ47" s="753"/>
      <c r="BK47" s="753"/>
      <c r="BL47" s="753"/>
      <c r="BM47" s="754"/>
      <c r="BN47" s="287"/>
      <c r="BO47" s="246"/>
      <c r="BP47" s="247"/>
      <c r="BQ47" s="247"/>
      <c r="BR47" s="247"/>
      <c r="BS47" s="248"/>
      <c r="BT47" s="484"/>
      <c r="BU47" s="489"/>
      <c r="BV47" s="490"/>
      <c r="BW47" s="490"/>
      <c r="BX47" s="490"/>
      <c r="BY47" s="491"/>
      <c r="BZ47" s="185"/>
      <c r="CA47" s="186"/>
      <c r="CB47" s="880"/>
      <c r="CC47" s="484"/>
      <c r="CD47" s="489"/>
      <c r="CE47" s="490"/>
      <c r="CF47" s="490"/>
      <c r="CG47" s="490"/>
      <c r="CH47" s="491"/>
      <c r="CI47" s="484"/>
      <c r="CJ47" s="489"/>
      <c r="CK47" s="490"/>
      <c r="CL47" s="490"/>
      <c r="CM47" s="490"/>
      <c r="CN47" s="491"/>
      <c r="CO47" s="484"/>
      <c r="CP47" s="489"/>
      <c r="CQ47" s="490"/>
      <c r="CR47" s="490"/>
      <c r="CS47" s="490"/>
      <c r="CT47" s="491"/>
      <c r="CU47" s="484"/>
      <c r="CV47" s="489"/>
      <c r="CW47" s="490"/>
      <c r="CX47" s="490"/>
      <c r="CY47" s="490"/>
      <c r="CZ47" s="491"/>
      <c r="DA47" s="484"/>
      <c r="DB47" s="489"/>
      <c r="DC47" s="490"/>
      <c r="DD47" s="490"/>
      <c r="DE47" s="490"/>
      <c r="DF47" s="491"/>
      <c r="DG47" s="529"/>
      <c r="DH47" s="522"/>
      <c r="DI47" s="523"/>
      <c r="DJ47" s="523"/>
      <c r="DK47" s="523"/>
      <c r="DL47" s="524"/>
      <c r="DM47" s="31"/>
      <c r="DO47" s="266"/>
      <c r="DP47" s="287"/>
      <c r="DQ47" s="292"/>
      <c r="DR47" s="293"/>
      <c r="DS47" s="293"/>
      <c r="DT47" s="293"/>
      <c r="DU47" s="294"/>
      <c r="DV47" s="287"/>
      <c r="DW47" s="753"/>
      <c r="DX47" s="753"/>
      <c r="DY47" s="753"/>
      <c r="DZ47" s="753"/>
      <c r="EA47" s="754"/>
      <c r="EB47" s="484"/>
      <c r="EC47" s="489"/>
      <c r="ED47" s="490"/>
      <c r="EE47" s="490"/>
      <c r="EF47" s="490"/>
      <c r="EG47" s="491"/>
      <c r="EH47" s="484"/>
      <c r="EI47" s="489"/>
      <c r="EJ47" s="490"/>
      <c r="EK47" s="490"/>
      <c r="EL47" s="490"/>
      <c r="EM47" s="491"/>
      <c r="EN47" s="484"/>
      <c r="EO47" s="489"/>
      <c r="EP47" s="490"/>
      <c r="EQ47" s="490"/>
      <c r="ER47" s="490"/>
      <c r="ES47" s="491"/>
      <c r="ET47" s="529"/>
      <c r="EU47" s="522"/>
      <c r="EV47" s="523"/>
      <c r="EW47" s="523"/>
      <c r="EX47" s="523"/>
      <c r="EY47" s="524"/>
      <c r="EZ47" s="31"/>
    </row>
    <row r="48" spans="2:156" ht="4.5" customHeight="1">
      <c r="B48" s="266"/>
      <c r="C48" s="287"/>
      <c r="D48" s="295"/>
      <c r="E48" s="296"/>
      <c r="F48" s="296"/>
      <c r="G48" s="296"/>
      <c r="H48" s="297"/>
      <c r="I48" s="484"/>
      <c r="J48" s="492"/>
      <c r="K48" s="493"/>
      <c r="L48" s="493"/>
      <c r="M48" s="493"/>
      <c r="N48" s="494"/>
      <c r="O48" s="484"/>
      <c r="P48" s="492"/>
      <c r="Q48" s="493"/>
      <c r="R48" s="493"/>
      <c r="S48" s="493"/>
      <c r="T48" s="494"/>
      <c r="U48" s="484"/>
      <c r="V48" s="492"/>
      <c r="W48" s="493"/>
      <c r="X48" s="493"/>
      <c r="Y48" s="493"/>
      <c r="Z48" s="494"/>
      <c r="AA48" s="484"/>
      <c r="AB48" s="492"/>
      <c r="AC48" s="493"/>
      <c r="AD48" s="493"/>
      <c r="AE48" s="493"/>
      <c r="AF48" s="494"/>
      <c r="AG48" s="529"/>
      <c r="AH48" s="525"/>
      <c r="AI48" s="526"/>
      <c r="AJ48" s="526"/>
      <c r="AK48" s="526"/>
      <c r="AL48" s="527"/>
      <c r="AM48" s="185"/>
      <c r="AN48" s="186"/>
      <c r="AO48" s="880"/>
      <c r="AP48" s="484"/>
      <c r="AQ48" s="492"/>
      <c r="AR48" s="493"/>
      <c r="AS48" s="493"/>
      <c r="AT48" s="493"/>
      <c r="AU48" s="494"/>
      <c r="AV48" s="484"/>
      <c r="AW48" s="492"/>
      <c r="AX48" s="493"/>
      <c r="AY48" s="493"/>
      <c r="AZ48" s="493"/>
      <c r="BA48" s="494"/>
      <c r="BB48" s="484"/>
      <c r="BC48" s="492"/>
      <c r="BD48" s="493"/>
      <c r="BE48" s="493"/>
      <c r="BF48" s="493"/>
      <c r="BG48" s="494"/>
      <c r="BH48" s="287"/>
      <c r="BI48" s="753"/>
      <c r="BJ48" s="753"/>
      <c r="BK48" s="753"/>
      <c r="BL48" s="753"/>
      <c r="BM48" s="754"/>
      <c r="BN48" s="287"/>
      <c r="BO48" s="249"/>
      <c r="BP48" s="250"/>
      <c r="BQ48" s="250"/>
      <c r="BR48" s="250"/>
      <c r="BS48" s="251"/>
      <c r="BT48" s="484"/>
      <c r="BU48" s="492"/>
      <c r="BV48" s="493"/>
      <c r="BW48" s="493"/>
      <c r="BX48" s="493"/>
      <c r="BY48" s="494"/>
      <c r="BZ48" s="185"/>
      <c r="CA48" s="186"/>
      <c r="CB48" s="880"/>
      <c r="CC48" s="484"/>
      <c r="CD48" s="492"/>
      <c r="CE48" s="493"/>
      <c r="CF48" s="493"/>
      <c r="CG48" s="493"/>
      <c r="CH48" s="494"/>
      <c r="CI48" s="484"/>
      <c r="CJ48" s="492"/>
      <c r="CK48" s="493"/>
      <c r="CL48" s="493"/>
      <c r="CM48" s="493"/>
      <c r="CN48" s="494"/>
      <c r="CO48" s="484"/>
      <c r="CP48" s="492"/>
      <c r="CQ48" s="493"/>
      <c r="CR48" s="493"/>
      <c r="CS48" s="493"/>
      <c r="CT48" s="494"/>
      <c r="CU48" s="484"/>
      <c r="CV48" s="492"/>
      <c r="CW48" s="493"/>
      <c r="CX48" s="493"/>
      <c r="CY48" s="493"/>
      <c r="CZ48" s="494"/>
      <c r="DA48" s="484"/>
      <c r="DB48" s="492"/>
      <c r="DC48" s="493"/>
      <c r="DD48" s="493"/>
      <c r="DE48" s="493"/>
      <c r="DF48" s="494"/>
      <c r="DG48" s="529"/>
      <c r="DH48" s="525"/>
      <c r="DI48" s="526"/>
      <c r="DJ48" s="526"/>
      <c r="DK48" s="526"/>
      <c r="DL48" s="527"/>
      <c r="DM48" s="31"/>
      <c r="DO48" s="266"/>
      <c r="DP48" s="287"/>
      <c r="DQ48" s="295"/>
      <c r="DR48" s="296"/>
      <c r="DS48" s="296"/>
      <c r="DT48" s="296"/>
      <c r="DU48" s="297"/>
      <c r="DV48" s="287"/>
      <c r="DW48" s="753"/>
      <c r="DX48" s="753"/>
      <c r="DY48" s="753"/>
      <c r="DZ48" s="753"/>
      <c r="EA48" s="754"/>
      <c r="EB48" s="484"/>
      <c r="EC48" s="492"/>
      <c r="ED48" s="493"/>
      <c r="EE48" s="493"/>
      <c r="EF48" s="493"/>
      <c r="EG48" s="494"/>
      <c r="EH48" s="484"/>
      <c r="EI48" s="492"/>
      <c r="EJ48" s="493"/>
      <c r="EK48" s="493"/>
      <c r="EL48" s="493"/>
      <c r="EM48" s="494"/>
      <c r="EN48" s="484"/>
      <c r="EO48" s="492"/>
      <c r="EP48" s="493"/>
      <c r="EQ48" s="493"/>
      <c r="ER48" s="493"/>
      <c r="ES48" s="494"/>
      <c r="ET48" s="529"/>
      <c r="EU48" s="525"/>
      <c r="EV48" s="526"/>
      <c r="EW48" s="526"/>
      <c r="EX48" s="526"/>
      <c r="EY48" s="527"/>
      <c r="EZ48" s="31"/>
    </row>
    <row r="49" spans="2:156" ht="4.5" customHeight="1">
      <c r="B49" s="266"/>
      <c r="C49" s="287"/>
      <c r="D49" s="271"/>
      <c r="E49" s="272"/>
      <c r="F49" s="272"/>
      <c r="G49" s="272"/>
      <c r="H49" s="273"/>
      <c r="I49" s="484"/>
      <c r="J49" s="495"/>
      <c r="K49" s="496"/>
      <c r="L49" s="496"/>
      <c r="M49" s="496"/>
      <c r="N49" s="497"/>
      <c r="O49" s="484"/>
      <c r="P49" s="495"/>
      <c r="Q49" s="496"/>
      <c r="R49" s="496"/>
      <c r="S49" s="496"/>
      <c r="T49" s="497"/>
      <c r="U49" s="484"/>
      <c r="V49" s="495"/>
      <c r="W49" s="496"/>
      <c r="X49" s="496"/>
      <c r="Y49" s="496"/>
      <c r="Z49" s="497"/>
      <c r="AA49" s="484"/>
      <c r="AB49" s="495"/>
      <c r="AC49" s="496"/>
      <c r="AD49" s="496"/>
      <c r="AE49" s="496"/>
      <c r="AF49" s="497"/>
      <c r="AG49" s="529"/>
      <c r="AH49" s="575"/>
      <c r="AI49" s="576"/>
      <c r="AJ49" s="576"/>
      <c r="AK49" s="576"/>
      <c r="AL49" s="577"/>
      <c r="AM49" s="185"/>
      <c r="AN49" s="186"/>
      <c r="AO49" s="880"/>
      <c r="AP49" s="484"/>
      <c r="AQ49" s="495"/>
      <c r="AR49" s="496"/>
      <c r="AS49" s="496"/>
      <c r="AT49" s="496"/>
      <c r="AU49" s="497"/>
      <c r="AV49" s="484"/>
      <c r="AW49" s="495"/>
      <c r="AX49" s="496"/>
      <c r="AY49" s="496"/>
      <c r="AZ49" s="496"/>
      <c r="BA49" s="497"/>
      <c r="BB49" s="484"/>
      <c r="BC49" s="495"/>
      <c r="BD49" s="496"/>
      <c r="BE49" s="496"/>
      <c r="BF49" s="496"/>
      <c r="BG49" s="497"/>
      <c r="BH49" s="287"/>
      <c r="BI49" s="753"/>
      <c r="BJ49" s="753"/>
      <c r="BK49" s="753"/>
      <c r="BL49" s="753"/>
      <c r="BM49" s="754"/>
      <c r="BN49" s="287"/>
      <c r="BO49" s="298"/>
      <c r="BP49" s="299"/>
      <c r="BQ49" s="299"/>
      <c r="BR49" s="299"/>
      <c r="BS49" s="300"/>
      <c r="BT49" s="484"/>
      <c r="BU49" s="495"/>
      <c r="BV49" s="496"/>
      <c r="BW49" s="496"/>
      <c r="BX49" s="496"/>
      <c r="BY49" s="497"/>
      <c r="BZ49" s="185"/>
      <c r="CA49" s="186"/>
      <c r="CB49" s="880"/>
      <c r="CC49" s="484"/>
      <c r="CD49" s="495"/>
      <c r="CE49" s="496"/>
      <c r="CF49" s="496"/>
      <c r="CG49" s="496"/>
      <c r="CH49" s="497"/>
      <c r="CI49" s="484"/>
      <c r="CJ49" s="495"/>
      <c r="CK49" s="496"/>
      <c r="CL49" s="496"/>
      <c r="CM49" s="496"/>
      <c r="CN49" s="497"/>
      <c r="CO49" s="484"/>
      <c r="CP49" s="495"/>
      <c r="CQ49" s="496"/>
      <c r="CR49" s="496"/>
      <c r="CS49" s="496"/>
      <c r="CT49" s="497"/>
      <c r="CU49" s="484"/>
      <c r="CV49" s="495"/>
      <c r="CW49" s="496"/>
      <c r="CX49" s="496"/>
      <c r="CY49" s="496"/>
      <c r="CZ49" s="497"/>
      <c r="DA49" s="484"/>
      <c r="DB49" s="495"/>
      <c r="DC49" s="496"/>
      <c r="DD49" s="496"/>
      <c r="DE49" s="496"/>
      <c r="DF49" s="497"/>
      <c r="DG49" s="529"/>
      <c r="DH49" s="575"/>
      <c r="DI49" s="576"/>
      <c r="DJ49" s="576"/>
      <c r="DK49" s="576"/>
      <c r="DL49" s="577"/>
      <c r="DM49" s="31"/>
      <c r="DO49" s="266"/>
      <c r="DP49" s="287"/>
      <c r="DQ49" s="271"/>
      <c r="DR49" s="272"/>
      <c r="DS49" s="272"/>
      <c r="DT49" s="272"/>
      <c r="DU49" s="273"/>
      <c r="DV49" s="287"/>
      <c r="DW49" s="753"/>
      <c r="DX49" s="753"/>
      <c r="DY49" s="753"/>
      <c r="DZ49" s="753"/>
      <c r="EA49" s="754"/>
      <c r="EB49" s="484"/>
      <c r="EC49" s="495"/>
      <c r="ED49" s="496"/>
      <c r="EE49" s="496"/>
      <c r="EF49" s="496"/>
      <c r="EG49" s="497"/>
      <c r="EH49" s="484"/>
      <c r="EI49" s="495"/>
      <c r="EJ49" s="496"/>
      <c r="EK49" s="496"/>
      <c r="EL49" s="496"/>
      <c r="EM49" s="497"/>
      <c r="EN49" s="484"/>
      <c r="EO49" s="495"/>
      <c r="EP49" s="496"/>
      <c r="EQ49" s="496"/>
      <c r="ER49" s="496"/>
      <c r="ES49" s="497"/>
      <c r="ET49" s="529"/>
      <c r="EU49" s="575"/>
      <c r="EV49" s="576"/>
      <c r="EW49" s="576"/>
      <c r="EX49" s="576"/>
      <c r="EY49" s="577"/>
      <c r="EZ49" s="31"/>
    </row>
    <row r="50" spans="2:156" ht="4.5" customHeight="1">
      <c r="B50" s="266"/>
      <c r="C50" s="287"/>
      <c r="D50" s="274"/>
      <c r="E50" s="275"/>
      <c r="F50" s="275"/>
      <c r="G50" s="275"/>
      <c r="H50" s="276"/>
      <c r="I50" s="484"/>
      <c r="J50" s="498"/>
      <c r="K50" s="499"/>
      <c r="L50" s="499"/>
      <c r="M50" s="499"/>
      <c r="N50" s="500"/>
      <c r="O50" s="484"/>
      <c r="P50" s="498"/>
      <c r="Q50" s="499"/>
      <c r="R50" s="499"/>
      <c r="S50" s="499"/>
      <c r="T50" s="500"/>
      <c r="U50" s="484"/>
      <c r="V50" s="498"/>
      <c r="W50" s="499"/>
      <c r="X50" s="499"/>
      <c r="Y50" s="499"/>
      <c r="Z50" s="500"/>
      <c r="AA50" s="484"/>
      <c r="AB50" s="498"/>
      <c r="AC50" s="499"/>
      <c r="AD50" s="499"/>
      <c r="AE50" s="499"/>
      <c r="AF50" s="500"/>
      <c r="AG50" s="529"/>
      <c r="AH50" s="525"/>
      <c r="AI50" s="526"/>
      <c r="AJ50" s="526"/>
      <c r="AK50" s="526"/>
      <c r="AL50" s="527"/>
      <c r="AM50" s="185"/>
      <c r="AN50" s="186"/>
      <c r="AO50" s="880"/>
      <c r="AP50" s="484"/>
      <c r="AQ50" s="498"/>
      <c r="AR50" s="499"/>
      <c r="AS50" s="499"/>
      <c r="AT50" s="499"/>
      <c r="AU50" s="500"/>
      <c r="AV50" s="484"/>
      <c r="AW50" s="498"/>
      <c r="AX50" s="499"/>
      <c r="AY50" s="499"/>
      <c r="AZ50" s="499"/>
      <c r="BA50" s="500"/>
      <c r="BB50" s="484"/>
      <c r="BC50" s="498"/>
      <c r="BD50" s="499"/>
      <c r="BE50" s="499"/>
      <c r="BF50" s="499"/>
      <c r="BG50" s="500"/>
      <c r="BH50" s="287"/>
      <c r="BI50" s="753"/>
      <c r="BJ50" s="753"/>
      <c r="BK50" s="753"/>
      <c r="BL50" s="753"/>
      <c r="BM50" s="754"/>
      <c r="BN50" s="287"/>
      <c r="BO50" s="301"/>
      <c r="BP50" s="302"/>
      <c r="BQ50" s="302"/>
      <c r="BR50" s="302"/>
      <c r="BS50" s="303"/>
      <c r="BT50" s="484"/>
      <c r="BU50" s="498"/>
      <c r="BV50" s="499"/>
      <c r="BW50" s="499"/>
      <c r="BX50" s="499"/>
      <c r="BY50" s="500"/>
      <c r="BZ50" s="185"/>
      <c r="CA50" s="186"/>
      <c r="CB50" s="880"/>
      <c r="CC50" s="484"/>
      <c r="CD50" s="498"/>
      <c r="CE50" s="499"/>
      <c r="CF50" s="499"/>
      <c r="CG50" s="499"/>
      <c r="CH50" s="500"/>
      <c r="CI50" s="484"/>
      <c r="CJ50" s="498"/>
      <c r="CK50" s="499"/>
      <c r="CL50" s="499"/>
      <c r="CM50" s="499"/>
      <c r="CN50" s="500"/>
      <c r="CO50" s="484"/>
      <c r="CP50" s="498"/>
      <c r="CQ50" s="499"/>
      <c r="CR50" s="499"/>
      <c r="CS50" s="499"/>
      <c r="CT50" s="500"/>
      <c r="CU50" s="484"/>
      <c r="CV50" s="498"/>
      <c r="CW50" s="499"/>
      <c r="CX50" s="499"/>
      <c r="CY50" s="499"/>
      <c r="CZ50" s="500"/>
      <c r="DA50" s="484"/>
      <c r="DB50" s="498"/>
      <c r="DC50" s="499"/>
      <c r="DD50" s="499"/>
      <c r="DE50" s="499"/>
      <c r="DF50" s="500"/>
      <c r="DG50" s="529"/>
      <c r="DH50" s="525"/>
      <c r="DI50" s="526"/>
      <c r="DJ50" s="526"/>
      <c r="DK50" s="526"/>
      <c r="DL50" s="527"/>
      <c r="DM50" s="31"/>
      <c r="DO50" s="266"/>
      <c r="DP50" s="287"/>
      <c r="DQ50" s="274"/>
      <c r="DR50" s="275"/>
      <c r="DS50" s="275"/>
      <c r="DT50" s="275"/>
      <c r="DU50" s="276"/>
      <c r="DV50" s="287"/>
      <c r="DW50" s="753"/>
      <c r="DX50" s="753"/>
      <c r="DY50" s="753"/>
      <c r="DZ50" s="753"/>
      <c r="EA50" s="754"/>
      <c r="EB50" s="484"/>
      <c r="EC50" s="498"/>
      <c r="ED50" s="499"/>
      <c r="EE50" s="499"/>
      <c r="EF50" s="499"/>
      <c r="EG50" s="500"/>
      <c r="EH50" s="484"/>
      <c r="EI50" s="498"/>
      <c r="EJ50" s="499"/>
      <c r="EK50" s="499"/>
      <c r="EL50" s="499"/>
      <c r="EM50" s="500"/>
      <c r="EN50" s="484"/>
      <c r="EO50" s="498"/>
      <c r="EP50" s="499"/>
      <c r="EQ50" s="499"/>
      <c r="ER50" s="499"/>
      <c r="ES50" s="500"/>
      <c r="ET50" s="529"/>
      <c r="EU50" s="525"/>
      <c r="EV50" s="526"/>
      <c r="EW50" s="526"/>
      <c r="EX50" s="526"/>
      <c r="EY50" s="527"/>
      <c r="EZ50" s="31"/>
    </row>
    <row r="51" spans="2:156" ht="4.5" customHeight="1">
      <c r="B51" s="266"/>
      <c r="C51" s="287"/>
      <c r="D51" s="277"/>
      <c r="E51" s="278"/>
      <c r="F51" s="278"/>
      <c r="G51" s="278"/>
      <c r="H51" s="279"/>
      <c r="I51" s="484"/>
      <c r="J51" s="501"/>
      <c r="K51" s="502"/>
      <c r="L51" s="502"/>
      <c r="M51" s="502"/>
      <c r="N51" s="503"/>
      <c r="O51" s="484"/>
      <c r="P51" s="501"/>
      <c r="Q51" s="502"/>
      <c r="R51" s="502"/>
      <c r="S51" s="502"/>
      <c r="T51" s="503"/>
      <c r="U51" s="484"/>
      <c r="V51" s="646"/>
      <c r="W51" s="567"/>
      <c r="X51" s="567"/>
      <c r="Y51" s="567"/>
      <c r="Z51" s="568"/>
      <c r="AA51" s="484"/>
      <c r="AB51" s="501"/>
      <c r="AC51" s="502"/>
      <c r="AD51" s="502"/>
      <c r="AE51" s="502"/>
      <c r="AF51" s="503"/>
      <c r="AG51" s="529"/>
      <c r="AH51" s="575"/>
      <c r="AI51" s="576"/>
      <c r="AJ51" s="576"/>
      <c r="AK51" s="576"/>
      <c r="AL51" s="577"/>
      <c r="AM51" s="185"/>
      <c r="AN51" s="186"/>
      <c r="AO51" s="880"/>
      <c r="AP51" s="484"/>
      <c r="AQ51" s="501"/>
      <c r="AR51" s="502"/>
      <c r="AS51" s="502"/>
      <c r="AT51" s="502"/>
      <c r="AU51" s="503"/>
      <c r="AV51" s="484"/>
      <c r="AW51" s="501"/>
      <c r="AX51" s="502"/>
      <c r="AY51" s="502"/>
      <c r="AZ51" s="502"/>
      <c r="BA51" s="503"/>
      <c r="BB51" s="484"/>
      <c r="BC51" s="501"/>
      <c r="BD51" s="502"/>
      <c r="BE51" s="502"/>
      <c r="BF51" s="502"/>
      <c r="BG51" s="503"/>
      <c r="BH51" s="287"/>
      <c r="BI51" s="753"/>
      <c r="BJ51" s="753"/>
      <c r="BK51" s="753"/>
      <c r="BL51" s="753"/>
      <c r="BM51" s="754"/>
      <c r="BN51" s="287"/>
      <c r="BO51" s="355"/>
      <c r="BP51" s="356"/>
      <c r="BQ51" s="356"/>
      <c r="BR51" s="356"/>
      <c r="BS51" s="357"/>
      <c r="BT51" s="484"/>
      <c r="BU51" s="501"/>
      <c r="BV51" s="502"/>
      <c r="BW51" s="502"/>
      <c r="BX51" s="502"/>
      <c r="BY51" s="503"/>
      <c r="BZ51" s="185"/>
      <c r="CA51" s="186"/>
      <c r="CB51" s="880"/>
      <c r="CC51" s="484"/>
      <c r="CD51" s="501"/>
      <c r="CE51" s="502"/>
      <c r="CF51" s="502"/>
      <c r="CG51" s="502"/>
      <c r="CH51" s="503"/>
      <c r="CI51" s="484"/>
      <c r="CJ51" s="501"/>
      <c r="CK51" s="502"/>
      <c r="CL51" s="502"/>
      <c r="CM51" s="502"/>
      <c r="CN51" s="503"/>
      <c r="CO51" s="484"/>
      <c r="CP51" s="501"/>
      <c r="CQ51" s="502"/>
      <c r="CR51" s="502"/>
      <c r="CS51" s="502"/>
      <c r="CT51" s="503"/>
      <c r="CU51" s="484"/>
      <c r="CV51" s="646"/>
      <c r="CW51" s="567"/>
      <c r="CX51" s="567"/>
      <c r="CY51" s="567"/>
      <c r="CZ51" s="568"/>
      <c r="DA51" s="484"/>
      <c r="DB51" s="501"/>
      <c r="DC51" s="502"/>
      <c r="DD51" s="502"/>
      <c r="DE51" s="502"/>
      <c r="DF51" s="503"/>
      <c r="DG51" s="529"/>
      <c r="DH51" s="575"/>
      <c r="DI51" s="576"/>
      <c r="DJ51" s="576"/>
      <c r="DK51" s="576"/>
      <c r="DL51" s="577"/>
      <c r="DM51" s="31"/>
      <c r="DO51" s="266"/>
      <c r="DP51" s="287"/>
      <c r="DQ51" s="277"/>
      <c r="DR51" s="278"/>
      <c r="DS51" s="278"/>
      <c r="DT51" s="278"/>
      <c r="DU51" s="279"/>
      <c r="DV51" s="287"/>
      <c r="DW51" s="753"/>
      <c r="DX51" s="753"/>
      <c r="DY51" s="753"/>
      <c r="DZ51" s="753"/>
      <c r="EA51" s="754"/>
      <c r="EB51" s="484"/>
      <c r="EC51" s="501"/>
      <c r="ED51" s="502"/>
      <c r="EE51" s="502"/>
      <c r="EF51" s="502"/>
      <c r="EG51" s="503"/>
      <c r="EH51" s="484"/>
      <c r="EI51" s="646"/>
      <c r="EJ51" s="567"/>
      <c r="EK51" s="567"/>
      <c r="EL51" s="567"/>
      <c r="EM51" s="568"/>
      <c r="EN51" s="484"/>
      <c r="EO51" s="501"/>
      <c r="EP51" s="502"/>
      <c r="EQ51" s="502"/>
      <c r="ER51" s="502"/>
      <c r="ES51" s="503"/>
      <c r="ET51" s="529"/>
      <c r="EU51" s="575"/>
      <c r="EV51" s="576"/>
      <c r="EW51" s="576"/>
      <c r="EX51" s="576"/>
      <c r="EY51" s="577"/>
      <c r="EZ51" s="31"/>
    </row>
    <row r="52" spans="2:156" ht="4.5" customHeight="1">
      <c r="B52" s="266"/>
      <c r="C52" s="287"/>
      <c r="D52" s="280"/>
      <c r="E52" s="281"/>
      <c r="F52" s="281"/>
      <c r="G52" s="281"/>
      <c r="H52" s="282"/>
      <c r="I52" s="484"/>
      <c r="J52" s="504"/>
      <c r="K52" s="505"/>
      <c r="L52" s="505"/>
      <c r="M52" s="505"/>
      <c r="N52" s="506"/>
      <c r="O52" s="484"/>
      <c r="P52" s="504"/>
      <c r="Q52" s="505"/>
      <c r="R52" s="505"/>
      <c r="S52" s="505"/>
      <c r="T52" s="506"/>
      <c r="U52" s="484"/>
      <c r="V52" s="569"/>
      <c r="W52" s="570"/>
      <c r="X52" s="570"/>
      <c r="Y52" s="570"/>
      <c r="Z52" s="571"/>
      <c r="AA52" s="484"/>
      <c r="AB52" s="504"/>
      <c r="AC52" s="505"/>
      <c r="AD52" s="505"/>
      <c r="AE52" s="505"/>
      <c r="AF52" s="506"/>
      <c r="AG52" s="529"/>
      <c r="AH52" s="522"/>
      <c r="AI52" s="523"/>
      <c r="AJ52" s="523"/>
      <c r="AK52" s="523"/>
      <c r="AL52" s="524"/>
      <c r="AM52" s="185"/>
      <c r="AN52" s="186"/>
      <c r="AO52" s="880"/>
      <c r="AP52" s="484"/>
      <c r="AQ52" s="504"/>
      <c r="AR52" s="505"/>
      <c r="AS52" s="505"/>
      <c r="AT52" s="505"/>
      <c r="AU52" s="506"/>
      <c r="AV52" s="484"/>
      <c r="AW52" s="504"/>
      <c r="AX52" s="505"/>
      <c r="AY52" s="505"/>
      <c r="AZ52" s="505"/>
      <c r="BA52" s="506"/>
      <c r="BB52" s="484"/>
      <c r="BC52" s="504"/>
      <c r="BD52" s="505"/>
      <c r="BE52" s="505"/>
      <c r="BF52" s="505"/>
      <c r="BG52" s="506"/>
      <c r="BH52" s="287"/>
      <c r="BI52" s="753"/>
      <c r="BJ52" s="753"/>
      <c r="BK52" s="753"/>
      <c r="BL52" s="753"/>
      <c r="BM52" s="754"/>
      <c r="BN52" s="287"/>
      <c r="BO52" s="358"/>
      <c r="BP52" s="359"/>
      <c r="BQ52" s="359"/>
      <c r="BR52" s="359"/>
      <c r="BS52" s="360"/>
      <c r="BT52" s="484"/>
      <c r="BU52" s="504"/>
      <c r="BV52" s="505"/>
      <c r="BW52" s="505"/>
      <c r="BX52" s="505"/>
      <c r="BY52" s="506"/>
      <c r="BZ52" s="185"/>
      <c r="CA52" s="186"/>
      <c r="CB52" s="880"/>
      <c r="CC52" s="484"/>
      <c r="CD52" s="504"/>
      <c r="CE52" s="505"/>
      <c r="CF52" s="505"/>
      <c r="CG52" s="505"/>
      <c r="CH52" s="506"/>
      <c r="CI52" s="484"/>
      <c r="CJ52" s="504"/>
      <c r="CK52" s="505"/>
      <c r="CL52" s="505"/>
      <c r="CM52" s="505"/>
      <c r="CN52" s="506"/>
      <c r="CO52" s="484"/>
      <c r="CP52" s="504"/>
      <c r="CQ52" s="505"/>
      <c r="CR52" s="505"/>
      <c r="CS52" s="505"/>
      <c r="CT52" s="506"/>
      <c r="CU52" s="484"/>
      <c r="CV52" s="569"/>
      <c r="CW52" s="570"/>
      <c r="CX52" s="570"/>
      <c r="CY52" s="570"/>
      <c r="CZ52" s="571"/>
      <c r="DA52" s="484"/>
      <c r="DB52" s="504"/>
      <c r="DC52" s="505"/>
      <c r="DD52" s="505"/>
      <c r="DE52" s="505"/>
      <c r="DF52" s="506"/>
      <c r="DG52" s="529"/>
      <c r="DH52" s="522"/>
      <c r="DI52" s="523"/>
      <c r="DJ52" s="523"/>
      <c r="DK52" s="523"/>
      <c r="DL52" s="524"/>
      <c r="DM52" s="31"/>
      <c r="DO52" s="266"/>
      <c r="DP52" s="287"/>
      <c r="DQ52" s="280"/>
      <c r="DR52" s="281"/>
      <c r="DS52" s="281"/>
      <c r="DT52" s="281"/>
      <c r="DU52" s="282"/>
      <c r="DV52" s="287"/>
      <c r="DW52" s="753"/>
      <c r="DX52" s="753"/>
      <c r="DY52" s="753"/>
      <c r="DZ52" s="753"/>
      <c r="EA52" s="754"/>
      <c r="EB52" s="484"/>
      <c r="EC52" s="504"/>
      <c r="ED52" s="505"/>
      <c r="EE52" s="505"/>
      <c r="EF52" s="505"/>
      <c r="EG52" s="506"/>
      <c r="EH52" s="484"/>
      <c r="EI52" s="569"/>
      <c r="EJ52" s="570"/>
      <c r="EK52" s="570"/>
      <c r="EL52" s="570"/>
      <c r="EM52" s="571"/>
      <c r="EN52" s="484"/>
      <c r="EO52" s="504"/>
      <c r="EP52" s="505"/>
      <c r="EQ52" s="505"/>
      <c r="ER52" s="505"/>
      <c r="ES52" s="506"/>
      <c r="ET52" s="529"/>
      <c r="EU52" s="522"/>
      <c r="EV52" s="523"/>
      <c r="EW52" s="523"/>
      <c r="EX52" s="523"/>
      <c r="EY52" s="524"/>
      <c r="EZ52" s="31"/>
    </row>
    <row r="53" spans="2:156" ht="4.5" customHeight="1">
      <c r="B53" s="266"/>
      <c r="C53" s="287"/>
      <c r="D53" s="280"/>
      <c r="E53" s="281"/>
      <c r="F53" s="281"/>
      <c r="G53" s="281"/>
      <c r="H53" s="282"/>
      <c r="I53" s="484"/>
      <c r="J53" s="504"/>
      <c r="K53" s="505"/>
      <c r="L53" s="505"/>
      <c r="M53" s="505"/>
      <c r="N53" s="506"/>
      <c r="O53" s="484"/>
      <c r="P53" s="504"/>
      <c r="Q53" s="505"/>
      <c r="R53" s="505"/>
      <c r="S53" s="505"/>
      <c r="T53" s="506"/>
      <c r="U53" s="484"/>
      <c r="V53" s="569"/>
      <c r="W53" s="570"/>
      <c r="X53" s="570"/>
      <c r="Y53" s="570"/>
      <c r="Z53" s="571"/>
      <c r="AA53" s="484"/>
      <c r="AB53" s="504"/>
      <c r="AC53" s="505"/>
      <c r="AD53" s="505"/>
      <c r="AE53" s="505"/>
      <c r="AF53" s="506"/>
      <c r="AG53" s="529"/>
      <c r="AH53" s="522"/>
      <c r="AI53" s="523"/>
      <c r="AJ53" s="523"/>
      <c r="AK53" s="523"/>
      <c r="AL53" s="524"/>
      <c r="AM53" s="185"/>
      <c r="AN53" s="186"/>
      <c r="AO53" s="880"/>
      <c r="AP53" s="484"/>
      <c r="AQ53" s="504"/>
      <c r="AR53" s="505"/>
      <c r="AS53" s="505"/>
      <c r="AT53" s="505"/>
      <c r="AU53" s="506"/>
      <c r="AV53" s="484"/>
      <c r="AW53" s="504"/>
      <c r="AX53" s="505"/>
      <c r="AY53" s="505"/>
      <c r="AZ53" s="505"/>
      <c r="BA53" s="506"/>
      <c r="BB53" s="484"/>
      <c r="BC53" s="504"/>
      <c r="BD53" s="505"/>
      <c r="BE53" s="505"/>
      <c r="BF53" s="505"/>
      <c r="BG53" s="506"/>
      <c r="BH53" s="287"/>
      <c r="BI53" s="753"/>
      <c r="BJ53" s="753"/>
      <c r="BK53" s="753"/>
      <c r="BL53" s="753"/>
      <c r="BM53" s="754"/>
      <c r="BN53" s="287"/>
      <c r="BO53" s="358"/>
      <c r="BP53" s="359"/>
      <c r="BQ53" s="359"/>
      <c r="BR53" s="359"/>
      <c r="BS53" s="360"/>
      <c r="BT53" s="484"/>
      <c r="BU53" s="504"/>
      <c r="BV53" s="505"/>
      <c r="BW53" s="505"/>
      <c r="BX53" s="505"/>
      <c r="BY53" s="506"/>
      <c r="BZ53" s="185"/>
      <c r="CA53" s="186"/>
      <c r="CB53" s="880"/>
      <c r="CC53" s="484"/>
      <c r="CD53" s="504"/>
      <c r="CE53" s="505"/>
      <c r="CF53" s="505"/>
      <c r="CG53" s="505"/>
      <c r="CH53" s="506"/>
      <c r="CI53" s="484"/>
      <c r="CJ53" s="504"/>
      <c r="CK53" s="505"/>
      <c r="CL53" s="505"/>
      <c r="CM53" s="505"/>
      <c r="CN53" s="506"/>
      <c r="CO53" s="484"/>
      <c r="CP53" s="504"/>
      <c r="CQ53" s="505"/>
      <c r="CR53" s="505"/>
      <c r="CS53" s="505"/>
      <c r="CT53" s="506"/>
      <c r="CU53" s="484"/>
      <c r="CV53" s="569"/>
      <c r="CW53" s="570"/>
      <c r="CX53" s="570"/>
      <c r="CY53" s="570"/>
      <c r="CZ53" s="571"/>
      <c r="DA53" s="484"/>
      <c r="DB53" s="504"/>
      <c r="DC53" s="505"/>
      <c r="DD53" s="505"/>
      <c r="DE53" s="505"/>
      <c r="DF53" s="506"/>
      <c r="DG53" s="529"/>
      <c r="DH53" s="522"/>
      <c r="DI53" s="523"/>
      <c r="DJ53" s="523"/>
      <c r="DK53" s="523"/>
      <c r="DL53" s="524"/>
      <c r="DM53" s="31"/>
      <c r="DO53" s="266"/>
      <c r="DP53" s="287"/>
      <c r="DQ53" s="280"/>
      <c r="DR53" s="281"/>
      <c r="DS53" s="281"/>
      <c r="DT53" s="281"/>
      <c r="DU53" s="282"/>
      <c r="DV53" s="287"/>
      <c r="DW53" s="753"/>
      <c r="DX53" s="753"/>
      <c r="DY53" s="753"/>
      <c r="DZ53" s="753"/>
      <c r="EA53" s="754"/>
      <c r="EB53" s="484"/>
      <c r="EC53" s="504"/>
      <c r="ED53" s="505"/>
      <c r="EE53" s="505"/>
      <c r="EF53" s="505"/>
      <c r="EG53" s="506"/>
      <c r="EH53" s="484"/>
      <c r="EI53" s="569"/>
      <c r="EJ53" s="570"/>
      <c r="EK53" s="570"/>
      <c r="EL53" s="570"/>
      <c r="EM53" s="571"/>
      <c r="EN53" s="484"/>
      <c r="EO53" s="504"/>
      <c r="EP53" s="505"/>
      <c r="EQ53" s="505"/>
      <c r="ER53" s="505"/>
      <c r="ES53" s="506"/>
      <c r="ET53" s="529"/>
      <c r="EU53" s="522"/>
      <c r="EV53" s="523"/>
      <c r="EW53" s="523"/>
      <c r="EX53" s="523"/>
      <c r="EY53" s="524"/>
      <c r="EZ53" s="31"/>
    </row>
    <row r="54" spans="2:156" ht="4.5" customHeight="1">
      <c r="B54" s="266"/>
      <c r="C54" s="287"/>
      <c r="D54" s="280"/>
      <c r="E54" s="281"/>
      <c r="F54" s="281"/>
      <c r="G54" s="281"/>
      <c r="H54" s="282"/>
      <c r="I54" s="484"/>
      <c r="J54" s="504"/>
      <c r="K54" s="505"/>
      <c r="L54" s="505"/>
      <c r="M54" s="505"/>
      <c r="N54" s="506"/>
      <c r="O54" s="484"/>
      <c r="P54" s="504"/>
      <c r="Q54" s="505"/>
      <c r="R54" s="505"/>
      <c r="S54" s="505"/>
      <c r="T54" s="506"/>
      <c r="U54" s="484"/>
      <c r="V54" s="569"/>
      <c r="W54" s="570"/>
      <c r="X54" s="570"/>
      <c r="Y54" s="570"/>
      <c r="Z54" s="571"/>
      <c r="AA54" s="484"/>
      <c r="AB54" s="504"/>
      <c r="AC54" s="505"/>
      <c r="AD54" s="505"/>
      <c r="AE54" s="505"/>
      <c r="AF54" s="506"/>
      <c r="AG54" s="529"/>
      <c r="AH54" s="522"/>
      <c r="AI54" s="523"/>
      <c r="AJ54" s="523"/>
      <c r="AK54" s="523"/>
      <c r="AL54" s="524"/>
      <c r="AM54" s="185"/>
      <c r="AN54" s="186"/>
      <c r="AO54" s="880"/>
      <c r="AP54" s="484"/>
      <c r="AQ54" s="504"/>
      <c r="AR54" s="505"/>
      <c r="AS54" s="505"/>
      <c r="AT54" s="505"/>
      <c r="AU54" s="506"/>
      <c r="AV54" s="484"/>
      <c r="AW54" s="504"/>
      <c r="AX54" s="505"/>
      <c r="AY54" s="505"/>
      <c r="AZ54" s="505"/>
      <c r="BA54" s="506"/>
      <c r="BB54" s="484"/>
      <c r="BC54" s="504"/>
      <c r="BD54" s="505"/>
      <c r="BE54" s="505"/>
      <c r="BF54" s="505"/>
      <c r="BG54" s="506"/>
      <c r="BH54" s="287"/>
      <c r="BI54" s="753"/>
      <c r="BJ54" s="753"/>
      <c r="BK54" s="753"/>
      <c r="BL54" s="753"/>
      <c r="BM54" s="754"/>
      <c r="BN54" s="287"/>
      <c r="BO54" s="358"/>
      <c r="BP54" s="359"/>
      <c r="BQ54" s="359"/>
      <c r="BR54" s="359"/>
      <c r="BS54" s="360"/>
      <c r="BT54" s="484"/>
      <c r="BU54" s="504"/>
      <c r="BV54" s="505"/>
      <c r="BW54" s="505"/>
      <c r="BX54" s="505"/>
      <c r="BY54" s="506"/>
      <c r="BZ54" s="185"/>
      <c r="CA54" s="186"/>
      <c r="CB54" s="880"/>
      <c r="CC54" s="484"/>
      <c r="CD54" s="504"/>
      <c r="CE54" s="505"/>
      <c r="CF54" s="505"/>
      <c r="CG54" s="505"/>
      <c r="CH54" s="506"/>
      <c r="CI54" s="484"/>
      <c r="CJ54" s="504"/>
      <c r="CK54" s="505"/>
      <c r="CL54" s="505"/>
      <c r="CM54" s="505"/>
      <c r="CN54" s="506"/>
      <c r="CO54" s="484"/>
      <c r="CP54" s="504"/>
      <c r="CQ54" s="505"/>
      <c r="CR54" s="505"/>
      <c r="CS54" s="505"/>
      <c r="CT54" s="506"/>
      <c r="CU54" s="484"/>
      <c r="CV54" s="569"/>
      <c r="CW54" s="570"/>
      <c r="CX54" s="570"/>
      <c r="CY54" s="570"/>
      <c r="CZ54" s="571"/>
      <c r="DA54" s="484"/>
      <c r="DB54" s="504"/>
      <c r="DC54" s="505"/>
      <c r="DD54" s="505"/>
      <c r="DE54" s="505"/>
      <c r="DF54" s="506"/>
      <c r="DG54" s="529"/>
      <c r="DH54" s="522"/>
      <c r="DI54" s="523"/>
      <c r="DJ54" s="523"/>
      <c r="DK54" s="523"/>
      <c r="DL54" s="524"/>
      <c r="DM54" s="31"/>
      <c r="DO54" s="266"/>
      <c r="DP54" s="287"/>
      <c r="DQ54" s="280"/>
      <c r="DR54" s="281"/>
      <c r="DS54" s="281"/>
      <c r="DT54" s="281"/>
      <c r="DU54" s="282"/>
      <c r="DV54" s="287"/>
      <c r="DW54" s="753"/>
      <c r="DX54" s="753"/>
      <c r="DY54" s="753"/>
      <c r="DZ54" s="753"/>
      <c r="EA54" s="754"/>
      <c r="EB54" s="484"/>
      <c r="EC54" s="504"/>
      <c r="ED54" s="505"/>
      <c r="EE54" s="505"/>
      <c r="EF54" s="505"/>
      <c r="EG54" s="506"/>
      <c r="EH54" s="484"/>
      <c r="EI54" s="569"/>
      <c r="EJ54" s="570"/>
      <c r="EK54" s="570"/>
      <c r="EL54" s="570"/>
      <c r="EM54" s="571"/>
      <c r="EN54" s="484"/>
      <c r="EO54" s="504"/>
      <c r="EP54" s="505"/>
      <c r="EQ54" s="505"/>
      <c r="ER54" s="505"/>
      <c r="ES54" s="506"/>
      <c r="ET54" s="529"/>
      <c r="EU54" s="522"/>
      <c r="EV54" s="523"/>
      <c r="EW54" s="523"/>
      <c r="EX54" s="523"/>
      <c r="EY54" s="524"/>
      <c r="EZ54" s="31"/>
    </row>
    <row r="55" spans="2:156" ht="4.5" customHeight="1">
      <c r="B55" s="266"/>
      <c r="C55" s="287"/>
      <c r="D55" s="280"/>
      <c r="E55" s="281"/>
      <c r="F55" s="281"/>
      <c r="G55" s="281"/>
      <c r="H55" s="282"/>
      <c r="I55" s="484"/>
      <c r="J55" s="504"/>
      <c r="K55" s="505"/>
      <c r="L55" s="505"/>
      <c r="M55" s="505"/>
      <c r="N55" s="506"/>
      <c r="O55" s="484"/>
      <c r="P55" s="504"/>
      <c r="Q55" s="505"/>
      <c r="R55" s="505"/>
      <c r="S55" s="505"/>
      <c r="T55" s="506"/>
      <c r="U55" s="484"/>
      <c r="V55" s="569"/>
      <c r="W55" s="570"/>
      <c r="X55" s="570"/>
      <c r="Y55" s="570"/>
      <c r="Z55" s="571"/>
      <c r="AA55" s="484"/>
      <c r="AB55" s="504"/>
      <c r="AC55" s="505"/>
      <c r="AD55" s="505"/>
      <c r="AE55" s="505"/>
      <c r="AF55" s="506"/>
      <c r="AG55" s="529"/>
      <c r="AH55" s="522"/>
      <c r="AI55" s="523"/>
      <c r="AJ55" s="523"/>
      <c r="AK55" s="523"/>
      <c r="AL55" s="524"/>
      <c r="AM55" s="185"/>
      <c r="AN55" s="186"/>
      <c r="AO55" s="880"/>
      <c r="AP55" s="484"/>
      <c r="AQ55" s="504"/>
      <c r="AR55" s="505"/>
      <c r="AS55" s="505"/>
      <c r="AT55" s="505"/>
      <c r="AU55" s="506"/>
      <c r="AV55" s="484"/>
      <c r="AW55" s="504"/>
      <c r="AX55" s="505"/>
      <c r="AY55" s="505"/>
      <c r="AZ55" s="505"/>
      <c r="BA55" s="506"/>
      <c r="BB55" s="484"/>
      <c r="BC55" s="504"/>
      <c r="BD55" s="505"/>
      <c r="BE55" s="505"/>
      <c r="BF55" s="505"/>
      <c r="BG55" s="506"/>
      <c r="BH55" s="287"/>
      <c r="BI55" s="753"/>
      <c r="BJ55" s="753"/>
      <c r="BK55" s="753"/>
      <c r="BL55" s="753"/>
      <c r="BM55" s="754"/>
      <c r="BN55" s="287"/>
      <c r="BO55" s="358"/>
      <c r="BP55" s="359"/>
      <c r="BQ55" s="359"/>
      <c r="BR55" s="359"/>
      <c r="BS55" s="360"/>
      <c r="BT55" s="484"/>
      <c r="BU55" s="504"/>
      <c r="BV55" s="505"/>
      <c r="BW55" s="505"/>
      <c r="BX55" s="505"/>
      <c r="BY55" s="506"/>
      <c r="BZ55" s="185"/>
      <c r="CA55" s="186"/>
      <c r="CB55" s="880"/>
      <c r="CC55" s="484"/>
      <c r="CD55" s="504"/>
      <c r="CE55" s="505"/>
      <c r="CF55" s="505"/>
      <c r="CG55" s="505"/>
      <c r="CH55" s="506"/>
      <c r="CI55" s="484"/>
      <c r="CJ55" s="504"/>
      <c r="CK55" s="505"/>
      <c r="CL55" s="505"/>
      <c r="CM55" s="505"/>
      <c r="CN55" s="506"/>
      <c r="CO55" s="484"/>
      <c r="CP55" s="504"/>
      <c r="CQ55" s="505"/>
      <c r="CR55" s="505"/>
      <c r="CS55" s="505"/>
      <c r="CT55" s="506"/>
      <c r="CU55" s="484"/>
      <c r="CV55" s="569"/>
      <c r="CW55" s="570"/>
      <c r="CX55" s="570"/>
      <c r="CY55" s="570"/>
      <c r="CZ55" s="571"/>
      <c r="DA55" s="484"/>
      <c r="DB55" s="504"/>
      <c r="DC55" s="505"/>
      <c r="DD55" s="505"/>
      <c r="DE55" s="505"/>
      <c r="DF55" s="506"/>
      <c r="DG55" s="529"/>
      <c r="DH55" s="522"/>
      <c r="DI55" s="523"/>
      <c r="DJ55" s="523"/>
      <c r="DK55" s="523"/>
      <c r="DL55" s="524"/>
      <c r="DM55" s="31"/>
      <c r="DO55" s="266"/>
      <c r="DP55" s="287"/>
      <c r="DQ55" s="280"/>
      <c r="DR55" s="281"/>
      <c r="DS55" s="281"/>
      <c r="DT55" s="281"/>
      <c r="DU55" s="282"/>
      <c r="DV55" s="287"/>
      <c r="DW55" s="753"/>
      <c r="DX55" s="753"/>
      <c r="DY55" s="753"/>
      <c r="DZ55" s="753"/>
      <c r="EA55" s="754"/>
      <c r="EB55" s="484"/>
      <c r="EC55" s="504"/>
      <c r="ED55" s="505"/>
      <c r="EE55" s="505"/>
      <c r="EF55" s="505"/>
      <c r="EG55" s="506"/>
      <c r="EH55" s="484"/>
      <c r="EI55" s="569"/>
      <c r="EJ55" s="570"/>
      <c r="EK55" s="570"/>
      <c r="EL55" s="570"/>
      <c r="EM55" s="571"/>
      <c r="EN55" s="484"/>
      <c r="EO55" s="504"/>
      <c r="EP55" s="505"/>
      <c r="EQ55" s="505"/>
      <c r="ER55" s="505"/>
      <c r="ES55" s="506"/>
      <c r="ET55" s="529"/>
      <c r="EU55" s="522"/>
      <c r="EV55" s="523"/>
      <c r="EW55" s="523"/>
      <c r="EX55" s="523"/>
      <c r="EY55" s="524"/>
      <c r="EZ55" s="31"/>
    </row>
    <row r="56" spans="2:156" ht="4.5" customHeight="1">
      <c r="B56" s="266"/>
      <c r="C56" s="287"/>
      <c r="D56" s="280"/>
      <c r="E56" s="281"/>
      <c r="F56" s="281"/>
      <c r="G56" s="281"/>
      <c r="H56" s="282"/>
      <c r="I56" s="484"/>
      <c r="J56" s="504"/>
      <c r="K56" s="505"/>
      <c r="L56" s="505"/>
      <c r="M56" s="505"/>
      <c r="N56" s="506"/>
      <c r="O56" s="484"/>
      <c r="P56" s="504"/>
      <c r="Q56" s="505"/>
      <c r="R56" s="505"/>
      <c r="S56" s="505"/>
      <c r="T56" s="506"/>
      <c r="U56" s="484"/>
      <c r="V56" s="569"/>
      <c r="W56" s="570"/>
      <c r="X56" s="570"/>
      <c r="Y56" s="570"/>
      <c r="Z56" s="571"/>
      <c r="AA56" s="484"/>
      <c r="AB56" s="504"/>
      <c r="AC56" s="505"/>
      <c r="AD56" s="505"/>
      <c r="AE56" s="505"/>
      <c r="AF56" s="506"/>
      <c r="AG56" s="529"/>
      <c r="AH56" s="522"/>
      <c r="AI56" s="523"/>
      <c r="AJ56" s="523"/>
      <c r="AK56" s="523"/>
      <c r="AL56" s="524"/>
      <c r="AM56" s="185"/>
      <c r="AN56" s="186"/>
      <c r="AO56" s="880"/>
      <c r="AP56" s="484"/>
      <c r="AQ56" s="504"/>
      <c r="AR56" s="505"/>
      <c r="AS56" s="505"/>
      <c r="AT56" s="505"/>
      <c r="AU56" s="506"/>
      <c r="AV56" s="484"/>
      <c r="AW56" s="504"/>
      <c r="AX56" s="505"/>
      <c r="AY56" s="505"/>
      <c r="AZ56" s="505"/>
      <c r="BA56" s="506"/>
      <c r="BB56" s="484"/>
      <c r="BC56" s="504"/>
      <c r="BD56" s="505"/>
      <c r="BE56" s="505"/>
      <c r="BF56" s="505"/>
      <c r="BG56" s="506"/>
      <c r="BH56" s="287"/>
      <c r="BI56" s="753"/>
      <c r="BJ56" s="753"/>
      <c r="BK56" s="753"/>
      <c r="BL56" s="753"/>
      <c r="BM56" s="754"/>
      <c r="BN56" s="287"/>
      <c r="BO56" s="358"/>
      <c r="BP56" s="359"/>
      <c r="BQ56" s="359"/>
      <c r="BR56" s="359"/>
      <c r="BS56" s="360"/>
      <c r="BT56" s="484"/>
      <c r="BU56" s="504"/>
      <c r="BV56" s="505"/>
      <c r="BW56" s="505"/>
      <c r="BX56" s="505"/>
      <c r="BY56" s="506"/>
      <c r="BZ56" s="185"/>
      <c r="CA56" s="186"/>
      <c r="CB56" s="880"/>
      <c r="CC56" s="484"/>
      <c r="CD56" s="504"/>
      <c r="CE56" s="505"/>
      <c r="CF56" s="505"/>
      <c r="CG56" s="505"/>
      <c r="CH56" s="506"/>
      <c r="CI56" s="484"/>
      <c r="CJ56" s="504"/>
      <c r="CK56" s="505"/>
      <c r="CL56" s="505"/>
      <c r="CM56" s="505"/>
      <c r="CN56" s="506"/>
      <c r="CO56" s="484"/>
      <c r="CP56" s="504"/>
      <c r="CQ56" s="505"/>
      <c r="CR56" s="505"/>
      <c r="CS56" s="505"/>
      <c r="CT56" s="506"/>
      <c r="CU56" s="484"/>
      <c r="CV56" s="569"/>
      <c r="CW56" s="570"/>
      <c r="CX56" s="570"/>
      <c r="CY56" s="570"/>
      <c r="CZ56" s="571"/>
      <c r="DA56" s="484"/>
      <c r="DB56" s="504"/>
      <c r="DC56" s="505"/>
      <c r="DD56" s="505"/>
      <c r="DE56" s="505"/>
      <c r="DF56" s="506"/>
      <c r="DG56" s="529"/>
      <c r="DH56" s="522"/>
      <c r="DI56" s="523"/>
      <c r="DJ56" s="523"/>
      <c r="DK56" s="523"/>
      <c r="DL56" s="524"/>
      <c r="DM56" s="31"/>
      <c r="DO56" s="266"/>
      <c r="DP56" s="287"/>
      <c r="DQ56" s="280"/>
      <c r="DR56" s="281"/>
      <c r="DS56" s="281"/>
      <c r="DT56" s="281"/>
      <c r="DU56" s="282"/>
      <c r="DV56" s="287"/>
      <c r="DW56" s="753"/>
      <c r="DX56" s="753"/>
      <c r="DY56" s="753"/>
      <c r="DZ56" s="753"/>
      <c r="EA56" s="754"/>
      <c r="EB56" s="484"/>
      <c r="EC56" s="504"/>
      <c r="ED56" s="505"/>
      <c r="EE56" s="505"/>
      <c r="EF56" s="505"/>
      <c r="EG56" s="506"/>
      <c r="EH56" s="484"/>
      <c r="EI56" s="569"/>
      <c r="EJ56" s="570"/>
      <c r="EK56" s="570"/>
      <c r="EL56" s="570"/>
      <c r="EM56" s="571"/>
      <c r="EN56" s="484"/>
      <c r="EO56" s="504"/>
      <c r="EP56" s="505"/>
      <c r="EQ56" s="505"/>
      <c r="ER56" s="505"/>
      <c r="ES56" s="506"/>
      <c r="ET56" s="529"/>
      <c r="EU56" s="522"/>
      <c r="EV56" s="523"/>
      <c r="EW56" s="523"/>
      <c r="EX56" s="523"/>
      <c r="EY56" s="524"/>
      <c r="EZ56" s="31"/>
    </row>
    <row r="57" spans="2:156" ht="4.5" customHeight="1">
      <c r="B57" s="266"/>
      <c r="C57" s="287"/>
      <c r="D57" s="280"/>
      <c r="E57" s="281"/>
      <c r="F57" s="281"/>
      <c r="G57" s="281"/>
      <c r="H57" s="282"/>
      <c r="I57" s="484"/>
      <c r="J57" s="504"/>
      <c r="K57" s="505"/>
      <c r="L57" s="505"/>
      <c r="M57" s="505"/>
      <c r="N57" s="506"/>
      <c r="O57" s="484"/>
      <c r="P57" s="504"/>
      <c r="Q57" s="505"/>
      <c r="R57" s="505"/>
      <c r="S57" s="505"/>
      <c r="T57" s="506"/>
      <c r="U57" s="484"/>
      <c r="V57" s="569"/>
      <c r="W57" s="570"/>
      <c r="X57" s="570"/>
      <c r="Y57" s="570"/>
      <c r="Z57" s="571"/>
      <c r="AA57" s="484"/>
      <c r="AB57" s="504"/>
      <c r="AC57" s="505"/>
      <c r="AD57" s="505"/>
      <c r="AE57" s="505"/>
      <c r="AF57" s="506"/>
      <c r="AG57" s="529"/>
      <c r="AH57" s="522"/>
      <c r="AI57" s="523"/>
      <c r="AJ57" s="523"/>
      <c r="AK57" s="523"/>
      <c r="AL57" s="524"/>
      <c r="AM57" s="185"/>
      <c r="AN57" s="186"/>
      <c r="AO57" s="880"/>
      <c r="AP57" s="484"/>
      <c r="AQ57" s="504"/>
      <c r="AR57" s="505"/>
      <c r="AS57" s="505"/>
      <c r="AT57" s="505"/>
      <c r="AU57" s="506"/>
      <c r="AV57" s="484"/>
      <c r="AW57" s="504"/>
      <c r="AX57" s="505"/>
      <c r="AY57" s="505"/>
      <c r="AZ57" s="505"/>
      <c r="BA57" s="506"/>
      <c r="BB57" s="484"/>
      <c r="BC57" s="504"/>
      <c r="BD57" s="505"/>
      <c r="BE57" s="505"/>
      <c r="BF57" s="505"/>
      <c r="BG57" s="506"/>
      <c r="BH57" s="287"/>
      <c r="BI57" s="753"/>
      <c r="BJ57" s="753"/>
      <c r="BK57" s="753"/>
      <c r="BL57" s="753"/>
      <c r="BM57" s="754"/>
      <c r="BN57" s="287"/>
      <c r="BO57" s="358"/>
      <c r="BP57" s="359"/>
      <c r="BQ57" s="359"/>
      <c r="BR57" s="359"/>
      <c r="BS57" s="360"/>
      <c r="BT57" s="484"/>
      <c r="BU57" s="504"/>
      <c r="BV57" s="505"/>
      <c r="BW57" s="505"/>
      <c r="BX57" s="505"/>
      <c r="BY57" s="506"/>
      <c r="BZ57" s="185"/>
      <c r="CA57" s="186"/>
      <c r="CB57" s="880"/>
      <c r="CC57" s="484"/>
      <c r="CD57" s="504"/>
      <c r="CE57" s="505"/>
      <c r="CF57" s="505"/>
      <c r="CG57" s="505"/>
      <c r="CH57" s="506"/>
      <c r="CI57" s="484"/>
      <c r="CJ57" s="504"/>
      <c r="CK57" s="505"/>
      <c r="CL57" s="505"/>
      <c r="CM57" s="505"/>
      <c r="CN57" s="506"/>
      <c r="CO57" s="484"/>
      <c r="CP57" s="504"/>
      <c r="CQ57" s="505"/>
      <c r="CR57" s="505"/>
      <c r="CS57" s="505"/>
      <c r="CT57" s="506"/>
      <c r="CU57" s="484"/>
      <c r="CV57" s="569"/>
      <c r="CW57" s="570"/>
      <c r="CX57" s="570"/>
      <c r="CY57" s="570"/>
      <c r="CZ57" s="571"/>
      <c r="DA57" s="484"/>
      <c r="DB57" s="504"/>
      <c r="DC57" s="505"/>
      <c r="DD57" s="505"/>
      <c r="DE57" s="505"/>
      <c r="DF57" s="506"/>
      <c r="DG57" s="529"/>
      <c r="DH57" s="522"/>
      <c r="DI57" s="523"/>
      <c r="DJ57" s="523"/>
      <c r="DK57" s="523"/>
      <c r="DL57" s="524"/>
      <c r="DM57" s="31"/>
      <c r="DO57" s="266"/>
      <c r="DP57" s="287"/>
      <c r="DQ57" s="280"/>
      <c r="DR57" s="281"/>
      <c r="DS57" s="281"/>
      <c r="DT57" s="281"/>
      <c r="DU57" s="282"/>
      <c r="DV57" s="287"/>
      <c r="DW57" s="753"/>
      <c r="DX57" s="753"/>
      <c r="DY57" s="753"/>
      <c r="DZ57" s="753"/>
      <c r="EA57" s="754"/>
      <c r="EB57" s="484"/>
      <c r="EC57" s="504"/>
      <c r="ED57" s="505"/>
      <c r="EE57" s="505"/>
      <c r="EF57" s="505"/>
      <c r="EG57" s="506"/>
      <c r="EH57" s="484"/>
      <c r="EI57" s="569"/>
      <c r="EJ57" s="570"/>
      <c r="EK57" s="570"/>
      <c r="EL57" s="570"/>
      <c r="EM57" s="571"/>
      <c r="EN57" s="484"/>
      <c r="EO57" s="504"/>
      <c r="EP57" s="505"/>
      <c r="EQ57" s="505"/>
      <c r="ER57" s="505"/>
      <c r="ES57" s="506"/>
      <c r="ET57" s="529"/>
      <c r="EU57" s="522"/>
      <c r="EV57" s="523"/>
      <c r="EW57" s="523"/>
      <c r="EX57" s="523"/>
      <c r="EY57" s="524"/>
      <c r="EZ57" s="31"/>
    </row>
    <row r="58" spans="2:156" ht="4.5" customHeight="1">
      <c r="B58" s="266"/>
      <c r="C58" s="287"/>
      <c r="D58" s="280"/>
      <c r="E58" s="281"/>
      <c r="F58" s="281"/>
      <c r="G58" s="281"/>
      <c r="H58" s="282"/>
      <c r="I58" s="484"/>
      <c r="J58" s="504"/>
      <c r="K58" s="505"/>
      <c r="L58" s="505"/>
      <c r="M58" s="505"/>
      <c r="N58" s="506"/>
      <c r="O58" s="484"/>
      <c r="P58" s="504"/>
      <c r="Q58" s="505"/>
      <c r="R58" s="505"/>
      <c r="S58" s="505"/>
      <c r="T58" s="506"/>
      <c r="U58" s="484"/>
      <c r="V58" s="569"/>
      <c r="W58" s="570"/>
      <c r="X58" s="570"/>
      <c r="Y58" s="570"/>
      <c r="Z58" s="571"/>
      <c r="AA58" s="484"/>
      <c r="AB58" s="504"/>
      <c r="AC58" s="505"/>
      <c r="AD58" s="505"/>
      <c r="AE58" s="505"/>
      <c r="AF58" s="506"/>
      <c r="AG58" s="529"/>
      <c r="AH58" s="522"/>
      <c r="AI58" s="523"/>
      <c r="AJ58" s="523"/>
      <c r="AK58" s="523"/>
      <c r="AL58" s="524"/>
      <c r="AM58" s="185"/>
      <c r="AN58" s="186"/>
      <c r="AO58" s="880"/>
      <c r="AP58" s="484"/>
      <c r="AQ58" s="504"/>
      <c r="AR58" s="505"/>
      <c r="AS58" s="505"/>
      <c r="AT58" s="505"/>
      <c r="AU58" s="506"/>
      <c r="AV58" s="484"/>
      <c r="AW58" s="504"/>
      <c r="AX58" s="505"/>
      <c r="AY58" s="505"/>
      <c r="AZ58" s="505"/>
      <c r="BA58" s="506"/>
      <c r="BB58" s="484"/>
      <c r="BC58" s="504"/>
      <c r="BD58" s="505"/>
      <c r="BE58" s="505"/>
      <c r="BF58" s="505"/>
      <c r="BG58" s="506"/>
      <c r="BH58" s="287"/>
      <c r="BI58" s="753"/>
      <c r="BJ58" s="753"/>
      <c r="BK58" s="753"/>
      <c r="BL58" s="753"/>
      <c r="BM58" s="754"/>
      <c r="BN58" s="287"/>
      <c r="BO58" s="358"/>
      <c r="BP58" s="359"/>
      <c r="BQ58" s="359"/>
      <c r="BR58" s="359"/>
      <c r="BS58" s="360"/>
      <c r="BT58" s="484"/>
      <c r="BU58" s="504"/>
      <c r="BV58" s="505"/>
      <c r="BW58" s="505"/>
      <c r="BX58" s="505"/>
      <c r="BY58" s="506"/>
      <c r="BZ58" s="185"/>
      <c r="CA58" s="186"/>
      <c r="CB58" s="880"/>
      <c r="CC58" s="484"/>
      <c r="CD58" s="504"/>
      <c r="CE58" s="505"/>
      <c r="CF58" s="505"/>
      <c r="CG58" s="505"/>
      <c r="CH58" s="506"/>
      <c r="CI58" s="484"/>
      <c r="CJ58" s="504"/>
      <c r="CK58" s="505"/>
      <c r="CL58" s="505"/>
      <c r="CM58" s="505"/>
      <c r="CN58" s="506"/>
      <c r="CO58" s="484"/>
      <c r="CP58" s="504"/>
      <c r="CQ58" s="505"/>
      <c r="CR58" s="505"/>
      <c r="CS58" s="505"/>
      <c r="CT58" s="506"/>
      <c r="CU58" s="484"/>
      <c r="CV58" s="569"/>
      <c r="CW58" s="570"/>
      <c r="CX58" s="570"/>
      <c r="CY58" s="570"/>
      <c r="CZ58" s="571"/>
      <c r="DA58" s="484"/>
      <c r="DB58" s="504"/>
      <c r="DC58" s="505"/>
      <c r="DD58" s="505"/>
      <c r="DE58" s="505"/>
      <c r="DF58" s="506"/>
      <c r="DG58" s="529"/>
      <c r="DH58" s="522"/>
      <c r="DI58" s="523"/>
      <c r="DJ58" s="523"/>
      <c r="DK58" s="523"/>
      <c r="DL58" s="524"/>
      <c r="DM58" s="31"/>
      <c r="DO58" s="266"/>
      <c r="DP58" s="287"/>
      <c r="DQ58" s="280"/>
      <c r="DR58" s="281"/>
      <c r="DS58" s="281"/>
      <c r="DT58" s="281"/>
      <c r="DU58" s="282"/>
      <c r="DV58" s="287"/>
      <c r="DW58" s="753"/>
      <c r="DX58" s="753"/>
      <c r="DY58" s="753"/>
      <c r="DZ58" s="753"/>
      <c r="EA58" s="754"/>
      <c r="EB58" s="484"/>
      <c r="EC58" s="504"/>
      <c r="ED58" s="505"/>
      <c r="EE58" s="505"/>
      <c r="EF58" s="505"/>
      <c r="EG58" s="506"/>
      <c r="EH58" s="484"/>
      <c r="EI58" s="569"/>
      <c r="EJ58" s="570"/>
      <c r="EK58" s="570"/>
      <c r="EL58" s="570"/>
      <c r="EM58" s="571"/>
      <c r="EN58" s="484"/>
      <c r="EO58" s="504"/>
      <c r="EP58" s="505"/>
      <c r="EQ58" s="505"/>
      <c r="ER58" s="505"/>
      <c r="ES58" s="506"/>
      <c r="ET58" s="529"/>
      <c r="EU58" s="522"/>
      <c r="EV58" s="523"/>
      <c r="EW58" s="523"/>
      <c r="EX58" s="523"/>
      <c r="EY58" s="524"/>
      <c r="EZ58" s="31"/>
    </row>
    <row r="59" spans="2:156" ht="4.5" customHeight="1">
      <c r="B59" s="266"/>
      <c r="C59" s="287"/>
      <c r="D59" s="280"/>
      <c r="E59" s="281"/>
      <c r="F59" s="281"/>
      <c r="G59" s="281"/>
      <c r="H59" s="282"/>
      <c r="I59" s="484"/>
      <c r="J59" s="504"/>
      <c r="K59" s="505"/>
      <c r="L59" s="505"/>
      <c r="M59" s="505"/>
      <c r="N59" s="506"/>
      <c r="O59" s="484"/>
      <c r="P59" s="504"/>
      <c r="Q59" s="505"/>
      <c r="R59" s="505"/>
      <c r="S59" s="505"/>
      <c r="T59" s="506"/>
      <c r="U59" s="484"/>
      <c r="V59" s="569"/>
      <c r="W59" s="570"/>
      <c r="X59" s="570"/>
      <c r="Y59" s="570"/>
      <c r="Z59" s="571"/>
      <c r="AA59" s="484"/>
      <c r="AB59" s="504"/>
      <c r="AC59" s="505"/>
      <c r="AD59" s="505"/>
      <c r="AE59" s="505"/>
      <c r="AF59" s="506"/>
      <c r="AG59" s="529"/>
      <c r="AH59" s="522"/>
      <c r="AI59" s="523"/>
      <c r="AJ59" s="523"/>
      <c r="AK59" s="523"/>
      <c r="AL59" s="524"/>
      <c r="AM59" s="185"/>
      <c r="AN59" s="186"/>
      <c r="AO59" s="880"/>
      <c r="AP59" s="484"/>
      <c r="AQ59" s="504"/>
      <c r="AR59" s="505"/>
      <c r="AS59" s="505"/>
      <c r="AT59" s="505"/>
      <c r="AU59" s="506"/>
      <c r="AV59" s="484"/>
      <c r="AW59" s="504"/>
      <c r="AX59" s="505"/>
      <c r="AY59" s="505"/>
      <c r="AZ59" s="505"/>
      <c r="BA59" s="506"/>
      <c r="BB59" s="484"/>
      <c r="BC59" s="504"/>
      <c r="BD59" s="505"/>
      <c r="BE59" s="505"/>
      <c r="BF59" s="505"/>
      <c r="BG59" s="506"/>
      <c r="BH59" s="287"/>
      <c r="BI59" s="753"/>
      <c r="BJ59" s="753"/>
      <c r="BK59" s="753"/>
      <c r="BL59" s="753"/>
      <c r="BM59" s="754"/>
      <c r="BN59" s="287"/>
      <c r="BO59" s="358"/>
      <c r="BP59" s="359"/>
      <c r="BQ59" s="359"/>
      <c r="BR59" s="359"/>
      <c r="BS59" s="360"/>
      <c r="BT59" s="484"/>
      <c r="BU59" s="504"/>
      <c r="BV59" s="505"/>
      <c r="BW59" s="505"/>
      <c r="BX59" s="505"/>
      <c r="BY59" s="506"/>
      <c r="BZ59" s="185"/>
      <c r="CA59" s="186"/>
      <c r="CB59" s="880"/>
      <c r="CC59" s="484"/>
      <c r="CD59" s="504"/>
      <c r="CE59" s="505"/>
      <c r="CF59" s="505"/>
      <c r="CG59" s="505"/>
      <c r="CH59" s="506"/>
      <c r="CI59" s="484"/>
      <c r="CJ59" s="504"/>
      <c r="CK59" s="505"/>
      <c r="CL59" s="505"/>
      <c r="CM59" s="505"/>
      <c r="CN59" s="506"/>
      <c r="CO59" s="484"/>
      <c r="CP59" s="504"/>
      <c r="CQ59" s="505"/>
      <c r="CR59" s="505"/>
      <c r="CS59" s="505"/>
      <c r="CT59" s="506"/>
      <c r="CU59" s="484"/>
      <c r="CV59" s="569"/>
      <c r="CW59" s="570"/>
      <c r="CX59" s="570"/>
      <c r="CY59" s="570"/>
      <c r="CZ59" s="571"/>
      <c r="DA59" s="484"/>
      <c r="DB59" s="504"/>
      <c r="DC59" s="505"/>
      <c r="DD59" s="505"/>
      <c r="DE59" s="505"/>
      <c r="DF59" s="506"/>
      <c r="DG59" s="529"/>
      <c r="DH59" s="522"/>
      <c r="DI59" s="523"/>
      <c r="DJ59" s="523"/>
      <c r="DK59" s="523"/>
      <c r="DL59" s="524"/>
      <c r="DM59" s="31"/>
      <c r="DO59" s="266"/>
      <c r="DP59" s="287"/>
      <c r="DQ59" s="280"/>
      <c r="DR59" s="281"/>
      <c r="DS59" s="281"/>
      <c r="DT59" s="281"/>
      <c r="DU59" s="282"/>
      <c r="DV59" s="287"/>
      <c r="DW59" s="753"/>
      <c r="DX59" s="753"/>
      <c r="DY59" s="753"/>
      <c r="DZ59" s="753"/>
      <c r="EA59" s="754"/>
      <c r="EB59" s="484"/>
      <c r="EC59" s="504"/>
      <c r="ED59" s="505"/>
      <c r="EE59" s="505"/>
      <c r="EF59" s="505"/>
      <c r="EG59" s="506"/>
      <c r="EH59" s="484"/>
      <c r="EI59" s="569"/>
      <c r="EJ59" s="570"/>
      <c r="EK59" s="570"/>
      <c r="EL59" s="570"/>
      <c r="EM59" s="571"/>
      <c r="EN59" s="484"/>
      <c r="EO59" s="504"/>
      <c r="EP59" s="505"/>
      <c r="EQ59" s="505"/>
      <c r="ER59" s="505"/>
      <c r="ES59" s="506"/>
      <c r="ET59" s="529"/>
      <c r="EU59" s="522"/>
      <c r="EV59" s="523"/>
      <c r="EW59" s="523"/>
      <c r="EX59" s="523"/>
      <c r="EY59" s="524"/>
      <c r="EZ59" s="31"/>
    </row>
    <row r="60" spans="2:156" ht="4.5" customHeight="1">
      <c r="B60" s="266"/>
      <c r="C60" s="287"/>
      <c r="D60" s="280"/>
      <c r="E60" s="281"/>
      <c r="F60" s="281"/>
      <c r="G60" s="281"/>
      <c r="H60" s="282"/>
      <c r="I60" s="484"/>
      <c r="J60" s="504"/>
      <c r="K60" s="505"/>
      <c r="L60" s="505"/>
      <c r="M60" s="505"/>
      <c r="N60" s="506"/>
      <c r="O60" s="484"/>
      <c r="P60" s="504"/>
      <c r="Q60" s="505"/>
      <c r="R60" s="505"/>
      <c r="S60" s="505"/>
      <c r="T60" s="506"/>
      <c r="U60" s="484"/>
      <c r="V60" s="569"/>
      <c r="W60" s="570"/>
      <c r="X60" s="570"/>
      <c r="Y60" s="570"/>
      <c r="Z60" s="571"/>
      <c r="AA60" s="484"/>
      <c r="AB60" s="504"/>
      <c r="AC60" s="505"/>
      <c r="AD60" s="505"/>
      <c r="AE60" s="505"/>
      <c r="AF60" s="506"/>
      <c r="AG60" s="529"/>
      <c r="AH60" s="522"/>
      <c r="AI60" s="523"/>
      <c r="AJ60" s="523"/>
      <c r="AK60" s="523"/>
      <c r="AL60" s="524"/>
      <c r="AM60" s="185"/>
      <c r="AN60" s="186"/>
      <c r="AO60" s="880"/>
      <c r="AP60" s="484"/>
      <c r="AQ60" s="504"/>
      <c r="AR60" s="505"/>
      <c r="AS60" s="505"/>
      <c r="AT60" s="505"/>
      <c r="AU60" s="506"/>
      <c r="AV60" s="484"/>
      <c r="AW60" s="504"/>
      <c r="AX60" s="505"/>
      <c r="AY60" s="505"/>
      <c r="AZ60" s="505"/>
      <c r="BA60" s="506"/>
      <c r="BB60" s="484"/>
      <c r="BC60" s="504"/>
      <c r="BD60" s="505"/>
      <c r="BE60" s="505"/>
      <c r="BF60" s="505"/>
      <c r="BG60" s="506"/>
      <c r="BH60" s="287"/>
      <c r="BI60" s="753"/>
      <c r="BJ60" s="753"/>
      <c r="BK60" s="753"/>
      <c r="BL60" s="753"/>
      <c r="BM60" s="754"/>
      <c r="BN60" s="287"/>
      <c r="BO60" s="358"/>
      <c r="BP60" s="359"/>
      <c r="BQ60" s="359"/>
      <c r="BR60" s="359"/>
      <c r="BS60" s="360"/>
      <c r="BT60" s="484"/>
      <c r="BU60" s="504"/>
      <c r="BV60" s="505"/>
      <c r="BW60" s="505"/>
      <c r="BX60" s="505"/>
      <c r="BY60" s="506"/>
      <c r="BZ60" s="185"/>
      <c r="CA60" s="186"/>
      <c r="CB60" s="880"/>
      <c r="CC60" s="484"/>
      <c r="CD60" s="504"/>
      <c r="CE60" s="505"/>
      <c r="CF60" s="505"/>
      <c r="CG60" s="505"/>
      <c r="CH60" s="506"/>
      <c r="CI60" s="484"/>
      <c r="CJ60" s="504"/>
      <c r="CK60" s="505"/>
      <c r="CL60" s="505"/>
      <c r="CM60" s="505"/>
      <c r="CN60" s="506"/>
      <c r="CO60" s="484"/>
      <c r="CP60" s="504"/>
      <c r="CQ60" s="505"/>
      <c r="CR60" s="505"/>
      <c r="CS60" s="505"/>
      <c r="CT60" s="506"/>
      <c r="CU60" s="484"/>
      <c r="CV60" s="569"/>
      <c r="CW60" s="570"/>
      <c r="CX60" s="570"/>
      <c r="CY60" s="570"/>
      <c r="CZ60" s="571"/>
      <c r="DA60" s="484"/>
      <c r="DB60" s="504"/>
      <c r="DC60" s="505"/>
      <c r="DD60" s="505"/>
      <c r="DE60" s="505"/>
      <c r="DF60" s="506"/>
      <c r="DG60" s="529"/>
      <c r="DH60" s="522"/>
      <c r="DI60" s="523"/>
      <c r="DJ60" s="523"/>
      <c r="DK60" s="523"/>
      <c r="DL60" s="524"/>
      <c r="DM60" s="31"/>
      <c r="DO60" s="266"/>
      <c r="DP60" s="287"/>
      <c r="DQ60" s="280"/>
      <c r="DR60" s="281"/>
      <c r="DS60" s="281"/>
      <c r="DT60" s="281"/>
      <c r="DU60" s="282"/>
      <c r="DV60" s="287"/>
      <c r="DW60" s="753"/>
      <c r="DX60" s="753"/>
      <c r="DY60" s="753"/>
      <c r="DZ60" s="753"/>
      <c r="EA60" s="754"/>
      <c r="EB60" s="484"/>
      <c r="EC60" s="504"/>
      <c r="ED60" s="505"/>
      <c r="EE60" s="505"/>
      <c r="EF60" s="505"/>
      <c r="EG60" s="506"/>
      <c r="EH60" s="484"/>
      <c r="EI60" s="569"/>
      <c r="EJ60" s="570"/>
      <c r="EK60" s="570"/>
      <c r="EL60" s="570"/>
      <c r="EM60" s="571"/>
      <c r="EN60" s="484"/>
      <c r="EO60" s="504"/>
      <c r="EP60" s="505"/>
      <c r="EQ60" s="505"/>
      <c r="ER60" s="505"/>
      <c r="ES60" s="506"/>
      <c r="ET60" s="529"/>
      <c r="EU60" s="522"/>
      <c r="EV60" s="523"/>
      <c r="EW60" s="523"/>
      <c r="EX60" s="523"/>
      <c r="EY60" s="524"/>
      <c r="EZ60" s="31"/>
    </row>
    <row r="61" spans="2:156" ht="4.5" customHeight="1" thickBot="1">
      <c r="B61" s="267"/>
      <c r="C61" s="288"/>
      <c r="D61" s="283"/>
      <c r="E61" s="284"/>
      <c r="F61" s="284"/>
      <c r="G61" s="284"/>
      <c r="H61" s="285"/>
      <c r="I61" s="485"/>
      <c r="J61" s="507"/>
      <c r="K61" s="508"/>
      <c r="L61" s="508"/>
      <c r="M61" s="508"/>
      <c r="N61" s="509"/>
      <c r="O61" s="485"/>
      <c r="P61" s="507"/>
      <c r="Q61" s="508"/>
      <c r="R61" s="508"/>
      <c r="S61" s="508"/>
      <c r="T61" s="509"/>
      <c r="U61" s="485"/>
      <c r="V61" s="572"/>
      <c r="W61" s="573"/>
      <c r="X61" s="573"/>
      <c r="Y61" s="573"/>
      <c r="Z61" s="574"/>
      <c r="AA61" s="485"/>
      <c r="AB61" s="507"/>
      <c r="AC61" s="508"/>
      <c r="AD61" s="508"/>
      <c r="AE61" s="508"/>
      <c r="AF61" s="509"/>
      <c r="AG61" s="530"/>
      <c r="AH61" s="578"/>
      <c r="AI61" s="579"/>
      <c r="AJ61" s="579"/>
      <c r="AK61" s="579"/>
      <c r="AL61" s="580"/>
      <c r="AM61" s="185"/>
      <c r="AN61" s="186"/>
      <c r="AO61" s="881"/>
      <c r="AP61" s="485"/>
      <c r="AQ61" s="507"/>
      <c r="AR61" s="508"/>
      <c r="AS61" s="508"/>
      <c r="AT61" s="508"/>
      <c r="AU61" s="509"/>
      <c r="AV61" s="485"/>
      <c r="AW61" s="507"/>
      <c r="AX61" s="508"/>
      <c r="AY61" s="508"/>
      <c r="AZ61" s="508"/>
      <c r="BA61" s="509"/>
      <c r="BB61" s="485"/>
      <c r="BC61" s="507"/>
      <c r="BD61" s="508"/>
      <c r="BE61" s="508"/>
      <c r="BF61" s="508"/>
      <c r="BG61" s="509"/>
      <c r="BH61" s="288"/>
      <c r="BI61" s="756"/>
      <c r="BJ61" s="756"/>
      <c r="BK61" s="756"/>
      <c r="BL61" s="756"/>
      <c r="BM61" s="757"/>
      <c r="BN61" s="288"/>
      <c r="BO61" s="361"/>
      <c r="BP61" s="362"/>
      <c r="BQ61" s="362"/>
      <c r="BR61" s="362"/>
      <c r="BS61" s="363"/>
      <c r="BT61" s="485"/>
      <c r="BU61" s="507"/>
      <c r="BV61" s="508"/>
      <c r="BW61" s="508"/>
      <c r="BX61" s="508"/>
      <c r="BY61" s="509"/>
      <c r="BZ61" s="185"/>
      <c r="CA61" s="186"/>
      <c r="CB61" s="881"/>
      <c r="CC61" s="485"/>
      <c r="CD61" s="507"/>
      <c r="CE61" s="508"/>
      <c r="CF61" s="508"/>
      <c r="CG61" s="508"/>
      <c r="CH61" s="509"/>
      <c r="CI61" s="485"/>
      <c r="CJ61" s="507"/>
      <c r="CK61" s="508"/>
      <c r="CL61" s="508"/>
      <c r="CM61" s="508"/>
      <c r="CN61" s="509"/>
      <c r="CO61" s="485"/>
      <c r="CP61" s="507"/>
      <c r="CQ61" s="508"/>
      <c r="CR61" s="508"/>
      <c r="CS61" s="508"/>
      <c r="CT61" s="509"/>
      <c r="CU61" s="485"/>
      <c r="CV61" s="572"/>
      <c r="CW61" s="573"/>
      <c r="CX61" s="573"/>
      <c r="CY61" s="573"/>
      <c r="CZ61" s="574"/>
      <c r="DA61" s="485"/>
      <c r="DB61" s="507"/>
      <c r="DC61" s="508"/>
      <c r="DD61" s="508"/>
      <c r="DE61" s="508"/>
      <c r="DF61" s="509"/>
      <c r="DG61" s="530"/>
      <c r="DH61" s="578"/>
      <c r="DI61" s="579"/>
      <c r="DJ61" s="579"/>
      <c r="DK61" s="579"/>
      <c r="DL61" s="580"/>
      <c r="DM61" s="31"/>
      <c r="DO61" s="267"/>
      <c r="DP61" s="288"/>
      <c r="DQ61" s="283"/>
      <c r="DR61" s="284"/>
      <c r="DS61" s="284"/>
      <c r="DT61" s="284"/>
      <c r="DU61" s="285"/>
      <c r="DV61" s="288"/>
      <c r="DW61" s="756"/>
      <c r="DX61" s="756"/>
      <c r="DY61" s="756"/>
      <c r="DZ61" s="756"/>
      <c r="EA61" s="757"/>
      <c r="EB61" s="485"/>
      <c r="EC61" s="507"/>
      <c r="ED61" s="508"/>
      <c r="EE61" s="508"/>
      <c r="EF61" s="508"/>
      <c r="EG61" s="509"/>
      <c r="EH61" s="485"/>
      <c r="EI61" s="572"/>
      <c r="EJ61" s="573"/>
      <c r="EK61" s="573"/>
      <c r="EL61" s="573"/>
      <c r="EM61" s="574"/>
      <c r="EN61" s="485"/>
      <c r="EO61" s="507"/>
      <c r="EP61" s="508"/>
      <c r="EQ61" s="508"/>
      <c r="ER61" s="508"/>
      <c r="ES61" s="509"/>
      <c r="ET61" s="530"/>
      <c r="EU61" s="578"/>
      <c r="EV61" s="579"/>
      <c r="EW61" s="579"/>
      <c r="EX61" s="579"/>
      <c r="EY61" s="580"/>
      <c r="EZ61" s="31"/>
    </row>
    <row r="62" spans="2:156" ht="4.5" customHeight="1">
      <c r="B62" s="266">
        <v>4</v>
      </c>
      <c r="C62" s="286"/>
      <c r="D62" s="289"/>
      <c r="E62" s="290"/>
      <c r="F62" s="290"/>
      <c r="G62" s="290"/>
      <c r="H62" s="291"/>
      <c r="I62" s="483"/>
      <c r="J62" s="486"/>
      <c r="K62" s="487"/>
      <c r="L62" s="487"/>
      <c r="M62" s="487"/>
      <c r="N62" s="488"/>
      <c r="O62" s="483"/>
      <c r="P62" s="486"/>
      <c r="Q62" s="487"/>
      <c r="R62" s="487"/>
      <c r="S62" s="487"/>
      <c r="T62" s="488"/>
      <c r="U62" s="483"/>
      <c r="V62" s="486"/>
      <c r="W62" s="487"/>
      <c r="X62" s="487"/>
      <c r="Y62" s="487"/>
      <c r="Z62" s="488"/>
      <c r="AA62" s="483"/>
      <c r="AB62" s="486"/>
      <c r="AC62" s="487"/>
      <c r="AD62" s="487"/>
      <c r="AE62" s="487"/>
      <c r="AF62" s="488"/>
      <c r="AG62" s="528"/>
      <c r="AH62" s="519"/>
      <c r="AI62" s="520"/>
      <c r="AJ62" s="520"/>
      <c r="AK62" s="520"/>
      <c r="AL62" s="521"/>
      <c r="AM62" s="185"/>
      <c r="AN62" s="186"/>
      <c r="AO62" s="880">
        <v>4</v>
      </c>
      <c r="AP62" s="483"/>
      <c r="AQ62" s="486"/>
      <c r="AR62" s="487"/>
      <c r="AS62" s="487"/>
      <c r="AT62" s="487"/>
      <c r="AU62" s="488"/>
      <c r="AV62" s="483"/>
      <c r="AW62" s="486"/>
      <c r="AX62" s="487"/>
      <c r="AY62" s="487"/>
      <c r="AZ62" s="487"/>
      <c r="BA62" s="488"/>
      <c r="BB62" s="483"/>
      <c r="BC62" s="486"/>
      <c r="BD62" s="487"/>
      <c r="BE62" s="487"/>
      <c r="BF62" s="487"/>
      <c r="BG62" s="488"/>
      <c r="BH62" s="286"/>
      <c r="BI62" s="893" t="s">
        <v>105</v>
      </c>
      <c r="BJ62" s="924"/>
      <c r="BK62" s="924"/>
      <c r="BL62" s="924"/>
      <c r="BM62" s="925"/>
      <c r="BN62" s="286"/>
      <c r="BO62" s="243"/>
      <c r="BP62" s="244"/>
      <c r="BQ62" s="244"/>
      <c r="BR62" s="244"/>
      <c r="BS62" s="245"/>
      <c r="BT62" s="528"/>
      <c r="BU62" s="519"/>
      <c r="BV62" s="520"/>
      <c r="BW62" s="520"/>
      <c r="BX62" s="520"/>
      <c r="BY62" s="521"/>
      <c r="BZ62" s="185"/>
      <c r="CA62" s="186"/>
      <c r="CB62" s="880">
        <v>4</v>
      </c>
      <c r="CC62" s="483"/>
      <c r="CD62" s="486"/>
      <c r="CE62" s="487"/>
      <c r="CF62" s="487"/>
      <c r="CG62" s="487"/>
      <c r="CH62" s="488"/>
      <c r="CI62" s="483"/>
      <c r="CJ62" s="486"/>
      <c r="CK62" s="487"/>
      <c r="CL62" s="487"/>
      <c r="CM62" s="487"/>
      <c r="CN62" s="488"/>
      <c r="CO62" s="483"/>
      <c r="CP62" s="486"/>
      <c r="CQ62" s="487"/>
      <c r="CR62" s="487"/>
      <c r="CS62" s="487"/>
      <c r="CT62" s="488"/>
      <c r="CU62" s="483"/>
      <c r="CV62" s="486"/>
      <c r="CW62" s="487"/>
      <c r="CX62" s="487"/>
      <c r="CY62" s="487"/>
      <c r="CZ62" s="488"/>
      <c r="DA62" s="483"/>
      <c r="DB62" s="486"/>
      <c r="DC62" s="487"/>
      <c r="DD62" s="487"/>
      <c r="DE62" s="487"/>
      <c r="DF62" s="488"/>
      <c r="DG62" s="528"/>
      <c r="DH62" s="519"/>
      <c r="DI62" s="520"/>
      <c r="DJ62" s="520"/>
      <c r="DK62" s="520"/>
      <c r="DL62" s="521"/>
      <c r="DM62" s="31"/>
      <c r="DO62" s="266">
        <v>4</v>
      </c>
      <c r="DP62" s="286"/>
      <c r="DQ62" s="289"/>
      <c r="DR62" s="290"/>
      <c r="DS62" s="290"/>
      <c r="DT62" s="290"/>
      <c r="DU62" s="291"/>
      <c r="DV62" s="286"/>
      <c r="DW62" s="289"/>
      <c r="DX62" s="290"/>
      <c r="DY62" s="290"/>
      <c r="DZ62" s="290"/>
      <c r="EA62" s="291"/>
      <c r="EB62" s="483"/>
      <c r="EC62" s="486"/>
      <c r="ED62" s="487"/>
      <c r="EE62" s="487"/>
      <c r="EF62" s="487"/>
      <c r="EG62" s="488"/>
      <c r="EH62" s="483"/>
      <c r="EI62" s="486"/>
      <c r="EJ62" s="487"/>
      <c r="EK62" s="487"/>
      <c r="EL62" s="487"/>
      <c r="EM62" s="488"/>
      <c r="EN62" s="483"/>
      <c r="EO62" s="486"/>
      <c r="EP62" s="487"/>
      <c r="EQ62" s="487"/>
      <c r="ER62" s="487"/>
      <c r="ES62" s="488"/>
      <c r="ET62" s="528"/>
      <c r="EU62" s="519"/>
      <c r="EV62" s="520"/>
      <c r="EW62" s="520"/>
      <c r="EX62" s="520"/>
      <c r="EY62" s="521"/>
      <c r="EZ62" s="31"/>
    </row>
    <row r="63" spans="2:156" ht="4.5" customHeight="1">
      <c r="B63" s="266"/>
      <c r="C63" s="287"/>
      <c r="D63" s="292"/>
      <c r="E63" s="293"/>
      <c r="F63" s="293"/>
      <c r="G63" s="293"/>
      <c r="H63" s="294"/>
      <c r="I63" s="484"/>
      <c r="J63" s="489"/>
      <c r="K63" s="490"/>
      <c r="L63" s="490"/>
      <c r="M63" s="490"/>
      <c r="N63" s="491"/>
      <c r="O63" s="484"/>
      <c r="P63" s="489"/>
      <c r="Q63" s="490"/>
      <c r="R63" s="490"/>
      <c r="S63" s="490"/>
      <c r="T63" s="491"/>
      <c r="U63" s="484"/>
      <c r="V63" s="489"/>
      <c r="W63" s="490"/>
      <c r="X63" s="490"/>
      <c r="Y63" s="490"/>
      <c r="Z63" s="491"/>
      <c r="AA63" s="484"/>
      <c r="AB63" s="489"/>
      <c r="AC63" s="490"/>
      <c r="AD63" s="490"/>
      <c r="AE63" s="490"/>
      <c r="AF63" s="491"/>
      <c r="AG63" s="529"/>
      <c r="AH63" s="522"/>
      <c r="AI63" s="523"/>
      <c r="AJ63" s="523"/>
      <c r="AK63" s="523"/>
      <c r="AL63" s="524"/>
      <c r="AM63" s="185"/>
      <c r="AN63" s="186"/>
      <c r="AO63" s="880"/>
      <c r="AP63" s="484"/>
      <c r="AQ63" s="489"/>
      <c r="AR63" s="490"/>
      <c r="AS63" s="490"/>
      <c r="AT63" s="490"/>
      <c r="AU63" s="491"/>
      <c r="AV63" s="484"/>
      <c r="AW63" s="489"/>
      <c r="AX63" s="490"/>
      <c r="AY63" s="490"/>
      <c r="AZ63" s="490"/>
      <c r="BA63" s="491"/>
      <c r="BB63" s="484"/>
      <c r="BC63" s="489"/>
      <c r="BD63" s="490"/>
      <c r="BE63" s="490"/>
      <c r="BF63" s="490"/>
      <c r="BG63" s="491"/>
      <c r="BH63" s="287"/>
      <c r="BI63" s="926"/>
      <c r="BJ63" s="927"/>
      <c r="BK63" s="927"/>
      <c r="BL63" s="927"/>
      <c r="BM63" s="928"/>
      <c r="BN63" s="287"/>
      <c r="BO63" s="246"/>
      <c r="BP63" s="247"/>
      <c r="BQ63" s="247"/>
      <c r="BR63" s="247"/>
      <c r="BS63" s="248"/>
      <c r="BT63" s="529"/>
      <c r="BU63" s="522"/>
      <c r="BV63" s="523"/>
      <c r="BW63" s="523"/>
      <c r="BX63" s="523"/>
      <c r="BY63" s="524"/>
      <c r="BZ63" s="185"/>
      <c r="CA63" s="186"/>
      <c r="CB63" s="880"/>
      <c r="CC63" s="484"/>
      <c r="CD63" s="489"/>
      <c r="CE63" s="490"/>
      <c r="CF63" s="490"/>
      <c r="CG63" s="490"/>
      <c r="CH63" s="491"/>
      <c r="CI63" s="484"/>
      <c r="CJ63" s="489"/>
      <c r="CK63" s="490"/>
      <c r="CL63" s="490"/>
      <c r="CM63" s="490"/>
      <c r="CN63" s="491"/>
      <c r="CO63" s="484"/>
      <c r="CP63" s="489"/>
      <c r="CQ63" s="490"/>
      <c r="CR63" s="490"/>
      <c r="CS63" s="490"/>
      <c r="CT63" s="491"/>
      <c r="CU63" s="484"/>
      <c r="CV63" s="489"/>
      <c r="CW63" s="490"/>
      <c r="CX63" s="490"/>
      <c r="CY63" s="490"/>
      <c r="CZ63" s="491"/>
      <c r="DA63" s="484"/>
      <c r="DB63" s="489"/>
      <c r="DC63" s="490"/>
      <c r="DD63" s="490"/>
      <c r="DE63" s="490"/>
      <c r="DF63" s="491"/>
      <c r="DG63" s="529"/>
      <c r="DH63" s="522"/>
      <c r="DI63" s="523"/>
      <c r="DJ63" s="523"/>
      <c r="DK63" s="523"/>
      <c r="DL63" s="524"/>
      <c r="DM63" s="31"/>
      <c r="DO63" s="266"/>
      <c r="DP63" s="287"/>
      <c r="DQ63" s="292"/>
      <c r="DR63" s="293"/>
      <c r="DS63" s="293"/>
      <c r="DT63" s="293"/>
      <c r="DU63" s="294"/>
      <c r="DV63" s="287"/>
      <c r="DW63" s="292"/>
      <c r="DX63" s="921"/>
      <c r="DY63" s="921"/>
      <c r="DZ63" s="921"/>
      <c r="EA63" s="294"/>
      <c r="EB63" s="484"/>
      <c r="EC63" s="489"/>
      <c r="ED63" s="490"/>
      <c r="EE63" s="490"/>
      <c r="EF63" s="490"/>
      <c r="EG63" s="491"/>
      <c r="EH63" s="484"/>
      <c r="EI63" s="489"/>
      <c r="EJ63" s="490"/>
      <c r="EK63" s="490"/>
      <c r="EL63" s="490"/>
      <c r="EM63" s="491"/>
      <c r="EN63" s="484"/>
      <c r="EO63" s="489"/>
      <c r="EP63" s="490"/>
      <c r="EQ63" s="490"/>
      <c r="ER63" s="490"/>
      <c r="ES63" s="491"/>
      <c r="ET63" s="529"/>
      <c r="EU63" s="522"/>
      <c r="EV63" s="523"/>
      <c r="EW63" s="523"/>
      <c r="EX63" s="523"/>
      <c r="EY63" s="524"/>
      <c r="EZ63" s="31"/>
    </row>
    <row r="64" spans="2:156" ht="4.5" customHeight="1">
      <c r="B64" s="266"/>
      <c r="C64" s="287"/>
      <c r="D64" s="295"/>
      <c r="E64" s="296"/>
      <c r="F64" s="296"/>
      <c r="G64" s="296"/>
      <c r="H64" s="297"/>
      <c r="I64" s="484"/>
      <c r="J64" s="492"/>
      <c r="K64" s="493"/>
      <c r="L64" s="493"/>
      <c r="M64" s="493"/>
      <c r="N64" s="494"/>
      <c r="O64" s="484"/>
      <c r="P64" s="492"/>
      <c r="Q64" s="493"/>
      <c r="R64" s="493"/>
      <c r="S64" s="493"/>
      <c r="T64" s="494"/>
      <c r="U64" s="484"/>
      <c r="V64" s="492"/>
      <c r="W64" s="493"/>
      <c r="X64" s="493"/>
      <c r="Y64" s="493"/>
      <c r="Z64" s="494"/>
      <c r="AA64" s="484"/>
      <c r="AB64" s="492"/>
      <c r="AC64" s="493"/>
      <c r="AD64" s="493"/>
      <c r="AE64" s="493"/>
      <c r="AF64" s="494"/>
      <c r="AG64" s="529"/>
      <c r="AH64" s="525"/>
      <c r="AI64" s="526"/>
      <c r="AJ64" s="526"/>
      <c r="AK64" s="526"/>
      <c r="AL64" s="527"/>
      <c r="AM64" s="185"/>
      <c r="AN64" s="186"/>
      <c r="AO64" s="880"/>
      <c r="AP64" s="484"/>
      <c r="AQ64" s="492"/>
      <c r="AR64" s="493"/>
      <c r="AS64" s="493"/>
      <c r="AT64" s="493"/>
      <c r="AU64" s="494"/>
      <c r="AV64" s="484"/>
      <c r="AW64" s="492"/>
      <c r="AX64" s="493"/>
      <c r="AY64" s="493"/>
      <c r="AZ64" s="493"/>
      <c r="BA64" s="494"/>
      <c r="BB64" s="484"/>
      <c r="BC64" s="492"/>
      <c r="BD64" s="493"/>
      <c r="BE64" s="493"/>
      <c r="BF64" s="493"/>
      <c r="BG64" s="494"/>
      <c r="BH64" s="287"/>
      <c r="BI64" s="926"/>
      <c r="BJ64" s="927"/>
      <c r="BK64" s="927"/>
      <c r="BL64" s="927"/>
      <c r="BM64" s="928"/>
      <c r="BN64" s="287"/>
      <c r="BO64" s="249"/>
      <c r="BP64" s="250"/>
      <c r="BQ64" s="250"/>
      <c r="BR64" s="250"/>
      <c r="BS64" s="251"/>
      <c r="BT64" s="529"/>
      <c r="BU64" s="525"/>
      <c r="BV64" s="526"/>
      <c r="BW64" s="526"/>
      <c r="BX64" s="526"/>
      <c r="BY64" s="527"/>
      <c r="BZ64" s="185"/>
      <c r="CA64" s="186"/>
      <c r="CB64" s="880"/>
      <c r="CC64" s="484"/>
      <c r="CD64" s="492"/>
      <c r="CE64" s="493"/>
      <c r="CF64" s="493"/>
      <c r="CG64" s="493"/>
      <c r="CH64" s="494"/>
      <c r="CI64" s="484"/>
      <c r="CJ64" s="492"/>
      <c r="CK64" s="493"/>
      <c r="CL64" s="493"/>
      <c r="CM64" s="493"/>
      <c r="CN64" s="494"/>
      <c r="CO64" s="484"/>
      <c r="CP64" s="492"/>
      <c r="CQ64" s="493"/>
      <c r="CR64" s="493"/>
      <c r="CS64" s="493"/>
      <c r="CT64" s="494"/>
      <c r="CU64" s="484"/>
      <c r="CV64" s="492"/>
      <c r="CW64" s="493"/>
      <c r="CX64" s="493"/>
      <c r="CY64" s="493"/>
      <c r="CZ64" s="494"/>
      <c r="DA64" s="484"/>
      <c r="DB64" s="492"/>
      <c r="DC64" s="493"/>
      <c r="DD64" s="493"/>
      <c r="DE64" s="493"/>
      <c r="DF64" s="494"/>
      <c r="DG64" s="529"/>
      <c r="DH64" s="525"/>
      <c r="DI64" s="526"/>
      <c r="DJ64" s="526"/>
      <c r="DK64" s="526"/>
      <c r="DL64" s="527"/>
      <c r="DM64" s="31"/>
      <c r="DO64" s="266"/>
      <c r="DP64" s="287"/>
      <c r="DQ64" s="295"/>
      <c r="DR64" s="296"/>
      <c r="DS64" s="296"/>
      <c r="DT64" s="296"/>
      <c r="DU64" s="297"/>
      <c r="DV64" s="287"/>
      <c r="DW64" s="292"/>
      <c r="DX64" s="921"/>
      <c r="DY64" s="921"/>
      <c r="DZ64" s="921"/>
      <c r="EA64" s="294"/>
      <c r="EB64" s="484"/>
      <c r="EC64" s="492"/>
      <c r="ED64" s="493"/>
      <c r="EE64" s="493"/>
      <c r="EF64" s="493"/>
      <c r="EG64" s="494"/>
      <c r="EH64" s="484"/>
      <c r="EI64" s="492"/>
      <c r="EJ64" s="493"/>
      <c r="EK64" s="493"/>
      <c r="EL64" s="493"/>
      <c r="EM64" s="494"/>
      <c r="EN64" s="484"/>
      <c r="EO64" s="492"/>
      <c r="EP64" s="493"/>
      <c r="EQ64" s="493"/>
      <c r="ER64" s="493"/>
      <c r="ES64" s="494"/>
      <c r="ET64" s="529"/>
      <c r="EU64" s="525"/>
      <c r="EV64" s="526"/>
      <c r="EW64" s="526"/>
      <c r="EX64" s="526"/>
      <c r="EY64" s="527"/>
      <c r="EZ64" s="31"/>
    </row>
    <row r="65" spans="2:156" ht="4.5" customHeight="1">
      <c r="B65" s="266"/>
      <c r="C65" s="287"/>
      <c r="D65" s="271"/>
      <c r="E65" s="272"/>
      <c r="F65" s="272"/>
      <c r="G65" s="272"/>
      <c r="H65" s="273"/>
      <c r="I65" s="484"/>
      <c r="J65" s="495"/>
      <c r="K65" s="496"/>
      <c r="L65" s="496"/>
      <c r="M65" s="496"/>
      <c r="N65" s="497"/>
      <c r="O65" s="484"/>
      <c r="P65" s="495"/>
      <c r="Q65" s="496"/>
      <c r="R65" s="496"/>
      <c r="S65" s="496"/>
      <c r="T65" s="497"/>
      <c r="U65" s="484"/>
      <c r="V65" s="495"/>
      <c r="W65" s="496"/>
      <c r="X65" s="496"/>
      <c r="Y65" s="496"/>
      <c r="Z65" s="497"/>
      <c r="AA65" s="484"/>
      <c r="AB65" s="495"/>
      <c r="AC65" s="496"/>
      <c r="AD65" s="496"/>
      <c r="AE65" s="496"/>
      <c r="AF65" s="497"/>
      <c r="AG65" s="529"/>
      <c r="AH65" s="575"/>
      <c r="AI65" s="576"/>
      <c r="AJ65" s="576"/>
      <c r="AK65" s="576"/>
      <c r="AL65" s="577"/>
      <c r="AM65" s="185"/>
      <c r="AN65" s="186"/>
      <c r="AO65" s="880"/>
      <c r="AP65" s="484"/>
      <c r="AQ65" s="495"/>
      <c r="AR65" s="496"/>
      <c r="AS65" s="496"/>
      <c r="AT65" s="496"/>
      <c r="AU65" s="497"/>
      <c r="AV65" s="484"/>
      <c r="AW65" s="495"/>
      <c r="AX65" s="496"/>
      <c r="AY65" s="496"/>
      <c r="AZ65" s="496"/>
      <c r="BA65" s="497"/>
      <c r="BB65" s="484"/>
      <c r="BC65" s="495"/>
      <c r="BD65" s="496"/>
      <c r="BE65" s="496"/>
      <c r="BF65" s="496"/>
      <c r="BG65" s="497"/>
      <c r="BH65" s="287"/>
      <c r="BI65" s="926"/>
      <c r="BJ65" s="927"/>
      <c r="BK65" s="927"/>
      <c r="BL65" s="927"/>
      <c r="BM65" s="928"/>
      <c r="BN65" s="287"/>
      <c r="BO65" s="298"/>
      <c r="BP65" s="299"/>
      <c r="BQ65" s="299"/>
      <c r="BR65" s="299"/>
      <c r="BS65" s="300"/>
      <c r="BT65" s="529"/>
      <c r="BU65" s="575"/>
      <c r="BV65" s="576"/>
      <c r="BW65" s="576"/>
      <c r="BX65" s="576"/>
      <c r="BY65" s="577"/>
      <c r="BZ65" s="185"/>
      <c r="CA65" s="186"/>
      <c r="CB65" s="880"/>
      <c r="CC65" s="484"/>
      <c r="CD65" s="495"/>
      <c r="CE65" s="496"/>
      <c r="CF65" s="496"/>
      <c r="CG65" s="496"/>
      <c r="CH65" s="497"/>
      <c r="CI65" s="484"/>
      <c r="CJ65" s="495"/>
      <c r="CK65" s="496"/>
      <c r="CL65" s="496"/>
      <c r="CM65" s="496"/>
      <c r="CN65" s="497"/>
      <c r="CO65" s="484"/>
      <c r="CP65" s="495"/>
      <c r="CQ65" s="496"/>
      <c r="CR65" s="496"/>
      <c r="CS65" s="496"/>
      <c r="CT65" s="497"/>
      <c r="CU65" s="484"/>
      <c r="CV65" s="495"/>
      <c r="CW65" s="496"/>
      <c r="CX65" s="496"/>
      <c r="CY65" s="496"/>
      <c r="CZ65" s="497"/>
      <c r="DA65" s="484"/>
      <c r="DB65" s="495"/>
      <c r="DC65" s="496"/>
      <c r="DD65" s="496"/>
      <c r="DE65" s="496"/>
      <c r="DF65" s="497"/>
      <c r="DG65" s="529"/>
      <c r="DH65" s="575"/>
      <c r="DI65" s="576"/>
      <c r="DJ65" s="576"/>
      <c r="DK65" s="576"/>
      <c r="DL65" s="577"/>
      <c r="DM65" s="31"/>
      <c r="DO65" s="266"/>
      <c r="DP65" s="287"/>
      <c r="DQ65" s="271"/>
      <c r="DR65" s="272"/>
      <c r="DS65" s="272"/>
      <c r="DT65" s="272"/>
      <c r="DU65" s="273"/>
      <c r="DV65" s="287"/>
      <c r="DW65" s="292"/>
      <c r="DX65" s="921"/>
      <c r="DY65" s="921"/>
      <c r="DZ65" s="921"/>
      <c r="EA65" s="294"/>
      <c r="EB65" s="484"/>
      <c r="EC65" s="495"/>
      <c r="ED65" s="496"/>
      <c r="EE65" s="496"/>
      <c r="EF65" s="496"/>
      <c r="EG65" s="497"/>
      <c r="EH65" s="484"/>
      <c r="EI65" s="495"/>
      <c r="EJ65" s="496"/>
      <c r="EK65" s="496"/>
      <c r="EL65" s="496"/>
      <c r="EM65" s="497"/>
      <c r="EN65" s="484"/>
      <c r="EO65" s="495"/>
      <c r="EP65" s="496"/>
      <c r="EQ65" s="496"/>
      <c r="ER65" s="496"/>
      <c r="ES65" s="497"/>
      <c r="ET65" s="529"/>
      <c r="EU65" s="575"/>
      <c r="EV65" s="576"/>
      <c r="EW65" s="576"/>
      <c r="EX65" s="576"/>
      <c r="EY65" s="577"/>
      <c r="EZ65" s="31"/>
    </row>
    <row r="66" spans="2:156" ht="4.5" customHeight="1">
      <c r="B66" s="266"/>
      <c r="C66" s="287"/>
      <c r="D66" s="274"/>
      <c r="E66" s="275"/>
      <c r="F66" s="275"/>
      <c r="G66" s="275"/>
      <c r="H66" s="276"/>
      <c r="I66" s="484"/>
      <c r="J66" s="498"/>
      <c r="K66" s="499"/>
      <c r="L66" s="499"/>
      <c r="M66" s="499"/>
      <c r="N66" s="500"/>
      <c r="O66" s="484"/>
      <c r="P66" s="498"/>
      <c r="Q66" s="499"/>
      <c r="R66" s="499"/>
      <c r="S66" s="499"/>
      <c r="T66" s="500"/>
      <c r="U66" s="484"/>
      <c r="V66" s="498"/>
      <c r="W66" s="499"/>
      <c r="X66" s="499"/>
      <c r="Y66" s="499"/>
      <c r="Z66" s="500"/>
      <c r="AA66" s="484"/>
      <c r="AB66" s="498"/>
      <c r="AC66" s="499"/>
      <c r="AD66" s="499"/>
      <c r="AE66" s="499"/>
      <c r="AF66" s="500"/>
      <c r="AG66" s="529"/>
      <c r="AH66" s="525"/>
      <c r="AI66" s="526"/>
      <c r="AJ66" s="526"/>
      <c r="AK66" s="526"/>
      <c r="AL66" s="527"/>
      <c r="AM66" s="185"/>
      <c r="AN66" s="186"/>
      <c r="AO66" s="880"/>
      <c r="AP66" s="484"/>
      <c r="AQ66" s="498"/>
      <c r="AR66" s="499"/>
      <c r="AS66" s="499"/>
      <c r="AT66" s="499"/>
      <c r="AU66" s="500"/>
      <c r="AV66" s="484"/>
      <c r="AW66" s="498"/>
      <c r="AX66" s="499"/>
      <c r="AY66" s="499"/>
      <c r="AZ66" s="499"/>
      <c r="BA66" s="500"/>
      <c r="BB66" s="484"/>
      <c r="BC66" s="498"/>
      <c r="BD66" s="499"/>
      <c r="BE66" s="499"/>
      <c r="BF66" s="499"/>
      <c r="BG66" s="500"/>
      <c r="BH66" s="287"/>
      <c r="BI66" s="926"/>
      <c r="BJ66" s="927"/>
      <c r="BK66" s="927"/>
      <c r="BL66" s="927"/>
      <c r="BM66" s="928"/>
      <c r="BN66" s="287"/>
      <c r="BO66" s="301"/>
      <c r="BP66" s="302"/>
      <c r="BQ66" s="302"/>
      <c r="BR66" s="302"/>
      <c r="BS66" s="303"/>
      <c r="BT66" s="529"/>
      <c r="BU66" s="525"/>
      <c r="BV66" s="526"/>
      <c r="BW66" s="526"/>
      <c r="BX66" s="526"/>
      <c r="BY66" s="527"/>
      <c r="BZ66" s="185"/>
      <c r="CA66" s="186"/>
      <c r="CB66" s="880"/>
      <c r="CC66" s="484"/>
      <c r="CD66" s="498"/>
      <c r="CE66" s="499"/>
      <c r="CF66" s="499"/>
      <c r="CG66" s="499"/>
      <c r="CH66" s="500"/>
      <c r="CI66" s="484"/>
      <c r="CJ66" s="498"/>
      <c r="CK66" s="499"/>
      <c r="CL66" s="499"/>
      <c r="CM66" s="499"/>
      <c r="CN66" s="500"/>
      <c r="CO66" s="484"/>
      <c r="CP66" s="498"/>
      <c r="CQ66" s="499"/>
      <c r="CR66" s="499"/>
      <c r="CS66" s="499"/>
      <c r="CT66" s="500"/>
      <c r="CU66" s="484"/>
      <c r="CV66" s="498"/>
      <c r="CW66" s="499"/>
      <c r="CX66" s="499"/>
      <c r="CY66" s="499"/>
      <c r="CZ66" s="500"/>
      <c r="DA66" s="484"/>
      <c r="DB66" s="498"/>
      <c r="DC66" s="499"/>
      <c r="DD66" s="499"/>
      <c r="DE66" s="499"/>
      <c r="DF66" s="500"/>
      <c r="DG66" s="529"/>
      <c r="DH66" s="525"/>
      <c r="DI66" s="526"/>
      <c r="DJ66" s="526"/>
      <c r="DK66" s="526"/>
      <c r="DL66" s="527"/>
      <c r="DM66" s="31"/>
      <c r="DO66" s="266"/>
      <c r="DP66" s="287"/>
      <c r="DQ66" s="274"/>
      <c r="DR66" s="275"/>
      <c r="DS66" s="275"/>
      <c r="DT66" s="275"/>
      <c r="DU66" s="276"/>
      <c r="DV66" s="287"/>
      <c r="DW66" s="292"/>
      <c r="DX66" s="921"/>
      <c r="DY66" s="921"/>
      <c r="DZ66" s="921"/>
      <c r="EA66" s="294"/>
      <c r="EB66" s="484"/>
      <c r="EC66" s="498"/>
      <c r="ED66" s="499"/>
      <c r="EE66" s="499"/>
      <c r="EF66" s="499"/>
      <c r="EG66" s="500"/>
      <c r="EH66" s="484"/>
      <c r="EI66" s="498"/>
      <c r="EJ66" s="499"/>
      <c r="EK66" s="499"/>
      <c r="EL66" s="499"/>
      <c r="EM66" s="500"/>
      <c r="EN66" s="484"/>
      <c r="EO66" s="498"/>
      <c r="EP66" s="499"/>
      <c r="EQ66" s="499"/>
      <c r="ER66" s="499"/>
      <c r="ES66" s="500"/>
      <c r="ET66" s="529"/>
      <c r="EU66" s="525"/>
      <c r="EV66" s="526"/>
      <c r="EW66" s="526"/>
      <c r="EX66" s="526"/>
      <c r="EY66" s="527"/>
      <c r="EZ66" s="31"/>
    </row>
    <row r="67" spans="2:156" ht="4.5" customHeight="1">
      <c r="B67" s="266"/>
      <c r="C67" s="287"/>
      <c r="D67" s="364"/>
      <c r="E67" s="365"/>
      <c r="F67" s="365"/>
      <c r="G67" s="365"/>
      <c r="H67" s="366"/>
      <c r="I67" s="484"/>
      <c r="J67" s="557"/>
      <c r="K67" s="558"/>
      <c r="L67" s="558"/>
      <c r="M67" s="558"/>
      <c r="N67" s="559"/>
      <c r="O67" s="484"/>
      <c r="P67" s="501"/>
      <c r="Q67" s="502"/>
      <c r="R67" s="502"/>
      <c r="S67" s="502"/>
      <c r="T67" s="503"/>
      <c r="U67" s="484"/>
      <c r="V67" s="646"/>
      <c r="W67" s="567"/>
      <c r="X67" s="567"/>
      <c r="Y67" s="567"/>
      <c r="Z67" s="568"/>
      <c r="AA67" s="484"/>
      <c r="AB67" s="660"/>
      <c r="AC67" s="661"/>
      <c r="AD67" s="661"/>
      <c r="AE67" s="661"/>
      <c r="AF67" s="662"/>
      <c r="AG67" s="529"/>
      <c r="AH67" s="575"/>
      <c r="AI67" s="576"/>
      <c r="AJ67" s="576"/>
      <c r="AK67" s="576"/>
      <c r="AL67" s="577"/>
      <c r="AM67" s="185"/>
      <c r="AN67" s="186"/>
      <c r="AO67" s="880"/>
      <c r="AP67" s="484"/>
      <c r="AQ67" s="557"/>
      <c r="AR67" s="558"/>
      <c r="AS67" s="558"/>
      <c r="AT67" s="558"/>
      <c r="AU67" s="559"/>
      <c r="AV67" s="484"/>
      <c r="AW67" s="557"/>
      <c r="AX67" s="558"/>
      <c r="AY67" s="558"/>
      <c r="AZ67" s="558"/>
      <c r="BA67" s="559"/>
      <c r="BB67" s="484"/>
      <c r="BC67" s="501"/>
      <c r="BD67" s="502"/>
      <c r="BE67" s="502"/>
      <c r="BF67" s="502"/>
      <c r="BG67" s="503"/>
      <c r="BH67" s="287"/>
      <c r="BI67" s="926"/>
      <c r="BJ67" s="927"/>
      <c r="BK67" s="927"/>
      <c r="BL67" s="927"/>
      <c r="BM67" s="928"/>
      <c r="BN67" s="287"/>
      <c r="BO67" s="231"/>
      <c r="BP67" s="232"/>
      <c r="BQ67" s="232"/>
      <c r="BR67" s="232"/>
      <c r="BS67" s="233"/>
      <c r="BT67" s="529"/>
      <c r="BU67" s="575"/>
      <c r="BV67" s="576"/>
      <c r="BW67" s="576"/>
      <c r="BX67" s="576"/>
      <c r="BY67" s="577"/>
      <c r="BZ67" s="185"/>
      <c r="CA67" s="186"/>
      <c r="CB67" s="880"/>
      <c r="CC67" s="484"/>
      <c r="CD67" s="557"/>
      <c r="CE67" s="558"/>
      <c r="CF67" s="558"/>
      <c r="CG67" s="558"/>
      <c r="CH67" s="559"/>
      <c r="CI67" s="484"/>
      <c r="CJ67" s="557"/>
      <c r="CK67" s="558"/>
      <c r="CL67" s="558"/>
      <c r="CM67" s="558"/>
      <c r="CN67" s="559"/>
      <c r="CO67" s="484"/>
      <c r="CP67" s="501"/>
      <c r="CQ67" s="502"/>
      <c r="CR67" s="502"/>
      <c r="CS67" s="502"/>
      <c r="CT67" s="503"/>
      <c r="CU67" s="484"/>
      <c r="CV67" s="646"/>
      <c r="CW67" s="567"/>
      <c r="CX67" s="567"/>
      <c r="CY67" s="567"/>
      <c r="CZ67" s="568"/>
      <c r="DA67" s="484"/>
      <c r="DB67" s="660"/>
      <c r="DC67" s="661"/>
      <c r="DD67" s="661"/>
      <c r="DE67" s="661"/>
      <c r="DF67" s="662"/>
      <c r="DG67" s="529"/>
      <c r="DH67" s="575"/>
      <c r="DI67" s="576"/>
      <c r="DJ67" s="576"/>
      <c r="DK67" s="576"/>
      <c r="DL67" s="577"/>
      <c r="DM67" s="31"/>
      <c r="DO67" s="266"/>
      <c r="DP67" s="287"/>
      <c r="DQ67" s="364"/>
      <c r="DR67" s="365"/>
      <c r="DS67" s="365"/>
      <c r="DT67" s="365"/>
      <c r="DU67" s="366"/>
      <c r="DV67" s="287"/>
      <c r="DW67" s="292"/>
      <c r="DX67" s="921"/>
      <c r="DY67" s="921"/>
      <c r="DZ67" s="921"/>
      <c r="EA67" s="294"/>
      <c r="EB67" s="484"/>
      <c r="EC67" s="501"/>
      <c r="ED67" s="502"/>
      <c r="EE67" s="502"/>
      <c r="EF67" s="502"/>
      <c r="EG67" s="503"/>
      <c r="EH67" s="484"/>
      <c r="EI67" s="646"/>
      <c r="EJ67" s="567"/>
      <c r="EK67" s="567"/>
      <c r="EL67" s="567"/>
      <c r="EM67" s="568"/>
      <c r="EN67" s="484"/>
      <c r="EO67" s="660"/>
      <c r="EP67" s="661"/>
      <c r="EQ67" s="661"/>
      <c r="ER67" s="661"/>
      <c r="ES67" s="662"/>
      <c r="ET67" s="529"/>
      <c r="EU67" s="575"/>
      <c r="EV67" s="576"/>
      <c r="EW67" s="576"/>
      <c r="EX67" s="576"/>
      <c r="EY67" s="577"/>
      <c r="EZ67" s="31"/>
    </row>
    <row r="68" spans="2:156" ht="4.5" customHeight="1">
      <c r="B68" s="266"/>
      <c r="C68" s="287"/>
      <c r="D68" s="367"/>
      <c r="E68" s="368"/>
      <c r="F68" s="368"/>
      <c r="G68" s="368"/>
      <c r="H68" s="369"/>
      <c r="I68" s="484"/>
      <c r="J68" s="560"/>
      <c r="K68" s="561"/>
      <c r="L68" s="561"/>
      <c r="M68" s="561"/>
      <c r="N68" s="562"/>
      <c r="O68" s="484"/>
      <c r="P68" s="504"/>
      <c r="Q68" s="505"/>
      <c r="R68" s="505"/>
      <c r="S68" s="505"/>
      <c r="T68" s="506"/>
      <c r="U68" s="484"/>
      <c r="V68" s="569"/>
      <c r="W68" s="570"/>
      <c r="X68" s="570"/>
      <c r="Y68" s="570"/>
      <c r="Z68" s="571"/>
      <c r="AA68" s="484"/>
      <c r="AB68" s="663"/>
      <c r="AC68" s="664"/>
      <c r="AD68" s="664"/>
      <c r="AE68" s="664"/>
      <c r="AF68" s="665"/>
      <c r="AG68" s="529"/>
      <c r="AH68" s="522"/>
      <c r="AI68" s="523"/>
      <c r="AJ68" s="523"/>
      <c r="AK68" s="523"/>
      <c r="AL68" s="524"/>
      <c r="AM68" s="185"/>
      <c r="AN68" s="186"/>
      <c r="AO68" s="880"/>
      <c r="AP68" s="484"/>
      <c r="AQ68" s="560"/>
      <c r="AR68" s="561"/>
      <c r="AS68" s="561"/>
      <c r="AT68" s="561"/>
      <c r="AU68" s="562"/>
      <c r="AV68" s="484"/>
      <c r="AW68" s="560"/>
      <c r="AX68" s="561"/>
      <c r="AY68" s="561"/>
      <c r="AZ68" s="561"/>
      <c r="BA68" s="562"/>
      <c r="BB68" s="484"/>
      <c r="BC68" s="504"/>
      <c r="BD68" s="505"/>
      <c r="BE68" s="505"/>
      <c r="BF68" s="505"/>
      <c r="BG68" s="506"/>
      <c r="BH68" s="287"/>
      <c r="BI68" s="926"/>
      <c r="BJ68" s="927"/>
      <c r="BK68" s="927"/>
      <c r="BL68" s="927"/>
      <c r="BM68" s="928"/>
      <c r="BN68" s="287"/>
      <c r="BO68" s="234"/>
      <c r="BP68" s="235"/>
      <c r="BQ68" s="235"/>
      <c r="BR68" s="235"/>
      <c r="BS68" s="236"/>
      <c r="BT68" s="529"/>
      <c r="BU68" s="522"/>
      <c r="BV68" s="523"/>
      <c r="BW68" s="523"/>
      <c r="BX68" s="523"/>
      <c r="BY68" s="524"/>
      <c r="BZ68" s="185"/>
      <c r="CA68" s="186"/>
      <c r="CB68" s="880"/>
      <c r="CC68" s="484"/>
      <c r="CD68" s="560"/>
      <c r="CE68" s="561"/>
      <c r="CF68" s="561"/>
      <c r="CG68" s="561"/>
      <c r="CH68" s="562"/>
      <c r="CI68" s="484"/>
      <c r="CJ68" s="560"/>
      <c r="CK68" s="561"/>
      <c r="CL68" s="561"/>
      <c r="CM68" s="561"/>
      <c r="CN68" s="562"/>
      <c r="CO68" s="484"/>
      <c r="CP68" s="504"/>
      <c r="CQ68" s="505"/>
      <c r="CR68" s="505"/>
      <c r="CS68" s="505"/>
      <c r="CT68" s="506"/>
      <c r="CU68" s="484"/>
      <c r="CV68" s="569"/>
      <c r="CW68" s="570"/>
      <c r="CX68" s="570"/>
      <c r="CY68" s="570"/>
      <c r="CZ68" s="571"/>
      <c r="DA68" s="484"/>
      <c r="DB68" s="663"/>
      <c r="DC68" s="664"/>
      <c r="DD68" s="664"/>
      <c r="DE68" s="664"/>
      <c r="DF68" s="665"/>
      <c r="DG68" s="529"/>
      <c r="DH68" s="522"/>
      <c r="DI68" s="523"/>
      <c r="DJ68" s="523"/>
      <c r="DK68" s="523"/>
      <c r="DL68" s="524"/>
      <c r="DM68" s="31"/>
      <c r="DO68" s="266"/>
      <c r="DP68" s="287"/>
      <c r="DQ68" s="367"/>
      <c r="DR68" s="368"/>
      <c r="DS68" s="368"/>
      <c r="DT68" s="368"/>
      <c r="DU68" s="369"/>
      <c r="DV68" s="287"/>
      <c r="DW68" s="292"/>
      <c r="DX68" s="921"/>
      <c r="DY68" s="921"/>
      <c r="DZ68" s="921"/>
      <c r="EA68" s="294"/>
      <c r="EB68" s="484"/>
      <c r="EC68" s="504"/>
      <c r="ED68" s="505"/>
      <c r="EE68" s="505"/>
      <c r="EF68" s="505"/>
      <c r="EG68" s="506"/>
      <c r="EH68" s="484"/>
      <c r="EI68" s="569"/>
      <c r="EJ68" s="570"/>
      <c r="EK68" s="570"/>
      <c r="EL68" s="570"/>
      <c r="EM68" s="571"/>
      <c r="EN68" s="484"/>
      <c r="EO68" s="663"/>
      <c r="EP68" s="664"/>
      <c r="EQ68" s="664"/>
      <c r="ER68" s="664"/>
      <c r="ES68" s="665"/>
      <c r="ET68" s="529"/>
      <c r="EU68" s="522"/>
      <c r="EV68" s="523"/>
      <c r="EW68" s="523"/>
      <c r="EX68" s="523"/>
      <c r="EY68" s="524"/>
      <c r="EZ68" s="31"/>
    </row>
    <row r="69" spans="2:156" ht="4.5" customHeight="1">
      <c r="B69" s="266"/>
      <c r="C69" s="287"/>
      <c r="D69" s="367"/>
      <c r="E69" s="368"/>
      <c r="F69" s="368"/>
      <c r="G69" s="368"/>
      <c r="H69" s="369"/>
      <c r="I69" s="484"/>
      <c r="J69" s="560"/>
      <c r="K69" s="561"/>
      <c r="L69" s="561"/>
      <c r="M69" s="561"/>
      <c r="N69" s="562"/>
      <c r="O69" s="484"/>
      <c r="P69" s="504"/>
      <c r="Q69" s="505"/>
      <c r="R69" s="505"/>
      <c r="S69" s="505"/>
      <c r="T69" s="506"/>
      <c r="U69" s="484"/>
      <c r="V69" s="569"/>
      <c r="W69" s="570"/>
      <c r="X69" s="570"/>
      <c r="Y69" s="570"/>
      <c r="Z69" s="571"/>
      <c r="AA69" s="484"/>
      <c r="AB69" s="663"/>
      <c r="AC69" s="664"/>
      <c r="AD69" s="664"/>
      <c r="AE69" s="664"/>
      <c r="AF69" s="665"/>
      <c r="AG69" s="529"/>
      <c r="AH69" s="522"/>
      <c r="AI69" s="523"/>
      <c r="AJ69" s="523"/>
      <c r="AK69" s="523"/>
      <c r="AL69" s="524"/>
      <c r="AM69" s="185"/>
      <c r="AN69" s="186"/>
      <c r="AO69" s="880"/>
      <c r="AP69" s="484"/>
      <c r="AQ69" s="560"/>
      <c r="AR69" s="561"/>
      <c r="AS69" s="561"/>
      <c r="AT69" s="561"/>
      <c r="AU69" s="562"/>
      <c r="AV69" s="484"/>
      <c r="AW69" s="560"/>
      <c r="AX69" s="561"/>
      <c r="AY69" s="561"/>
      <c r="AZ69" s="561"/>
      <c r="BA69" s="562"/>
      <c r="BB69" s="484"/>
      <c r="BC69" s="504"/>
      <c r="BD69" s="505"/>
      <c r="BE69" s="505"/>
      <c r="BF69" s="505"/>
      <c r="BG69" s="506"/>
      <c r="BH69" s="287"/>
      <c r="BI69" s="926"/>
      <c r="BJ69" s="927"/>
      <c r="BK69" s="927"/>
      <c r="BL69" s="927"/>
      <c r="BM69" s="928"/>
      <c r="BN69" s="287"/>
      <c r="BO69" s="234"/>
      <c r="BP69" s="235"/>
      <c r="BQ69" s="235"/>
      <c r="BR69" s="235"/>
      <c r="BS69" s="236"/>
      <c r="BT69" s="529"/>
      <c r="BU69" s="522"/>
      <c r="BV69" s="523"/>
      <c r="BW69" s="523"/>
      <c r="BX69" s="523"/>
      <c r="BY69" s="524"/>
      <c r="BZ69" s="185"/>
      <c r="CA69" s="186"/>
      <c r="CB69" s="880"/>
      <c r="CC69" s="484"/>
      <c r="CD69" s="560"/>
      <c r="CE69" s="561"/>
      <c r="CF69" s="561"/>
      <c r="CG69" s="561"/>
      <c r="CH69" s="562"/>
      <c r="CI69" s="484"/>
      <c r="CJ69" s="560"/>
      <c r="CK69" s="561"/>
      <c r="CL69" s="561"/>
      <c r="CM69" s="561"/>
      <c r="CN69" s="562"/>
      <c r="CO69" s="484"/>
      <c r="CP69" s="504"/>
      <c r="CQ69" s="505"/>
      <c r="CR69" s="505"/>
      <c r="CS69" s="505"/>
      <c r="CT69" s="506"/>
      <c r="CU69" s="484"/>
      <c r="CV69" s="569"/>
      <c r="CW69" s="570"/>
      <c r="CX69" s="570"/>
      <c r="CY69" s="570"/>
      <c r="CZ69" s="571"/>
      <c r="DA69" s="484"/>
      <c r="DB69" s="663"/>
      <c r="DC69" s="664"/>
      <c r="DD69" s="664"/>
      <c r="DE69" s="664"/>
      <c r="DF69" s="665"/>
      <c r="DG69" s="529"/>
      <c r="DH69" s="522"/>
      <c r="DI69" s="523"/>
      <c r="DJ69" s="523"/>
      <c r="DK69" s="523"/>
      <c r="DL69" s="524"/>
      <c r="DM69" s="31"/>
      <c r="DO69" s="266"/>
      <c r="DP69" s="287"/>
      <c r="DQ69" s="367"/>
      <c r="DR69" s="368"/>
      <c r="DS69" s="368"/>
      <c r="DT69" s="368"/>
      <c r="DU69" s="369"/>
      <c r="DV69" s="287"/>
      <c r="DW69" s="292"/>
      <c r="DX69" s="921"/>
      <c r="DY69" s="921"/>
      <c r="DZ69" s="921"/>
      <c r="EA69" s="294"/>
      <c r="EB69" s="484"/>
      <c r="EC69" s="504"/>
      <c r="ED69" s="505"/>
      <c r="EE69" s="505"/>
      <c r="EF69" s="505"/>
      <c r="EG69" s="506"/>
      <c r="EH69" s="484"/>
      <c r="EI69" s="569"/>
      <c r="EJ69" s="570"/>
      <c r="EK69" s="570"/>
      <c r="EL69" s="570"/>
      <c r="EM69" s="571"/>
      <c r="EN69" s="484"/>
      <c r="EO69" s="663"/>
      <c r="EP69" s="664"/>
      <c r="EQ69" s="664"/>
      <c r="ER69" s="664"/>
      <c r="ES69" s="665"/>
      <c r="ET69" s="529"/>
      <c r="EU69" s="522"/>
      <c r="EV69" s="523"/>
      <c r="EW69" s="523"/>
      <c r="EX69" s="523"/>
      <c r="EY69" s="524"/>
      <c r="EZ69" s="31"/>
    </row>
    <row r="70" spans="2:156" ht="4.5" customHeight="1">
      <c r="B70" s="266"/>
      <c r="C70" s="287"/>
      <c r="D70" s="367"/>
      <c r="E70" s="368"/>
      <c r="F70" s="368"/>
      <c r="G70" s="368"/>
      <c r="H70" s="369"/>
      <c r="I70" s="484"/>
      <c r="J70" s="560"/>
      <c r="K70" s="561"/>
      <c r="L70" s="561"/>
      <c r="M70" s="561"/>
      <c r="N70" s="562"/>
      <c r="O70" s="484"/>
      <c r="P70" s="504"/>
      <c r="Q70" s="505"/>
      <c r="R70" s="505"/>
      <c r="S70" s="505"/>
      <c r="T70" s="506"/>
      <c r="U70" s="484"/>
      <c r="V70" s="569"/>
      <c r="W70" s="570"/>
      <c r="X70" s="570"/>
      <c r="Y70" s="570"/>
      <c r="Z70" s="571"/>
      <c r="AA70" s="484"/>
      <c r="AB70" s="663"/>
      <c r="AC70" s="664"/>
      <c r="AD70" s="664"/>
      <c r="AE70" s="664"/>
      <c r="AF70" s="665"/>
      <c r="AG70" s="529"/>
      <c r="AH70" s="522"/>
      <c r="AI70" s="523"/>
      <c r="AJ70" s="523"/>
      <c r="AK70" s="523"/>
      <c r="AL70" s="524"/>
      <c r="AM70" s="185"/>
      <c r="AN70" s="186"/>
      <c r="AO70" s="880"/>
      <c r="AP70" s="484"/>
      <c r="AQ70" s="560"/>
      <c r="AR70" s="561"/>
      <c r="AS70" s="561"/>
      <c r="AT70" s="561"/>
      <c r="AU70" s="562"/>
      <c r="AV70" s="484"/>
      <c r="AW70" s="560"/>
      <c r="AX70" s="561"/>
      <c r="AY70" s="561"/>
      <c r="AZ70" s="561"/>
      <c r="BA70" s="562"/>
      <c r="BB70" s="484"/>
      <c r="BC70" s="504"/>
      <c r="BD70" s="505"/>
      <c r="BE70" s="505"/>
      <c r="BF70" s="505"/>
      <c r="BG70" s="506"/>
      <c r="BH70" s="287"/>
      <c r="BI70" s="926"/>
      <c r="BJ70" s="927"/>
      <c r="BK70" s="927"/>
      <c r="BL70" s="927"/>
      <c r="BM70" s="928"/>
      <c r="BN70" s="287"/>
      <c r="BO70" s="234"/>
      <c r="BP70" s="235"/>
      <c r="BQ70" s="235"/>
      <c r="BR70" s="235"/>
      <c r="BS70" s="236"/>
      <c r="BT70" s="529"/>
      <c r="BU70" s="522"/>
      <c r="BV70" s="523"/>
      <c r="BW70" s="523"/>
      <c r="BX70" s="523"/>
      <c r="BY70" s="524"/>
      <c r="BZ70" s="185"/>
      <c r="CA70" s="186"/>
      <c r="CB70" s="880"/>
      <c r="CC70" s="484"/>
      <c r="CD70" s="560"/>
      <c r="CE70" s="561"/>
      <c r="CF70" s="561"/>
      <c r="CG70" s="561"/>
      <c r="CH70" s="562"/>
      <c r="CI70" s="484"/>
      <c r="CJ70" s="560"/>
      <c r="CK70" s="561"/>
      <c r="CL70" s="561"/>
      <c r="CM70" s="561"/>
      <c r="CN70" s="562"/>
      <c r="CO70" s="484"/>
      <c r="CP70" s="504"/>
      <c r="CQ70" s="505"/>
      <c r="CR70" s="505"/>
      <c r="CS70" s="505"/>
      <c r="CT70" s="506"/>
      <c r="CU70" s="484"/>
      <c r="CV70" s="569"/>
      <c r="CW70" s="570"/>
      <c r="CX70" s="570"/>
      <c r="CY70" s="570"/>
      <c r="CZ70" s="571"/>
      <c r="DA70" s="484"/>
      <c r="DB70" s="663"/>
      <c r="DC70" s="664"/>
      <c r="DD70" s="664"/>
      <c r="DE70" s="664"/>
      <c r="DF70" s="665"/>
      <c r="DG70" s="529"/>
      <c r="DH70" s="522"/>
      <c r="DI70" s="523"/>
      <c r="DJ70" s="523"/>
      <c r="DK70" s="523"/>
      <c r="DL70" s="524"/>
      <c r="DM70" s="31"/>
      <c r="DO70" s="266"/>
      <c r="DP70" s="287"/>
      <c r="DQ70" s="367"/>
      <c r="DR70" s="368"/>
      <c r="DS70" s="368"/>
      <c r="DT70" s="368"/>
      <c r="DU70" s="369"/>
      <c r="DV70" s="287"/>
      <c r="DW70" s="292"/>
      <c r="DX70" s="921"/>
      <c r="DY70" s="921"/>
      <c r="DZ70" s="921"/>
      <c r="EA70" s="294"/>
      <c r="EB70" s="484"/>
      <c r="EC70" s="504"/>
      <c r="ED70" s="505"/>
      <c r="EE70" s="505"/>
      <c r="EF70" s="505"/>
      <c r="EG70" s="506"/>
      <c r="EH70" s="484"/>
      <c r="EI70" s="569"/>
      <c r="EJ70" s="570"/>
      <c r="EK70" s="570"/>
      <c r="EL70" s="570"/>
      <c r="EM70" s="571"/>
      <c r="EN70" s="484"/>
      <c r="EO70" s="663"/>
      <c r="EP70" s="664"/>
      <c r="EQ70" s="664"/>
      <c r="ER70" s="664"/>
      <c r="ES70" s="665"/>
      <c r="ET70" s="529"/>
      <c r="EU70" s="522"/>
      <c r="EV70" s="523"/>
      <c r="EW70" s="523"/>
      <c r="EX70" s="523"/>
      <c r="EY70" s="524"/>
      <c r="EZ70" s="31"/>
    </row>
    <row r="71" spans="2:156" ht="4.5" customHeight="1">
      <c r="B71" s="266"/>
      <c r="C71" s="287"/>
      <c r="D71" s="367"/>
      <c r="E71" s="368"/>
      <c r="F71" s="368"/>
      <c r="G71" s="368"/>
      <c r="H71" s="369"/>
      <c r="I71" s="484"/>
      <c r="J71" s="560"/>
      <c r="K71" s="561"/>
      <c r="L71" s="561"/>
      <c r="M71" s="561"/>
      <c r="N71" s="562"/>
      <c r="O71" s="484"/>
      <c r="P71" s="504"/>
      <c r="Q71" s="505"/>
      <c r="R71" s="505"/>
      <c r="S71" s="505"/>
      <c r="T71" s="506"/>
      <c r="U71" s="484"/>
      <c r="V71" s="569"/>
      <c r="W71" s="570"/>
      <c r="X71" s="570"/>
      <c r="Y71" s="570"/>
      <c r="Z71" s="571"/>
      <c r="AA71" s="484"/>
      <c r="AB71" s="663"/>
      <c r="AC71" s="664"/>
      <c r="AD71" s="664"/>
      <c r="AE71" s="664"/>
      <c r="AF71" s="665"/>
      <c r="AG71" s="529"/>
      <c r="AH71" s="522"/>
      <c r="AI71" s="523"/>
      <c r="AJ71" s="523"/>
      <c r="AK71" s="523"/>
      <c r="AL71" s="524"/>
      <c r="AM71" s="185"/>
      <c r="AN71" s="186"/>
      <c r="AO71" s="880"/>
      <c r="AP71" s="484"/>
      <c r="AQ71" s="560"/>
      <c r="AR71" s="561"/>
      <c r="AS71" s="561"/>
      <c r="AT71" s="561"/>
      <c r="AU71" s="562"/>
      <c r="AV71" s="484"/>
      <c r="AW71" s="560"/>
      <c r="AX71" s="561"/>
      <c r="AY71" s="561"/>
      <c r="AZ71" s="561"/>
      <c r="BA71" s="562"/>
      <c r="BB71" s="484"/>
      <c r="BC71" s="504"/>
      <c r="BD71" s="505"/>
      <c r="BE71" s="505"/>
      <c r="BF71" s="505"/>
      <c r="BG71" s="506"/>
      <c r="BH71" s="287"/>
      <c r="BI71" s="926"/>
      <c r="BJ71" s="927"/>
      <c r="BK71" s="927"/>
      <c r="BL71" s="927"/>
      <c r="BM71" s="928"/>
      <c r="BN71" s="287"/>
      <c r="BO71" s="234"/>
      <c r="BP71" s="235"/>
      <c r="BQ71" s="235"/>
      <c r="BR71" s="235"/>
      <c r="BS71" s="236"/>
      <c r="BT71" s="529"/>
      <c r="BU71" s="522"/>
      <c r="BV71" s="523"/>
      <c r="BW71" s="523"/>
      <c r="BX71" s="523"/>
      <c r="BY71" s="524"/>
      <c r="BZ71" s="185"/>
      <c r="CA71" s="186"/>
      <c r="CB71" s="880"/>
      <c r="CC71" s="484"/>
      <c r="CD71" s="560"/>
      <c r="CE71" s="561"/>
      <c r="CF71" s="561"/>
      <c r="CG71" s="561"/>
      <c r="CH71" s="562"/>
      <c r="CI71" s="484"/>
      <c r="CJ71" s="560"/>
      <c r="CK71" s="561"/>
      <c r="CL71" s="561"/>
      <c r="CM71" s="561"/>
      <c r="CN71" s="562"/>
      <c r="CO71" s="484"/>
      <c r="CP71" s="504"/>
      <c r="CQ71" s="505"/>
      <c r="CR71" s="505"/>
      <c r="CS71" s="505"/>
      <c r="CT71" s="506"/>
      <c r="CU71" s="484"/>
      <c r="CV71" s="569"/>
      <c r="CW71" s="570"/>
      <c r="CX71" s="570"/>
      <c r="CY71" s="570"/>
      <c r="CZ71" s="571"/>
      <c r="DA71" s="484"/>
      <c r="DB71" s="663"/>
      <c r="DC71" s="664"/>
      <c r="DD71" s="664"/>
      <c r="DE71" s="664"/>
      <c r="DF71" s="665"/>
      <c r="DG71" s="529"/>
      <c r="DH71" s="522"/>
      <c r="DI71" s="523"/>
      <c r="DJ71" s="523"/>
      <c r="DK71" s="523"/>
      <c r="DL71" s="524"/>
      <c r="DM71" s="31"/>
      <c r="DO71" s="266"/>
      <c r="DP71" s="287"/>
      <c r="DQ71" s="367"/>
      <c r="DR71" s="368"/>
      <c r="DS71" s="368"/>
      <c r="DT71" s="368"/>
      <c r="DU71" s="369"/>
      <c r="DV71" s="287"/>
      <c r="DW71" s="292"/>
      <c r="DX71" s="921"/>
      <c r="DY71" s="921"/>
      <c r="DZ71" s="921"/>
      <c r="EA71" s="294"/>
      <c r="EB71" s="484"/>
      <c r="EC71" s="504"/>
      <c r="ED71" s="505"/>
      <c r="EE71" s="505"/>
      <c r="EF71" s="505"/>
      <c r="EG71" s="506"/>
      <c r="EH71" s="484"/>
      <c r="EI71" s="569"/>
      <c r="EJ71" s="570"/>
      <c r="EK71" s="570"/>
      <c r="EL71" s="570"/>
      <c r="EM71" s="571"/>
      <c r="EN71" s="484"/>
      <c r="EO71" s="663"/>
      <c r="EP71" s="664"/>
      <c r="EQ71" s="664"/>
      <c r="ER71" s="664"/>
      <c r="ES71" s="665"/>
      <c r="ET71" s="529"/>
      <c r="EU71" s="522"/>
      <c r="EV71" s="523"/>
      <c r="EW71" s="523"/>
      <c r="EX71" s="523"/>
      <c r="EY71" s="524"/>
      <c r="EZ71" s="31"/>
    </row>
    <row r="72" spans="2:156" ht="4.5" customHeight="1">
      <c r="B72" s="266"/>
      <c r="C72" s="287"/>
      <c r="D72" s="367"/>
      <c r="E72" s="368"/>
      <c r="F72" s="368"/>
      <c r="G72" s="368"/>
      <c r="H72" s="369"/>
      <c r="I72" s="484"/>
      <c r="J72" s="560"/>
      <c r="K72" s="561"/>
      <c r="L72" s="561"/>
      <c r="M72" s="561"/>
      <c r="N72" s="562"/>
      <c r="O72" s="484"/>
      <c r="P72" s="504"/>
      <c r="Q72" s="505"/>
      <c r="R72" s="505"/>
      <c r="S72" s="505"/>
      <c r="T72" s="506"/>
      <c r="U72" s="484"/>
      <c r="V72" s="569"/>
      <c r="W72" s="570"/>
      <c r="X72" s="570"/>
      <c r="Y72" s="570"/>
      <c r="Z72" s="571"/>
      <c r="AA72" s="484"/>
      <c r="AB72" s="663"/>
      <c r="AC72" s="664"/>
      <c r="AD72" s="664"/>
      <c r="AE72" s="664"/>
      <c r="AF72" s="665"/>
      <c r="AG72" s="529"/>
      <c r="AH72" s="522"/>
      <c r="AI72" s="523"/>
      <c r="AJ72" s="523"/>
      <c r="AK72" s="523"/>
      <c r="AL72" s="524"/>
      <c r="AM72" s="185"/>
      <c r="AN72" s="186"/>
      <c r="AO72" s="880"/>
      <c r="AP72" s="484"/>
      <c r="AQ72" s="560"/>
      <c r="AR72" s="561"/>
      <c r="AS72" s="561"/>
      <c r="AT72" s="561"/>
      <c r="AU72" s="562"/>
      <c r="AV72" s="484"/>
      <c r="AW72" s="560"/>
      <c r="AX72" s="561"/>
      <c r="AY72" s="561"/>
      <c r="AZ72" s="561"/>
      <c r="BA72" s="562"/>
      <c r="BB72" s="484"/>
      <c r="BC72" s="504"/>
      <c r="BD72" s="505"/>
      <c r="BE72" s="505"/>
      <c r="BF72" s="505"/>
      <c r="BG72" s="506"/>
      <c r="BH72" s="287"/>
      <c r="BI72" s="926"/>
      <c r="BJ72" s="927"/>
      <c r="BK72" s="927"/>
      <c r="BL72" s="927"/>
      <c r="BM72" s="928"/>
      <c r="BN72" s="287"/>
      <c r="BO72" s="234"/>
      <c r="BP72" s="235"/>
      <c r="BQ72" s="235"/>
      <c r="BR72" s="235"/>
      <c r="BS72" s="236"/>
      <c r="BT72" s="529"/>
      <c r="BU72" s="522"/>
      <c r="BV72" s="523"/>
      <c r="BW72" s="523"/>
      <c r="BX72" s="523"/>
      <c r="BY72" s="524"/>
      <c r="BZ72" s="185"/>
      <c r="CA72" s="186"/>
      <c r="CB72" s="880"/>
      <c r="CC72" s="484"/>
      <c r="CD72" s="560"/>
      <c r="CE72" s="561"/>
      <c r="CF72" s="561"/>
      <c r="CG72" s="561"/>
      <c r="CH72" s="562"/>
      <c r="CI72" s="484"/>
      <c r="CJ72" s="560"/>
      <c r="CK72" s="561"/>
      <c r="CL72" s="561"/>
      <c r="CM72" s="561"/>
      <c r="CN72" s="562"/>
      <c r="CO72" s="484"/>
      <c r="CP72" s="504"/>
      <c r="CQ72" s="505"/>
      <c r="CR72" s="505"/>
      <c r="CS72" s="505"/>
      <c r="CT72" s="506"/>
      <c r="CU72" s="484"/>
      <c r="CV72" s="569"/>
      <c r="CW72" s="570"/>
      <c r="CX72" s="570"/>
      <c r="CY72" s="570"/>
      <c r="CZ72" s="571"/>
      <c r="DA72" s="484"/>
      <c r="DB72" s="663"/>
      <c r="DC72" s="664"/>
      <c r="DD72" s="664"/>
      <c r="DE72" s="664"/>
      <c r="DF72" s="665"/>
      <c r="DG72" s="529"/>
      <c r="DH72" s="522"/>
      <c r="DI72" s="523"/>
      <c r="DJ72" s="523"/>
      <c r="DK72" s="523"/>
      <c r="DL72" s="524"/>
      <c r="DM72" s="31"/>
      <c r="DO72" s="266"/>
      <c r="DP72" s="287"/>
      <c r="DQ72" s="367"/>
      <c r="DR72" s="368"/>
      <c r="DS72" s="368"/>
      <c r="DT72" s="368"/>
      <c r="DU72" s="369"/>
      <c r="DV72" s="287"/>
      <c r="DW72" s="292"/>
      <c r="DX72" s="921"/>
      <c r="DY72" s="921"/>
      <c r="DZ72" s="921"/>
      <c r="EA72" s="294"/>
      <c r="EB72" s="484"/>
      <c r="EC72" s="504"/>
      <c r="ED72" s="505"/>
      <c r="EE72" s="505"/>
      <c r="EF72" s="505"/>
      <c r="EG72" s="506"/>
      <c r="EH72" s="484"/>
      <c r="EI72" s="569"/>
      <c r="EJ72" s="570"/>
      <c r="EK72" s="570"/>
      <c r="EL72" s="570"/>
      <c r="EM72" s="571"/>
      <c r="EN72" s="484"/>
      <c r="EO72" s="663"/>
      <c r="EP72" s="664"/>
      <c r="EQ72" s="664"/>
      <c r="ER72" s="664"/>
      <c r="ES72" s="665"/>
      <c r="ET72" s="529"/>
      <c r="EU72" s="522"/>
      <c r="EV72" s="523"/>
      <c r="EW72" s="523"/>
      <c r="EX72" s="523"/>
      <c r="EY72" s="524"/>
      <c r="EZ72" s="31"/>
    </row>
    <row r="73" spans="2:156" ht="4.5" customHeight="1">
      <c r="B73" s="266"/>
      <c r="C73" s="287"/>
      <c r="D73" s="367"/>
      <c r="E73" s="368"/>
      <c r="F73" s="368"/>
      <c r="G73" s="368"/>
      <c r="H73" s="369"/>
      <c r="I73" s="484"/>
      <c r="J73" s="560"/>
      <c r="K73" s="561"/>
      <c r="L73" s="561"/>
      <c r="M73" s="561"/>
      <c r="N73" s="562"/>
      <c r="O73" s="484"/>
      <c r="P73" s="504"/>
      <c r="Q73" s="505"/>
      <c r="R73" s="505"/>
      <c r="S73" s="505"/>
      <c r="T73" s="506"/>
      <c r="U73" s="484"/>
      <c r="V73" s="569"/>
      <c r="W73" s="570"/>
      <c r="X73" s="570"/>
      <c r="Y73" s="570"/>
      <c r="Z73" s="571"/>
      <c r="AA73" s="484"/>
      <c r="AB73" s="663"/>
      <c r="AC73" s="664"/>
      <c r="AD73" s="664"/>
      <c r="AE73" s="664"/>
      <c r="AF73" s="665"/>
      <c r="AG73" s="529"/>
      <c r="AH73" s="522"/>
      <c r="AI73" s="523"/>
      <c r="AJ73" s="523"/>
      <c r="AK73" s="523"/>
      <c r="AL73" s="524"/>
      <c r="AM73" s="185"/>
      <c r="AN73" s="186"/>
      <c r="AO73" s="880"/>
      <c r="AP73" s="484"/>
      <c r="AQ73" s="560"/>
      <c r="AR73" s="561"/>
      <c r="AS73" s="561"/>
      <c r="AT73" s="561"/>
      <c r="AU73" s="562"/>
      <c r="AV73" s="484"/>
      <c r="AW73" s="560"/>
      <c r="AX73" s="561"/>
      <c r="AY73" s="561"/>
      <c r="AZ73" s="561"/>
      <c r="BA73" s="562"/>
      <c r="BB73" s="484"/>
      <c r="BC73" s="504"/>
      <c r="BD73" s="505"/>
      <c r="BE73" s="505"/>
      <c r="BF73" s="505"/>
      <c r="BG73" s="506"/>
      <c r="BH73" s="287"/>
      <c r="BI73" s="926"/>
      <c r="BJ73" s="927"/>
      <c r="BK73" s="927"/>
      <c r="BL73" s="927"/>
      <c r="BM73" s="928"/>
      <c r="BN73" s="287"/>
      <c r="BO73" s="234"/>
      <c r="BP73" s="235"/>
      <c r="BQ73" s="235"/>
      <c r="BR73" s="235"/>
      <c r="BS73" s="236"/>
      <c r="BT73" s="529"/>
      <c r="BU73" s="522"/>
      <c r="BV73" s="523"/>
      <c r="BW73" s="523"/>
      <c r="BX73" s="523"/>
      <c r="BY73" s="524"/>
      <c r="BZ73" s="185"/>
      <c r="CA73" s="186"/>
      <c r="CB73" s="880"/>
      <c r="CC73" s="484"/>
      <c r="CD73" s="560"/>
      <c r="CE73" s="561"/>
      <c r="CF73" s="561"/>
      <c r="CG73" s="561"/>
      <c r="CH73" s="562"/>
      <c r="CI73" s="484"/>
      <c r="CJ73" s="560"/>
      <c r="CK73" s="561"/>
      <c r="CL73" s="561"/>
      <c r="CM73" s="561"/>
      <c r="CN73" s="562"/>
      <c r="CO73" s="484"/>
      <c r="CP73" s="504"/>
      <c r="CQ73" s="505"/>
      <c r="CR73" s="505"/>
      <c r="CS73" s="505"/>
      <c r="CT73" s="506"/>
      <c r="CU73" s="484"/>
      <c r="CV73" s="569"/>
      <c r="CW73" s="570"/>
      <c r="CX73" s="570"/>
      <c r="CY73" s="570"/>
      <c r="CZ73" s="571"/>
      <c r="DA73" s="484"/>
      <c r="DB73" s="663"/>
      <c r="DC73" s="664"/>
      <c r="DD73" s="664"/>
      <c r="DE73" s="664"/>
      <c r="DF73" s="665"/>
      <c r="DG73" s="529"/>
      <c r="DH73" s="522"/>
      <c r="DI73" s="523"/>
      <c r="DJ73" s="523"/>
      <c r="DK73" s="523"/>
      <c r="DL73" s="524"/>
      <c r="DM73" s="31"/>
      <c r="DO73" s="266"/>
      <c r="DP73" s="287"/>
      <c r="DQ73" s="367"/>
      <c r="DR73" s="368"/>
      <c r="DS73" s="368"/>
      <c r="DT73" s="368"/>
      <c r="DU73" s="369"/>
      <c r="DV73" s="287"/>
      <c r="DW73" s="292"/>
      <c r="DX73" s="921"/>
      <c r="DY73" s="921"/>
      <c r="DZ73" s="921"/>
      <c r="EA73" s="294"/>
      <c r="EB73" s="484"/>
      <c r="EC73" s="504"/>
      <c r="ED73" s="505"/>
      <c r="EE73" s="505"/>
      <c r="EF73" s="505"/>
      <c r="EG73" s="506"/>
      <c r="EH73" s="484"/>
      <c r="EI73" s="569"/>
      <c r="EJ73" s="570"/>
      <c r="EK73" s="570"/>
      <c r="EL73" s="570"/>
      <c r="EM73" s="571"/>
      <c r="EN73" s="484"/>
      <c r="EO73" s="663"/>
      <c r="EP73" s="664"/>
      <c r="EQ73" s="664"/>
      <c r="ER73" s="664"/>
      <c r="ES73" s="665"/>
      <c r="ET73" s="529"/>
      <c r="EU73" s="522"/>
      <c r="EV73" s="523"/>
      <c r="EW73" s="523"/>
      <c r="EX73" s="523"/>
      <c r="EY73" s="524"/>
      <c r="EZ73" s="31"/>
    </row>
    <row r="74" spans="2:156" ht="4.5" customHeight="1">
      <c r="B74" s="266"/>
      <c r="C74" s="287"/>
      <c r="D74" s="367"/>
      <c r="E74" s="368"/>
      <c r="F74" s="368"/>
      <c r="G74" s="368"/>
      <c r="H74" s="369"/>
      <c r="I74" s="484"/>
      <c r="J74" s="560"/>
      <c r="K74" s="561"/>
      <c r="L74" s="561"/>
      <c r="M74" s="561"/>
      <c r="N74" s="562"/>
      <c r="O74" s="484"/>
      <c r="P74" s="504"/>
      <c r="Q74" s="505"/>
      <c r="R74" s="505"/>
      <c r="S74" s="505"/>
      <c r="T74" s="506"/>
      <c r="U74" s="484"/>
      <c r="V74" s="569"/>
      <c r="W74" s="570"/>
      <c r="X74" s="570"/>
      <c r="Y74" s="570"/>
      <c r="Z74" s="571"/>
      <c r="AA74" s="484"/>
      <c r="AB74" s="663"/>
      <c r="AC74" s="664"/>
      <c r="AD74" s="664"/>
      <c r="AE74" s="664"/>
      <c r="AF74" s="665"/>
      <c r="AG74" s="529"/>
      <c r="AH74" s="522"/>
      <c r="AI74" s="523"/>
      <c r="AJ74" s="523"/>
      <c r="AK74" s="523"/>
      <c r="AL74" s="524"/>
      <c r="AM74" s="185"/>
      <c r="AN74" s="186"/>
      <c r="AO74" s="880"/>
      <c r="AP74" s="484"/>
      <c r="AQ74" s="560"/>
      <c r="AR74" s="561"/>
      <c r="AS74" s="561"/>
      <c r="AT74" s="561"/>
      <c r="AU74" s="562"/>
      <c r="AV74" s="484"/>
      <c r="AW74" s="560"/>
      <c r="AX74" s="561"/>
      <c r="AY74" s="561"/>
      <c r="AZ74" s="561"/>
      <c r="BA74" s="562"/>
      <c r="BB74" s="484"/>
      <c r="BC74" s="504"/>
      <c r="BD74" s="505"/>
      <c r="BE74" s="505"/>
      <c r="BF74" s="505"/>
      <c r="BG74" s="506"/>
      <c r="BH74" s="287"/>
      <c r="BI74" s="926"/>
      <c r="BJ74" s="927"/>
      <c r="BK74" s="927"/>
      <c r="BL74" s="927"/>
      <c r="BM74" s="928"/>
      <c r="BN74" s="287"/>
      <c r="BO74" s="234"/>
      <c r="BP74" s="235"/>
      <c r="BQ74" s="235"/>
      <c r="BR74" s="235"/>
      <c r="BS74" s="236"/>
      <c r="BT74" s="529"/>
      <c r="BU74" s="522"/>
      <c r="BV74" s="523"/>
      <c r="BW74" s="523"/>
      <c r="BX74" s="523"/>
      <c r="BY74" s="524"/>
      <c r="BZ74" s="185"/>
      <c r="CA74" s="186"/>
      <c r="CB74" s="880"/>
      <c r="CC74" s="484"/>
      <c r="CD74" s="560"/>
      <c r="CE74" s="561"/>
      <c r="CF74" s="561"/>
      <c r="CG74" s="561"/>
      <c r="CH74" s="562"/>
      <c r="CI74" s="484"/>
      <c r="CJ74" s="560"/>
      <c r="CK74" s="561"/>
      <c r="CL74" s="561"/>
      <c r="CM74" s="561"/>
      <c r="CN74" s="562"/>
      <c r="CO74" s="484"/>
      <c r="CP74" s="504"/>
      <c r="CQ74" s="505"/>
      <c r="CR74" s="505"/>
      <c r="CS74" s="505"/>
      <c r="CT74" s="506"/>
      <c r="CU74" s="484"/>
      <c r="CV74" s="569"/>
      <c r="CW74" s="570"/>
      <c r="CX74" s="570"/>
      <c r="CY74" s="570"/>
      <c r="CZ74" s="571"/>
      <c r="DA74" s="484"/>
      <c r="DB74" s="663"/>
      <c r="DC74" s="664"/>
      <c r="DD74" s="664"/>
      <c r="DE74" s="664"/>
      <c r="DF74" s="665"/>
      <c r="DG74" s="529"/>
      <c r="DH74" s="522"/>
      <c r="DI74" s="523"/>
      <c r="DJ74" s="523"/>
      <c r="DK74" s="523"/>
      <c r="DL74" s="524"/>
      <c r="DM74" s="31"/>
      <c r="DO74" s="266"/>
      <c r="DP74" s="287"/>
      <c r="DQ74" s="367"/>
      <c r="DR74" s="368"/>
      <c r="DS74" s="368"/>
      <c r="DT74" s="368"/>
      <c r="DU74" s="369"/>
      <c r="DV74" s="287"/>
      <c r="DW74" s="292"/>
      <c r="DX74" s="921"/>
      <c r="DY74" s="921"/>
      <c r="DZ74" s="921"/>
      <c r="EA74" s="294"/>
      <c r="EB74" s="484"/>
      <c r="EC74" s="504"/>
      <c r="ED74" s="505"/>
      <c r="EE74" s="505"/>
      <c r="EF74" s="505"/>
      <c r="EG74" s="506"/>
      <c r="EH74" s="484"/>
      <c r="EI74" s="569"/>
      <c r="EJ74" s="570"/>
      <c r="EK74" s="570"/>
      <c r="EL74" s="570"/>
      <c r="EM74" s="571"/>
      <c r="EN74" s="484"/>
      <c r="EO74" s="663"/>
      <c r="EP74" s="664"/>
      <c r="EQ74" s="664"/>
      <c r="ER74" s="664"/>
      <c r="ES74" s="665"/>
      <c r="ET74" s="529"/>
      <c r="EU74" s="522"/>
      <c r="EV74" s="523"/>
      <c r="EW74" s="523"/>
      <c r="EX74" s="523"/>
      <c r="EY74" s="524"/>
      <c r="EZ74" s="31"/>
    </row>
    <row r="75" spans="2:156" ht="4.5" customHeight="1">
      <c r="B75" s="266"/>
      <c r="C75" s="287"/>
      <c r="D75" s="367"/>
      <c r="E75" s="368"/>
      <c r="F75" s="368"/>
      <c r="G75" s="368"/>
      <c r="H75" s="369"/>
      <c r="I75" s="484"/>
      <c r="J75" s="560"/>
      <c r="K75" s="561"/>
      <c r="L75" s="561"/>
      <c r="M75" s="561"/>
      <c r="N75" s="562"/>
      <c r="O75" s="484"/>
      <c r="P75" s="504"/>
      <c r="Q75" s="505"/>
      <c r="R75" s="505"/>
      <c r="S75" s="505"/>
      <c r="T75" s="506"/>
      <c r="U75" s="484"/>
      <c r="V75" s="569"/>
      <c r="W75" s="570"/>
      <c r="X75" s="570"/>
      <c r="Y75" s="570"/>
      <c r="Z75" s="571"/>
      <c r="AA75" s="484"/>
      <c r="AB75" s="663"/>
      <c r="AC75" s="664"/>
      <c r="AD75" s="664"/>
      <c r="AE75" s="664"/>
      <c r="AF75" s="665"/>
      <c r="AG75" s="529"/>
      <c r="AH75" s="522"/>
      <c r="AI75" s="523"/>
      <c r="AJ75" s="523"/>
      <c r="AK75" s="523"/>
      <c r="AL75" s="524"/>
      <c r="AM75" s="185"/>
      <c r="AN75" s="186"/>
      <c r="AO75" s="880"/>
      <c r="AP75" s="484"/>
      <c r="AQ75" s="560"/>
      <c r="AR75" s="561"/>
      <c r="AS75" s="561"/>
      <c r="AT75" s="561"/>
      <c r="AU75" s="562"/>
      <c r="AV75" s="484"/>
      <c r="AW75" s="560"/>
      <c r="AX75" s="561"/>
      <c r="AY75" s="561"/>
      <c r="AZ75" s="561"/>
      <c r="BA75" s="562"/>
      <c r="BB75" s="484"/>
      <c r="BC75" s="504"/>
      <c r="BD75" s="505"/>
      <c r="BE75" s="505"/>
      <c r="BF75" s="505"/>
      <c r="BG75" s="506"/>
      <c r="BH75" s="287"/>
      <c r="BI75" s="926"/>
      <c r="BJ75" s="927"/>
      <c r="BK75" s="927"/>
      <c r="BL75" s="927"/>
      <c r="BM75" s="928"/>
      <c r="BN75" s="287"/>
      <c r="BO75" s="234"/>
      <c r="BP75" s="235"/>
      <c r="BQ75" s="235"/>
      <c r="BR75" s="235"/>
      <c r="BS75" s="236"/>
      <c r="BT75" s="529"/>
      <c r="BU75" s="522"/>
      <c r="BV75" s="523"/>
      <c r="BW75" s="523"/>
      <c r="BX75" s="523"/>
      <c r="BY75" s="524"/>
      <c r="BZ75" s="185"/>
      <c r="CA75" s="186"/>
      <c r="CB75" s="880"/>
      <c r="CC75" s="484"/>
      <c r="CD75" s="560"/>
      <c r="CE75" s="561"/>
      <c r="CF75" s="561"/>
      <c r="CG75" s="561"/>
      <c r="CH75" s="562"/>
      <c r="CI75" s="484"/>
      <c r="CJ75" s="560"/>
      <c r="CK75" s="561"/>
      <c r="CL75" s="561"/>
      <c r="CM75" s="561"/>
      <c r="CN75" s="562"/>
      <c r="CO75" s="484"/>
      <c r="CP75" s="504"/>
      <c r="CQ75" s="505"/>
      <c r="CR75" s="505"/>
      <c r="CS75" s="505"/>
      <c r="CT75" s="506"/>
      <c r="CU75" s="484"/>
      <c r="CV75" s="569"/>
      <c r="CW75" s="570"/>
      <c r="CX75" s="570"/>
      <c r="CY75" s="570"/>
      <c r="CZ75" s="571"/>
      <c r="DA75" s="484"/>
      <c r="DB75" s="663"/>
      <c r="DC75" s="664"/>
      <c r="DD75" s="664"/>
      <c r="DE75" s="664"/>
      <c r="DF75" s="665"/>
      <c r="DG75" s="529"/>
      <c r="DH75" s="522"/>
      <c r="DI75" s="523"/>
      <c r="DJ75" s="523"/>
      <c r="DK75" s="523"/>
      <c r="DL75" s="524"/>
      <c r="DM75" s="31"/>
      <c r="DO75" s="266"/>
      <c r="DP75" s="287"/>
      <c r="DQ75" s="367"/>
      <c r="DR75" s="368"/>
      <c r="DS75" s="368"/>
      <c r="DT75" s="368"/>
      <c r="DU75" s="369"/>
      <c r="DV75" s="287"/>
      <c r="DW75" s="292"/>
      <c r="DX75" s="921"/>
      <c r="DY75" s="921"/>
      <c r="DZ75" s="921"/>
      <c r="EA75" s="294"/>
      <c r="EB75" s="484"/>
      <c r="EC75" s="504"/>
      <c r="ED75" s="505"/>
      <c r="EE75" s="505"/>
      <c r="EF75" s="505"/>
      <c r="EG75" s="506"/>
      <c r="EH75" s="484"/>
      <c r="EI75" s="569"/>
      <c r="EJ75" s="570"/>
      <c r="EK75" s="570"/>
      <c r="EL75" s="570"/>
      <c r="EM75" s="571"/>
      <c r="EN75" s="484"/>
      <c r="EO75" s="663"/>
      <c r="EP75" s="664"/>
      <c r="EQ75" s="664"/>
      <c r="ER75" s="664"/>
      <c r="ES75" s="665"/>
      <c r="ET75" s="529"/>
      <c r="EU75" s="522"/>
      <c r="EV75" s="523"/>
      <c r="EW75" s="523"/>
      <c r="EX75" s="523"/>
      <c r="EY75" s="524"/>
      <c r="EZ75" s="31"/>
    </row>
    <row r="76" spans="2:156" ht="4.5" customHeight="1">
      <c r="B76" s="266"/>
      <c r="C76" s="287"/>
      <c r="D76" s="367"/>
      <c r="E76" s="368"/>
      <c r="F76" s="368"/>
      <c r="G76" s="368"/>
      <c r="H76" s="369"/>
      <c r="I76" s="484"/>
      <c r="J76" s="560"/>
      <c r="K76" s="561"/>
      <c r="L76" s="561"/>
      <c r="M76" s="561"/>
      <c r="N76" s="562"/>
      <c r="O76" s="484"/>
      <c r="P76" s="504"/>
      <c r="Q76" s="505"/>
      <c r="R76" s="505"/>
      <c r="S76" s="505"/>
      <c r="T76" s="506"/>
      <c r="U76" s="484"/>
      <c r="V76" s="569"/>
      <c r="W76" s="570"/>
      <c r="X76" s="570"/>
      <c r="Y76" s="570"/>
      <c r="Z76" s="571"/>
      <c r="AA76" s="484"/>
      <c r="AB76" s="663"/>
      <c r="AC76" s="664"/>
      <c r="AD76" s="664"/>
      <c r="AE76" s="664"/>
      <c r="AF76" s="665"/>
      <c r="AG76" s="529"/>
      <c r="AH76" s="522"/>
      <c r="AI76" s="523"/>
      <c r="AJ76" s="523"/>
      <c r="AK76" s="523"/>
      <c r="AL76" s="524"/>
      <c r="AM76" s="185"/>
      <c r="AN76" s="186"/>
      <c r="AO76" s="880"/>
      <c r="AP76" s="484"/>
      <c r="AQ76" s="560"/>
      <c r="AR76" s="561"/>
      <c r="AS76" s="561"/>
      <c r="AT76" s="561"/>
      <c r="AU76" s="562"/>
      <c r="AV76" s="484"/>
      <c r="AW76" s="560"/>
      <c r="AX76" s="561"/>
      <c r="AY76" s="561"/>
      <c r="AZ76" s="561"/>
      <c r="BA76" s="562"/>
      <c r="BB76" s="484"/>
      <c r="BC76" s="504"/>
      <c r="BD76" s="505"/>
      <c r="BE76" s="505"/>
      <c r="BF76" s="505"/>
      <c r="BG76" s="506"/>
      <c r="BH76" s="287"/>
      <c r="BI76" s="926"/>
      <c r="BJ76" s="927"/>
      <c r="BK76" s="927"/>
      <c r="BL76" s="927"/>
      <c r="BM76" s="928"/>
      <c r="BN76" s="287"/>
      <c r="BO76" s="234"/>
      <c r="BP76" s="235"/>
      <c r="BQ76" s="235"/>
      <c r="BR76" s="235"/>
      <c r="BS76" s="236"/>
      <c r="BT76" s="529"/>
      <c r="BU76" s="522"/>
      <c r="BV76" s="523"/>
      <c r="BW76" s="523"/>
      <c r="BX76" s="523"/>
      <c r="BY76" s="524"/>
      <c r="BZ76" s="185"/>
      <c r="CA76" s="186"/>
      <c r="CB76" s="880"/>
      <c r="CC76" s="484"/>
      <c r="CD76" s="560"/>
      <c r="CE76" s="561"/>
      <c r="CF76" s="561"/>
      <c r="CG76" s="561"/>
      <c r="CH76" s="562"/>
      <c r="CI76" s="484"/>
      <c r="CJ76" s="560"/>
      <c r="CK76" s="561"/>
      <c r="CL76" s="561"/>
      <c r="CM76" s="561"/>
      <c r="CN76" s="562"/>
      <c r="CO76" s="484"/>
      <c r="CP76" s="504"/>
      <c r="CQ76" s="505"/>
      <c r="CR76" s="505"/>
      <c r="CS76" s="505"/>
      <c r="CT76" s="506"/>
      <c r="CU76" s="484"/>
      <c r="CV76" s="569"/>
      <c r="CW76" s="570"/>
      <c r="CX76" s="570"/>
      <c r="CY76" s="570"/>
      <c r="CZ76" s="571"/>
      <c r="DA76" s="484"/>
      <c r="DB76" s="663"/>
      <c r="DC76" s="664"/>
      <c r="DD76" s="664"/>
      <c r="DE76" s="664"/>
      <c r="DF76" s="665"/>
      <c r="DG76" s="529"/>
      <c r="DH76" s="522"/>
      <c r="DI76" s="523"/>
      <c r="DJ76" s="523"/>
      <c r="DK76" s="523"/>
      <c r="DL76" s="524"/>
      <c r="DM76" s="31"/>
      <c r="DO76" s="266"/>
      <c r="DP76" s="287"/>
      <c r="DQ76" s="367"/>
      <c r="DR76" s="368"/>
      <c r="DS76" s="368"/>
      <c r="DT76" s="368"/>
      <c r="DU76" s="369"/>
      <c r="DV76" s="287"/>
      <c r="DW76" s="292"/>
      <c r="DX76" s="921"/>
      <c r="DY76" s="921"/>
      <c r="DZ76" s="921"/>
      <c r="EA76" s="294"/>
      <c r="EB76" s="484"/>
      <c r="EC76" s="504"/>
      <c r="ED76" s="505"/>
      <c r="EE76" s="505"/>
      <c r="EF76" s="505"/>
      <c r="EG76" s="506"/>
      <c r="EH76" s="484"/>
      <c r="EI76" s="569"/>
      <c r="EJ76" s="570"/>
      <c r="EK76" s="570"/>
      <c r="EL76" s="570"/>
      <c r="EM76" s="571"/>
      <c r="EN76" s="484"/>
      <c r="EO76" s="663"/>
      <c r="EP76" s="664"/>
      <c r="EQ76" s="664"/>
      <c r="ER76" s="664"/>
      <c r="ES76" s="665"/>
      <c r="ET76" s="529"/>
      <c r="EU76" s="522"/>
      <c r="EV76" s="523"/>
      <c r="EW76" s="523"/>
      <c r="EX76" s="523"/>
      <c r="EY76" s="524"/>
      <c r="EZ76" s="31"/>
    </row>
    <row r="77" spans="2:156" ht="4.5" customHeight="1" thickBot="1">
      <c r="B77" s="266"/>
      <c r="C77" s="288"/>
      <c r="D77" s="370"/>
      <c r="E77" s="371"/>
      <c r="F77" s="371"/>
      <c r="G77" s="371"/>
      <c r="H77" s="372"/>
      <c r="I77" s="485"/>
      <c r="J77" s="563"/>
      <c r="K77" s="564"/>
      <c r="L77" s="564"/>
      <c r="M77" s="564"/>
      <c r="N77" s="565"/>
      <c r="O77" s="485"/>
      <c r="P77" s="507"/>
      <c r="Q77" s="508"/>
      <c r="R77" s="508"/>
      <c r="S77" s="508"/>
      <c r="T77" s="509"/>
      <c r="U77" s="485"/>
      <c r="V77" s="572"/>
      <c r="W77" s="573"/>
      <c r="X77" s="573"/>
      <c r="Y77" s="573"/>
      <c r="Z77" s="574"/>
      <c r="AA77" s="485"/>
      <c r="AB77" s="666"/>
      <c r="AC77" s="667"/>
      <c r="AD77" s="667"/>
      <c r="AE77" s="667"/>
      <c r="AF77" s="668"/>
      <c r="AG77" s="530"/>
      <c r="AH77" s="578"/>
      <c r="AI77" s="579"/>
      <c r="AJ77" s="579"/>
      <c r="AK77" s="579"/>
      <c r="AL77" s="580"/>
      <c r="AM77" s="185"/>
      <c r="AN77" s="186"/>
      <c r="AO77" s="880"/>
      <c r="AP77" s="485"/>
      <c r="AQ77" s="563"/>
      <c r="AR77" s="564"/>
      <c r="AS77" s="564"/>
      <c r="AT77" s="564"/>
      <c r="AU77" s="565"/>
      <c r="AV77" s="485"/>
      <c r="AW77" s="563"/>
      <c r="AX77" s="564"/>
      <c r="AY77" s="564"/>
      <c r="AZ77" s="564"/>
      <c r="BA77" s="565"/>
      <c r="BB77" s="485"/>
      <c r="BC77" s="507"/>
      <c r="BD77" s="508"/>
      <c r="BE77" s="508"/>
      <c r="BF77" s="508"/>
      <c r="BG77" s="509"/>
      <c r="BH77" s="288"/>
      <c r="BI77" s="926"/>
      <c r="BJ77" s="927"/>
      <c r="BK77" s="927"/>
      <c r="BL77" s="927"/>
      <c r="BM77" s="928"/>
      <c r="BN77" s="288"/>
      <c r="BO77" s="237"/>
      <c r="BP77" s="238"/>
      <c r="BQ77" s="238"/>
      <c r="BR77" s="238"/>
      <c r="BS77" s="239"/>
      <c r="BT77" s="530"/>
      <c r="BU77" s="578"/>
      <c r="BV77" s="579"/>
      <c r="BW77" s="579"/>
      <c r="BX77" s="579"/>
      <c r="BY77" s="580"/>
      <c r="BZ77" s="185"/>
      <c r="CA77" s="186"/>
      <c r="CB77" s="880"/>
      <c r="CC77" s="485"/>
      <c r="CD77" s="563"/>
      <c r="CE77" s="564"/>
      <c r="CF77" s="564"/>
      <c r="CG77" s="564"/>
      <c r="CH77" s="565"/>
      <c r="CI77" s="485"/>
      <c r="CJ77" s="563"/>
      <c r="CK77" s="564"/>
      <c r="CL77" s="564"/>
      <c r="CM77" s="564"/>
      <c r="CN77" s="565"/>
      <c r="CO77" s="485"/>
      <c r="CP77" s="507"/>
      <c r="CQ77" s="508"/>
      <c r="CR77" s="508"/>
      <c r="CS77" s="508"/>
      <c r="CT77" s="509"/>
      <c r="CU77" s="485"/>
      <c r="CV77" s="572"/>
      <c r="CW77" s="573"/>
      <c r="CX77" s="573"/>
      <c r="CY77" s="573"/>
      <c r="CZ77" s="574"/>
      <c r="DA77" s="485"/>
      <c r="DB77" s="666"/>
      <c r="DC77" s="667"/>
      <c r="DD77" s="667"/>
      <c r="DE77" s="667"/>
      <c r="DF77" s="668"/>
      <c r="DG77" s="530"/>
      <c r="DH77" s="578"/>
      <c r="DI77" s="579"/>
      <c r="DJ77" s="579"/>
      <c r="DK77" s="579"/>
      <c r="DL77" s="580"/>
      <c r="DM77" s="31"/>
      <c r="DO77" s="266"/>
      <c r="DP77" s="288"/>
      <c r="DQ77" s="370"/>
      <c r="DR77" s="371"/>
      <c r="DS77" s="371"/>
      <c r="DT77" s="371"/>
      <c r="DU77" s="372"/>
      <c r="DV77" s="288"/>
      <c r="DW77" s="292"/>
      <c r="DX77" s="921"/>
      <c r="DY77" s="921"/>
      <c r="DZ77" s="921"/>
      <c r="EA77" s="294"/>
      <c r="EB77" s="485"/>
      <c r="EC77" s="507"/>
      <c r="ED77" s="508"/>
      <c r="EE77" s="508"/>
      <c r="EF77" s="508"/>
      <c r="EG77" s="509"/>
      <c r="EH77" s="485"/>
      <c r="EI77" s="572"/>
      <c r="EJ77" s="573"/>
      <c r="EK77" s="573"/>
      <c r="EL77" s="573"/>
      <c r="EM77" s="574"/>
      <c r="EN77" s="485"/>
      <c r="EO77" s="666"/>
      <c r="EP77" s="667"/>
      <c r="EQ77" s="667"/>
      <c r="ER77" s="667"/>
      <c r="ES77" s="668"/>
      <c r="ET77" s="530"/>
      <c r="EU77" s="578"/>
      <c r="EV77" s="579"/>
      <c r="EW77" s="579"/>
      <c r="EX77" s="579"/>
      <c r="EY77" s="580"/>
      <c r="EZ77" s="31"/>
    </row>
    <row r="78" spans="2:156" ht="4.5" customHeight="1">
      <c r="B78" s="304" t="s">
        <v>26</v>
      </c>
      <c r="C78" s="554"/>
      <c r="D78" s="391"/>
      <c r="E78" s="391"/>
      <c r="F78" s="391"/>
      <c r="G78" s="391"/>
      <c r="H78" s="537"/>
      <c r="I78" s="647"/>
      <c r="J78" s="650"/>
      <c r="K78" s="650"/>
      <c r="L78" s="650"/>
      <c r="M78" s="650"/>
      <c r="N78" s="651"/>
      <c r="O78" s="647"/>
      <c r="P78" s="650"/>
      <c r="Q78" s="650"/>
      <c r="R78" s="650"/>
      <c r="S78" s="650"/>
      <c r="T78" s="651"/>
      <c r="U78" s="647"/>
      <c r="V78" s="650"/>
      <c r="W78" s="650"/>
      <c r="X78" s="650"/>
      <c r="Y78" s="650"/>
      <c r="Z78" s="651"/>
      <c r="AA78" s="647"/>
      <c r="AB78" s="650"/>
      <c r="AC78" s="650"/>
      <c r="AD78" s="650"/>
      <c r="AE78" s="650"/>
      <c r="AF78" s="651"/>
      <c r="AG78" s="602"/>
      <c r="AH78" s="603"/>
      <c r="AI78" s="603"/>
      <c r="AJ78" s="603"/>
      <c r="AK78" s="603"/>
      <c r="AL78" s="603"/>
      <c r="AM78" s="185"/>
      <c r="AN78" s="186"/>
      <c r="AO78" s="882" t="s">
        <v>26</v>
      </c>
      <c r="AP78" s="647"/>
      <c r="AQ78" s="650"/>
      <c r="AR78" s="650"/>
      <c r="AS78" s="650"/>
      <c r="AT78" s="650"/>
      <c r="AU78" s="651"/>
      <c r="AV78" s="647"/>
      <c r="AW78" s="650"/>
      <c r="AX78" s="650"/>
      <c r="AY78" s="650"/>
      <c r="AZ78" s="650"/>
      <c r="BA78" s="651"/>
      <c r="BB78" s="647"/>
      <c r="BC78" s="650"/>
      <c r="BD78" s="650"/>
      <c r="BE78" s="650"/>
      <c r="BF78" s="650"/>
      <c r="BG78" s="651"/>
      <c r="BH78" s="554"/>
      <c r="BI78" s="926"/>
      <c r="BJ78" s="927"/>
      <c r="BK78" s="927"/>
      <c r="BL78" s="927"/>
      <c r="BM78" s="928"/>
      <c r="BN78" s="554"/>
      <c r="BO78" s="391"/>
      <c r="BP78" s="391"/>
      <c r="BQ78" s="391"/>
      <c r="BR78" s="391"/>
      <c r="BS78" s="537"/>
      <c r="BT78" s="602"/>
      <c r="BU78" s="603"/>
      <c r="BV78" s="603"/>
      <c r="BW78" s="603"/>
      <c r="BX78" s="603"/>
      <c r="BY78" s="603"/>
      <c r="BZ78" s="185"/>
      <c r="CA78" s="186"/>
      <c r="CB78" s="882" t="s">
        <v>26</v>
      </c>
      <c r="CC78" s="647"/>
      <c r="CD78" s="650"/>
      <c r="CE78" s="650"/>
      <c r="CF78" s="650"/>
      <c r="CG78" s="650"/>
      <c r="CH78" s="651"/>
      <c r="CI78" s="647"/>
      <c r="CJ78" s="650"/>
      <c r="CK78" s="650"/>
      <c r="CL78" s="650"/>
      <c r="CM78" s="650"/>
      <c r="CN78" s="651"/>
      <c r="CO78" s="647"/>
      <c r="CP78" s="650"/>
      <c r="CQ78" s="650"/>
      <c r="CR78" s="650"/>
      <c r="CS78" s="650"/>
      <c r="CT78" s="651"/>
      <c r="CU78" s="647"/>
      <c r="CV78" s="650"/>
      <c r="CW78" s="650"/>
      <c r="CX78" s="650"/>
      <c r="CY78" s="650"/>
      <c r="CZ78" s="651"/>
      <c r="DA78" s="647"/>
      <c r="DB78" s="650"/>
      <c r="DC78" s="650"/>
      <c r="DD78" s="650"/>
      <c r="DE78" s="650"/>
      <c r="DF78" s="651"/>
      <c r="DG78" s="602"/>
      <c r="DH78" s="603"/>
      <c r="DI78" s="603"/>
      <c r="DJ78" s="603"/>
      <c r="DK78" s="603"/>
      <c r="DL78" s="603"/>
      <c r="DM78" s="31"/>
      <c r="DO78" s="304" t="s">
        <v>26</v>
      </c>
      <c r="DP78" s="554"/>
      <c r="DQ78" s="391"/>
      <c r="DR78" s="391"/>
      <c r="DS78" s="391"/>
      <c r="DT78" s="391"/>
      <c r="DU78" s="537"/>
      <c r="DV78" s="554"/>
      <c r="DW78" s="292"/>
      <c r="DX78" s="921"/>
      <c r="DY78" s="921"/>
      <c r="DZ78" s="921"/>
      <c r="EA78" s="294"/>
      <c r="EB78" s="647"/>
      <c r="EC78" s="650"/>
      <c r="ED78" s="650"/>
      <c r="EE78" s="650"/>
      <c r="EF78" s="650"/>
      <c r="EG78" s="651"/>
      <c r="EH78" s="647"/>
      <c r="EI78" s="650"/>
      <c r="EJ78" s="650"/>
      <c r="EK78" s="650"/>
      <c r="EL78" s="650"/>
      <c r="EM78" s="651"/>
      <c r="EN78" s="647"/>
      <c r="EO78" s="650"/>
      <c r="EP78" s="650"/>
      <c r="EQ78" s="650"/>
      <c r="ER78" s="650"/>
      <c r="ES78" s="651"/>
      <c r="ET78" s="602"/>
      <c r="EU78" s="603"/>
      <c r="EV78" s="603"/>
      <c r="EW78" s="603"/>
      <c r="EX78" s="603"/>
      <c r="EY78" s="603"/>
      <c r="EZ78" s="31"/>
    </row>
    <row r="79" spans="2:156" ht="4.5" customHeight="1">
      <c r="B79" s="305"/>
      <c r="C79" s="555"/>
      <c r="D79" s="392"/>
      <c r="E79" s="392"/>
      <c r="F79" s="392"/>
      <c r="G79" s="392"/>
      <c r="H79" s="538"/>
      <c r="I79" s="648"/>
      <c r="J79" s="652"/>
      <c r="K79" s="652"/>
      <c r="L79" s="652"/>
      <c r="M79" s="652"/>
      <c r="N79" s="653"/>
      <c r="O79" s="648"/>
      <c r="P79" s="652"/>
      <c r="Q79" s="652"/>
      <c r="R79" s="652"/>
      <c r="S79" s="652"/>
      <c r="T79" s="653"/>
      <c r="U79" s="648"/>
      <c r="V79" s="652"/>
      <c r="W79" s="652"/>
      <c r="X79" s="652"/>
      <c r="Y79" s="652"/>
      <c r="Z79" s="653"/>
      <c r="AA79" s="648"/>
      <c r="AB79" s="652"/>
      <c r="AC79" s="652"/>
      <c r="AD79" s="652"/>
      <c r="AE79" s="652"/>
      <c r="AF79" s="653"/>
      <c r="AG79" s="604"/>
      <c r="AH79" s="605"/>
      <c r="AI79" s="605"/>
      <c r="AJ79" s="605"/>
      <c r="AK79" s="605"/>
      <c r="AL79" s="605"/>
      <c r="AM79" s="185"/>
      <c r="AN79" s="186"/>
      <c r="AO79" s="883"/>
      <c r="AP79" s="648"/>
      <c r="AQ79" s="652"/>
      <c r="AR79" s="652"/>
      <c r="AS79" s="652"/>
      <c r="AT79" s="652"/>
      <c r="AU79" s="653"/>
      <c r="AV79" s="648"/>
      <c r="AW79" s="652"/>
      <c r="AX79" s="652"/>
      <c r="AY79" s="652"/>
      <c r="AZ79" s="652"/>
      <c r="BA79" s="653"/>
      <c r="BB79" s="648"/>
      <c r="BC79" s="652"/>
      <c r="BD79" s="652"/>
      <c r="BE79" s="652"/>
      <c r="BF79" s="652"/>
      <c r="BG79" s="653"/>
      <c r="BH79" s="555"/>
      <c r="BI79" s="926"/>
      <c r="BJ79" s="927"/>
      <c r="BK79" s="927"/>
      <c r="BL79" s="927"/>
      <c r="BM79" s="928"/>
      <c r="BN79" s="555"/>
      <c r="BO79" s="392"/>
      <c r="BP79" s="392"/>
      <c r="BQ79" s="392"/>
      <c r="BR79" s="392"/>
      <c r="BS79" s="538"/>
      <c r="BT79" s="604"/>
      <c r="BU79" s="605"/>
      <c r="BV79" s="605"/>
      <c r="BW79" s="605"/>
      <c r="BX79" s="605"/>
      <c r="BY79" s="605"/>
      <c r="BZ79" s="185"/>
      <c r="CA79" s="186"/>
      <c r="CB79" s="883"/>
      <c r="CC79" s="648"/>
      <c r="CD79" s="652"/>
      <c r="CE79" s="652"/>
      <c r="CF79" s="652"/>
      <c r="CG79" s="652"/>
      <c r="CH79" s="653"/>
      <c r="CI79" s="648"/>
      <c r="CJ79" s="652"/>
      <c r="CK79" s="652"/>
      <c r="CL79" s="652"/>
      <c r="CM79" s="652"/>
      <c r="CN79" s="653"/>
      <c r="CO79" s="648"/>
      <c r="CP79" s="652"/>
      <c r="CQ79" s="652"/>
      <c r="CR79" s="652"/>
      <c r="CS79" s="652"/>
      <c r="CT79" s="653"/>
      <c r="CU79" s="648"/>
      <c r="CV79" s="652"/>
      <c r="CW79" s="652"/>
      <c r="CX79" s="652"/>
      <c r="CY79" s="652"/>
      <c r="CZ79" s="653"/>
      <c r="DA79" s="648"/>
      <c r="DB79" s="652"/>
      <c r="DC79" s="652"/>
      <c r="DD79" s="652"/>
      <c r="DE79" s="652"/>
      <c r="DF79" s="653"/>
      <c r="DG79" s="604"/>
      <c r="DH79" s="605"/>
      <c r="DI79" s="605"/>
      <c r="DJ79" s="605"/>
      <c r="DK79" s="605"/>
      <c r="DL79" s="605"/>
      <c r="DM79" s="31"/>
      <c r="DO79" s="305"/>
      <c r="DP79" s="555"/>
      <c r="DQ79" s="392"/>
      <c r="DR79" s="392"/>
      <c r="DS79" s="392"/>
      <c r="DT79" s="392"/>
      <c r="DU79" s="538"/>
      <c r="DV79" s="555"/>
      <c r="DW79" s="292"/>
      <c r="DX79" s="921"/>
      <c r="DY79" s="921"/>
      <c r="DZ79" s="921"/>
      <c r="EA79" s="294"/>
      <c r="EB79" s="648"/>
      <c r="EC79" s="652"/>
      <c r="ED79" s="652"/>
      <c r="EE79" s="652"/>
      <c r="EF79" s="652"/>
      <c r="EG79" s="653"/>
      <c r="EH79" s="648"/>
      <c r="EI79" s="652"/>
      <c r="EJ79" s="652"/>
      <c r="EK79" s="652"/>
      <c r="EL79" s="652"/>
      <c r="EM79" s="653"/>
      <c r="EN79" s="648"/>
      <c r="EO79" s="652"/>
      <c r="EP79" s="652"/>
      <c r="EQ79" s="652"/>
      <c r="ER79" s="652"/>
      <c r="ES79" s="653"/>
      <c r="ET79" s="604"/>
      <c r="EU79" s="605"/>
      <c r="EV79" s="605"/>
      <c r="EW79" s="605"/>
      <c r="EX79" s="605"/>
      <c r="EY79" s="605"/>
      <c r="EZ79" s="31"/>
    </row>
    <row r="80" spans="2:156" ht="9" customHeight="1" thickBot="1">
      <c r="B80" s="306"/>
      <c r="C80" s="556"/>
      <c r="D80" s="393"/>
      <c r="E80" s="393"/>
      <c r="F80" s="393"/>
      <c r="G80" s="393"/>
      <c r="H80" s="539"/>
      <c r="I80" s="649"/>
      <c r="J80" s="654"/>
      <c r="K80" s="654"/>
      <c r="L80" s="654"/>
      <c r="M80" s="654"/>
      <c r="N80" s="655"/>
      <c r="O80" s="649"/>
      <c r="P80" s="654"/>
      <c r="Q80" s="654"/>
      <c r="R80" s="654"/>
      <c r="S80" s="654"/>
      <c r="T80" s="655"/>
      <c r="U80" s="649"/>
      <c r="V80" s="654"/>
      <c r="W80" s="654"/>
      <c r="X80" s="654"/>
      <c r="Y80" s="654"/>
      <c r="Z80" s="655"/>
      <c r="AA80" s="649"/>
      <c r="AB80" s="654"/>
      <c r="AC80" s="654"/>
      <c r="AD80" s="654"/>
      <c r="AE80" s="654"/>
      <c r="AF80" s="655"/>
      <c r="AG80" s="604"/>
      <c r="AH80" s="605"/>
      <c r="AI80" s="605"/>
      <c r="AJ80" s="605"/>
      <c r="AK80" s="605"/>
      <c r="AL80" s="605"/>
      <c r="AM80" s="185"/>
      <c r="AN80" s="186"/>
      <c r="AO80" s="884"/>
      <c r="AP80" s="649"/>
      <c r="AQ80" s="654"/>
      <c r="AR80" s="654"/>
      <c r="AS80" s="654"/>
      <c r="AT80" s="654"/>
      <c r="AU80" s="655"/>
      <c r="AV80" s="649"/>
      <c r="AW80" s="654"/>
      <c r="AX80" s="654"/>
      <c r="AY80" s="654"/>
      <c r="AZ80" s="654"/>
      <c r="BA80" s="655"/>
      <c r="BB80" s="649"/>
      <c r="BC80" s="654"/>
      <c r="BD80" s="654"/>
      <c r="BE80" s="654"/>
      <c r="BF80" s="654"/>
      <c r="BG80" s="655"/>
      <c r="BH80" s="556"/>
      <c r="BI80" s="926"/>
      <c r="BJ80" s="927"/>
      <c r="BK80" s="927"/>
      <c r="BL80" s="927"/>
      <c r="BM80" s="928"/>
      <c r="BN80" s="556"/>
      <c r="BO80" s="393"/>
      <c r="BP80" s="393"/>
      <c r="BQ80" s="393"/>
      <c r="BR80" s="393"/>
      <c r="BS80" s="539"/>
      <c r="BT80" s="604"/>
      <c r="BU80" s="605"/>
      <c r="BV80" s="605"/>
      <c r="BW80" s="605"/>
      <c r="BX80" s="605"/>
      <c r="BY80" s="605"/>
      <c r="BZ80" s="185"/>
      <c r="CA80" s="186"/>
      <c r="CB80" s="884"/>
      <c r="CC80" s="649"/>
      <c r="CD80" s="654"/>
      <c r="CE80" s="654"/>
      <c r="CF80" s="654"/>
      <c r="CG80" s="654"/>
      <c r="CH80" s="655"/>
      <c r="CI80" s="649"/>
      <c r="CJ80" s="654"/>
      <c r="CK80" s="654"/>
      <c r="CL80" s="654"/>
      <c r="CM80" s="654"/>
      <c r="CN80" s="655"/>
      <c r="CO80" s="649"/>
      <c r="CP80" s="654"/>
      <c r="CQ80" s="654"/>
      <c r="CR80" s="654"/>
      <c r="CS80" s="654"/>
      <c r="CT80" s="655"/>
      <c r="CU80" s="649"/>
      <c r="CV80" s="654"/>
      <c r="CW80" s="654"/>
      <c r="CX80" s="654"/>
      <c r="CY80" s="654"/>
      <c r="CZ80" s="655"/>
      <c r="DA80" s="649"/>
      <c r="DB80" s="654"/>
      <c r="DC80" s="654"/>
      <c r="DD80" s="654"/>
      <c r="DE80" s="654"/>
      <c r="DF80" s="655"/>
      <c r="DG80" s="604"/>
      <c r="DH80" s="605"/>
      <c r="DI80" s="605"/>
      <c r="DJ80" s="605"/>
      <c r="DK80" s="605"/>
      <c r="DL80" s="605"/>
      <c r="DM80" s="31"/>
      <c r="DO80" s="306"/>
      <c r="DP80" s="556"/>
      <c r="DQ80" s="393"/>
      <c r="DR80" s="393"/>
      <c r="DS80" s="393"/>
      <c r="DT80" s="393"/>
      <c r="DU80" s="539"/>
      <c r="DV80" s="556"/>
      <c r="DW80" s="292"/>
      <c r="DX80" s="921"/>
      <c r="DY80" s="921"/>
      <c r="DZ80" s="921"/>
      <c r="EA80" s="294"/>
      <c r="EB80" s="649"/>
      <c r="EC80" s="654"/>
      <c r="ED80" s="654"/>
      <c r="EE80" s="654"/>
      <c r="EF80" s="654"/>
      <c r="EG80" s="655"/>
      <c r="EH80" s="649"/>
      <c r="EI80" s="654"/>
      <c r="EJ80" s="654"/>
      <c r="EK80" s="654"/>
      <c r="EL80" s="654"/>
      <c r="EM80" s="655"/>
      <c r="EN80" s="649"/>
      <c r="EO80" s="654"/>
      <c r="EP80" s="654"/>
      <c r="EQ80" s="654"/>
      <c r="ER80" s="654"/>
      <c r="ES80" s="655"/>
      <c r="ET80" s="604"/>
      <c r="EU80" s="605"/>
      <c r="EV80" s="605"/>
      <c r="EW80" s="605"/>
      <c r="EX80" s="605"/>
      <c r="EY80" s="605"/>
      <c r="EZ80" s="31"/>
    </row>
    <row r="81" spans="2:156" ht="4.5" customHeight="1">
      <c r="B81" s="266">
        <v>5</v>
      </c>
      <c r="C81" s="286"/>
      <c r="D81" s="243"/>
      <c r="E81" s="244"/>
      <c r="F81" s="244"/>
      <c r="G81" s="244"/>
      <c r="H81" s="245"/>
      <c r="I81" s="528"/>
      <c r="J81" s="519"/>
      <c r="K81" s="520"/>
      <c r="L81" s="520"/>
      <c r="M81" s="520"/>
      <c r="N81" s="521"/>
      <c r="O81" s="528"/>
      <c r="P81" s="519"/>
      <c r="Q81" s="520"/>
      <c r="R81" s="520"/>
      <c r="S81" s="520"/>
      <c r="T81" s="521"/>
      <c r="U81" s="528"/>
      <c r="V81" s="519"/>
      <c r="W81" s="520"/>
      <c r="X81" s="520"/>
      <c r="Y81" s="520"/>
      <c r="Z81" s="521"/>
      <c r="AA81" s="483"/>
      <c r="AB81" s="486"/>
      <c r="AC81" s="487"/>
      <c r="AD81" s="487"/>
      <c r="AE81" s="487"/>
      <c r="AF81" s="488"/>
      <c r="AG81" s="604"/>
      <c r="AH81" s="605"/>
      <c r="AI81" s="605"/>
      <c r="AJ81" s="605"/>
      <c r="AK81" s="605"/>
      <c r="AL81" s="605"/>
      <c r="AM81" s="185"/>
      <c r="AN81" s="186"/>
      <c r="AO81" s="880">
        <v>5</v>
      </c>
      <c r="AP81" s="483"/>
      <c r="AQ81" s="486"/>
      <c r="AR81" s="487"/>
      <c r="AS81" s="487"/>
      <c r="AT81" s="487"/>
      <c r="AU81" s="488"/>
      <c r="AV81" s="483"/>
      <c r="AW81" s="486"/>
      <c r="AX81" s="487"/>
      <c r="AY81" s="487"/>
      <c r="AZ81" s="487"/>
      <c r="BA81" s="488"/>
      <c r="BB81" s="483"/>
      <c r="BC81" s="486"/>
      <c r="BD81" s="487"/>
      <c r="BE81" s="487"/>
      <c r="BF81" s="487"/>
      <c r="BG81" s="488"/>
      <c r="BH81" s="286"/>
      <c r="BI81" s="926"/>
      <c r="BJ81" s="927"/>
      <c r="BK81" s="927"/>
      <c r="BL81" s="927"/>
      <c r="BM81" s="928"/>
      <c r="BN81" s="286"/>
      <c r="BO81" s="243"/>
      <c r="BP81" s="244"/>
      <c r="BQ81" s="244"/>
      <c r="BR81" s="244"/>
      <c r="BS81" s="245"/>
      <c r="BT81" s="604"/>
      <c r="BU81" s="605"/>
      <c r="BV81" s="605"/>
      <c r="BW81" s="605"/>
      <c r="BX81" s="605"/>
      <c r="BY81" s="605"/>
      <c r="BZ81" s="185"/>
      <c r="CA81" s="186"/>
      <c r="CB81" s="880">
        <v>5</v>
      </c>
      <c r="CC81" s="483"/>
      <c r="CD81" s="486"/>
      <c r="CE81" s="487"/>
      <c r="CF81" s="487"/>
      <c r="CG81" s="487"/>
      <c r="CH81" s="488"/>
      <c r="CI81" s="483"/>
      <c r="CJ81" s="486"/>
      <c r="CK81" s="487"/>
      <c r="CL81" s="487"/>
      <c r="CM81" s="487"/>
      <c r="CN81" s="488"/>
      <c r="CO81" s="483"/>
      <c r="CP81" s="486"/>
      <c r="CQ81" s="487"/>
      <c r="CR81" s="487"/>
      <c r="CS81" s="487"/>
      <c r="CT81" s="488"/>
      <c r="CU81" s="483"/>
      <c r="CV81" s="486"/>
      <c r="CW81" s="487"/>
      <c r="CX81" s="487"/>
      <c r="CY81" s="487"/>
      <c r="CZ81" s="488"/>
      <c r="DA81" s="483"/>
      <c r="DB81" s="486"/>
      <c r="DC81" s="487"/>
      <c r="DD81" s="487"/>
      <c r="DE81" s="487"/>
      <c r="DF81" s="488"/>
      <c r="DG81" s="604"/>
      <c r="DH81" s="605"/>
      <c r="DI81" s="605"/>
      <c r="DJ81" s="605"/>
      <c r="DK81" s="605"/>
      <c r="DL81" s="605"/>
      <c r="DM81" s="31"/>
      <c r="DO81" s="266">
        <v>5</v>
      </c>
      <c r="DP81" s="286"/>
      <c r="DQ81" s="243"/>
      <c r="DR81" s="244"/>
      <c r="DS81" s="244"/>
      <c r="DT81" s="244"/>
      <c r="DU81" s="245"/>
      <c r="DV81" s="286"/>
      <c r="DW81" s="292"/>
      <c r="DX81" s="921"/>
      <c r="DY81" s="921"/>
      <c r="DZ81" s="921"/>
      <c r="EA81" s="294"/>
      <c r="EB81" s="483"/>
      <c r="EC81" s="486"/>
      <c r="ED81" s="487"/>
      <c r="EE81" s="487"/>
      <c r="EF81" s="487"/>
      <c r="EG81" s="488"/>
      <c r="EH81" s="483"/>
      <c r="EI81" s="486"/>
      <c r="EJ81" s="487"/>
      <c r="EK81" s="487"/>
      <c r="EL81" s="487"/>
      <c r="EM81" s="488"/>
      <c r="EN81" s="483"/>
      <c r="EO81" s="486"/>
      <c r="EP81" s="487"/>
      <c r="EQ81" s="487"/>
      <c r="ER81" s="487"/>
      <c r="ES81" s="488"/>
      <c r="ET81" s="604"/>
      <c r="EU81" s="605"/>
      <c r="EV81" s="605"/>
      <c r="EW81" s="605"/>
      <c r="EX81" s="605"/>
      <c r="EY81" s="605"/>
      <c r="EZ81" s="31"/>
    </row>
    <row r="82" spans="2:156" ht="4.5" customHeight="1">
      <c r="B82" s="266"/>
      <c r="C82" s="287"/>
      <c r="D82" s="246"/>
      <c r="E82" s="247"/>
      <c r="F82" s="247"/>
      <c r="G82" s="247"/>
      <c r="H82" s="248"/>
      <c r="I82" s="529"/>
      <c r="J82" s="522"/>
      <c r="K82" s="523"/>
      <c r="L82" s="523"/>
      <c r="M82" s="523"/>
      <c r="N82" s="524"/>
      <c r="O82" s="529"/>
      <c r="P82" s="522"/>
      <c r="Q82" s="523"/>
      <c r="R82" s="523"/>
      <c r="S82" s="523"/>
      <c r="T82" s="524"/>
      <c r="U82" s="529"/>
      <c r="V82" s="522"/>
      <c r="W82" s="523"/>
      <c r="X82" s="523"/>
      <c r="Y82" s="523"/>
      <c r="Z82" s="524"/>
      <c r="AA82" s="484"/>
      <c r="AB82" s="489"/>
      <c r="AC82" s="490"/>
      <c r="AD82" s="490"/>
      <c r="AE82" s="490"/>
      <c r="AF82" s="491"/>
      <c r="AG82" s="604"/>
      <c r="AH82" s="605"/>
      <c r="AI82" s="605"/>
      <c r="AJ82" s="605"/>
      <c r="AK82" s="605"/>
      <c r="AL82" s="605"/>
      <c r="AM82" s="185"/>
      <c r="AN82" s="186"/>
      <c r="AO82" s="880"/>
      <c r="AP82" s="484"/>
      <c r="AQ82" s="489"/>
      <c r="AR82" s="490"/>
      <c r="AS82" s="490"/>
      <c r="AT82" s="490"/>
      <c r="AU82" s="491"/>
      <c r="AV82" s="484"/>
      <c r="AW82" s="489"/>
      <c r="AX82" s="490"/>
      <c r="AY82" s="490"/>
      <c r="AZ82" s="490"/>
      <c r="BA82" s="491"/>
      <c r="BB82" s="484"/>
      <c r="BC82" s="489"/>
      <c r="BD82" s="490"/>
      <c r="BE82" s="490"/>
      <c r="BF82" s="490"/>
      <c r="BG82" s="491"/>
      <c r="BH82" s="287"/>
      <c r="BI82" s="926"/>
      <c r="BJ82" s="927"/>
      <c r="BK82" s="927"/>
      <c r="BL82" s="927"/>
      <c r="BM82" s="928"/>
      <c r="BN82" s="287"/>
      <c r="BO82" s="246"/>
      <c r="BP82" s="247"/>
      <c r="BQ82" s="247"/>
      <c r="BR82" s="247"/>
      <c r="BS82" s="248"/>
      <c r="BT82" s="604"/>
      <c r="BU82" s="605"/>
      <c r="BV82" s="605"/>
      <c r="BW82" s="605"/>
      <c r="BX82" s="605"/>
      <c r="BY82" s="605"/>
      <c r="BZ82" s="185"/>
      <c r="CA82" s="186"/>
      <c r="CB82" s="880"/>
      <c r="CC82" s="484"/>
      <c r="CD82" s="489"/>
      <c r="CE82" s="490"/>
      <c r="CF82" s="490"/>
      <c r="CG82" s="490"/>
      <c r="CH82" s="491"/>
      <c r="CI82" s="484"/>
      <c r="CJ82" s="489"/>
      <c r="CK82" s="490"/>
      <c r="CL82" s="490"/>
      <c r="CM82" s="490"/>
      <c r="CN82" s="491"/>
      <c r="CO82" s="484"/>
      <c r="CP82" s="489"/>
      <c r="CQ82" s="490"/>
      <c r="CR82" s="490"/>
      <c r="CS82" s="490"/>
      <c r="CT82" s="491"/>
      <c r="CU82" s="484"/>
      <c r="CV82" s="489"/>
      <c r="CW82" s="490"/>
      <c r="CX82" s="490"/>
      <c r="CY82" s="490"/>
      <c r="CZ82" s="491"/>
      <c r="DA82" s="484"/>
      <c r="DB82" s="489"/>
      <c r="DC82" s="490"/>
      <c r="DD82" s="490"/>
      <c r="DE82" s="490"/>
      <c r="DF82" s="491"/>
      <c r="DG82" s="604"/>
      <c r="DH82" s="605"/>
      <c r="DI82" s="605"/>
      <c r="DJ82" s="605"/>
      <c r="DK82" s="605"/>
      <c r="DL82" s="605"/>
      <c r="DM82" s="31"/>
      <c r="DO82" s="266"/>
      <c r="DP82" s="287"/>
      <c r="DQ82" s="246"/>
      <c r="DR82" s="247"/>
      <c r="DS82" s="247"/>
      <c r="DT82" s="247"/>
      <c r="DU82" s="248"/>
      <c r="DV82" s="287"/>
      <c r="DW82" s="292"/>
      <c r="DX82" s="921"/>
      <c r="DY82" s="921"/>
      <c r="DZ82" s="921"/>
      <c r="EA82" s="294"/>
      <c r="EB82" s="484"/>
      <c r="EC82" s="489"/>
      <c r="ED82" s="490"/>
      <c r="EE82" s="490"/>
      <c r="EF82" s="490"/>
      <c r="EG82" s="491"/>
      <c r="EH82" s="484"/>
      <c r="EI82" s="489"/>
      <c r="EJ82" s="490"/>
      <c r="EK82" s="490"/>
      <c r="EL82" s="490"/>
      <c r="EM82" s="491"/>
      <c r="EN82" s="484"/>
      <c r="EO82" s="489"/>
      <c r="EP82" s="490"/>
      <c r="EQ82" s="490"/>
      <c r="ER82" s="490"/>
      <c r="ES82" s="491"/>
      <c r="ET82" s="604"/>
      <c r="EU82" s="605"/>
      <c r="EV82" s="605"/>
      <c r="EW82" s="605"/>
      <c r="EX82" s="605"/>
      <c r="EY82" s="605"/>
      <c r="EZ82" s="31"/>
    </row>
    <row r="83" spans="2:156" ht="4.5" customHeight="1">
      <c r="B83" s="266"/>
      <c r="C83" s="287"/>
      <c r="D83" s="249"/>
      <c r="E83" s="250"/>
      <c r="F83" s="250"/>
      <c r="G83" s="250"/>
      <c r="H83" s="251"/>
      <c r="I83" s="529"/>
      <c r="J83" s="525"/>
      <c r="K83" s="526"/>
      <c r="L83" s="526"/>
      <c r="M83" s="526"/>
      <c r="N83" s="527"/>
      <c r="O83" s="529"/>
      <c r="P83" s="525"/>
      <c r="Q83" s="526"/>
      <c r="R83" s="526"/>
      <c r="S83" s="526"/>
      <c r="T83" s="527"/>
      <c r="U83" s="529"/>
      <c r="V83" s="525"/>
      <c r="W83" s="526"/>
      <c r="X83" s="526"/>
      <c r="Y83" s="526"/>
      <c r="Z83" s="527"/>
      <c r="AA83" s="484"/>
      <c r="AB83" s="492"/>
      <c r="AC83" s="493"/>
      <c r="AD83" s="493"/>
      <c r="AE83" s="493"/>
      <c r="AF83" s="494"/>
      <c r="AG83" s="604"/>
      <c r="AH83" s="605"/>
      <c r="AI83" s="605"/>
      <c r="AJ83" s="605"/>
      <c r="AK83" s="605"/>
      <c r="AL83" s="605"/>
      <c r="AM83" s="185"/>
      <c r="AN83" s="186"/>
      <c r="AO83" s="880"/>
      <c r="AP83" s="484"/>
      <c r="AQ83" s="492"/>
      <c r="AR83" s="493"/>
      <c r="AS83" s="493"/>
      <c r="AT83" s="493"/>
      <c r="AU83" s="494"/>
      <c r="AV83" s="484"/>
      <c r="AW83" s="492"/>
      <c r="AX83" s="493"/>
      <c r="AY83" s="493"/>
      <c r="AZ83" s="493"/>
      <c r="BA83" s="494"/>
      <c r="BB83" s="484"/>
      <c r="BC83" s="492"/>
      <c r="BD83" s="493"/>
      <c r="BE83" s="493"/>
      <c r="BF83" s="493"/>
      <c r="BG83" s="494"/>
      <c r="BH83" s="287"/>
      <c r="BI83" s="926"/>
      <c r="BJ83" s="927"/>
      <c r="BK83" s="927"/>
      <c r="BL83" s="927"/>
      <c r="BM83" s="928"/>
      <c r="BN83" s="287"/>
      <c r="BO83" s="249"/>
      <c r="BP83" s="250"/>
      <c r="BQ83" s="250"/>
      <c r="BR83" s="250"/>
      <c r="BS83" s="251"/>
      <c r="BT83" s="604"/>
      <c r="BU83" s="605"/>
      <c r="BV83" s="605"/>
      <c r="BW83" s="605"/>
      <c r="BX83" s="605"/>
      <c r="BY83" s="605"/>
      <c r="BZ83" s="185"/>
      <c r="CA83" s="186"/>
      <c r="CB83" s="880"/>
      <c r="CC83" s="484"/>
      <c r="CD83" s="492"/>
      <c r="CE83" s="493"/>
      <c r="CF83" s="493"/>
      <c r="CG83" s="493"/>
      <c r="CH83" s="494"/>
      <c r="CI83" s="484"/>
      <c r="CJ83" s="492"/>
      <c r="CK83" s="493"/>
      <c r="CL83" s="493"/>
      <c r="CM83" s="493"/>
      <c r="CN83" s="494"/>
      <c r="CO83" s="484"/>
      <c r="CP83" s="492"/>
      <c r="CQ83" s="493"/>
      <c r="CR83" s="493"/>
      <c r="CS83" s="493"/>
      <c r="CT83" s="494"/>
      <c r="CU83" s="484"/>
      <c r="CV83" s="492"/>
      <c r="CW83" s="493"/>
      <c r="CX83" s="493"/>
      <c r="CY83" s="493"/>
      <c r="CZ83" s="494"/>
      <c r="DA83" s="484"/>
      <c r="DB83" s="492"/>
      <c r="DC83" s="493"/>
      <c r="DD83" s="493"/>
      <c r="DE83" s="493"/>
      <c r="DF83" s="494"/>
      <c r="DG83" s="604"/>
      <c r="DH83" s="605"/>
      <c r="DI83" s="605"/>
      <c r="DJ83" s="605"/>
      <c r="DK83" s="605"/>
      <c r="DL83" s="605"/>
      <c r="DM83" s="31"/>
      <c r="DO83" s="266"/>
      <c r="DP83" s="287"/>
      <c r="DQ83" s="249"/>
      <c r="DR83" s="250"/>
      <c r="DS83" s="250"/>
      <c r="DT83" s="250"/>
      <c r="DU83" s="251"/>
      <c r="DV83" s="287"/>
      <c r="DW83" s="292"/>
      <c r="DX83" s="921"/>
      <c r="DY83" s="921"/>
      <c r="DZ83" s="921"/>
      <c r="EA83" s="294"/>
      <c r="EB83" s="484"/>
      <c r="EC83" s="492"/>
      <c r="ED83" s="493"/>
      <c r="EE83" s="493"/>
      <c r="EF83" s="493"/>
      <c r="EG83" s="494"/>
      <c r="EH83" s="484"/>
      <c r="EI83" s="492"/>
      <c r="EJ83" s="493"/>
      <c r="EK83" s="493"/>
      <c r="EL83" s="493"/>
      <c r="EM83" s="494"/>
      <c r="EN83" s="484"/>
      <c r="EO83" s="492"/>
      <c r="EP83" s="493"/>
      <c r="EQ83" s="493"/>
      <c r="ER83" s="493"/>
      <c r="ES83" s="494"/>
      <c r="ET83" s="604"/>
      <c r="EU83" s="605"/>
      <c r="EV83" s="605"/>
      <c r="EW83" s="605"/>
      <c r="EX83" s="605"/>
      <c r="EY83" s="605"/>
      <c r="EZ83" s="31"/>
    </row>
    <row r="84" spans="2:156" ht="4.5" customHeight="1">
      <c r="B84" s="266"/>
      <c r="C84" s="287"/>
      <c r="D84" s="298"/>
      <c r="E84" s="299"/>
      <c r="F84" s="299"/>
      <c r="G84" s="299"/>
      <c r="H84" s="300"/>
      <c r="I84" s="529"/>
      <c r="J84" s="575"/>
      <c r="K84" s="576"/>
      <c r="L84" s="576"/>
      <c r="M84" s="576"/>
      <c r="N84" s="577"/>
      <c r="O84" s="529"/>
      <c r="P84" s="575"/>
      <c r="Q84" s="576"/>
      <c r="R84" s="576"/>
      <c r="S84" s="576"/>
      <c r="T84" s="577"/>
      <c r="U84" s="529"/>
      <c r="V84" s="575"/>
      <c r="W84" s="576"/>
      <c r="X84" s="576"/>
      <c r="Y84" s="576"/>
      <c r="Z84" s="577"/>
      <c r="AA84" s="484"/>
      <c r="AB84" s="495"/>
      <c r="AC84" s="496"/>
      <c r="AD84" s="496"/>
      <c r="AE84" s="496"/>
      <c r="AF84" s="497"/>
      <c r="AG84" s="604"/>
      <c r="AH84" s="605"/>
      <c r="AI84" s="605"/>
      <c r="AJ84" s="605"/>
      <c r="AK84" s="605"/>
      <c r="AL84" s="605"/>
      <c r="AM84" s="185"/>
      <c r="AN84" s="186"/>
      <c r="AO84" s="880"/>
      <c r="AP84" s="484"/>
      <c r="AQ84" s="495"/>
      <c r="AR84" s="496"/>
      <c r="AS84" s="496"/>
      <c r="AT84" s="496"/>
      <c r="AU84" s="497"/>
      <c r="AV84" s="484"/>
      <c r="AW84" s="495"/>
      <c r="AX84" s="496"/>
      <c r="AY84" s="496"/>
      <c r="AZ84" s="496"/>
      <c r="BA84" s="497"/>
      <c r="BB84" s="484"/>
      <c r="BC84" s="495"/>
      <c r="BD84" s="496"/>
      <c r="BE84" s="496"/>
      <c r="BF84" s="496"/>
      <c r="BG84" s="497"/>
      <c r="BH84" s="287"/>
      <c r="BI84" s="926"/>
      <c r="BJ84" s="927"/>
      <c r="BK84" s="927"/>
      <c r="BL84" s="927"/>
      <c r="BM84" s="928"/>
      <c r="BN84" s="287"/>
      <c r="BO84" s="298"/>
      <c r="BP84" s="299"/>
      <c r="BQ84" s="299"/>
      <c r="BR84" s="299"/>
      <c r="BS84" s="300"/>
      <c r="BT84" s="604"/>
      <c r="BU84" s="605"/>
      <c r="BV84" s="605"/>
      <c r="BW84" s="605"/>
      <c r="BX84" s="605"/>
      <c r="BY84" s="605"/>
      <c r="BZ84" s="185"/>
      <c r="CA84" s="186"/>
      <c r="CB84" s="880"/>
      <c r="CC84" s="484"/>
      <c r="CD84" s="495"/>
      <c r="CE84" s="496"/>
      <c r="CF84" s="496"/>
      <c r="CG84" s="496"/>
      <c r="CH84" s="497"/>
      <c r="CI84" s="484"/>
      <c r="CJ84" s="495"/>
      <c r="CK84" s="496"/>
      <c r="CL84" s="496"/>
      <c r="CM84" s="496"/>
      <c r="CN84" s="497"/>
      <c r="CO84" s="484"/>
      <c r="CP84" s="495"/>
      <c r="CQ84" s="496"/>
      <c r="CR84" s="496"/>
      <c r="CS84" s="496"/>
      <c r="CT84" s="497"/>
      <c r="CU84" s="484"/>
      <c r="CV84" s="495"/>
      <c r="CW84" s="496"/>
      <c r="CX84" s="496"/>
      <c r="CY84" s="496"/>
      <c r="CZ84" s="497"/>
      <c r="DA84" s="484"/>
      <c r="DB84" s="495"/>
      <c r="DC84" s="496"/>
      <c r="DD84" s="496"/>
      <c r="DE84" s="496"/>
      <c r="DF84" s="497"/>
      <c r="DG84" s="604"/>
      <c r="DH84" s="605"/>
      <c r="DI84" s="605"/>
      <c r="DJ84" s="605"/>
      <c r="DK84" s="605"/>
      <c r="DL84" s="605"/>
      <c r="DM84" s="31"/>
      <c r="DO84" s="266"/>
      <c r="DP84" s="287"/>
      <c r="DQ84" s="298"/>
      <c r="DR84" s="299"/>
      <c r="DS84" s="299"/>
      <c r="DT84" s="299"/>
      <c r="DU84" s="300"/>
      <c r="DV84" s="287"/>
      <c r="DW84" s="292"/>
      <c r="DX84" s="921"/>
      <c r="DY84" s="921"/>
      <c r="DZ84" s="921"/>
      <c r="EA84" s="294"/>
      <c r="EB84" s="484"/>
      <c r="EC84" s="495"/>
      <c r="ED84" s="496"/>
      <c r="EE84" s="496"/>
      <c r="EF84" s="496"/>
      <c r="EG84" s="497"/>
      <c r="EH84" s="484"/>
      <c r="EI84" s="495"/>
      <c r="EJ84" s="496"/>
      <c r="EK84" s="496"/>
      <c r="EL84" s="496"/>
      <c r="EM84" s="497"/>
      <c r="EN84" s="484"/>
      <c r="EO84" s="495"/>
      <c r="EP84" s="496"/>
      <c r="EQ84" s="496"/>
      <c r="ER84" s="496"/>
      <c r="ES84" s="497"/>
      <c r="ET84" s="604"/>
      <c r="EU84" s="605"/>
      <c r="EV84" s="605"/>
      <c r="EW84" s="605"/>
      <c r="EX84" s="605"/>
      <c r="EY84" s="605"/>
      <c r="EZ84" s="31"/>
    </row>
    <row r="85" spans="2:156" ht="4.5" customHeight="1">
      <c r="B85" s="266"/>
      <c r="C85" s="287"/>
      <c r="D85" s="301"/>
      <c r="E85" s="302"/>
      <c r="F85" s="302"/>
      <c r="G85" s="302"/>
      <c r="H85" s="303"/>
      <c r="I85" s="529"/>
      <c r="J85" s="525"/>
      <c r="K85" s="526"/>
      <c r="L85" s="526"/>
      <c r="M85" s="526"/>
      <c r="N85" s="527"/>
      <c r="O85" s="529"/>
      <c r="P85" s="525"/>
      <c r="Q85" s="526"/>
      <c r="R85" s="526"/>
      <c r="S85" s="526"/>
      <c r="T85" s="527"/>
      <c r="U85" s="529"/>
      <c r="V85" s="525"/>
      <c r="W85" s="526"/>
      <c r="X85" s="526"/>
      <c r="Y85" s="526"/>
      <c r="Z85" s="527"/>
      <c r="AA85" s="484"/>
      <c r="AB85" s="498"/>
      <c r="AC85" s="499"/>
      <c r="AD85" s="499"/>
      <c r="AE85" s="499"/>
      <c r="AF85" s="500"/>
      <c r="AG85" s="604"/>
      <c r="AH85" s="605"/>
      <c r="AI85" s="605"/>
      <c r="AJ85" s="605"/>
      <c r="AK85" s="605"/>
      <c r="AL85" s="605"/>
      <c r="AM85" s="185"/>
      <c r="AN85" s="186"/>
      <c r="AO85" s="880"/>
      <c r="AP85" s="484"/>
      <c r="AQ85" s="498"/>
      <c r="AR85" s="499"/>
      <c r="AS85" s="499"/>
      <c r="AT85" s="499"/>
      <c r="AU85" s="500"/>
      <c r="AV85" s="484"/>
      <c r="AW85" s="498"/>
      <c r="AX85" s="499"/>
      <c r="AY85" s="499"/>
      <c r="AZ85" s="499"/>
      <c r="BA85" s="500"/>
      <c r="BB85" s="484"/>
      <c r="BC85" s="498"/>
      <c r="BD85" s="499"/>
      <c r="BE85" s="499"/>
      <c r="BF85" s="499"/>
      <c r="BG85" s="500"/>
      <c r="BH85" s="287"/>
      <c r="BI85" s="926"/>
      <c r="BJ85" s="927"/>
      <c r="BK85" s="927"/>
      <c r="BL85" s="927"/>
      <c r="BM85" s="928"/>
      <c r="BN85" s="287"/>
      <c r="BO85" s="301"/>
      <c r="BP85" s="302"/>
      <c r="BQ85" s="302"/>
      <c r="BR85" s="302"/>
      <c r="BS85" s="303"/>
      <c r="BT85" s="604"/>
      <c r="BU85" s="605"/>
      <c r="BV85" s="605"/>
      <c r="BW85" s="605"/>
      <c r="BX85" s="605"/>
      <c r="BY85" s="605"/>
      <c r="BZ85" s="185"/>
      <c r="CA85" s="186"/>
      <c r="CB85" s="880"/>
      <c r="CC85" s="484"/>
      <c r="CD85" s="498"/>
      <c r="CE85" s="499"/>
      <c r="CF85" s="499"/>
      <c r="CG85" s="499"/>
      <c r="CH85" s="500"/>
      <c r="CI85" s="484"/>
      <c r="CJ85" s="498"/>
      <c r="CK85" s="499"/>
      <c r="CL85" s="499"/>
      <c r="CM85" s="499"/>
      <c r="CN85" s="500"/>
      <c r="CO85" s="484"/>
      <c r="CP85" s="498"/>
      <c r="CQ85" s="499"/>
      <c r="CR85" s="499"/>
      <c r="CS85" s="499"/>
      <c r="CT85" s="500"/>
      <c r="CU85" s="484"/>
      <c r="CV85" s="498"/>
      <c r="CW85" s="499"/>
      <c r="CX85" s="499"/>
      <c r="CY85" s="499"/>
      <c r="CZ85" s="500"/>
      <c r="DA85" s="484"/>
      <c r="DB85" s="498"/>
      <c r="DC85" s="499"/>
      <c r="DD85" s="499"/>
      <c r="DE85" s="499"/>
      <c r="DF85" s="500"/>
      <c r="DG85" s="604"/>
      <c r="DH85" s="605"/>
      <c r="DI85" s="605"/>
      <c r="DJ85" s="605"/>
      <c r="DK85" s="605"/>
      <c r="DL85" s="605"/>
      <c r="DM85" s="31"/>
      <c r="DO85" s="266"/>
      <c r="DP85" s="287"/>
      <c r="DQ85" s="301"/>
      <c r="DR85" s="302"/>
      <c r="DS85" s="302"/>
      <c r="DT85" s="302"/>
      <c r="DU85" s="303"/>
      <c r="DV85" s="287"/>
      <c r="DW85" s="292"/>
      <c r="DX85" s="921"/>
      <c r="DY85" s="921"/>
      <c r="DZ85" s="921"/>
      <c r="EA85" s="294"/>
      <c r="EB85" s="484"/>
      <c r="EC85" s="498"/>
      <c r="ED85" s="499"/>
      <c r="EE85" s="499"/>
      <c r="EF85" s="499"/>
      <c r="EG85" s="500"/>
      <c r="EH85" s="484"/>
      <c r="EI85" s="498"/>
      <c r="EJ85" s="499"/>
      <c r="EK85" s="499"/>
      <c r="EL85" s="499"/>
      <c r="EM85" s="500"/>
      <c r="EN85" s="484"/>
      <c r="EO85" s="498"/>
      <c r="EP85" s="499"/>
      <c r="EQ85" s="499"/>
      <c r="ER85" s="499"/>
      <c r="ES85" s="500"/>
      <c r="ET85" s="604"/>
      <c r="EU85" s="605"/>
      <c r="EV85" s="605"/>
      <c r="EW85" s="605"/>
      <c r="EX85" s="605"/>
      <c r="EY85" s="605"/>
      <c r="EZ85" s="31"/>
    </row>
    <row r="86" spans="2:156" ht="4.5" customHeight="1">
      <c r="B86" s="266"/>
      <c r="C86" s="287"/>
      <c r="D86" s="319"/>
      <c r="E86" s="320"/>
      <c r="F86" s="320"/>
      <c r="G86" s="320"/>
      <c r="H86" s="321"/>
      <c r="I86" s="529"/>
      <c r="J86" s="575"/>
      <c r="K86" s="576"/>
      <c r="L86" s="576"/>
      <c r="M86" s="576"/>
      <c r="N86" s="577"/>
      <c r="O86" s="529"/>
      <c r="P86" s="575"/>
      <c r="Q86" s="576"/>
      <c r="R86" s="576"/>
      <c r="S86" s="576"/>
      <c r="T86" s="577"/>
      <c r="U86" s="529"/>
      <c r="V86" s="575"/>
      <c r="W86" s="576"/>
      <c r="X86" s="576"/>
      <c r="Y86" s="576"/>
      <c r="Z86" s="577"/>
      <c r="AA86" s="484"/>
      <c r="AB86" s="566"/>
      <c r="AC86" s="567"/>
      <c r="AD86" s="567"/>
      <c r="AE86" s="567"/>
      <c r="AF86" s="568"/>
      <c r="AG86" s="604"/>
      <c r="AH86" s="605"/>
      <c r="AI86" s="605"/>
      <c r="AJ86" s="605"/>
      <c r="AK86" s="605"/>
      <c r="AL86" s="605"/>
      <c r="AM86" s="185"/>
      <c r="AN86" s="186"/>
      <c r="AO86" s="880"/>
      <c r="AP86" s="484"/>
      <c r="AQ86" s="557"/>
      <c r="AR86" s="558"/>
      <c r="AS86" s="558"/>
      <c r="AT86" s="558"/>
      <c r="AU86" s="559"/>
      <c r="AV86" s="484"/>
      <c r="AW86" s="557"/>
      <c r="AX86" s="558"/>
      <c r="AY86" s="558"/>
      <c r="AZ86" s="558"/>
      <c r="BA86" s="559"/>
      <c r="BB86" s="484"/>
      <c r="BC86" s="501"/>
      <c r="BD86" s="502"/>
      <c r="BE86" s="502"/>
      <c r="BF86" s="502"/>
      <c r="BG86" s="503"/>
      <c r="BH86" s="287"/>
      <c r="BI86" s="926"/>
      <c r="BJ86" s="927"/>
      <c r="BK86" s="927"/>
      <c r="BL86" s="927"/>
      <c r="BM86" s="928"/>
      <c r="BN86" s="287"/>
      <c r="BO86" s="848"/>
      <c r="BP86" s="223"/>
      <c r="BQ86" s="223"/>
      <c r="BR86" s="223"/>
      <c r="BS86" s="224"/>
      <c r="BT86" s="604"/>
      <c r="BU86" s="605"/>
      <c r="BV86" s="605"/>
      <c r="BW86" s="605"/>
      <c r="BX86" s="605"/>
      <c r="BY86" s="605"/>
      <c r="BZ86" s="185"/>
      <c r="CA86" s="186"/>
      <c r="CB86" s="880"/>
      <c r="CC86" s="484"/>
      <c r="CD86" s="557"/>
      <c r="CE86" s="558"/>
      <c r="CF86" s="558"/>
      <c r="CG86" s="558"/>
      <c r="CH86" s="559"/>
      <c r="CI86" s="484"/>
      <c r="CJ86" s="557"/>
      <c r="CK86" s="558"/>
      <c r="CL86" s="558"/>
      <c r="CM86" s="558"/>
      <c r="CN86" s="559"/>
      <c r="CO86" s="484"/>
      <c r="CP86" s="501"/>
      <c r="CQ86" s="502"/>
      <c r="CR86" s="502"/>
      <c r="CS86" s="502"/>
      <c r="CT86" s="503"/>
      <c r="CU86" s="484"/>
      <c r="CV86" s="557"/>
      <c r="CW86" s="558"/>
      <c r="CX86" s="558"/>
      <c r="CY86" s="558"/>
      <c r="CZ86" s="559"/>
      <c r="DA86" s="484"/>
      <c r="DB86" s="566"/>
      <c r="DC86" s="567"/>
      <c r="DD86" s="567"/>
      <c r="DE86" s="567"/>
      <c r="DF86" s="568"/>
      <c r="DG86" s="604"/>
      <c r="DH86" s="605"/>
      <c r="DI86" s="605"/>
      <c r="DJ86" s="605"/>
      <c r="DK86" s="605"/>
      <c r="DL86" s="605"/>
      <c r="DM86" s="31"/>
      <c r="DO86" s="266"/>
      <c r="DP86" s="287"/>
      <c r="DQ86" s="319"/>
      <c r="DR86" s="320"/>
      <c r="DS86" s="320"/>
      <c r="DT86" s="320"/>
      <c r="DU86" s="321"/>
      <c r="DV86" s="287"/>
      <c r="DW86" s="292"/>
      <c r="DX86" s="921"/>
      <c r="DY86" s="921"/>
      <c r="DZ86" s="921"/>
      <c r="EA86" s="294"/>
      <c r="EB86" s="484"/>
      <c r="EC86" s="501"/>
      <c r="ED86" s="502"/>
      <c r="EE86" s="502"/>
      <c r="EF86" s="502"/>
      <c r="EG86" s="503"/>
      <c r="EH86" s="484"/>
      <c r="EI86" s="557"/>
      <c r="EJ86" s="558"/>
      <c r="EK86" s="558"/>
      <c r="EL86" s="558"/>
      <c r="EM86" s="559"/>
      <c r="EN86" s="484"/>
      <c r="EO86" s="566"/>
      <c r="EP86" s="567"/>
      <c r="EQ86" s="567"/>
      <c r="ER86" s="567"/>
      <c r="ES86" s="568"/>
      <c r="ET86" s="604"/>
      <c r="EU86" s="605"/>
      <c r="EV86" s="605"/>
      <c r="EW86" s="605"/>
      <c r="EX86" s="605"/>
      <c r="EY86" s="605"/>
      <c r="EZ86" s="31"/>
    </row>
    <row r="87" spans="2:156" ht="4.5" customHeight="1">
      <c r="B87" s="266"/>
      <c r="C87" s="287"/>
      <c r="D87" s="322"/>
      <c r="E87" s="323"/>
      <c r="F87" s="323"/>
      <c r="G87" s="323"/>
      <c r="H87" s="324"/>
      <c r="I87" s="529"/>
      <c r="J87" s="522"/>
      <c r="K87" s="523"/>
      <c r="L87" s="523"/>
      <c r="M87" s="523"/>
      <c r="N87" s="524"/>
      <c r="O87" s="529"/>
      <c r="P87" s="522"/>
      <c r="Q87" s="523"/>
      <c r="R87" s="523"/>
      <c r="S87" s="523"/>
      <c r="T87" s="524"/>
      <c r="U87" s="529"/>
      <c r="V87" s="522"/>
      <c r="W87" s="523"/>
      <c r="X87" s="523"/>
      <c r="Y87" s="523"/>
      <c r="Z87" s="524"/>
      <c r="AA87" s="484"/>
      <c r="AB87" s="569"/>
      <c r="AC87" s="570"/>
      <c r="AD87" s="570"/>
      <c r="AE87" s="570"/>
      <c r="AF87" s="571"/>
      <c r="AG87" s="604"/>
      <c r="AH87" s="605"/>
      <c r="AI87" s="605"/>
      <c r="AJ87" s="605"/>
      <c r="AK87" s="605"/>
      <c r="AL87" s="605"/>
      <c r="AM87" s="185"/>
      <c r="AN87" s="186"/>
      <c r="AO87" s="880"/>
      <c r="AP87" s="484"/>
      <c r="AQ87" s="560"/>
      <c r="AR87" s="561"/>
      <c r="AS87" s="561"/>
      <c r="AT87" s="561"/>
      <c r="AU87" s="562"/>
      <c r="AV87" s="484"/>
      <c r="AW87" s="560"/>
      <c r="AX87" s="561"/>
      <c r="AY87" s="561"/>
      <c r="AZ87" s="561"/>
      <c r="BA87" s="562"/>
      <c r="BB87" s="484"/>
      <c r="BC87" s="504"/>
      <c r="BD87" s="505"/>
      <c r="BE87" s="505"/>
      <c r="BF87" s="505"/>
      <c r="BG87" s="506"/>
      <c r="BH87" s="287"/>
      <c r="BI87" s="926"/>
      <c r="BJ87" s="927"/>
      <c r="BK87" s="927"/>
      <c r="BL87" s="927"/>
      <c r="BM87" s="928"/>
      <c r="BN87" s="287"/>
      <c r="BO87" s="225"/>
      <c r="BP87" s="226"/>
      <c r="BQ87" s="226"/>
      <c r="BR87" s="226"/>
      <c r="BS87" s="227"/>
      <c r="BT87" s="604"/>
      <c r="BU87" s="605"/>
      <c r="BV87" s="605"/>
      <c r="BW87" s="605"/>
      <c r="BX87" s="605"/>
      <c r="BY87" s="605"/>
      <c r="BZ87" s="185"/>
      <c r="CA87" s="186"/>
      <c r="CB87" s="880"/>
      <c r="CC87" s="484"/>
      <c r="CD87" s="560"/>
      <c r="CE87" s="561"/>
      <c r="CF87" s="561"/>
      <c r="CG87" s="561"/>
      <c r="CH87" s="562"/>
      <c r="CI87" s="484"/>
      <c r="CJ87" s="560"/>
      <c r="CK87" s="561"/>
      <c r="CL87" s="561"/>
      <c r="CM87" s="561"/>
      <c r="CN87" s="562"/>
      <c r="CO87" s="484"/>
      <c r="CP87" s="504"/>
      <c r="CQ87" s="505"/>
      <c r="CR87" s="505"/>
      <c r="CS87" s="505"/>
      <c r="CT87" s="506"/>
      <c r="CU87" s="484"/>
      <c r="CV87" s="560"/>
      <c r="CW87" s="561"/>
      <c r="CX87" s="561"/>
      <c r="CY87" s="561"/>
      <c r="CZ87" s="562"/>
      <c r="DA87" s="484"/>
      <c r="DB87" s="569"/>
      <c r="DC87" s="570"/>
      <c r="DD87" s="570"/>
      <c r="DE87" s="570"/>
      <c r="DF87" s="571"/>
      <c r="DG87" s="604"/>
      <c r="DH87" s="605"/>
      <c r="DI87" s="605"/>
      <c r="DJ87" s="605"/>
      <c r="DK87" s="605"/>
      <c r="DL87" s="605"/>
      <c r="DM87" s="31"/>
      <c r="DO87" s="266"/>
      <c r="DP87" s="287"/>
      <c r="DQ87" s="322"/>
      <c r="DR87" s="323"/>
      <c r="DS87" s="323"/>
      <c r="DT87" s="323"/>
      <c r="DU87" s="324"/>
      <c r="DV87" s="287"/>
      <c r="DW87" s="292"/>
      <c r="DX87" s="921"/>
      <c r="DY87" s="921"/>
      <c r="DZ87" s="921"/>
      <c r="EA87" s="294"/>
      <c r="EB87" s="484"/>
      <c r="EC87" s="504"/>
      <c r="ED87" s="505"/>
      <c r="EE87" s="505"/>
      <c r="EF87" s="505"/>
      <c r="EG87" s="506"/>
      <c r="EH87" s="484"/>
      <c r="EI87" s="560"/>
      <c r="EJ87" s="561"/>
      <c r="EK87" s="561"/>
      <c r="EL87" s="561"/>
      <c r="EM87" s="562"/>
      <c r="EN87" s="484"/>
      <c r="EO87" s="569"/>
      <c r="EP87" s="570"/>
      <c r="EQ87" s="570"/>
      <c r="ER87" s="570"/>
      <c r="ES87" s="571"/>
      <c r="ET87" s="604"/>
      <c r="EU87" s="605"/>
      <c r="EV87" s="605"/>
      <c r="EW87" s="605"/>
      <c r="EX87" s="605"/>
      <c r="EY87" s="605"/>
      <c r="EZ87" s="31"/>
    </row>
    <row r="88" spans="2:156" ht="4.5" customHeight="1">
      <c r="B88" s="266"/>
      <c r="C88" s="287"/>
      <c r="D88" s="322"/>
      <c r="E88" s="323"/>
      <c r="F88" s="323"/>
      <c r="G88" s="323"/>
      <c r="H88" s="324"/>
      <c r="I88" s="529"/>
      <c r="J88" s="522"/>
      <c r="K88" s="523"/>
      <c r="L88" s="523"/>
      <c r="M88" s="523"/>
      <c r="N88" s="524"/>
      <c r="O88" s="529"/>
      <c r="P88" s="522"/>
      <c r="Q88" s="523"/>
      <c r="R88" s="523"/>
      <c r="S88" s="523"/>
      <c r="T88" s="524"/>
      <c r="U88" s="529"/>
      <c r="V88" s="522"/>
      <c r="W88" s="523"/>
      <c r="X88" s="523"/>
      <c r="Y88" s="523"/>
      <c r="Z88" s="524"/>
      <c r="AA88" s="484"/>
      <c r="AB88" s="569"/>
      <c r="AC88" s="570"/>
      <c r="AD88" s="570"/>
      <c r="AE88" s="570"/>
      <c r="AF88" s="571"/>
      <c r="AG88" s="604"/>
      <c r="AH88" s="605"/>
      <c r="AI88" s="605"/>
      <c r="AJ88" s="605"/>
      <c r="AK88" s="605"/>
      <c r="AL88" s="605"/>
      <c r="AM88" s="185"/>
      <c r="AN88" s="186"/>
      <c r="AO88" s="880"/>
      <c r="AP88" s="484"/>
      <c r="AQ88" s="560"/>
      <c r="AR88" s="561"/>
      <c r="AS88" s="561"/>
      <c r="AT88" s="561"/>
      <c r="AU88" s="562"/>
      <c r="AV88" s="484"/>
      <c r="AW88" s="560"/>
      <c r="AX88" s="561"/>
      <c r="AY88" s="561"/>
      <c r="AZ88" s="561"/>
      <c r="BA88" s="562"/>
      <c r="BB88" s="484"/>
      <c r="BC88" s="504"/>
      <c r="BD88" s="505"/>
      <c r="BE88" s="505"/>
      <c r="BF88" s="505"/>
      <c r="BG88" s="506"/>
      <c r="BH88" s="287"/>
      <c r="BI88" s="926"/>
      <c r="BJ88" s="927"/>
      <c r="BK88" s="927"/>
      <c r="BL88" s="927"/>
      <c r="BM88" s="928"/>
      <c r="BN88" s="287"/>
      <c r="BO88" s="225"/>
      <c r="BP88" s="226"/>
      <c r="BQ88" s="226"/>
      <c r="BR88" s="226"/>
      <c r="BS88" s="227"/>
      <c r="BT88" s="604"/>
      <c r="BU88" s="605"/>
      <c r="BV88" s="605"/>
      <c r="BW88" s="605"/>
      <c r="BX88" s="605"/>
      <c r="BY88" s="605"/>
      <c r="BZ88" s="185"/>
      <c r="CA88" s="186"/>
      <c r="CB88" s="880"/>
      <c r="CC88" s="484"/>
      <c r="CD88" s="560"/>
      <c r="CE88" s="561"/>
      <c r="CF88" s="561"/>
      <c r="CG88" s="561"/>
      <c r="CH88" s="562"/>
      <c r="CI88" s="484"/>
      <c r="CJ88" s="560"/>
      <c r="CK88" s="561"/>
      <c r="CL88" s="561"/>
      <c r="CM88" s="561"/>
      <c r="CN88" s="562"/>
      <c r="CO88" s="484"/>
      <c r="CP88" s="504"/>
      <c r="CQ88" s="505"/>
      <c r="CR88" s="505"/>
      <c r="CS88" s="505"/>
      <c r="CT88" s="506"/>
      <c r="CU88" s="484"/>
      <c r="CV88" s="560"/>
      <c r="CW88" s="561"/>
      <c r="CX88" s="561"/>
      <c r="CY88" s="561"/>
      <c r="CZ88" s="562"/>
      <c r="DA88" s="484"/>
      <c r="DB88" s="569"/>
      <c r="DC88" s="570"/>
      <c r="DD88" s="570"/>
      <c r="DE88" s="570"/>
      <c r="DF88" s="571"/>
      <c r="DG88" s="604"/>
      <c r="DH88" s="605"/>
      <c r="DI88" s="605"/>
      <c r="DJ88" s="605"/>
      <c r="DK88" s="605"/>
      <c r="DL88" s="605"/>
      <c r="DM88" s="31"/>
      <c r="DO88" s="266"/>
      <c r="DP88" s="287"/>
      <c r="DQ88" s="322"/>
      <c r="DR88" s="323"/>
      <c r="DS88" s="323"/>
      <c r="DT88" s="323"/>
      <c r="DU88" s="324"/>
      <c r="DV88" s="287"/>
      <c r="DW88" s="292"/>
      <c r="DX88" s="921"/>
      <c r="DY88" s="921"/>
      <c r="DZ88" s="921"/>
      <c r="EA88" s="294"/>
      <c r="EB88" s="484"/>
      <c r="EC88" s="504"/>
      <c r="ED88" s="505"/>
      <c r="EE88" s="505"/>
      <c r="EF88" s="505"/>
      <c r="EG88" s="506"/>
      <c r="EH88" s="484"/>
      <c r="EI88" s="560"/>
      <c r="EJ88" s="561"/>
      <c r="EK88" s="561"/>
      <c r="EL88" s="561"/>
      <c r="EM88" s="562"/>
      <c r="EN88" s="484"/>
      <c r="EO88" s="569"/>
      <c r="EP88" s="570"/>
      <c r="EQ88" s="570"/>
      <c r="ER88" s="570"/>
      <c r="ES88" s="571"/>
      <c r="ET88" s="604"/>
      <c r="EU88" s="605"/>
      <c r="EV88" s="605"/>
      <c r="EW88" s="605"/>
      <c r="EX88" s="605"/>
      <c r="EY88" s="605"/>
      <c r="EZ88" s="31"/>
    </row>
    <row r="89" spans="2:156" ht="4.5" customHeight="1">
      <c r="B89" s="266"/>
      <c r="C89" s="287"/>
      <c r="D89" s="322"/>
      <c r="E89" s="323"/>
      <c r="F89" s="323"/>
      <c r="G89" s="323"/>
      <c r="H89" s="324"/>
      <c r="I89" s="529"/>
      <c r="J89" s="522"/>
      <c r="K89" s="523"/>
      <c r="L89" s="523"/>
      <c r="M89" s="523"/>
      <c r="N89" s="524"/>
      <c r="O89" s="529"/>
      <c r="P89" s="522"/>
      <c r="Q89" s="523"/>
      <c r="R89" s="523"/>
      <c r="S89" s="523"/>
      <c r="T89" s="524"/>
      <c r="U89" s="529"/>
      <c r="V89" s="522"/>
      <c r="W89" s="523"/>
      <c r="X89" s="523"/>
      <c r="Y89" s="523"/>
      <c r="Z89" s="524"/>
      <c r="AA89" s="484"/>
      <c r="AB89" s="569"/>
      <c r="AC89" s="570"/>
      <c r="AD89" s="570"/>
      <c r="AE89" s="570"/>
      <c r="AF89" s="571"/>
      <c r="AG89" s="604"/>
      <c r="AH89" s="605"/>
      <c r="AI89" s="605"/>
      <c r="AJ89" s="605"/>
      <c r="AK89" s="605"/>
      <c r="AL89" s="605"/>
      <c r="AM89" s="185"/>
      <c r="AN89" s="186"/>
      <c r="AO89" s="880"/>
      <c r="AP89" s="484"/>
      <c r="AQ89" s="560"/>
      <c r="AR89" s="561"/>
      <c r="AS89" s="561"/>
      <c r="AT89" s="561"/>
      <c r="AU89" s="562"/>
      <c r="AV89" s="484"/>
      <c r="AW89" s="560"/>
      <c r="AX89" s="561"/>
      <c r="AY89" s="561"/>
      <c r="AZ89" s="561"/>
      <c r="BA89" s="562"/>
      <c r="BB89" s="484"/>
      <c r="BC89" s="504"/>
      <c r="BD89" s="505"/>
      <c r="BE89" s="505"/>
      <c r="BF89" s="505"/>
      <c r="BG89" s="506"/>
      <c r="BH89" s="287"/>
      <c r="BI89" s="926"/>
      <c r="BJ89" s="927"/>
      <c r="BK89" s="927"/>
      <c r="BL89" s="927"/>
      <c r="BM89" s="928"/>
      <c r="BN89" s="287"/>
      <c r="BO89" s="225"/>
      <c r="BP89" s="226"/>
      <c r="BQ89" s="226"/>
      <c r="BR89" s="226"/>
      <c r="BS89" s="227"/>
      <c r="BT89" s="604"/>
      <c r="BU89" s="605"/>
      <c r="BV89" s="605"/>
      <c r="BW89" s="605"/>
      <c r="BX89" s="605"/>
      <c r="BY89" s="605"/>
      <c r="BZ89" s="185"/>
      <c r="CA89" s="186"/>
      <c r="CB89" s="880"/>
      <c r="CC89" s="484"/>
      <c r="CD89" s="560"/>
      <c r="CE89" s="561"/>
      <c r="CF89" s="561"/>
      <c r="CG89" s="561"/>
      <c r="CH89" s="562"/>
      <c r="CI89" s="484"/>
      <c r="CJ89" s="560"/>
      <c r="CK89" s="561"/>
      <c r="CL89" s="561"/>
      <c r="CM89" s="561"/>
      <c r="CN89" s="562"/>
      <c r="CO89" s="484"/>
      <c r="CP89" s="504"/>
      <c r="CQ89" s="505"/>
      <c r="CR89" s="505"/>
      <c r="CS89" s="505"/>
      <c r="CT89" s="506"/>
      <c r="CU89" s="484"/>
      <c r="CV89" s="560"/>
      <c r="CW89" s="561"/>
      <c r="CX89" s="561"/>
      <c r="CY89" s="561"/>
      <c r="CZ89" s="562"/>
      <c r="DA89" s="484"/>
      <c r="DB89" s="569"/>
      <c r="DC89" s="570"/>
      <c r="DD89" s="570"/>
      <c r="DE89" s="570"/>
      <c r="DF89" s="571"/>
      <c r="DG89" s="604"/>
      <c r="DH89" s="605"/>
      <c r="DI89" s="605"/>
      <c r="DJ89" s="605"/>
      <c r="DK89" s="605"/>
      <c r="DL89" s="605"/>
      <c r="DM89" s="31"/>
      <c r="DO89" s="266"/>
      <c r="DP89" s="287"/>
      <c r="DQ89" s="322"/>
      <c r="DR89" s="323"/>
      <c r="DS89" s="323"/>
      <c r="DT89" s="323"/>
      <c r="DU89" s="324"/>
      <c r="DV89" s="287"/>
      <c r="DW89" s="292"/>
      <c r="DX89" s="921"/>
      <c r="DY89" s="921"/>
      <c r="DZ89" s="921"/>
      <c r="EA89" s="294"/>
      <c r="EB89" s="484"/>
      <c r="EC89" s="504"/>
      <c r="ED89" s="505"/>
      <c r="EE89" s="505"/>
      <c r="EF89" s="505"/>
      <c r="EG89" s="506"/>
      <c r="EH89" s="484"/>
      <c r="EI89" s="560"/>
      <c r="EJ89" s="561"/>
      <c r="EK89" s="561"/>
      <c r="EL89" s="561"/>
      <c r="EM89" s="562"/>
      <c r="EN89" s="484"/>
      <c r="EO89" s="569"/>
      <c r="EP89" s="570"/>
      <c r="EQ89" s="570"/>
      <c r="ER89" s="570"/>
      <c r="ES89" s="571"/>
      <c r="ET89" s="604"/>
      <c r="EU89" s="605"/>
      <c r="EV89" s="605"/>
      <c r="EW89" s="605"/>
      <c r="EX89" s="605"/>
      <c r="EY89" s="605"/>
      <c r="EZ89" s="31"/>
    </row>
    <row r="90" spans="2:156" ht="4.5" customHeight="1">
      <c r="B90" s="266"/>
      <c r="C90" s="287"/>
      <c r="D90" s="322"/>
      <c r="E90" s="323"/>
      <c r="F90" s="323"/>
      <c r="G90" s="323"/>
      <c r="H90" s="324"/>
      <c r="I90" s="529"/>
      <c r="J90" s="522"/>
      <c r="K90" s="523"/>
      <c r="L90" s="523"/>
      <c r="M90" s="523"/>
      <c r="N90" s="524"/>
      <c r="O90" s="529"/>
      <c r="P90" s="522"/>
      <c r="Q90" s="523"/>
      <c r="R90" s="523"/>
      <c r="S90" s="523"/>
      <c r="T90" s="524"/>
      <c r="U90" s="529"/>
      <c r="V90" s="522"/>
      <c r="W90" s="523"/>
      <c r="X90" s="523"/>
      <c r="Y90" s="523"/>
      <c r="Z90" s="524"/>
      <c r="AA90" s="484"/>
      <c r="AB90" s="569"/>
      <c r="AC90" s="570"/>
      <c r="AD90" s="570"/>
      <c r="AE90" s="570"/>
      <c r="AF90" s="571"/>
      <c r="AG90" s="604"/>
      <c r="AH90" s="605"/>
      <c r="AI90" s="605"/>
      <c r="AJ90" s="605"/>
      <c r="AK90" s="605"/>
      <c r="AL90" s="605"/>
      <c r="AM90" s="185"/>
      <c r="AN90" s="186"/>
      <c r="AO90" s="880"/>
      <c r="AP90" s="484"/>
      <c r="AQ90" s="560"/>
      <c r="AR90" s="561"/>
      <c r="AS90" s="561"/>
      <c r="AT90" s="561"/>
      <c r="AU90" s="562"/>
      <c r="AV90" s="484"/>
      <c r="AW90" s="560"/>
      <c r="AX90" s="561"/>
      <c r="AY90" s="561"/>
      <c r="AZ90" s="561"/>
      <c r="BA90" s="562"/>
      <c r="BB90" s="484"/>
      <c r="BC90" s="504"/>
      <c r="BD90" s="505"/>
      <c r="BE90" s="505"/>
      <c r="BF90" s="505"/>
      <c r="BG90" s="506"/>
      <c r="BH90" s="287"/>
      <c r="BI90" s="926"/>
      <c r="BJ90" s="927"/>
      <c r="BK90" s="927"/>
      <c r="BL90" s="927"/>
      <c r="BM90" s="928"/>
      <c r="BN90" s="287"/>
      <c r="BO90" s="225"/>
      <c r="BP90" s="226"/>
      <c r="BQ90" s="226"/>
      <c r="BR90" s="226"/>
      <c r="BS90" s="227"/>
      <c r="BT90" s="604"/>
      <c r="BU90" s="605"/>
      <c r="BV90" s="605"/>
      <c r="BW90" s="605"/>
      <c r="BX90" s="605"/>
      <c r="BY90" s="605"/>
      <c r="BZ90" s="185"/>
      <c r="CA90" s="186"/>
      <c r="CB90" s="880"/>
      <c r="CC90" s="484"/>
      <c r="CD90" s="560"/>
      <c r="CE90" s="561"/>
      <c r="CF90" s="561"/>
      <c r="CG90" s="561"/>
      <c r="CH90" s="562"/>
      <c r="CI90" s="484"/>
      <c r="CJ90" s="560"/>
      <c r="CK90" s="561"/>
      <c r="CL90" s="561"/>
      <c r="CM90" s="561"/>
      <c r="CN90" s="562"/>
      <c r="CO90" s="484"/>
      <c r="CP90" s="504"/>
      <c r="CQ90" s="505"/>
      <c r="CR90" s="505"/>
      <c r="CS90" s="505"/>
      <c r="CT90" s="506"/>
      <c r="CU90" s="484"/>
      <c r="CV90" s="560"/>
      <c r="CW90" s="561"/>
      <c r="CX90" s="561"/>
      <c r="CY90" s="561"/>
      <c r="CZ90" s="562"/>
      <c r="DA90" s="484"/>
      <c r="DB90" s="569"/>
      <c r="DC90" s="570"/>
      <c r="DD90" s="570"/>
      <c r="DE90" s="570"/>
      <c r="DF90" s="571"/>
      <c r="DG90" s="604"/>
      <c r="DH90" s="605"/>
      <c r="DI90" s="605"/>
      <c r="DJ90" s="605"/>
      <c r="DK90" s="605"/>
      <c r="DL90" s="605"/>
      <c r="DM90" s="31"/>
      <c r="DO90" s="266"/>
      <c r="DP90" s="287"/>
      <c r="DQ90" s="322"/>
      <c r="DR90" s="323"/>
      <c r="DS90" s="323"/>
      <c r="DT90" s="323"/>
      <c r="DU90" s="324"/>
      <c r="DV90" s="287"/>
      <c r="DW90" s="292"/>
      <c r="DX90" s="921"/>
      <c r="DY90" s="921"/>
      <c r="DZ90" s="921"/>
      <c r="EA90" s="294"/>
      <c r="EB90" s="484"/>
      <c r="EC90" s="504"/>
      <c r="ED90" s="505"/>
      <c r="EE90" s="505"/>
      <c r="EF90" s="505"/>
      <c r="EG90" s="506"/>
      <c r="EH90" s="484"/>
      <c r="EI90" s="560"/>
      <c r="EJ90" s="561"/>
      <c r="EK90" s="561"/>
      <c r="EL90" s="561"/>
      <c r="EM90" s="562"/>
      <c r="EN90" s="484"/>
      <c r="EO90" s="569"/>
      <c r="EP90" s="570"/>
      <c r="EQ90" s="570"/>
      <c r="ER90" s="570"/>
      <c r="ES90" s="571"/>
      <c r="ET90" s="604"/>
      <c r="EU90" s="605"/>
      <c r="EV90" s="605"/>
      <c r="EW90" s="605"/>
      <c r="EX90" s="605"/>
      <c r="EY90" s="605"/>
      <c r="EZ90" s="31"/>
    </row>
    <row r="91" spans="2:156" ht="4.5" customHeight="1">
      <c r="B91" s="266"/>
      <c r="C91" s="287"/>
      <c r="D91" s="322"/>
      <c r="E91" s="323"/>
      <c r="F91" s="323"/>
      <c r="G91" s="323"/>
      <c r="H91" s="324"/>
      <c r="I91" s="529"/>
      <c r="J91" s="522"/>
      <c r="K91" s="523"/>
      <c r="L91" s="523"/>
      <c r="M91" s="523"/>
      <c r="N91" s="524"/>
      <c r="O91" s="529"/>
      <c r="P91" s="522"/>
      <c r="Q91" s="523"/>
      <c r="R91" s="523"/>
      <c r="S91" s="523"/>
      <c r="T91" s="524"/>
      <c r="U91" s="529"/>
      <c r="V91" s="522"/>
      <c r="W91" s="523"/>
      <c r="X91" s="523"/>
      <c r="Y91" s="523"/>
      <c r="Z91" s="524"/>
      <c r="AA91" s="484"/>
      <c r="AB91" s="569"/>
      <c r="AC91" s="570"/>
      <c r="AD91" s="570"/>
      <c r="AE91" s="570"/>
      <c r="AF91" s="571"/>
      <c r="AG91" s="604"/>
      <c r="AH91" s="605"/>
      <c r="AI91" s="605"/>
      <c r="AJ91" s="605"/>
      <c r="AK91" s="605"/>
      <c r="AL91" s="605"/>
      <c r="AM91" s="185"/>
      <c r="AN91" s="186"/>
      <c r="AO91" s="880"/>
      <c r="AP91" s="484"/>
      <c r="AQ91" s="560"/>
      <c r="AR91" s="561"/>
      <c r="AS91" s="561"/>
      <c r="AT91" s="561"/>
      <c r="AU91" s="562"/>
      <c r="AV91" s="484"/>
      <c r="AW91" s="560"/>
      <c r="AX91" s="561"/>
      <c r="AY91" s="561"/>
      <c r="AZ91" s="561"/>
      <c r="BA91" s="562"/>
      <c r="BB91" s="484"/>
      <c r="BC91" s="504"/>
      <c r="BD91" s="505"/>
      <c r="BE91" s="505"/>
      <c r="BF91" s="505"/>
      <c r="BG91" s="506"/>
      <c r="BH91" s="287"/>
      <c r="BI91" s="926"/>
      <c r="BJ91" s="927"/>
      <c r="BK91" s="927"/>
      <c r="BL91" s="927"/>
      <c r="BM91" s="928"/>
      <c r="BN91" s="287"/>
      <c r="BO91" s="225"/>
      <c r="BP91" s="226"/>
      <c r="BQ91" s="226"/>
      <c r="BR91" s="226"/>
      <c r="BS91" s="227"/>
      <c r="BT91" s="604"/>
      <c r="BU91" s="605"/>
      <c r="BV91" s="605"/>
      <c r="BW91" s="605"/>
      <c r="BX91" s="605"/>
      <c r="BY91" s="605"/>
      <c r="BZ91" s="185"/>
      <c r="CA91" s="186"/>
      <c r="CB91" s="880"/>
      <c r="CC91" s="484"/>
      <c r="CD91" s="560"/>
      <c r="CE91" s="561"/>
      <c r="CF91" s="561"/>
      <c r="CG91" s="561"/>
      <c r="CH91" s="562"/>
      <c r="CI91" s="484"/>
      <c r="CJ91" s="560"/>
      <c r="CK91" s="561"/>
      <c r="CL91" s="561"/>
      <c r="CM91" s="561"/>
      <c r="CN91" s="562"/>
      <c r="CO91" s="484"/>
      <c r="CP91" s="504"/>
      <c r="CQ91" s="505"/>
      <c r="CR91" s="505"/>
      <c r="CS91" s="505"/>
      <c r="CT91" s="506"/>
      <c r="CU91" s="484"/>
      <c r="CV91" s="560"/>
      <c r="CW91" s="561"/>
      <c r="CX91" s="561"/>
      <c r="CY91" s="561"/>
      <c r="CZ91" s="562"/>
      <c r="DA91" s="484"/>
      <c r="DB91" s="569"/>
      <c r="DC91" s="570"/>
      <c r="DD91" s="570"/>
      <c r="DE91" s="570"/>
      <c r="DF91" s="571"/>
      <c r="DG91" s="604"/>
      <c r="DH91" s="605"/>
      <c r="DI91" s="605"/>
      <c r="DJ91" s="605"/>
      <c r="DK91" s="605"/>
      <c r="DL91" s="605"/>
      <c r="DM91" s="31"/>
      <c r="DO91" s="266"/>
      <c r="DP91" s="287"/>
      <c r="DQ91" s="322"/>
      <c r="DR91" s="323"/>
      <c r="DS91" s="323"/>
      <c r="DT91" s="323"/>
      <c r="DU91" s="324"/>
      <c r="DV91" s="287"/>
      <c r="DW91" s="292"/>
      <c r="DX91" s="921"/>
      <c r="DY91" s="921"/>
      <c r="DZ91" s="921"/>
      <c r="EA91" s="294"/>
      <c r="EB91" s="484"/>
      <c r="EC91" s="504"/>
      <c r="ED91" s="505"/>
      <c r="EE91" s="505"/>
      <c r="EF91" s="505"/>
      <c r="EG91" s="506"/>
      <c r="EH91" s="484"/>
      <c r="EI91" s="560"/>
      <c r="EJ91" s="561"/>
      <c r="EK91" s="561"/>
      <c r="EL91" s="561"/>
      <c r="EM91" s="562"/>
      <c r="EN91" s="484"/>
      <c r="EO91" s="569"/>
      <c r="EP91" s="570"/>
      <c r="EQ91" s="570"/>
      <c r="ER91" s="570"/>
      <c r="ES91" s="571"/>
      <c r="ET91" s="604"/>
      <c r="EU91" s="605"/>
      <c r="EV91" s="605"/>
      <c r="EW91" s="605"/>
      <c r="EX91" s="605"/>
      <c r="EY91" s="605"/>
      <c r="EZ91" s="31"/>
    </row>
    <row r="92" spans="2:156" ht="4.5" customHeight="1">
      <c r="B92" s="266"/>
      <c r="C92" s="287"/>
      <c r="D92" s="322"/>
      <c r="E92" s="323"/>
      <c r="F92" s="323"/>
      <c r="G92" s="323"/>
      <c r="H92" s="324"/>
      <c r="I92" s="529"/>
      <c r="J92" s="522"/>
      <c r="K92" s="523"/>
      <c r="L92" s="523"/>
      <c r="M92" s="523"/>
      <c r="N92" s="524"/>
      <c r="O92" s="529"/>
      <c r="P92" s="522"/>
      <c r="Q92" s="523"/>
      <c r="R92" s="523"/>
      <c r="S92" s="523"/>
      <c r="T92" s="524"/>
      <c r="U92" s="529"/>
      <c r="V92" s="522"/>
      <c r="W92" s="523"/>
      <c r="X92" s="523"/>
      <c r="Y92" s="523"/>
      <c r="Z92" s="524"/>
      <c r="AA92" s="484"/>
      <c r="AB92" s="569"/>
      <c r="AC92" s="570"/>
      <c r="AD92" s="570"/>
      <c r="AE92" s="570"/>
      <c r="AF92" s="571"/>
      <c r="AG92" s="604"/>
      <c r="AH92" s="605"/>
      <c r="AI92" s="605"/>
      <c r="AJ92" s="605"/>
      <c r="AK92" s="605"/>
      <c r="AL92" s="605"/>
      <c r="AM92" s="185"/>
      <c r="AN92" s="186"/>
      <c r="AO92" s="880"/>
      <c r="AP92" s="484"/>
      <c r="AQ92" s="560"/>
      <c r="AR92" s="561"/>
      <c r="AS92" s="561"/>
      <c r="AT92" s="561"/>
      <c r="AU92" s="562"/>
      <c r="AV92" s="484"/>
      <c r="AW92" s="560"/>
      <c r="AX92" s="561"/>
      <c r="AY92" s="561"/>
      <c r="AZ92" s="561"/>
      <c r="BA92" s="562"/>
      <c r="BB92" s="484"/>
      <c r="BC92" s="504"/>
      <c r="BD92" s="505"/>
      <c r="BE92" s="505"/>
      <c r="BF92" s="505"/>
      <c r="BG92" s="506"/>
      <c r="BH92" s="287"/>
      <c r="BI92" s="926"/>
      <c r="BJ92" s="927"/>
      <c r="BK92" s="927"/>
      <c r="BL92" s="927"/>
      <c r="BM92" s="928"/>
      <c r="BN92" s="287"/>
      <c r="BO92" s="225"/>
      <c r="BP92" s="226"/>
      <c r="BQ92" s="226"/>
      <c r="BR92" s="226"/>
      <c r="BS92" s="227"/>
      <c r="BT92" s="604"/>
      <c r="BU92" s="605"/>
      <c r="BV92" s="605"/>
      <c r="BW92" s="605"/>
      <c r="BX92" s="605"/>
      <c r="BY92" s="605"/>
      <c r="BZ92" s="185"/>
      <c r="CA92" s="186"/>
      <c r="CB92" s="880"/>
      <c r="CC92" s="484"/>
      <c r="CD92" s="560"/>
      <c r="CE92" s="561"/>
      <c r="CF92" s="561"/>
      <c r="CG92" s="561"/>
      <c r="CH92" s="562"/>
      <c r="CI92" s="484"/>
      <c r="CJ92" s="560"/>
      <c r="CK92" s="561"/>
      <c r="CL92" s="561"/>
      <c r="CM92" s="561"/>
      <c r="CN92" s="562"/>
      <c r="CO92" s="484"/>
      <c r="CP92" s="504"/>
      <c r="CQ92" s="505"/>
      <c r="CR92" s="505"/>
      <c r="CS92" s="505"/>
      <c r="CT92" s="506"/>
      <c r="CU92" s="484"/>
      <c r="CV92" s="560"/>
      <c r="CW92" s="561"/>
      <c r="CX92" s="561"/>
      <c r="CY92" s="561"/>
      <c r="CZ92" s="562"/>
      <c r="DA92" s="484"/>
      <c r="DB92" s="569"/>
      <c r="DC92" s="570"/>
      <c r="DD92" s="570"/>
      <c r="DE92" s="570"/>
      <c r="DF92" s="571"/>
      <c r="DG92" s="604"/>
      <c r="DH92" s="605"/>
      <c r="DI92" s="605"/>
      <c r="DJ92" s="605"/>
      <c r="DK92" s="605"/>
      <c r="DL92" s="605"/>
      <c r="DM92" s="31"/>
      <c r="DO92" s="266"/>
      <c r="DP92" s="287"/>
      <c r="DQ92" s="322"/>
      <c r="DR92" s="323"/>
      <c r="DS92" s="323"/>
      <c r="DT92" s="323"/>
      <c r="DU92" s="324"/>
      <c r="DV92" s="287"/>
      <c r="DW92" s="292"/>
      <c r="DX92" s="921"/>
      <c r="DY92" s="921"/>
      <c r="DZ92" s="921"/>
      <c r="EA92" s="294"/>
      <c r="EB92" s="484"/>
      <c r="EC92" s="504"/>
      <c r="ED92" s="505"/>
      <c r="EE92" s="505"/>
      <c r="EF92" s="505"/>
      <c r="EG92" s="506"/>
      <c r="EH92" s="484"/>
      <c r="EI92" s="560"/>
      <c r="EJ92" s="561"/>
      <c r="EK92" s="561"/>
      <c r="EL92" s="561"/>
      <c r="EM92" s="562"/>
      <c r="EN92" s="484"/>
      <c r="EO92" s="569"/>
      <c r="EP92" s="570"/>
      <c r="EQ92" s="570"/>
      <c r="ER92" s="570"/>
      <c r="ES92" s="571"/>
      <c r="ET92" s="604"/>
      <c r="EU92" s="605"/>
      <c r="EV92" s="605"/>
      <c r="EW92" s="605"/>
      <c r="EX92" s="605"/>
      <c r="EY92" s="605"/>
      <c r="EZ92" s="31"/>
    </row>
    <row r="93" spans="2:156" ht="4.5" customHeight="1">
      <c r="B93" s="266"/>
      <c r="C93" s="287"/>
      <c r="D93" s="322"/>
      <c r="E93" s="323"/>
      <c r="F93" s="323"/>
      <c r="G93" s="323"/>
      <c r="H93" s="324"/>
      <c r="I93" s="529"/>
      <c r="J93" s="522"/>
      <c r="K93" s="523"/>
      <c r="L93" s="523"/>
      <c r="M93" s="523"/>
      <c r="N93" s="524"/>
      <c r="O93" s="529"/>
      <c r="P93" s="522"/>
      <c r="Q93" s="523"/>
      <c r="R93" s="523"/>
      <c r="S93" s="523"/>
      <c r="T93" s="524"/>
      <c r="U93" s="529"/>
      <c r="V93" s="522"/>
      <c r="W93" s="523"/>
      <c r="X93" s="523"/>
      <c r="Y93" s="523"/>
      <c r="Z93" s="524"/>
      <c r="AA93" s="484"/>
      <c r="AB93" s="569"/>
      <c r="AC93" s="570"/>
      <c r="AD93" s="570"/>
      <c r="AE93" s="570"/>
      <c r="AF93" s="571"/>
      <c r="AG93" s="604"/>
      <c r="AH93" s="605"/>
      <c r="AI93" s="605"/>
      <c r="AJ93" s="605"/>
      <c r="AK93" s="605"/>
      <c r="AL93" s="605"/>
      <c r="AM93" s="185"/>
      <c r="AN93" s="186"/>
      <c r="AO93" s="880"/>
      <c r="AP93" s="484"/>
      <c r="AQ93" s="560"/>
      <c r="AR93" s="561"/>
      <c r="AS93" s="561"/>
      <c r="AT93" s="561"/>
      <c r="AU93" s="562"/>
      <c r="AV93" s="484"/>
      <c r="AW93" s="560"/>
      <c r="AX93" s="561"/>
      <c r="AY93" s="561"/>
      <c r="AZ93" s="561"/>
      <c r="BA93" s="562"/>
      <c r="BB93" s="484"/>
      <c r="BC93" s="504"/>
      <c r="BD93" s="505"/>
      <c r="BE93" s="505"/>
      <c r="BF93" s="505"/>
      <c r="BG93" s="506"/>
      <c r="BH93" s="287"/>
      <c r="BI93" s="926"/>
      <c r="BJ93" s="927"/>
      <c r="BK93" s="927"/>
      <c r="BL93" s="927"/>
      <c r="BM93" s="928"/>
      <c r="BN93" s="287"/>
      <c r="BO93" s="225"/>
      <c r="BP93" s="226"/>
      <c r="BQ93" s="226"/>
      <c r="BR93" s="226"/>
      <c r="BS93" s="227"/>
      <c r="BT93" s="604"/>
      <c r="BU93" s="605"/>
      <c r="BV93" s="605"/>
      <c r="BW93" s="605"/>
      <c r="BX93" s="605"/>
      <c r="BY93" s="605"/>
      <c r="BZ93" s="185"/>
      <c r="CA93" s="186"/>
      <c r="CB93" s="880"/>
      <c r="CC93" s="484"/>
      <c r="CD93" s="560"/>
      <c r="CE93" s="561"/>
      <c r="CF93" s="561"/>
      <c r="CG93" s="561"/>
      <c r="CH93" s="562"/>
      <c r="CI93" s="484"/>
      <c r="CJ93" s="560"/>
      <c r="CK93" s="561"/>
      <c r="CL93" s="561"/>
      <c r="CM93" s="561"/>
      <c r="CN93" s="562"/>
      <c r="CO93" s="484"/>
      <c r="CP93" s="504"/>
      <c r="CQ93" s="505"/>
      <c r="CR93" s="505"/>
      <c r="CS93" s="505"/>
      <c r="CT93" s="506"/>
      <c r="CU93" s="484"/>
      <c r="CV93" s="560"/>
      <c r="CW93" s="561"/>
      <c r="CX93" s="561"/>
      <c r="CY93" s="561"/>
      <c r="CZ93" s="562"/>
      <c r="DA93" s="484"/>
      <c r="DB93" s="569"/>
      <c r="DC93" s="570"/>
      <c r="DD93" s="570"/>
      <c r="DE93" s="570"/>
      <c r="DF93" s="571"/>
      <c r="DG93" s="604"/>
      <c r="DH93" s="605"/>
      <c r="DI93" s="605"/>
      <c r="DJ93" s="605"/>
      <c r="DK93" s="605"/>
      <c r="DL93" s="605"/>
      <c r="DM93" s="31"/>
      <c r="DO93" s="266"/>
      <c r="DP93" s="287"/>
      <c r="DQ93" s="322"/>
      <c r="DR93" s="323"/>
      <c r="DS93" s="323"/>
      <c r="DT93" s="323"/>
      <c r="DU93" s="324"/>
      <c r="DV93" s="287"/>
      <c r="DW93" s="292"/>
      <c r="DX93" s="921"/>
      <c r="DY93" s="921"/>
      <c r="DZ93" s="921"/>
      <c r="EA93" s="294"/>
      <c r="EB93" s="484"/>
      <c r="EC93" s="504"/>
      <c r="ED93" s="505"/>
      <c r="EE93" s="505"/>
      <c r="EF93" s="505"/>
      <c r="EG93" s="506"/>
      <c r="EH93" s="484"/>
      <c r="EI93" s="560"/>
      <c r="EJ93" s="561"/>
      <c r="EK93" s="561"/>
      <c r="EL93" s="561"/>
      <c r="EM93" s="562"/>
      <c r="EN93" s="484"/>
      <c r="EO93" s="569"/>
      <c r="EP93" s="570"/>
      <c r="EQ93" s="570"/>
      <c r="ER93" s="570"/>
      <c r="ES93" s="571"/>
      <c r="ET93" s="604"/>
      <c r="EU93" s="605"/>
      <c r="EV93" s="605"/>
      <c r="EW93" s="605"/>
      <c r="EX93" s="605"/>
      <c r="EY93" s="605"/>
      <c r="EZ93" s="31"/>
    </row>
    <row r="94" spans="2:156" ht="4.5" customHeight="1">
      <c r="B94" s="266"/>
      <c r="C94" s="287"/>
      <c r="D94" s="322"/>
      <c r="E94" s="323"/>
      <c r="F94" s="323"/>
      <c r="G94" s="323"/>
      <c r="H94" s="324"/>
      <c r="I94" s="529"/>
      <c r="J94" s="522"/>
      <c r="K94" s="523"/>
      <c r="L94" s="523"/>
      <c r="M94" s="523"/>
      <c r="N94" s="524"/>
      <c r="O94" s="529"/>
      <c r="P94" s="522"/>
      <c r="Q94" s="523"/>
      <c r="R94" s="523"/>
      <c r="S94" s="523"/>
      <c r="T94" s="524"/>
      <c r="U94" s="529"/>
      <c r="V94" s="522"/>
      <c r="W94" s="523"/>
      <c r="X94" s="523"/>
      <c r="Y94" s="523"/>
      <c r="Z94" s="524"/>
      <c r="AA94" s="484"/>
      <c r="AB94" s="569"/>
      <c r="AC94" s="570"/>
      <c r="AD94" s="570"/>
      <c r="AE94" s="570"/>
      <c r="AF94" s="571"/>
      <c r="AG94" s="604"/>
      <c r="AH94" s="605"/>
      <c r="AI94" s="605"/>
      <c r="AJ94" s="605"/>
      <c r="AK94" s="605"/>
      <c r="AL94" s="605"/>
      <c r="AM94" s="185"/>
      <c r="AN94" s="186"/>
      <c r="AO94" s="880"/>
      <c r="AP94" s="484"/>
      <c r="AQ94" s="560"/>
      <c r="AR94" s="561"/>
      <c r="AS94" s="561"/>
      <c r="AT94" s="561"/>
      <c r="AU94" s="562"/>
      <c r="AV94" s="484"/>
      <c r="AW94" s="560"/>
      <c r="AX94" s="561"/>
      <c r="AY94" s="561"/>
      <c r="AZ94" s="561"/>
      <c r="BA94" s="562"/>
      <c r="BB94" s="484"/>
      <c r="BC94" s="504"/>
      <c r="BD94" s="505"/>
      <c r="BE94" s="505"/>
      <c r="BF94" s="505"/>
      <c r="BG94" s="506"/>
      <c r="BH94" s="287"/>
      <c r="BI94" s="926"/>
      <c r="BJ94" s="927"/>
      <c r="BK94" s="927"/>
      <c r="BL94" s="927"/>
      <c r="BM94" s="928"/>
      <c r="BN94" s="287"/>
      <c r="BO94" s="225"/>
      <c r="BP94" s="226"/>
      <c r="BQ94" s="226"/>
      <c r="BR94" s="226"/>
      <c r="BS94" s="227"/>
      <c r="BT94" s="604"/>
      <c r="BU94" s="605"/>
      <c r="BV94" s="605"/>
      <c r="BW94" s="605"/>
      <c r="BX94" s="605"/>
      <c r="BY94" s="605"/>
      <c r="BZ94" s="185"/>
      <c r="CA94" s="186"/>
      <c r="CB94" s="880"/>
      <c r="CC94" s="484"/>
      <c r="CD94" s="560"/>
      <c r="CE94" s="561"/>
      <c r="CF94" s="561"/>
      <c r="CG94" s="561"/>
      <c r="CH94" s="562"/>
      <c r="CI94" s="484"/>
      <c r="CJ94" s="560"/>
      <c r="CK94" s="561"/>
      <c r="CL94" s="561"/>
      <c r="CM94" s="561"/>
      <c r="CN94" s="562"/>
      <c r="CO94" s="484"/>
      <c r="CP94" s="504"/>
      <c r="CQ94" s="505"/>
      <c r="CR94" s="505"/>
      <c r="CS94" s="505"/>
      <c r="CT94" s="506"/>
      <c r="CU94" s="484"/>
      <c r="CV94" s="560"/>
      <c r="CW94" s="561"/>
      <c r="CX94" s="561"/>
      <c r="CY94" s="561"/>
      <c r="CZ94" s="562"/>
      <c r="DA94" s="484"/>
      <c r="DB94" s="569"/>
      <c r="DC94" s="570"/>
      <c r="DD94" s="570"/>
      <c r="DE94" s="570"/>
      <c r="DF94" s="571"/>
      <c r="DG94" s="604"/>
      <c r="DH94" s="605"/>
      <c r="DI94" s="605"/>
      <c r="DJ94" s="605"/>
      <c r="DK94" s="605"/>
      <c r="DL94" s="605"/>
      <c r="DM94" s="31"/>
      <c r="DO94" s="266"/>
      <c r="DP94" s="287"/>
      <c r="DQ94" s="322"/>
      <c r="DR94" s="323"/>
      <c r="DS94" s="323"/>
      <c r="DT94" s="323"/>
      <c r="DU94" s="324"/>
      <c r="DV94" s="287"/>
      <c r="DW94" s="292"/>
      <c r="DX94" s="921"/>
      <c r="DY94" s="921"/>
      <c r="DZ94" s="921"/>
      <c r="EA94" s="294"/>
      <c r="EB94" s="484"/>
      <c r="EC94" s="504"/>
      <c r="ED94" s="505"/>
      <c r="EE94" s="505"/>
      <c r="EF94" s="505"/>
      <c r="EG94" s="506"/>
      <c r="EH94" s="484"/>
      <c r="EI94" s="560"/>
      <c r="EJ94" s="561"/>
      <c r="EK94" s="561"/>
      <c r="EL94" s="561"/>
      <c r="EM94" s="562"/>
      <c r="EN94" s="484"/>
      <c r="EO94" s="569"/>
      <c r="EP94" s="570"/>
      <c r="EQ94" s="570"/>
      <c r="ER94" s="570"/>
      <c r="ES94" s="571"/>
      <c r="ET94" s="604"/>
      <c r="EU94" s="605"/>
      <c r="EV94" s="605"/>
      <c r="EW94" s="605"/>
      <c r="EX94" s="605"/>
      <c r="EY94" s="605"/>
      <c r="EZ94" s="31"/>
    </row>
    <row r="95" spans="2:156" ht="4.5" customHeight="1">
      <c r="B95" s="266"/>
      <c r="C95" s="287"/>
      <c r="D95" s="322"/>
      <c r="E95" s="323"/>
      <c r="F95" s="323"/>
      <c r="G95" s="323"/>
      <c r="H95" s="324"/>
      <c r="I95" s="529"/>
      <c r="J95" s="522"/>
      <c r="K95" s="523"/>
      <c r="L95" s="523"/>
      <c r="M95" s="523"/>
      <c r="N95" s="524"/>
      <c r="O95" s="529"/>
      <c r="P95" s="522"/>
      <c r="Q95" s="523"/>
      <c r="R95" s="523"/>
      <c r="S95" s="523"/>
      <c r="T95" s="524"/>
      <c r="U95" s="529"/>
      <c r="V95" s="522"/>
      <c r="W95" s="523"/>
      <c r="X95" s="523"/>
      <c r="Y95" s="523"/>
      <c r="Z95" s="524"/>
      <c r="AA95" s="484"/>
      <c r="AB95" s="569"/>
      <c r="AC95" s="570"/>
      <c r="AD95" s="570"/>
      <c r="AE95" s="570"/>
      <c r="AF95" s="571"/>
      <c r="AG95" s="604"/>
      <c r="AH95" s="605"/>
      <c r="AI95" s="605"/>
      <c r="AJ95" s="605"/>
      <c r="AK95" s="605"/>
      <c r="AL95" s="605"/>
      <c r="AM95" s="185"/>
      <c r="AN95" s="186"/>
      <c r="AO95" s="880"/>
      <c r="AP95" s="484"/>
      <c r="AQ95" s="560"/>
      <c r="AR95" s="561"/>
      <c r="AS95" s="561"/>
      <c r="AT95" s="561"/>
      <c r="AU95" s="562"/>
      <c r="AV95" s="484"/>
      <c r="AW95" s="560"/>
      <c r="AX95" s="561"/>
      <c r="AY95" s="561"/>
      <c r="AZ95" s="561"/>
      <c r="BA95" s="562"/>
      <c r="BB95" s="484"/>
      <c r="BC95" s="504"/>
      <c r="BD95" s="505"/>
      <c r="BE95" s="505"/>
      <c r="BF95" s="505"/>
      <c r="BG95" s="506"/>
      <c r="BH95" s="287"/>
      <c r="BI95" s="926"/>
      <c r="BJ95" s="927"/>
      <c r="BK95" s="927"/>
      <c r="BL95" s="927"/>
      <c r="BM95" s="928"/>
      <c r="BN95" s="287"/>
      <c r="BO95" s="225"/>
      <c r="BP95" s="226"/>
      <c r="BQ95" s="226"/>
      <c r="BR95" s="226"/>
      <c r="BS95" s="227"/>
      <c r="BT95" s="604"/>
      <c r="BU95" s="605"/>
      <c r="BV95" s="605"/>
      <c r="BW95" s="605"/>
      <c r="BX95" s="605"/>
      <c r="BY95" s="605"/>
      <c r="BZ95" s="185"/>
      <c r="CA95" s="186"/>
      <c r="CB95" s="880"/>
      <c r="CC95" s="484"/>
      <c r="CD95" s="560"/>
      <c r="CE95" s="561"/>
      <c r="CF95" s="561"/>
      <c r="CG95" s="561"/>
      <c r="CH95" s="562"/>
      <c r="CI95" s="484"/>
      <c r="CJ95" s="560"/>
      <c r="CK95" s="561"/>
      <c r="CL95" s="561"/>
      <c r="CM95" s="561"/>
      <c r="CN95" s="562"/>
      <c r="CO95" s="484"/>
      <c r="CP95" s="504"/>
      <c r="CQ95" s="505"/>
      <c r="CR95" s="505"/>
      <c r="CS95" s="505"/>
      <c r="CT95" s="506"/>
      <c r="CU95" s="484"/>
      <c r="CV95" s="560"/>
      <c r="CW95" s="561"/>
      <c r="CX95" s="561"/>
      <c r="CY95" s="561"/>
      <c r="CZ95" s="562"/>
      <c r="DA95" s="484"/>
      <c r="DB95" s="569"/>
      <c r="DC95" s="570"/>
      <c r="DD95" s="570"/>
      <c r="DE95" s="570"/>
      <c r="DF95" s="571"/>
      <c r="DG95" s="604"/>
      <c r="DH95" s="605"/>
      <c r="DI95" s="605"/>
      <c r="DJ95" s="605"/>
      <c r="DK95" s="605"/>
      <c r="DL95" s="605"/>
      <c r="DM95" s="31"/>
      <c r="DO95" s="266"/>
      <c r="DP95" s="287"/>
      <c r="DQ95" s="322"/>
      <c r="DR95" s="323"/>
      <c r="DS95" s="323"/>
      <c r="DT95" s="323"/>
      <c r="DU95" s="324"/>
      <c r="DV95" s="287"/>
      <c r="DW95" s="292"/>
      <c r="DX95" s="921"/>
      <c r="DY95" s="921"/>
      <c r="DZ95" s="921"/>
      <c r="EA95" s="294"/>
      <c r="EB95" s="484"/>
      <c r="EC95" s="504"/>
      <c r="ED95" s="505"/>
      <c r="EE95" s="505"/>
      <c r="EF95" s="505"/>
      <c r="EG95" s="506"/>
      <c r="EH95" s="484"/>
      <c r="EI95" s="560"/>
      <c r="EJ95" s="561"/>
      <c r="EK95" s="561"/>
      <c r="EL95" s="561"/>
      <c r="EM95" s="562"/>
      <c r="EN95" s="484"/>
      <c r="EO95" s="569"/>
      <c r="EP95" s="570"/>
      <c r="EQ95" s="570"/>
      <c r="ER95" s="570"/>
      <c r="ES95" s="571"/>
      <c r="ET95" s="604"/>
      <c r="EU95" s="605"/>
      <c r="EV95" s="605"/>
      <c r="EW95" s="605"/>
      <c r="EX95" s="605"/>
      <c r="EY95" s="605"/>
      <c r="EZ95" s="31"/>
    </row>
    <row r="96" spans="2:156" ht="4.5" customHeight="1" thickBot="1">
      <c r="B96" s="267"/>
      <c r="C96" s="288"/>
      <c r="D96" s="325"/>
      <c r="E96" s="326"/>
      <c r="F96" s="326"/>
      <c r="G96" s="326"/>
      <c r="H96" s="327"/>
      <c r="I96" s="530"/>
      <c r="J96" s="578"/>
      <c r="K96" s="579"/>
      <c r="L96" s="579"/>
      <c r="M96" s="579"/>
      <c r="N96" s="580"/>
      <c r="O96" s="530"/>
      <c r="P96" s="578"/>
      <c r="Q96" s="579"/>
      <c r="R96" s="579"/>
      <c r="S96" s="579"/>
      <c r="T96" s="580"/>
      <c r="U96" s="530"/>
      <c r="V96" s="578"/>
      <c r="W96" s="579"/>
      <c r="X96" s="579"/>
      <c r="Y96" s="579"/>
      <c r="Z96" s="580"/>
      <c r="AA96" s="485"/>
      <c r="AB96" s="572"/>
      <c r="AC96" s="573"/>
      <c r="AD96" s="573"/>
      <c r="AE96" s="573"/>
      <c r="AF96" s="574"/>
      <c r="AG96" s="604"/>
      <c r="AH96" s="605"/>
      <c r="AI96" s="605"/>
      <c r="AJ96" s="605"/>
      <c r="AK96" s="605"/>
      <c r="AL96" s="605"/>
      <c r="AM96" s="185"/>
      <c r="AN96" s="186"/>
      <c r="AO96" s="881"/>
      <c r="AP96" s="485"/>
      <c r="AQ96" s="563"/>
      <c r="AR96" s="564"/>
      <c r="AS96" s="564"/>
      <c r="AT96" s="564"/>
      <c r="AU96" s="565"/>
      <c r="AV96" s="485"/>
      <c r="AW96" s="563"/>
      <c r="AX96" s="564"/>
      <c r="AY96" s="564"/>
      <c r="AZ96" s="564"/>
      <c r="BA96" s="565"/>
      <c r="BB96" s="485"/>
      <c r="BC96" s="507"/>
      <c r="BD96" s="508"/>
      <c r="BE96" s="508"/>
      <c r="BF96" s="508"/>
      <c r="BG96" s="509"/>
      <c r="BH96" s="288"/>
      <c r="BI96" s="926"/>
      <c r="BJ96" s="927"/>
      <c r="BK96" s="927"/>
      <c r="BL96" s="927"/>
      <c r="BM96" s="928"/>
      <c r="BN96" s="288"/>
      <c r="BO96" s="228"/>
      <c r="BP96" s="229"/>
      <c r="BQ96" s="229"/>
      <c r="BR96" s="229"/>
      <c r="BS96" s="230"/>
      <c r="BT96" s="604"/>
      <c r="BU96" s="605"/>
      <c r="BV96" s="605"/>
      <c r="BW96" s="605"/>
      <c r="BX96" s="605"/>
      <c r="BY96" s="605"/>
      <c r="BZ96" s="185"/>
      <c r="CA96" s="186"/>
      <c r="CB96" s="881"/>
      <c r="CC96" s="485"/>
      <c r="CD96" s="563"/>
      <c r="CE96" s="564"/>
      <c r="CF96" s="564"/>
      <c r="CG96" s="564"/>
      <c r="CH96" s="565"/>
      <c r="CI96" s="485"/>
      <c r="CJ96" s="563"/>
      <c r="CK96" s="564"/>
      <c r="CL96" s="564"/>
      <c r="CM96" s="564"/>
      <c r="CN96" s="565"/>
      <c r="CO96" s="485"/>
      <c r="CP96" s="507"/>
      <c r="CQ96" s="508"/>
      <c r="CR96" s="508"/>
      <c r="CS96" s="508"/>
      <c r="CT96" s="509"/>
      <c r="CU96" s="485"/>
      <c r="CV96" s="563"/>
      <c r="CW96" s="564"/>
      <c r="CX96" s="564"/>
      <c r="CY96" s="564"/>
      <c r="CZ96" s="565"/>
      <c r="DA96" s="485"/>
      <c r="DB96" s="572"/>
      <c r="DC96" s="573"/>
      <c r="DD96" s="573"/>
      <c r="DE96" s="573"/>
      <c r="DF96" s="574"/>
      <c r="DG96" s="604"/>
      <c r="DH96" s="605"/>
      <c r="DI96" s="605"/>
      <c r="DJ96" s="605"/>
      <c r="DK96" s="605"/>
      <c r="DL96" s="605"/>
      <c r="DM96" s="31"/>
      <c r="DO96" s="267"/>
      <c r="DP96" s="288"/>
      <c r="DQ96" s="325"/>
      <c r="DR96" s="326"/>
      <c r="DS96" s="326"/>
      <c r="DT96" s="326"/>
      <c r="DU96" s="327"/>
      <c r="DV96" s="288"/>
      <c r="DW96" s="292"/>
      <c r="DX96" s="921"/>
      <c r="DY96" s="921"/>
      <c r="DZ96" s="921"/>
      <c r="EA96" s="294"/>
      <c r="EB96" s="485"/>
      <c r="EC96" s="507"/>
      <c r="ED96" s="508"/>
      <c r="EE96" s="508"/>
      <c r="EF96" s="508"/>
      <c r="EG96" s="509"/>
      <c r="EH96" s="485"/>
      <c r="EI96" s="563"/>
      <c r="EJ96" s="564"/>
      <c r="EK96" s="564"/>
      <c r="EL96" s="564"/>
      <c r="EM96" s="565"/>
      <c r="EN96" s="485"/>
      <c r="EO96" s="572"/>
      <c r="EP96" s="573"/>
      <c r="EQ96" s="573"/>
      <c r="ER96" s="573"/>
      <c r="ES96" s="574"/>
      <c r="ET96" s="604"/>
      <c r="EU96" s="605"/>
      <c r="EV96" s="605"/>
      <c r="EW96" s="605"/>
      <c r="EX96" s="605"/>
      <c r="EY96" s="605"/>
      <c r="EZ96" s="31"/>
    </row>
    <row r="97" spans="2:156" ht="4.5" customHeight="1">
      <c r="B97" s="265">
        <v>6</v>
      </c>
      <c r="C97" s="286"/>
      <c r="D97" s="685"/>
      <c r="E97" s="686"/>
      <c r="F97" s="686"/>
      <c r="G97" s="686"/>
      <c r="H97" s="687"/>
      <c r="I97" s="528"/>
      <c r="J97" s="519"/>
      <c r="K97" s="520"/>
      <c r="L97" s="520"/>
      <c r="M97" s="520"/>
      <c r="N97" s="521"/>
      <c r="O97" s="528"/>
      <c r="P97" s="519"/>
      <c r="Q97" s="520"/>
      <c r="R97" s="520"/>
      <c r="S97" s="520"/>
      <c r="T97" s="521"/>
      <c r="U97" s="528"/>
      <c r="V97" s="519"/>
      <c r="W97" s="520"/>
      <c r="X97" s="520"/>
      <c r="Y97" s="520"/>
      <c r="Z97" s="521"/>
      <c r="AA97" s="483"/>
      <c r="AB97" s="486"/>
      <c r="AC97" s="487"/>
      <c r="AD97" s="487"/>
      <c r="AE97" s="487"/>
      <c r="AF97" s="488"/>
      <c r="AG97" s="604"/>
      <c r="AH97" s="605"/>
      <c r="AI97" s="605"/>
      <c r="AJ97" s="605"/>
      <c r="AK97" s="605"/>
      <c r="AL97" s="605"/>
      <c r="AM97" s="185"/>
      <c r="AN97" s="186"/>
      <c r="AO97" s="879">
        <v>6</v>
      </c>
      <c r="AP97" s="483"/>
      <c r="AQ97" s="581"/>
      <c r="AR97" s="582"/>
      <c r="AS97" s="582"/>
      <c r="AT97" s="582"/>
      <c r="AU97" s="583"/>
      <c r="AV97" s="483"/>
      <c r="AW97" s="581"/>
      <c r="AX97" s="582"/>
      <c r="AY97" s="582"/>
      <c r="AZ97" s="582"/>
      <c r="BA97" s="583"/>
      <c r="BB97" s="528"/>
      <c r="BC97" s="519"/>
      <c r="BD97" s="520"/>
      <c r="BE97" s="520"/>
      <c r="BF97" s="520"/>
      <c r="BG97" s="521"/>
      <c r="BH97" s="286"/>
      <c r="BI97" s="926"/>
      <c r="BJ97" s="927"/>
      <c r="BK97" s="927"/>
      <c r="BL97" s="927"/>
      <c r="BM97" s="928"/>
      <c r="BN97" s="286"/>
      <c r="BO97" s="243"/>
      <c r="BP97" s="244"/>
      <c r="BQ97" s="244"/>
      <c r="BR97" s="244"/>
      <c r="BS97" s="245"/>
      <c r="BT97" s="604"/>
      <c r="BU97" s="605"/>
      <c r="BV97" s="605"/>
      <c r="BW97" s="605"/>
      <c r="BX97" s="605"/>
      <c r="BY97" s="605"/>
      <c r="BZ97" s="185"/>
      <c r="CA97" s="186"/>
      <c r="CB97" s="879">
        <v>6</v>
      </c>
      <c r="CC97" s="483"/>
      <c r="CD97" s="581"/>
      <c r="CE97" s="582"/>
      <c r="CF97" s="582"/>
      <c r="CG97" s="582"/>
      <c r="CH97" s="583"/>
      <c r="CI97" s="483"/>
      <c r="CJ97" s="581"/>
      <c r="CK97" s="582"/>
      <c r="CL97" s="582"/>
      <c r="CM97" s="582"/>
      <c r="CN97" s="583"/>
      <c r="CO97" s="528"/>
      <c r="CP97" s="519"/>
      <c r="CQ97" s="520"/>
      <c r="CR97" s="520"/>
      <c r="CS97" s="520"/>
      <c r="CT97" s="521"/>
      <c r="CU97" s="483"/>
      <c r="CV97" s="486"/>
      <c r="CW97" s="487"/>
      <c r="CX97" s="487"/>
      <c r="CY97" s="487"/>
      <c r="CZ97" s="488"/>
      <c r="DA97" s="483"/>
      <c r="DB97" s="486"/>
      <c r="DC97" s="487"/>
      <c r="DD97" s="487"/>
      <c r="DE97" s="487"/>
      <c r="DF97" s="488"/>
      <c r="DG97" s="604"/>
      <c r="DH97" s="605"/>
      <c r="DI97" s="605"/>
      <c r="DJ97" s="605"/>
      <c r="DK97" s="605"/>
      <c r="DL97" s="605"/>
      <c r="DM97" s="31"/>
      <c r="DO97" s="265">
        <v>6</v>
      </c>
      <c r="DP97" s="286"/>
      <c r="DQ97" s="685"/>
      <c r="DR97" s="686"/>
      <c r="DS97" s="686"/>
      <c r="DT97" s="686"/>
      <c r="DU97" s="687"/>
      <c r="DV97" s="286"/>
      <c r="DW97" s="292"/>
      <c r="DX97" s="921"/>
      <c r="DY97" s="921"/>
      <c r="DZ97" s="921"/>
      <c r="EA97" s="294"/>
      <c r="EB97" s="528"/>
      <c r="EC97" s="519"/>
      <c r="ED97" s="520"/>
      <c r="EE97" s="520"/>
      <c r="EF97" s="520"/>
      <c r="EG97" s="521"/>
      <c r="EH97" s="483"/>
      <c r="EI97" s="581"/>
      <c r="EJ97" s="582"/>
      <c r="EK97" s="582"/>
      <c r="EL97" s="582"/>
      <c r="EM97" s="583"/>
      <c r="EN97" s="483"/>
      <c r="EO97" s="486"/>
      <c r="EP97" s="487"/>
      <c r="EQ97" s="487"/>
      <c r="ER97" s="487"/>
      <c r="ES97" s="488"/>
      <c r="ET97" s="604"/>
      <c r="EU97" s="605"/>
      <c r="EV97" s="605"/>
      <c r="EW97" s="605"/>
      <c r="EX97" s="605"/>
      <c r="EY97" s="605"/>
      <c r="EZ97" s="31"/>
    </row>
    <row r="98" spans="2:156" ht="4.5" customHeight="1">
      <c r="B98" s="266"/>
      <c r="C98" s="287"/>
      <c r="D98" s="688"/>
      <c r="E98" s="689"/>
      <c r="F98" s="689"/>
      <c r="G98" s="689"/>
      <c r="H98" s="690"/>
      <c r="I98" s="529"/>
      <c r="J98" s="522"/>
      <c r="K98" s="523"/>
      <c r="L98" s="523"/>
      <c r="M98" s="523"/>
      <c r="N98" s="524"/>
      <c r="O98" s="529"/>
      <c r="P98" s="522"/>
      <c r="Q98" s="523"/>
      <c r="R98" s="523"/>
      <c r="S98" s="523"/>
      <c r="T98" s="524"/>
      <c r="U98" s="529"/>
      <c r="V98" s="522"/>
      <c r="W98" s="523"/>
      <c r="X98" s="523"/>
      <c r="Y98" s="523"/>
      <c r="Z98" s="524"/>
      <c r="AA98" s="484"/>
      <c r="AB98" s="489"/>
      <c r="AC98" s="490"/>
      <c r="AD98" s="490"/>
      <c r="AE98" s="490"/>
      <c r="AF98" s="491"/>
      <c r="AG98" s="604"/>
      <c r="AH98" s="605"/>
      <c r="AI98" s="605"/>
      <c r="AJ98" s="605"/>
      <c r="AK98" s="605"/>
      <c r="AL98" s="605"/>
      <c r="AM98" s="185"/>
      <c r="AN98" s="186"/>
      <c r="AO98" s="880"/>
      <c r="AP98" s="484"/>
      <c r="AQ98" s="584"/>
      <c r="AR98" s="585"/>
      <c r="AS98" s="585"/>
      <c r="AT98" s="585"/>
      <c r="AU98" s="586"/>
      <c r="AV98" s="484"/>
      <c r="AW98" s="584"/>
      <c r="AX98" s="585"/>
      <c r="AY98" s="585"/>
      <c r="AZ98" s="585"/>
      <c r="BA98" s="586"/>
      <c r="BB98" s="529"/>
      <c r="BC98" s="522"/>
      <c r="BD98" s="523"/>
      <c r="BE98" s="523"/>
      <c r="BF98" s="523"/>
      <c r="BG98" s="524"/>
      <c r="BH98" s="287"/>
      <c r="BI98" s="926"/>
      <c r="BJ98" s="927"/>
      <c r="BK98" s="927"/>
      <c r="BL98" s="927"/>
      <c r="BM98" s="928"/>
      <c r="BN98" s="287"/>
      <c r="BO98" s="246"/>
      <c r="BP98" s="247"/>
      <c r="BQ98" s="247"/>
      <c r="BR98" s="247"/>
      <c r="BS98" s="248"/>
      <c r="BT98" s="604"/>
      <c r="BU98" s="605"/>
      <c r="BV98" s="605"/>
      <c r="BW98" s="605"/>
      <c r="BX98" s="605"/>
      <c r="BY98" s="605"/>
      <c r="BZ98" s="185"/>
      <c r="CA98" s="186"/>
      <c r="CB98" s="880"/>
      <c r="CC98" s="484"/>
      <c r="CD98" s="584"/>
      <c r="CE98" s="585"/>
      <c r="CF98" s="585"/>
      <c r="CG98" s="585"/>
      <c r="CH98" s="586"/>
      <c r="CI98" s="484"/>
      <c r="CJ98" s="584"/>
      <c r="CK98" s="585"/>
      <c r="CL98" s="585"/>
      <c r="CM98" s="585"/>
      <c r="CN98" s="586"/>
      <c r="CO98" s="529"/>
      <c r="CP98" s="522"/>
      <c r="CQ98" s="523"/>
      <c r="CR98" s="523"/>
      <c r="CS98" s="523"/>
      <c r="CT98" s="524"/>
      <c r="CU98" s="484"/>
      <c r="CV98" s="489"/>
      <c r="CW98" s="490"/>
      <c r="CX98" s="490"/>
      <c r="CY98" s="490"/>
      <c r="CZ98" s="491"/>
      <c r="DA98" s="484"/>
      <c r="DB98" s="489"/>
      <c r="DC98" s="490"/>
      <c r="DD98" s="490"/>
      <c r="DE98" s="490"/>
      <c r="DF98" s="491"/>
      <c r="DG98" s="604"/>
      <c r="DH98" s="605"/>
      <c r="DI98" s="605"/>
      <c r="DJ98" s="605"/>
      <c r="DK98" s="605"/>
      <c r="DL98" s="605"/>
      <c r="DM98" s="31"/>
      <c r="DO98" s="266"/>
      <c r="DP98" s="287"/>
      <c r="DQ98" s="688"/>
      <c r="DR98" s="689"/>
      <c r="DS98" s="689"/>
      <c r="DT98" s="689"/>
      <c r="DU98" s="690"/>
      <c r="DV98" s="287"/>
      <c r="DW98" s="292"/>
      <c r="DX98" s="921"/>
      <c r="DY98" s="921"/>
      <c r="DZ98" s="921"/>
      <c r="EA98" s="294"/>
      <c r="EB98" s="529"/>
      <c r="EC98" s="522"/>
      <c r="ED98" s="523"/>
      <c r="EE98" s="523"/>
      <c r="EF98" s="523"/>
      <c r="EG98" s="524"/>
      <c r="EH98" s="484"/>
      <c r="EI98" s="584"/>
      <c r="EJ98" s="585"/>
      <c r="EK98" s="585"/>
      <c r="EL98" s="585"/>
      <c r="EM98" s="586"/>
      <c r="EN98" s="484"/>
      <c r="EO98" s="489"/>
      <c r="EP98" s="490"/>
      <c r="EQ98" s="490"/>
      <c r="ER98" s="490"/>
      <c r="ES98" s="491"/>
      <c r="ET98" s="604"/>
      <c r="EU98" s="605"/>
      <c r="EV98" s="605"/>
      <c r="EW98" s="605"/>
      <c r="EX98" s="605"/>
      <c r="EY98" s="605"/>
      <c r="EZ98" s="31"/>
    </row>
    <row r="99" spans="2:156" ht="4.5" customHeight="1">
      <c r="B99" s="266"/>
      <c r="C99" s="287"/>
      <c r="D99" s="691"/>
      <c r="E99" s="692"/>
      <c r="F99" s="692"/>
      <c r="G99" s="692"/>
      <c r="H99" s="693"/>
      <c r="I99" s="529"/>
      <c r="J99" s="525"/>
      <c r="K99" s="526"/>
      <c r="L99" s="526"/>
      <c r="M99" s="526"/>
      <c r="N99" s="527"/>
      <c r="O99" s="529"/>
      <c r="P99" s="525"/>
      <c r="Q99" s="526"/>
      <c r="R99" s="526"/>
      <c r="S99" s="526"/>
      <c r="T99" s="527"/>
      <c r="U99" s="529"/>
      <c r="V99" s="525"/>
      <c r="W99" s="526"/>
      <c r="X99" s="526"/>
      <c r="Y99" s="526"/>
      <c r="Z99" s="527"/>
      <c r="AA99" s="484"/>
      <c r="AB99" s="492"/>
      <c r="AC99" s="493"/>
      <c r="AD99" s="493"/>
      <c r="AE99" s="493"/>
      <c r="AF99" s="494"/>
      <c r="AG99" s="604"/>
      <c r="AH99" s="605"/>
      <c r="AI99" s="605"/>
      <c r="AJ99" s="605"/>
      <c r="AK99" s="605"/>
      <c r="AL99" s="605"/>
      <c r="AM99" s="185"/>
      <c r="AN99" s="186"/>
      <c r="AO99" s="880"/>
      <c r="AP99" s="484"/>
      <c r="AQ99" s="587"/>
      <c r="AR99" s="588"/>
      <c r="AS99" s="588"/>
      <c r="AT99" s="588"/>
      <c r="AU99" s="589"/>
      <c r="AV99" s="484"/>
      <c r="AW99" s="587"/>
      <c r="AX99" s="588"/>
      <c r="AY99" s="588"/>
      <c r="AZ99" s="588"/>
      <c r="BA99" s="589"/>
      <c r="BB99" s="529"/>
      <c r="BC99" s="525"/>
      <c r="BD99" s="526"/>
      <c r="BE99" s="526"/>
      <c r="BF99" s="526"/>
      <c r="BG99" s="527"/>
      <c r="BH99" s="287"/>
      <c r="BI99" s="926"/>
      <c r="BJ99" s="927"/>
      <c r="BK99" s="927"/>
      <c r="BL99" s="927"/>
      <c r="BM99" s="928"/>
      <c r="BN99" s="287"/>
      <c r="BO99" s="249"/>
      <c r="BP99" s="250"/>
      <c r="BQ99" s="250"/>
      <c r="BR99" s="250"/>
      <c r="BS99" s="251"/>
      <c r="BT99" s="604"/>
      <c r="BU99" s="605"/>
      <c r="BV99" s="605"/>
      <c r="BW99" s="605"/>
      <c r="BX99" s="605"/>
      <c r="BY99" s="605"/>
      <c r="BZ99" s="185"/>
      <c r="CA99" s="186"/>
      <c r="CB99" s="880"/>
      <c r="CC99" s="484"/>
      <c r="CD99" s="587"/>
      <c r="CE99" s="588"/>
      <c r="CF99" s="588"/>
      <c r="CG99" s="588"/>
      <c r="CH99" s="589"/>
      <c r="CI99" s="484"/>
      <c r="CJ99" s="587"/>
      <c r="CK99" s="588"/>
      <c r="CL99" s="588"/>
      <c r="CM99" s="588"/>
      <c r="CN99" s="589"/>
      <c r="CO99" s="529"/>
      <c r="CP99" s="525"/>
      <c r="CQ99" s="526"/>
      <c r="CR99" s="526"/>
      <c r="CS99" s="526"/>
      <c r="CT99" s="527"/>
      <c r="CU99" s="484"/>
      <c r="CV99" s="492"/>
      <c r="CW99" s="493"/>
      <c r="CX99" s="493"/>
      <c r="CY99" s="493"/>
      <c r="CZ99" s="494"/>
      <c r="DA99" s="484"/>
      <c r="DB99" s="492"/>
      <c r="DC99" s="493"/>
      <c r="DD99" s="493"/>
      <c r="DE99" s="493"/>
      <c r="DF99" s="494"/>
      <c r="DG99" s="604"/>
      <c r="DH99" s="605"/>
      <c r="DI99" s="605"/>
      <c r="DJ99" s="605"/>
      <c r="DK99" s="605"/>
      <c r="DL99" s="605"/>
      <c r="DM99" s="31"/>
      <c r="DO99" s="266"/>
      <c r="DP99" s="287"/>
      <c r="DQ99" s="691"/>
      <c r="DR99" s="692"/>
      <c r="DS99" s="692"/>
      <c r="DT99" s="692"/>
      <c r="DU99" s="693"/>
      <c r="DV99" s="287"/>
      <c r="DW99" s="292"/>
      <c r="DX99" s="921"/>
      <c r="DY99" s="921"/>
      <c r="DZ99" s="921"/>
      <c r="EA99" s="294"/>
      <c r="EB99" s="529"/>
      <c r="EC99" s="525"/>
      <c r="ED99" s="526"/>
      <c r="EE99" s="526"/>
      <c r="EF99" s="526"/>
      <c r="EG99" s="527"/>
      <c r="EH99" s="484"/>
      <c r="EI99" s="587"/>
      <c r="EJ99" s="588"/>
      <c r="EK99" s="588"/>
      <c r="EL99" s="588"/>
      <c r="EM99" s="589"/>
      <c r="EN99" s="484"/>
      <c r="EO99" s="492"/>
      <c r="EP99" s="493"/>
      <c r="EQ99" s="493"/>
      <c r="ER99" s="493"/>
      <c r="ES99" s="494"/>
      <c r="ET99" s="604"/>
      <c r="EU99" s="605"/>
      <c r="EV99" s="605"/>
      <c r="EW99" s="605"/>
      <c r="EX99" s="605"/>
      <c r="EY99" s="605"/>
      <c r="EZ99" s="31"/>
    </row>
    <row r="100" spans="2:156" ht="4.5" customHeight="1">
      <c r="B100" s="266"/>
      <c r="C100" s="287"/>
      <c r="D100" s="670"/>
      <c r="E100" s="671"/>
      <c r="F100" s="671"/>
      <c r="G100" s="671"/>
      <c r="H100" s="672"/>
      <c r="I100" s="529"/>
      <c r="J100" s="575"/>
      <c r="K100" s="576"/>
      <c r="L100" s="576"/>
      <c r="M100" s="576"/>
      <c r="N100" s="577"/>
      <c r="O100" s="529"/>
      <c r="P100" s="575"/>
      <c r="Q100" s="576"/>
      <c r="R100" s="576"/>
      <c r="S100" s="576"/>
      <c r="T100" s="577"/>
      <c r="U100" s="529"/>
      <c r="V100" s="575"/>
      <c r="W100" s="576"/>
      <c r="X100" s="576"/>
      <c r="Y100" s="576"/>
      <c r="Z100" s="577"/>
      <c r="AA100" s="484"/>
      <c r="AB100" s="495"/>
      <c r="AC100" s="496"/>
      <c r="AD100" s="496"/>
      <c r="AE100" s="496"/>
      <c r="AF100" s="497"/>
      <c r="AG100" s="604"/>
      <c r="AH100" s="605"/>
      <c r="AI100" s="605"/>
      <c r="AJ100" s="605"/>
      <c r="AK100" s="605"/>
      <c r="AL100" s="605"/>
      <c r="AM100" s="185"/>
      <c r="AN100" s="186"/>
      <c r="AO100" s="880"/>
      <c r="AP100" s="484"/>
      <c r="AQ100" s="609"/>
      <c r="AR100" s="610"/>
      <c r="AS100" s="610"/>
      <c r="AT100" s="610"/>
      <c r="AU100" s="611"/>
      <c r="AV100" s="484"/>
      <c r="AW100" s="609"/>
      <c r="AX100" s="610"/>
      <c r="AY100" s="610"/>
      <c r="AZ100" s="610"/>
      <c r="BA100" s="611"/>
      <c r="BB100" s="529"/>
      <c r="BC100" s="575"/>
      <c r="BD100" s="576"/>
      <c r="BE100" s="576"/>
      <c r="BF100" s="576"/>
      <c r="BG100" s="577"/>
      <c r="BH100" s="287"/>
      <c r="BI100" s="926"/>
      <c r="BJ100" s="927"/>
      <c r="BK100" s="927"/>
      <c r="BL100" s="927"/>
      <c r="BM100" s="928"/>
      <c r="BN100" s="287"/>
      <c r="BO100" s="298"/>
      <c r="BP100" s="299"/>
      <c r="BQ100" s="299"/>
      <c r="BR100" s="299"/>
      <c r="BS100" s="300"/>
      <c r="BT100" s="604"/>
      <c r="BU100" s="605"/>
      <c r="BV100" s="605"/>
      <c r="BW100" s="605"/>
      <c r="BX100" s="605"/>
      <c r="BY100" s="605"/>
      <c r="BZ100" s="185"/>
      <c r="CA100" s="186"/>
      <c r="CB100" s="880"/>
      <c r="CC100" s="484"/>
      <c r="CD100" s="609"/>
      <c r="CE100" s="610"/>
      <c r="CF100" s="610"/>
      <c r="CG100" s="610"/>
      <c r="CH100" s="611"/>
      <c r="CI100" s="484"/>
      <c r="CJ100" s="609"/>
      <c r="CK100" s="610"/>
      <c r="CL100" s="610"/>
      <c r="CM100" s="610"/>
      <c r="CN100" s="611"/>
      <c r="CO100" s="529"/>
      <c r="CP100" s="575"/>
      <c r="CQ100" s="576"/>
      <c r="CR100" s="576"/>
      <c r="CS100" s="576"/>
      <c r="CT100" s="577"/>
      <c r="CU100" s="484"/>
      <c r="CV100" s="495"/>
      <c r="CW100" s="496"/>
      <c r="CX100" s="496"/>
      <c r="CY100" s="496"/>
      <c r="CZ100" s="497"/>
      <c r="DA100" s="484"/>
      <c r="DB100" s="495"/>
      <c r="DC100" s="496"/>
      <c r="DD100" s="496"/>
      <c r="DE100" s="496"/>
      <c r="DF100" s="497"/>
      <c r="DG100" s="604"/>
      <c r="DH100" s="605"/>
      <c r="DI100" s="605"/>
      <c r="DJ100" s="605"/>
      <c r="DK100" s="605"/>
      <c r="DL100" s="605"/>
      <c r="DM100" s="31"/>
      <c r="DO100" s="266"/>
      <c r="DP100" s="287"/>
      <c r="DQ100" s="670"/>
      <c r="DR100" s="671"/>
      <c r="DS100" s="671"/>
      <c r="DT100" s="671"/>
      <c r="DU100" s="672"/>
      <c r="DV100" s="287"/>
      <c r="DW100" s="292"/>
      <c r="DX100" s="921"/>
      <c r="DY100" s="921"/>
      <c r="DZ100" s="921"/>
      <c r="EA100" s="294"/>
      <c r="EB100" s="529"/>
      <c r="EC100" s="575"/>
      <c r="ED100" s="576"/>
      <c r="EE100" s="576"/>
      <c r="EF100" s="576"/>
      <c r="EG100" s="577"/>
      <c r="EH100" s="484"/>
      <c r="EI100" s="609"/>
      <c r="EJ100" s="610"/>
      <c r="EK100" s="610"/>
      <c r="EL100" s="610"/>
      <c r="EM100" s="611"/>
      <c r="EN100" s="484"/>
      <c r="EO100" s="495"/>
      <c r="EP100" s="496"/>
      <c r="EQ100" s="496"/>
      <c r="ER100" s="496"/>
      <c r="ES100" s="497"/>
      <c r="ET100" s="604"/>
      <c r="EU100" s="605"/>
      <c r="EV100" s="605"/>
      <c r="EW100" s="605"/>
      <c r="EX100" s="605"/>
      <c r="EY100" s="605"/>
      <c r="EZ100" s="31"/>
    </row>
    <row r="101" spans="2:156" ht="4.5" customHeight="1">
      <c r="B101" s="266"/>
      <c r="C101" s="287"/>
      <c r="D101" s="673"/>
      <c r="E101" s="674"/>
      <c r="F101" s="674"/>
      <c r="G101" s="674"/>
      <c r="H101" s="675"/>
      <c r="I101" s="529"/>
      <c r="J101" s="525"/>
      <c r="K101" s="526"/>
      <c r="L101" s="526"/>
      <c r="M101" s="526"/>
      <c r="N101" s="527"/>
      <c r="O101" s="529"/>
      <c r="P101" s="525"/>
      <c r="Q101" s="526"/>
      <c r="R101" s="526"/>
      <c r="S101" s="526"/>
      <c r="T101" s="527"/>
      <c r="U101" s="529"/>
      <c r="V101" s="525"/>
      <c r="W101" s="526"/>
      <c r="X101" s="526"/>
      <c r="Y101" s="526"/>
      <c r="Z101" s="527"/>
      <c r="AA101" s="484"/>
      <c r="AB101" s="498"/>
      <c r="AC101" s="499"/>
      <c r="AD101" s="499"/>
      <c r="AE101" s="499"/>
      <c r="AF101" s="500"/>
      <c r="AG101" s="604"/>
      <c r="AH101" s="605"/>
      <c r="AI101" s="605"/>
      <c r="AJ101" s="605"/>
      <c r="AK101" s="605"/>
      <c r="AL101" s="605"/>
      <c r="AM101" s="185"/>
      <c r="AN101" s="186"/>
      <c r="AO101" s="880"/>
      <c r="AP101" s="484"/>
      <c r="AQ101" s="612"/>
      <c r="AR101" s="613"/>
      <c r="AS101" s="613"/>
      <c r="AT101" s="613"/>
      <c r="AU101" s="614"/>
      <c r="AV101" s="484"/>
      <c r="AW101" s="612"/>
      <c r="AX101" s="613"/>
      <c r="AY101" s="613"/>
      <c r="AZ101" s="613"/>
      <c r="BA101" s="614"/>
      <c r="BB101" s="529"/>
      <c r="BC101" s="525"/>
      <c r="BD101" s="526"/>
      <c r="BE101" s="526"/>
      <c r="BF101" s="526"/>
      <c r="BG101" s="527"/>
      <c r="BH101" s="287"/>
      <c r="BI101" s="926"/>
      <c r="BJ101" s="927"/>
      <c r="BK101" s="927"/>
      <c r="BL101" s="927"/>
      <c r="BM101" s="928"/>
      <c r="BN101" s="287"/>
      <c r="BO101" s="301"/>
      <c r="BP101" s="302"/>
      <c r="BQ101" s="302"/>
      <c r="BR101" s="302"/>
      <c r="BS101" s="303"/>
      <c r="BT101" s="604"/>
      <c r="BU101" s="605"/>
      <c r="BV101" s="605"/>
      <c r="BW101" s="605"/>
      <c r="BX101" s="605"/>
      <c r="BY101" s="605"/>
      <c r="BZ101" s="185"/>
      <c r="CA101" s="186"/>
      <c r="CB101" s="880"/>
      <c r="CC101" s="484"/>
      <c r="CD101" s="612"/>
      <c r="CE101" s="613"/>
      <c r="CF101" s="613"/>
      <c r="CG101" s="613"/>
      <c r="CH101" s="614"/>
      <c r="CI101" s="484"/>
      <c r="CJ101" s="612"/>
      <c r="CK101" s="613"/>
      <c r="CL101" s="613"/>
      <c r="CM101" s="613"/>
      <c r="CN101" s="614"/>
      <c r="CO101" s="529"/>
      <c r="CP101" s="525"/>
      <c r="CQ101" s="526"/>
      <c r="CR101" s="526"/>
      <c r="CS101" s="526"/>
      <c r="CT101" s="527"/>
      <c r="CU101" s="484"/>
      <c r="CV101" s="498"/>
      <c r="CW101" s="499"/>
      <c r="CX101" s="499"/>
      <c r="CY101" s="499"/>
      <c r="CZ101" s="500"/>
      <c r="DA101" s="484"/>
      <c r="DB101" s="498"/>
      <c r="DC101" s="499"/>
      <c r="DD101" s="499"/>
      <c r="DE101" s="499"/>
      <c r="DF101" s="500"/>
      <c r="DG101" s="604"/>
      <c r="DH101" s="605"/>
      <c r="DI101" s="605"/>
      <c r="DJ101" s="605"/>
      <c r="DK101" s="605"/>
      <c r="DL101" s="605"/>
      <c r="DM101" s="31"/>
      <c r="DO101" s="266"/>
      <c r="DP101" s="287"/>
      <c r="DQ101" s="673"/>
      <c r="DR101" s="674"/>
      <c r="DS101" s="674"/>
      <c r="DT101" s="674"/>
      <c r="DU101" s="675"/>
      <c r="DV101" s="287"/>
      <c r="DW101" s="292"/>
      <c r="DX101" s="921"/>
      <c r="DY101" s="921"/>
      <c r="DZ101" s="921"/>
      <c r="EA101" s="294"/>
      <c r="EB101" s="529"/>
      <c r="EC101" s="525"/>
      <c r="ED101" s="526"/>
      <c r="EE101" s="526"/>
      <c r="EF101" s="526"/>
      <c r="EG101" s="527"/>
      <c r="EH101" s="484"/>
      <c r="EI101" s="612"/>
      <c r="EJ101" s="613"/>
      <c r="EK101" s="613"/>
      <c r="EL101" s="613"/>
      <c r="EM101" s="614"/>
      <c r="EN101" s="484"/>
      <c r="EO101" s="498"/>
      <c r="EP101" s="499"/>
      <c r="EQ101" s="499"/>
      <c r="ER101" s="499"/>
      <c r="ES101" s="500"/>
      <c r="ET101" s="604"/>
      <c r="EU101" s="605"/>
      <c r="EV101" s="605"/>
      <c r="EW101" s="605"/>
      <c r="EX101" s="605"/>
      <c r="EY101" s="605"/>
      <c r="EZ101" s="31"/>
    </row>
    <row r="102" spans="2:156" ht="4.5" customHeight="1">
      <c r="B102" s="266"/>
      <c r="C102" s="287"/>
      <c r="D102" s="676"/>
      <c r="E102" s="677"/>
      <c r="F102" s="677"/>
      <c r="G102" s="677"/>
      <c r="H102" s="678"/>
      <c r="I102" s="529"/>
      <c r="J102" s="575"/>
      <c r="K102" s="576"/>
      <c r="L102" s="576"/>
      <c r="M102" s="576"/>
      <c r="N102" s="577"/>
      <c r="O102" s="529"/>
      <c r="P102" s="575"/>
      <c r="Q102" s="576"/>
      <c r="R102" s="576"/>
      <c r="S102" s="576"/>
      <c r="T102" s="577"/>
      <c r="U102" s="529"/>
      <c r="V102" s="575"/>
      <c r="W102" s="576"/>
      <c r="X102" s="576"/>
      <c r="Y102" s="576"/>
      <c r="Z102" s="577"/>
      <c r="AA102" s="484"/>
      <c r="AB102" s="566"/>
      <c r="AC102" s="502"/>
      <c r="AD102" s="502"/>
      <c r="AE102" s="502"/>
      <c r="AF102" s="503"/>
      <c r="AG102" s="604"/>
      <c r="AH102" s="605"/>
      <c r="AI102" s="605"/>
      <c r="AJ102" s="605"/>
      <c r="AK102" s="605"/>
      <c r="AL102" s="605"/>
      <c r="AM102" s="185"/>
      <c r="AN102" s="186"/>
      <c r="AO102" s="880"/>
      <c r="AP102" s="484"/>
      <c r="AQ102" s="593"/>
      <c r="AR102" s="594"/>
      <c r="AS102" s="594"/>
      <c r="AT102" s="594"/>
      <c r="AU102" s="595"/>
      <c r="AV102" s="484"/>
      <c r="AW102" s="593"/>
      <c r="AX102" s="594"/>
      <c r="AY102" s="594"/>
      <c r="AZ102" s="594"/>
      <c r="BA102" s="595"/>
      <c r="BB102" s="529"/>
      <c r="BC102" s="575"/>
      <c r="BD102" s="576"/>
      <c r="BE102" s="576"/>
      <c r="BF102" s="576"/>
      <c r="BG102" s="577"/>
      <c r="BH102" s="287"/>
      <c r="BI102" s="926"/>
      <c r="BJ102" s="927"/>
      <c r="BK102" s="927"/>
      <c r="BL102" s="927"/>
      <c r="BM102" s="928"/>
      <c r="BN102" s="287"/>
      <c r="BO102" s="848"/>
      <c r="BP102" s="356"/>
      <c r="BQ102" s="356"/>
      <c r="BR102" s="356"/>
      <c r="BS102" s="357"/>
      <c r="BT102" s="604"/>
      <c r="BU102" s="605"/>
      <c r="BV102" s="605"/>
      <c r="BW102" s="605"/>
      <c r="BX102" s="605"/>
      <c r="BY102" s="605"/>
      <c r="BZ102" s="185"/>
      <c r="CA102" s="186"/>
      <c r="CB102" s="880"/>
      <c r="CC102" s="484"/>
      <c r="CD102" s="593"/>
      <c r="CE102" s="594"/>
      <c r="CF102" s="594"/>
      <c r="CG102" s="594"/>
      <c r="CH102" s="595"/>
      <c r="CI102" s="484"/>
      <c r="CJ102" s="593"/>
      <c r="CK102" s="594"/>
      <c r="CL102" s="594"/>
      <c r="CM102" s="594"/>
      <c r="CN102" s="595"/>
      <c r="CO102" s="529"/>
      <c r="CP102" s="575"/>
      <c r="CQ102" s="576"/>
      <c r="CR102" s="576"/>
      <c r="CS102" s="576"/>
      <c r="CT102" s="577"/>
      <c r="CU102" s="484"/>
      <c r="CV102" s="510"/>
      <c r="CW102" s="511"/>
      <c r="CX102" s="511"/>
      <c r="CY102" s="511"/>
      <c r="CZ102" s="512"/>
      <c r="DA102" s="484"/>
      <c r="DB102" s="566"/>
      <c r="DC102" s="502"/>
      <c r="DD102" s="502"/>
      <c r="DE102" s="502"/>
      <c r="DF102" s="503"/>
      <c r="DG102" s="604"/>
      <c r="DH102" s="605"/>
      <c r="DI102" s="605"/>
      <c r="DJ102" s="605"/>
      <c r="DK102" s="605"/>
      <c r="DL102" s="605"/>
      <c r="DM102" s="31"/>
      <c r="DO102" s="266"/>
      <c r="DP102" s="287"/>
      <c r="DQ102" s="676"/>
      <c r="DR102" s="677"/>
      <c r="DS102" s="677"/>
      <c r="DT102" s="677"/>
      <c r="DU102" s="678"/>
      <c r="DV102" s="287"/>
      <c r="DW102" s="292"/>
      <c r="DX102" s="921"/>
      <c r="DY102" s="921"/>
      <c r="DZ102" s="921"/>
      <c r="EA102" s="294"/>
      <c r="EB102" s="529"/>
      <c r="EC102" s="575"/>
      <c r="ED102" s="576"/>
      <c r="EE102" s="576"/>
      <c r="EF102" s="576"/>
      <c r="EG102" s="577"/>
      <c r="EH102" s="484"/>
      <c r="EI102" s="920"/>
      <c r="EJ102" s="620"/>
      <c r="EK102" s="620"/>
      <c r="EL102" s="620"/>
      <c r="EM102" s="621"/>
      <c r="EN102" s="484"/>
      <c r="EO102" s="566"/>
      <c r="EP102" s="502"/>
      <c r="EQ102" s="502"/>
      <c r="ER102" s="502"/>
      <c r="ES102" s="503"/>
      <c r="ET102" s="604"/>
      <c r="EU102" s="605"/>
      <c r="EV102" s="605"/>
      <c r="EW102" s="605"/>
      <c r="EX102" s="605"/>
      <c r="EY102" s="605"/>
      <c r="EZ102" s="31"/>
    </row>
    <row r="103" spans="2:156" ht="4.5" customHeight="1">
      <c r="B103" s="266"/>
      <c r="C103" s="287"/>
      <c r="D103" s="679"/>
      <c r="E103" s="680"/>
      <c r="F103" s="680"/>
      <c r="G103" s="680"/>
      <c r="H103" s="681"/>
      <c r="I103" s="529"/>
      <c r="J103" s="522"/>
      <c r="K103" s="523"/>
      <c r="L103" s="523"/>
      <c r="M103" s="523"/>
      <c r="N103" s="524"/>
      <c r="O103" s="529"/>
      <c r="P103" s="522"/>
      <c r="Q103" s="523"/>
      <c r="R103" s="523"/>
      <c r="S103" s="523"/>
      <c r="T103" s="524"/>
      <c r="U103" s="529"/>
      <c r="V103" s="522"/>
      <c r="W103" s="523"/>
      <c r="X103" s="523"/>
      <c r="Y103" s="523"/>
      <c r="Z103" s="524"/>
      <c r="AA103" s="484"/>
      <c r="AB103" s="504"/>
      <c r="AC103" s="505"/>
      <c r="AD103" s="505"/>
      <c r="AE103" s="505"/>
      <c r="AF103" s="506"/>
      <c r="AG103" s="604"/>
      <c r="AH103" s="605"/>
      <c r="AI103" s="605"/>
      <c r="AJ103" s="605"/>
      <c r="AK103" s="605"/>
      <c r="AL103" s="605"/>
      <c r="AM103" s="185"/>
      <c r="AN103" s="186"/>
      <c r="AO103" s="880"/>
      <c r="AP103" s="484"/>
      <c r="AQ103" s="596"/>
      <c r="AR103" s="597"/>
      <c r="AS103" s="597"/>
      <c r="AT103" s="597"/>
      <c r="AU103" s="598"/>
      <c r="AV103" s="484"/>
      <c r="AW103" s="596"/>
      <c r="AX103" s="597"/>
      <c r="AY103" s="597"/>
      <c r="AZ103" s="597"/>
      <c r="BA103" s="598"/>
      <c r="BB103" s="529"/>
      <c r="BC103" s="522"/>
      <c r="BD103" s="523"/>
      <c r="BE103" s="523"/>
      <c r="BF103" s="523"/>
      <c r="BG103" s="524"/>
      <c r="BH103" s="287"/>
      <c r="BI103" s="926"/>
      <c r="BJ103" s="927"/>
      <c r="BK103" s="927"/>
      <c r="BL103" s="927"/>
      <c r="BM103" s="928"/>
      <c r="BN103" s="287"/>
      <c r="BO103" s="358"/>
      <c r="BP103" s="359"/>
      <c r="BQ103" s="359"/>
      <c r="BR103" s="359"/>
      <c r="BS103" s="360"/>
      <c r="BT103" s="604"/>
      <c r="BU103" s="605"/>
      <c r="BV103" s="605"/>
      <c r="BW103" s="605"/>
      <c r="BX103" s="605"/>
      <c r="BY103" s="605"/>
      <c r="BZ103" s="185"/>
      <c r="CA103" s="186"/>
      <c r="CB103" s="880"/>
      <c r="CC103" s="484"/>
      <c r="CD103" s="596"/>
      <c r="CE103" s="597"/>
      <c r="CF103" s="597"/>
      <c r="CG103" s="597"/>
      <c r="CH103" s="598"/>
      <c r="CI103" s="484"/>
      <c r="CJ103" s="596"/>
      <c r="CK103" s="597"/>
      <c r="CL103" s="597"/>
      <c r="CM103" s="597"/>
      <c r="CN103" s="598"/>
      <c r="CO103" s="529"/>
      <c r="CP103" s="522"/>
      <c r="CQ103" s="523"/>
      <c r="CR103" s="523"/>
      <c r="CS103" s="523"/>
      <c r="CT103" s="524"/>
      <c r="CU103" s="484"/>
      <c r="CV103" s="513"/>
      <c r="CW103" s="514"/>
      <c r="CX103" s="514"/>
      <c r="CY103" s="514"/>
      <c r="CZ103" s="515"/>
      <c r="DA103" s="484"/>
      <c r="DB103" s="504"/>
      <c r="DC103" s="505"/>
      <c r="DD103" s="505"/>
      <c r="DE103" s="505"/>
      <c r="DF103" s="506"/>
      <c r="DG103" s="604"/>
      <c r="DH103" s="605"/>
      <c r="DI103" s="605"/>
      <c r="DJ103" s="605"/>
      <c r="DK103" s="605"/>
      <c r="DL103" s="605"/>
      <c r="DM103" s="31"/>
      <c r="DO103" s="266"/>
      <c r="DP103" s="287"/>
      <c r="DQ103" s="679"/>
      <c r="DR103" s="680"/>
      <c r="DS103" s="680"/>
      <c r="DT103" s="680"/>
      <c r="DU103" s="681"/>
      <c r="DV103" s="287"/>
      <c r="DW103" s="292"/>
      <c r="DX103" s="921"/>
      <c r="DY103" s="921"/>
      <c r="DZ103" s="921"/>
      <c r="EA103" s="294"/>
      <c r="EB103" s="529"/>
      <c r="EC103" s="522"/>
      <c r="ED103" s="523"/>
      <c r="EE103" s="523"/>
      <c r="EF103" s="523"/>
      <c r="EG103" s="524"/>
      <c r="EH103" s="484"/>
      <c r="EI103" s="622"/>
      <c r="EJ103" s="623"/>
      <c r="EK103" s="623"/>
      <c r="EL103" s="623"/>
      <c r="EM103" s="624"/>
      <c r="EN103" s="484"/>
      <c r="EO103" s="504"/>
      <c r="EP103" s="505"/>
      <c r="EQ103" s="505"/>
      <c r="ER103" s="505"/>
      <c r="ES103" s="506"/>
      <c r="ET103" s="604"/>
      <c r="EU103" s="605"/>
      <c r="EV103" s="605"/>
      <c r="EW103" s="605"/>
      <c r="EX103" s="605"/>
      <c r="EY103" s="605"/>
      <c r="EZ103" s="31"/>
    </row>
    <row r="104" spans="2:156" ht="4.5" customHeight="1">
      <c r="B104" s="266"/>
      <c r="C104" s="287"/>
      <c r="D104" s="679"/>
      <c r="E104" s="680"/>
      <c r="F104" s="680"/>
      <c r="G104" s="680"/>
      <c r="H104" s="681"/>
      <c r="I104" s="529"/>
      <c r="J104" s="522"/>
      <c r="K104" s="523"/>
      <c r="L104" s="523"/>
      <c r="M104" s="523"/>
      <c r="N104" s="524"/>
      <c r="O104" s="529"/>
      <c r="P104" s="522"/>
      <c r="Q104" s="523"/>
      <c r="R104" s="523"/>
      <c r="S104" s="523"/>
      <c r="T104" s="524"/>
      <c r="U104" s="529"/>
      <c r="V104" s="522"/>
      <c r="W104" s="523"/>
      <c r="X104" s="523"/>
      <c r="Y104" s="523"/>
      <c r="Z104" s="524"/>
      <c r="AA104" s="484"/>
      <c r="AB104" s="504"/>
      <c r="AC104" s="505"/>
      <c r="AD104" s="505"/>
      <c r="AE104" s="505"/>
      <c r="AF104" s="506"/>
      <c r="AG104" s="604"/>
      <c r="AH104" s="605"/>
      <c r="AI104" s="605"/>
      <c r="AJ104" s="605"/>
      <c r="AK104" s="605"/>
      <c r="AL104" s="606"/>
      <c r="AM104" s="186"/>
      <c r="AN104" s="186"/>
      <c r="AO104" s="880"/>
      <c r="AP104" s="484"/>
      <c r="AQ104" s="596"/>
      <c r="AR104" s="597"/>
      <c r="AS104" s="597"/>
      <c r="AT104" s="597"/>
      <c r="AU104" s="598"/>
      <c r="AV104" s="484"/>
      <c r="AW104" s="596"/>
      <c r="AX104" s="597"/>
      <c r="AY104" s="597"/>
      <c r="AZ104" s="597"/>
      <c r="BA104" s="598"/>
      <c r="BB104" s="529"/>
      <c r="BC104" s="522"/>
      <c r="BD104" s="523"/>
      <c r="BE104" s="523"/>
      <c r="BF104" s="523"/>
      <c r="BG104" s="524"/>
      <c r="BH104" s="287"/>
      <c r="BI104" s="926"/>
      <c r="BJ104" s="927"/>
      <c r="BK104" s="927"/>
      <c r="BL104" s="927"/>
      <c r="BM104" s="928"/>
      <c r="BN104" s="287"/>
      <c r="BO104" s="358"/>
      <c r="BP104" s="359"/>
      <c r="BQ104" s="359"/>
      <c r="BR104" s="359"/>
      <c r="BS104" s="360"/>
      <c r="BT104" s="604"/>
      <c r="BU104" s="605"/>
      <c r="BV104" s="605"/>
      <c r="BW104" s="605"/>
      <c r="BX104" s="605"/>
      <c r="BY104" s="606"/>
      <c r="BZ104" s="186"/>
      <c r="CA104" s="186"/>
      <c r="CB104" s="880"/>
      <c r="CC104" s="484"/>
      <c r="CD104" s="596"/>
      <c r="CE104" s="597"/>
      <c r="CF104" s="597"/>
      <c r="CG104" s="597"/>
      <c r="CH104" s="598"/>
      <c r="CI104" s="484"/>
      <c r="CJ104" s="596"/>
      <c r="CK104" s="597"/>
      <c r="CL104" s="597"/>
      <c r="CM104" s="597"/>
      <c r="CN104" s="598"/>
      <c r="CO104" s="529"/>
      <c r="CP104" s="522"/>
      <c r="CQ104" s="523"/>
      <c r="CR104" s="523"/>
      <c r="CS104" s="523"/>
      <c r="CT104" s="524"/>
      <c r="CU104" s="484"/>
      <c r="CV104" s="513"/>
      <c r="CW104" s="514"/>
      <c r="CX104" s="514"/>
      <c r="CY104" s="514"/>
      <c r="CZ104" s="515"/>
      <c r="DA104" s="484"/>
      <c r="DB104" s="504"/>
      <c r="DC104" s="505"/>
      <c r="DD104" s="505"/>
      <c r="DE104" s="505"/>
      <c r="DF104" s="506"/>
      <c r="DG104" s="604"/>
      <c r="DH104" s="605"/>
      <c r="DI104" s="605"/>
      <c r="DJ104" s="605"/>
      <c r="DK104" s="605"/>
      <c r="DL104" s="606"/>
      <c r="DO104" s="266"/>
      <c r="DP104" s="287"/>
      <c r="DQ104" s="679"/>
      <c r="DR104" s="680"/>
      <c r="DS104" s="680"/>
      <c r="DT104" s="680"/>
      <c r="DU104" s="681"/>
      <c r="DV104" s="287"/>
      <c r="DW104" s="292"/>
      <c r="DX104" s="921"/>
      <c r="DY104" s="921"/>
      <c r="DZ104" s="921"/>
      <c r="EA104" s="294"/>
      <c r="EB104" s="529"/>
      <c r="EC104" s="522"/>
      <c r="ED104" s="523"/>
      <c r="EE104" s="523"/>
      <c r="EF104" s="523"/>
      <c r="EG104" s="524"/>
      <c r="EH104" s="484"/>
      <c r="EI104" s="622"/>
      <c r="EJ104" s="623"/>
      <c r="EK104" s="623"/>
      <c r="EL104" s="623"/>
      <c r="EM104" s="624"/>
      <c r="EN104" s="484"/>
      <c r="EO104" s="504"/>
      <c r="EP104" s="505"/>
      <c r="EQ104" s="505"/>
      <c r="ER104" s="505"/>
      <c r="ES104" s="506"/>
      <c r="ET104" s="604"/>
      <c r="EU104" s="605"/>
      <c r="EV104" s="605"/>
      <c r="EW104" s="605"/>
      <c r="EX104" s="605"/>
      <c r="EY104" s="606"/>
    </row>
    <row r="105" spans="2:156" ht="4.5" customHeight="1">
      <c r="B105" s="266"/>
      <c r="C105" s="287"/>
      <c r="D105" s="679"/>
      <c r="E105" s="680"/>
      <c r="F105" s="680"/>
      <c r="G105" s="680"/>
      <c r="H105" s="681"/>
      <c r="I105" s="529"/>
      <c r="J105" s="522"/>
      <c r="K105" s="523"/>
      <c r="L105" s="523"/>
      <c r="M105" s="523"/>
      <c r="N105" s="524"/>
      <c r="O105" s="529"/>
      <c r="P105" s="522"/>
      <c r="Q105" s="523"/>
      <c r="R105" s="523"/>
      <c r="S105" s="523"/>
      <c r="T105" s="524"/>
      <c r="U105" s="529"/>
      <c r="V105" s="522"/>
      <c r="W105" s="523"/>
      <c r="X105" s="523"/>
      <c r="Y105" s="523"/>
      <c r="Z105" s="524"/>
      <c r="AA105" s="484"/>
      <c r="AB105" s="504"/>
      <c r="AC105" s="505"/>
      <c r="AD105" s="505"/>
      <c r="AE105" s="505"/>
      <c r="AF105" s="506"/>
      <c r="AG105" s="604"/>
      <c r="AH105" s="605"/>
      <c r="AI105" s="605"/>
      <c r="AJ105" s="605"/>
      <c r="AK105" s="605"/>
      <c r="AL105" s="606"/>
      <c r="AM105" s="186"/>
      <c r="AN105" s="186"/>
      <c r="AO105" s="880"/>
      <c r="AP105" s="484"/>
      <c r="AQ105" s="596"/>
      <c r="AR105" s="597"/>
      <c r="AS105" s="597"/>
      <c r="AT105" s="597"/>
      <c r="AU105" s="598"/>
      <c r="AV105" s="484"/>
      <c r="AW105" s="596"/>
      <c r="AX105" s="597"/>
      <c r="AY105" s="597"/>
      <c r="AZ105" s="597"/>
      <c r="BA105" s="598"/>
      <c r="BB105" s="529"/>
      <c r="BC105" s="522"/>
      <c r="BD105" s="523"/>
      <c r="BE105" s="523"/>
      <c r="BF105" s="523"/>
      <c r="BG105" s="524"/>
      <c r="BH105" s="287"/>
      <c r="BI105" s="926"/>
      <c r="BJ105" s="927"/>
      <c r="BK105" s="927"/>
      <c r="BL105" s="927"/>
      <c r="BM105" s="928"/>
      <c r="BN105" s="287"/>
      <c r="BO105" s="358"/>
      <c r="BP105" s="359"/>
      <c r="BQ105" s="359"/>
      <c r="BR105" s="359"/>
      <c r="BS105" s="360"/>
      <c r="BT105" s="604"/>
      <c r="BU105" s="605"/>
      <c r="BV105" s="605"/>
      <c r="BW105" s="605"/>
      <c r="BX105" s="605"/>
      <c r="BY105" s="606"/>
      <c r="BZ105" s="186"/>
      <c r="CA105" s="186"/>
      <c r="CB105" s="880"/>
      <c r="CC105" s="484"/>
      <c r="CD105" s="596"/>
      <c r="CE105" s="597"/>
      <c r="CF105" s="597"/>
      <c r="CG105" s="597"/>
      <c r="CH105" s="598"/>
      <c r="CI105" s="484"/>
      <c r="CJ105" s="596"/>
      <c r="CK105" s="597"/>
      <c r="CL105" s="597"/>
      <c r="CM105" s="597"/>
      <c r="CN105" s="598"/>
      <c r="CO105" s="529"/>
      <c r="CP105" s="522"/>
      <c r="CQ105" s="523"/>
      <c r="CR105" s="523"/>
      <c r="CS105" s="523"/>
      <c r="CT105" s="524"/>
      <c r="CU105" s="484"/>
      <c r="CV105" s="513"/>
      <c r="CW105" s="514"/>
      <c r="CX105" s="514"/>
      <c r="CY105" s="514"/>
      <c r="CZ105" s="515"/>
      <c r="DA105" s="484"/>
      <c r="DB105" s="504"/>
      <c r="DC105" s="505"/>
      <c r="DD105" s="505"/>
      <c r="DE105" s="505"/>
      <c r="DF105" s="506"/>
      <c r="DG105" s="604"/>
      <c r="DH105" s="605"/>
      <c r="DI105" s="605"/>
      <c r="DJ105" s="605"/>
      <c r="DK105" s="605"/>
      <c r="DL105" s="606"/>
      <c r="DO105" s="266"/>
      <c r="DP105" s="287"/>
      <c r="DQ105" s="679"/>
      <c r="DR105" s="680"/>
      <c r="DS105" s="680"/>
      <c r="DT105" s="680"/>
      <c r="DU105" s="681"/>
      <c r="DV105" s="287"/>
      <c r="DW105" s="292"/>
      <c r="DX105" s="921"/>
      <c r="DY105" s="921"/>
      <c r="DZ105" s="921"/>
      <c r="EA105" s="294"/>
      <c r="EB105" s="529"/>
      <c r="EC105" s="522"/>
      <c r="ED105" s="523"/>
      <c r="EE105" s="523"/>
      <c r="EF105" s="523"/>
      <c r="EG105" s="524"/>
      <c r="EH105" s="484"/>
      <c r="EI105" s="622"/>
      <c r="EJ105" s="623"/>
      <c r="EK105" s="623"/>
      <c r="EL105" s="623"/>
      <c r="EM105" s="624"/>
      <c r="EN105" s="484"/>
      <c r="EO105" s="504"/>
      <c r="EP105" s="505"/>
      <c r="EQ105" s="505"/>
      <c r="ER105" s="505"/>
      <c r="ES105" s="506"/>
      <c r="ET105" s="604"/>
      <c r="EU105" s="605"/>
      <c r="EV105" s="605"/>
      <c r="EW105" s="605"/>
      <c r="EX105" s="605"/>
      <c r="EY105" s="606"/>
    </row>
    <row r="106" spans="2:156" ht="4.5" customHeight="1">
      <c r="B106" s="266"/>
      <c r="C106" s="287"/>
      <c r="D106" s="679"/>
      <c r="E106" s="680"/>
      <c r="F106" s="680"/>
      <c r="G106" s="680"/>
      <c r="H106" s="681"/>
      <c r="I106" s="529"/>
      <c r="J106" s="522"/>
      <c r="K106" s="523"/>
      <c r="L106" s="523"/>
      <c r="M106" s="523"/>
      <c r="N106" s="524"/>
      <c r="O106" s="529"/>
      <c r="P106" s="522"/>
      <c r="Q106" s="523"/>
      <c r="R106" s="523"/>
      <c r="S106" s="523"/>
      <c r="T106" s="524"/>
      <c r="U106" s="529"/>
      <c r="V106" s="522"/>
      <c r="W106" s="523"/>
      <c r="X106" s="523"/>
      <c r="Y106" s="523"/>
      <c r="Z106" s="524"/>
      <c r="AA106" s="484"/>
      <c r="AB106" s="504"/>
      <c r="AC106" s="505"/>
      <c r="AD106" s="505"/>
      <c r="AE106" s="505"/>
      <c r="AF106" s="506"/>
      <c r="AG106" s="604"/>
      <c r="AH106" s="605"/>
      <c r="AI106" s="605"/>
      <c r="AJ106" s="605"/>
      <c r="AK106" s="605"/>
      <c r="AL106" s="606"/>
      <c r="AM106" s="186"/>
      <c r="AN106" s="186"/>
      <c r="AO106" s="880"/>
      <c r="AP106" s="484"/>
      <c r="AQ106" s="596"/>
      <c r="AR106" s="597"/>
      <c r="AS106" s="597"/>
      <c r="AT106" s="597"/>
      <c r="AU106" s="598"/>
      <c r="AV106" s="484"/>
      <c r="AW106" s="596"/>
      <c r="AX106" s="597"/>
      <c r="AY106" s="597"/>
      <c r="AZ106" s="597"/>
      <c r="BA106" s="598"/>
      <c r="BB106" s="529"/>
      <c r="BC106" s="522"/>
      <c r="BD106" s="523"/>
      <c r="BE106" s="523"/>
      <c r="BF106" s="523"/>
      <c r="BG106" s="524"/>
      <c r="BH106" s="287"/>
      <c r="BI106" s="926"/>
      <c r="BJ106" s="927"/>
      <c r="BK106" s="927"/>
      <c r="BL106" s="927"/>
      <c r="BM106" s="928"/>
      <c r="BN106" s="287"/>
      <c r="BO106" s="358"/>
      <c r="BP106" s="359"/>
      <c r="BQ106" s="359"/>
      <c r="BR106" s="359"/>
      <c r="BS106" s="360"/>
      <c r="BT106" s="604"/>
      <c r="BU106" s="605"/>
      <c r="BV106" s="605"/>
      <c r="BW106" s="605"/>
      <c r="BX106" s="605"/>
      <c r="BY106" s="606"/>
      <c r="BZ106" s="186"/>
      <c r="CA106" s="186"/>
      <c r="CB106" s="880"/>
      <c r="CC106" s="484"/>
      <c r="CD106" s="596"/>
      <c r="CE106" s="597"/>
      <c r="CF106" s="597"/>
      <c r="CG106" s="597"/>
      <c r="CH106" s="598"/>
      <c r="CI106" s="484"/>
      <c r="CJ106" s="596"/>
      <c r="CK106" s="597"/>
      <c r="CL106" s="597"/>
      <c r="CM106" s="597"/>
      <c r="CN106" s="598"/>
      <c r="CO106" s="529"/>
      <c r="CP106" s="522"/>
      <c r="CQ106" s="523"/>
      <c r="CR106" s="523"/>
      <c r="CS106" s="523"/>
      <c r="CT106" s="524"/>
      <c r="CU106" s="484"/>
      <c r="CV106" s="513"/>
      <c r="CW106" s="514"/>
      <c r="CX106" s="514"/>
      <c r="CY106" s="514"/>
      <c r="CZ106" s="515"/>
      <c r="DA106" s="484"/>
      <c r="DB106" s="504"/>
      <c r="DC106" s="505"/>
      <c r="DD106" s="505"/>
      <c r="DE106" s="505"/>
      <c r="DF106" s="506"/>
      <c r="DG106" s="604"/>
      <c r="DH106" s="605"/>
      <c r="DI106" s="605"/>
      <c r="DJ106" s="605"/>
      <c r="DK106" s="605"/>
      <c r="DL106" s="606"/>
      <c r="DO106" s="266"/>
      <c r="DP106" s="287"/>
      <c r="DQ106" s="679"/>
      <c r="DR106" s="680"/>
      <c r="DS106" s="680"/>
      <c r="DT106" s="680"/>
      <c r="DU106" s="681"/>
      <c r="DV106" s="287"/>
      <c r="DW106" s="292"/>
      <c r="DX106" s="921"/>
      <c r="DY106" s="921"/>
      <c r="DZ106" s="921"/>
      <c r="EA106" s="294"/>
      <c r="EB106" s="529"/>
      <c r="EC106" s="522"/>
      <c r="ED106" s="523"/>
      <c r="EE106" s="523"/>
      <c r="EF106" s="523"/>
      <c r="EG106" s="524"/>
      <c r="EH106" s="484"/>
      <c r="EI106" s="622"/>
      <c r="EJ106" s="623"/>
      <c r="EK106" s="623"/>
      <c r="EL106" s="623"/>
      <c r="EM106" s="624"/>
      <c r="EN106" s="484"/>
      <c r="EO106" s="504"/>
      <c r="EP106" s="505"/>
      <c r="EQ106" s="505"/>
      <c r="ER106" s="505"/>
      <c r="ES106" s="506"/>
      <c r="ET106" s="604"/>
      <c r="EU106" s="605"/>
      <c r="EV106" s="605"/>
      <c r="EW106" s="605"/>
      <c r="EX106" s="605"/>
      <c r="EY106" s="606"/>
    </row>
    <row r="107" spans="2:156" ht="4.5" customHeight="1">
      <c r="B107" s="266"/>
      <c r="C107" s="287"/>
      <c r="D107" s="679"/>
      <c r="E107" s="680"/>
      <c r="F107" s="680"/>
      <c r="G107" s="680"/>
      <c r="H107" s="681"/>
      <c r="I107" s="529"/>
      <c r="J107" s="522"/>
      <c r="K107" s="523"/>
      <c r="L107" s="523"/>
      <c r="M107" s="523"/>
      <c r="N107" s="524"/>
      <c r="O107" s="529"/>
      <c r="P107" s="522"/>
      <c r="Q107" s="523"/>
      <c r="R107" s="523"/>
      <c r="S107" s="523"/>
      <c r="T107" s="524"/>
      <c r="U107" s="529"/>
      <c r="V107" s="522"/>
      <c r="W107" s="523"/>
      <c r="X107" s="523"/>
      <c r="Y107" s="523"/>
      <c r="Z107" s="524"/>
      <c r="AA107" s="484"/>
      <c r="AB107" s="504"/>
      <c r="AC107" s="505"/>
      <c r="AD107" s="505"/>
      <c r="AE107" s="505"/>
      <c r="AF107" s="506"/>
      <c r="AG107" s="604"/>
      <c r="AH107" s="605"/>
      <c r="AI107" s="605"/>
      <c r="AJ107" s="605"/>
      <c r="AK107" s="605"/>
      <c r="AL107" s="606"/>
      <c r="AM107" s="186"/>
      <c r="AN107" s="186"/>
      <c r="AO107" s="880"/>
      <c r="AP107" s="484"/>
      <c r="AQ107" s="596"/>
      <c r="AR107" s="597"/>
      <c r="AS107" s="597"/>
      <c r="AT107" s="597"/>
      <c r="AU107" s="598"/>
      <c r="AV107" s="484"/>
      <c r="AW107" s="596"/>
      <c r="AX107" s="597"/>
      <c r="AY107" s="597"/>
      <c r="AZ107" s="597"/>
      <c r="BA107" s="598"/>
      <c r="BB107" s="529"/>
      <c r="BC107" s="522"/>
      <c r="BD107" s="523"/>
      <c r="BE107" s="523"/>
      <c r="BF107" s="523"/>
      <c r="BG107" s="524"/>
      <c r="BH107" s="287"/>
      <c r="BI107" s="926"/>
      <c r="BJ107" s="927"/>
      <c r="BK107" s="927"/>
      <c r="BL107" s="927"/>
      <c r="BM107" s="928"/>
      <c r="BN107" s="287"/>
      <c r="BO107" s="358"/>
      <c r="BP107" s="359"/>
      <c r="BQ107" s="359"/>
      <c r="BR107" s="359"/>
      <c r="BS107" s="360"/>
      <c r="BT107" s="604"/>
      <c r="BU107" s="605"/>
      <c r="BV107" s="605"/>
      <c r="BW107" s="605"/>
      <c r="BX107" s="605"/>
      <c r="BY107" s="606"/>
      <c r="BZ107" s="186"/>
      <c r="CA107" s="186"/>
      <c r="CB107" s="880"/>
      <c r="CC107" s="484"/>
      <c r="CD107" s="596"/>
      <c r="CE107" s="597"/>
      <c r="CF107" s="597"/>
      <c r="CG107" s="597"/>
      <c r="CH107" s="598"/>
      <c r="CI107" s="484"/>
      <c r="CJ107" s="596"/>
      <c r="CK107" s="597"/>
      <c r="CL107" s="597"/>
      <c r="CM107" s="597"/>
      <c r="CN107" s="598"/>
      <c r="CO107" s="529"/>
      <c r="CP107" s="522"/>
      <c r="CQ107" s="523"/>
      <c r="CR107" s="523"/>
      <c r="CS107" s="523"/>
      <c r="CT107" s="524"/>
      <c r="CU107" s="484"/>
      <c r="CV107" s="513"/>
      <c r="CW107" s="514"/>
      <c r="CX107" s="514"/>
      <c r="CY107" s="514"/>
      <c r="CZ107" s="515"/>
      <c r="DA107" s="484"/>
      <c r="DB107" s="504"/>
      <c r="DC107" s="505"/>
      <c r="DD107" s="505"/>
      <c r="DE107" s="505"/>
      <c r="DF107" s="506"/>
      <c r="DG107" s="604"/>
      <c r="DH107" s="605"/>
      <c r="DI107" s="605"/>
      <c r="DJ107" s="605"/>
      <c r="DK107" s="605"/>
      <c r="DL107" s="606"/>
      <c r="DO107" s="266"/>
      <c r="DP107" s="287"/>
      <c r="DQ107" s="679"/>
      <c r="DR107" s="680"/>
      <c r="DS107" s="680"/>
      <c r="DT107" s="680"/>
      <c r="DU107" s="681"/>
      <c r="DV107" s="287"/>
      <c r="DW107" s="292"/>
      <c r="DX107" s="921"/>
      <c r="DY107" s="921"/>
      <c r="DZ107" s="921"/>
      <c r="EA107" s="294"/>
      <c r="EB107" s="529"/>
      <c r="EC107" s="522"/>
      <c r="ED107" s="523"/>
      <c r="EE107" s="523"/>
      <c r="EF107" s="523"/>
      <c r="EG107" s="524"/>
      <c r="EH107" s="484"/>
      <c r="EI107" s="622"/>
      <c r="EJ107" s="623"/>
      <c r="EK107" s="623"/>
      <c r="EL107" s="623"/>
      <c r="EM107" s="624"/>
      <c r="EN107" s="484"/>
      <c r="EO107" s="504"/>
      <c r="EP107" s="505"/>
      <c r="EQ107" s="505"/>
      <c r="ER107" s="505"/>
      <c r="ES107" s="506"/>
      <c r="ET107" s="604"/>
      <c r="EU107" s="605"/>
      <c r="EV107" s="605"/>
      <c r="EW107" s="605"/>
      <c r="EX107" s="605"/>
      <c r="EY107" s="606"/>
    </row>
    <row r="108" spans="2:156" ht="4.5" customHeight="1">
      <c r="B108" s="266"/>
      <c r="C108" s="287"/>
      <c r="D108" s="679"/>
      <c r="E108" s="680"/>
      <c r="F108" s="680"/>
      <c r="G108" s="680"/>
      <c r="H108" s="681"/>
      <c r="I108" s="529"/>
      <c r="J108" s="522"/>
      <c r="K108" s="523"/>
      <c r="L108" s="523"/>
      <c r="M108" s="523"/>
      <c r="N108" s="524"/>
      <c r="O108" s="529"/>
      <c r="P108" s="522"/>
      <c r="Q108" s="523"/>
      <c r="R108" s="523"/>
      <c r="S108" s="523"/>
      <c r="T108" s="524"/>
      <c r="U108" s="529"/>
      <c r="V108" s="522"/>
      <c r="W108" s="523"/>
      <c r="X108" s="523"/>
      <c r="Y108" s="523"/>
      <c r="Z108" s="524"/>
      <c r="AA108" s="484"/>
      <c r="AB108" s="504"/>
      <c r="AC108" s="505"/>
      <c r="AD108" s="505"/>
      <c r="AE108" s="505"/>
      <c r="AF108" s="506"/>
      <c r="AG108" s="604"/>
      <c r="AH108" s="605"/>
      <c r="AI108" s="605"/>
      <c r="AJ108" s="605"/>
      <c r="AK108" s="605"/>
      <c r="AL108" s="606"/>
      <c r="AM108" s="186"/>
      <c r="AN108" s="186"/>
      <c r="AO108" s="880"/>
      <c r="AP108" s="484"/>
      <c r="AQ108" s="596"/>
      <c r="AR108" s="597"/>
      <c r="AS108" s="597"/>
      <c r="AT108" s="597"/>
      <c r="AU108" s="598"/>
      <c r="AV108" s="484"/>
      <c r="AW108" s="596"/>
      <c r="AX108" s="597"/>
      <c r="AY108" s="597"/>
      <c r="AZ108" s="597"/>
      <c r="BA108" s="598"/>
      <c r="BB108" s="529"/>
      <c r="BC108" s="522"/>
      <c r="BD108" s="523"/>
      <c r="BE108" s="523"/>
      <c r="BF108" s="523"/>
      <c r="BG108" s="524"/>
      <c r="BH108" s="287"/>
      <c r="BI108" s="926"/>
      <c r="BJ108" s="927"/>
      <c r="BK108" s="927"/>
      <c r="BL108" s="927"/>
      <c r="BM108" s="928"/>
      <c r="BN108" s="287"/>
      <c r="BO108" s="358"/>
      <c r="BP108" s="359"/>
      <c r="BQ108" s="359"/>
      <c r="BR108" s="359"/>
      <c r="BS108" s="360"/>
      <c r="BT108" s="604"/>
      <c r="BU108" s="605"/>
      <c r="BV108" s="605"/>
      <c r="BW108" s="605"/>
      <c r="BX108" s="605"/>
      <c r="BY108" s="606"/>
      <c r="BZ108" s="186"/>
      <c r="CA108" s="186"/>
      <c r="CB108" s="880"/>
      <c r="CC108" s="484"/>
      <c r="CD108" s="596"/>
      <c r="CE108" s="597"/>
      <c r="CF108" s="597"/>
      <c r="CG108" s="597"/>
      <c r="CH108" s="598"/>
      <c r="CI108" s="484"/>
      <c r="CJ108" s="596"/>
      <c r="CK108" s="597"/>
      <c r="CL108" s="597"/>
      <c r="CM108" s="597"/>
      <c r="CN108" s="598"/>
      <c r="CO108" s="529"/>
      <c r="CP108" s="522"/>
      <c r="CQ108" s="523"/>
      <c r="CR108" s="523"/>
      <c r="CS108" s="523"/>
      <c r="CT108" s="524"/>
      <c r="CU108" s="484"/>
      <c r="CV108" s="513"/>
      <c r="CW108" s="514"/>
      <c r="CX108" s="514"/>
      <c r="CY108" s="514"/>
      <c r="CZ108" s="515"/>
      <c r="DA108" s="484"/>
      <c r="DB108" s="504"/>
      <c r="DC108" s="505"/>
      <c r="DD108" s="505"/>
      <c r="DE108" s="505"/>
      <c r="DF108" s="506"/>
      <c r="DG108" s="604"/>
      <c r="DH108" s="605"/>
      <c r="DI108" s="605"/>
      <c r="DJ108" s="605"/>
      <c r="DK108" s="605"/>
      <c r="DL108" s="606"/>
      <c r="DO108" s="266"/>
      <c r="DP108" s="287"/>
      <c r="DQ108" s="679"/>
      <c r="DR108" s="680"/>
      <c r="DS108" s="680"/>
      <c r="DT108" s="680"/>
      <c r="DU108" s="681"/>
      <c r="DV108" s="287"/>
      <c r="DW108" s="292"/>
      <c r="DX108" s="921"/>
      <c r="DY108" s="921"/>
      <c r="DZ108" s="921"/>
      <c r="EA108" s="294"/>
      <c r="EB108" s="529"/>
      <c r="EC108" s="522"/>
      <c r="ED108" s="523"/>
      <c r="EE108" s="523"/>
      <c r="EF108" s="523"/>
      <c r="EG108" s="524"/>
      <c r="EH108" s="484"/>
      <c r="EI108" s="622"/>
      <c r="EJ108" s="623"/>
      <c r="EK108" s="623"/>
      <c r="EL108" s="623"/>
      <c r="EM108" s="624"/>
      <c r="EN108" s="484"/>
      <c r="EO108" s="504"/>
      <c r="EP108" s="505"/>
      <c r="EQ108" s="505"/>
      <c r="ER108" s="505"/>
      <c r="ES108" s="506"/>
      <c r="ET108" s="604"/>
      <c r="EU108" s="605"/>
      <c r="EV108" s="605"/>
      <c r="EW108" s="605"/>
      <c r="EX108" s="605"/>
      <c r="EY108" s="606"/>
    </row>
    <row r="109" spans="2:156" ht="4.5" customHeight="1">
      <c r="B109" s="266"/>
      <c r="C109" s="287"/>
      <c r="D109" s="679"/>
      <c r="E109" s="680"/>
      <c r="F109" s="680"/>
      <c r="G109" s="680"/>
      <c r="H109" s="681"/>
      <c r="I109" s="529"/>
      <c r="J109" s="522"/>
      <c r="K109" s="523"/>
      <c r="L109" s="523"/>
      <c r="M109" s="523"/>
      <c r="N109" s="524"/>
      <c r="O109" s="529"/>
      <c r="P109" s="522"/>
      <c r="Q109" s="523"/>
      <c r="R109" s="523"/>
      <c r="S109" s="523"/>
      <c r="T109" s="524"/>
      <c r="U109" s="529"/>
      <c r="V109" s="522"/>
      <c r="W109" s="523"/>
      <c r="X109" s="523"/>
      <c r="Y109" s="523"/>
      <c r="Z109" s="524"/>
      <c r="AA109" s="484"/>
      <c r="AB109" s="504"/>
      <c r="AC109" s="505"/>
      <c r="AD109" s="505"/>
      <c r="AE109" s="505"/>
      <c r="AF109" s="506"/>
      <c r="AG109" s="604"/>
      <c r="AH109" s="605"/>
      <c r="AI109" s="605"/>
      <c r="AJ109" s="605"/>
      <c r="AK109" s="605"/>
      <c r="AL109" s="606"/>
      <c r="AM109" s="186"/>
      <c r="AN109" s="186"/>
      <c r="AO109" s="880"/>
      <c r="AP109" s="484"/>
      <c r="AQ109" s="596"/>
      <c r="AR109" s="597"/>
      <c r="AS109" s="597"/>
      <c r="AT109" s="597"/>
      <c r="AU109" s="598"/>
      <c r="AV109" s="484"/>
      <c r="AW109" s="596"/>
      <c r="AX109" s="597"/>
      <c r="AY109" s="597"/>
      <c r="AZ109" s="597"/>
      <c r="BA109" s="598"/>
      <c r="BB109" s="529"/>
      <c r="BC109" s="522"/>
      <c r="BD109" s="523"/>
      <c r="BE109" s="523"/>
      <c r="BF109" s="523"/>
      <c r="BG109" s="524"/>
      <c r="BH109" s="287"/>
      <c r="BI109" s="926"/>
      <c r="BJ109" s="927"/>
      <c r="BK109" s="927"/>
      <c r="BL109" s="927"/>
      <c r="BM109" s="928"/>
      <c r="BN109" s="287"/>
      <c r="BO109" s="358"/>
      <c r="BP109" s="359"/>
      <c r="BQ109" s="359"/>
      <c r="BR109" s="359"/>
      <c r="BS109" s="360"/>
      <c r="BT109" s="604"/>
      <c r="BU109" s="605"/>
      <c r="BV109" s="605"/>
      <c r="BW109" s="605"/>
      <c r="BX109" s="605"/>
      <c r="BY109" s="606"/>
      <c r="BZ109" s="186"/>
      <c r="CA109" s="186"/>
      <c r="CB109" s="880"/>
      <c r="CC109" s="484"/>
      <c r="CD109" s="596"/>
      <c r="CE109" s="597"/>
      <c r="CF109" s="597"/>
      <c r="CG109" s="597"/>
      <c r="CH109" s="598"/>
      <c r="CI109" s="484"/>
      <c r="CJ109" s="596"/>
      <c r="CK109" s="597"/>
      <c r="CL109" s="597"/>
      <c r="CM109" s="597"/>
      <c r="CN109" s="598"/>
      <c r="CO109" s="529"/>
      <c r="CP109" s="522"/>
      <c r="CQ109" s="523"/>
      <c r="CR109" s="523"/>
      <c r="CS109" s="523"/>
      <c r="CT109" s="524"/>
      <c r="CU109" s="484"/>
      <c r="CV109" s="513"/>
      <c r="CW109" s="514"/>
      <c r="CX109" s="514"/>
      <c r="CY109" s="514"/>
      <c r="CZ109" s="515"/>
      <c r="DA109" s="484"/>
      <c r="DB109" s="504"/>
      <c r="DC109" s="505"/>
      <c r="DD109" s="505"/>
      <c r="DE109" s="505"/>
      <c r="DF109" s="506"/>
      <c r="DG109" s="604"/>
      <c r="DH109" s="605"/>
      <c r="DI109" s="605"/>
      <c r="DJ109" s="605"/>
      <c r="DK109" s="605"/>
      <c r="DL109" s="606"/>
      <c r="DO109" s="266"/>
      <c r="DP109" s="287"/>
      <c r="DQ109" s="679"/>
      <c r="DR109" s="680"/>
      <c r="DS109" s="680"/>
      <c r="DT109" s="680"/>
      <c r="DU109" s="681"/>
      <c r="DV109" s="287"/>
      <c r="DW109" s="292"/>
      <c r="DX109" s="921"/>
      <c r="DY109" s="921"/>
      <c r="DZ109" s="921"/>
      <c r="EA109" s="294"/>
      <c r="EB109" s="529"/>
      <c r="EC109" s="522"/>
      <c r="ED109" s="523"/>
      <c r="EE109" s="523"/>
      <c r="EF109" s="523"/>
      <c r="EG109" s="524"/>
      <c r="EH109" s="484"/>
      <c r="EI109" s="622"/>
      <c r="EJ109" s="623"/>
      <c r="EK109" s="623"/>
      <c r="EL109" s="623"/>
      <c r="EM109" s="624"/>
      <c r="EN109" s="484"/>
      <c r="EO109" s="504"/>
      <c r="EP109" s="505"/>
      <c r="EQ109" s="505"/>
      <c r="ER109" s="505"/>
      <c r="ES109" s="506"/>
      <c r="ET109" s="604"/>
      <c r="EU109" s="605"/>
      <c r="EV109" s="605"/>
      <c r="EW109" s="605"/>
      <c r="EX109" s="605"/>
      <c r="EY109" s="606"/>
    </row>
    <row r="110" spans="2:156" ht="4.5" customHeight="1">
      <c r="B110" s="266"/>
      <c r="C110" s="287"/>
      <c r="D110" s="679"/>
      <c r="E110" s="680"/>
      <c r="F110" s="680"/>
      <c r="G110" s="680"/>
      <c r="H110" s="681"/>
      <c r="I110" s="529"/>
      <c r="J110" s="522"/>
      <c r="K110" s="523"/>
      <c r="L110" s="523"/>
      <c r="M110" s="523"/>
      <c r="N110" s="524"/>
      <c r="O110" s="529"/>
      <c r="P110" s="522"/>
      <c r="Q110" s="523"/>
      <c r="R110" s="523"/>
      <c r="S110" s="523"/>
      <c r="T110" s="524"/>
      <c r="U110" s="529"/>
      <c r="V110" s="522"/>
      <c r="W110" s="523"/>
      <c r="X110" s="523"/>
      <c r="Y110" s="523"/>
      <c r="Z110" s="524"/>
      <c r="AA110" s="484"/>
      <c r="AB110" s="504"/>
      <c r="AC110" s="505"/>
      <c r="AD110" s="505"/>
      <c r="AE110" s="505"/>
      <c r="AF110" s="506"/>
      <c r="AG110" s="604"/>
      <c r="AH110" s="605"/>
      <c r="AI110" s="605"/>
      <c r="AJ110" s="605"/>
      <c r="AK110" s="605"/>
      <c r="AL110" s="606"/>
      <c r="AM110" s="186"/>
      <c r="AN110" s="186"/>
      <c r="AO110" s="880"/>
      <c r="AP110" s="484"/>
      <c r="AQ110" s="596"/>
      <c r="AR110" s="597"/>
      <c r="AS110" s="597"/>
      <c r="AT110" s="597"/>
      <c r="AU110" s="598"/>
      <c r="AV110" s="484"/>
      <c r="AW110" s="596"/>
      <c r="AX110" s="597"/>
      <c r="AY110" s="597"/>
      <c r="AZ110" s="597"/>
      <c r="BA110" s="598"/>
      <c r="BB110" s="529"/>
      <c r="BC110" s="522"/>
      <c r="BD110" s="523"/>
      <c r="BE110" s="523"/>
      <c r="BF110" s="523"/>
      <c r="BG110" s="524"/>
      <c r="BH110" s="287"/>
      <c r="BI110" s="926"/>
      <c r="BJ110" s="927"/>
      <c r="BK110" s="927"/>
      <c r="BL110" s="927"/>
      <c r="BM110" s="928"/>
      <c r="BN110" s="287"/>
      <c r="BO110" s="358"/>
      <c r="BP110" s="359"/>
      <c r="BQ110" s="359"/>
      <c r="BR110" s="359"/>
      <c r="BS110" s="360"/>
      <c r="BT110" s="604"/>
      <c r="BU110" s="605"/>
      <c r="BV110" s="605"/>
      <c r="BW110" s="605"/>
      <c r="BX110" s="605"/>
      <c r="BY110" s="606"/>
      <c r="BZ110" s="186"/>
      <c r="CA110" s="186"/>
      <c r="CB110" s="880"/>
      <c r="CC110" s="484"/>
      <c r="CD110" s="596"/>
      <c r="CE110" s="597"/>
      <c r="CF110" s="597"/>
      <c r="CG110" s="597"/>
      <c r="CH110" s="598"/>
      <c r="CI110" s="484"/>
      <c r="CJ110" s="596"/>
      <c r="CK110" s="597"/>
      <c r="CL110" s="597"/>
      <c r="CM110" s="597"/>
      <c r="CN110" s="598"/>
      <c r="CO110" s="529"/>
      <c r="CP110" s="522"/>
      <c r="CQ110" s="523"/>
      <c r="CR110" s="523"/>
      <c r="CS110" s="523"/>
      <c r="CT110" s="524"/>
      <c r="CU110" s="484"/>
      <c r="CV110" s="513"/>
      <c r="CW110" s="514"/>
      <c r="CX110" s="514"/>
      <c r="CY110" s="514"/>
      <c r="CZ110" s="515"/>
      <c r="DA110" s="484"/>
      <c r="DB110" s="504"/>
      <c r="DC110" s="505"/>
      <c r="DD110" s="505"/>
      <c r="DE110" s="505"/>
      <c r="DF110" s="506"/>
      <c r="DG110" s="604"/>
      <c r="DH110" s="605"/>
      <c r="DI110" s="605"/>
      <c r="DJ110" s="605"/>
      <c r="DK110" s="605"/>
      <c r="DL110" s="606"/>
      <c r="DO110" s="266"/>
      <c r="DP110" s="287"/>
      <c r="DQ110" s="679"/>
      <c r="DR110" s="680"/>
      <c r="DS110" s="680"/>
      <c r="DT110" s="680"/>
      <c r="DU110" s="681"/>
      <c r="DV110" s="287"/>
      <c r="DW110" s="292"/>
      <c r="DX110" s="921"/>
      <c r="DY110" s="921"/>
      <c r="DZ110" s="921"/>
      <c r="EA110" s="294"/>
      <c r="EB110" s="529"/>
      <c r="EC110" s="522"/>
      <c r="ED110" s="523"/>
      <c r="EE110" s="523"/>
      <c r="EF110" s="523"/>
      <c r="EG110" s="524"/>
      <c r="EH110" s="484"/>
      <c r="EI110" s="622"/>
      <c r="EJ110" s="623"/>
      <c r="EK110" s="623"/>
      <c r="EL110" s="623"/>
      <c r="EM110" s="624"/>
      <c r="EN110" s="484"/>
      <c r="EO110" s="504"/>
      <c r="EP110" s="505"/>
      <c r="EQ110" s="505"/>
      <c r="ER110" s="505"/>
      <c r="ES110" s="506"/>
      <c r="ET110" s="604"/>
      <c r="EU110" s="605"/>
      <c r="EV110" s="605"/>
      <c r="EW110" s="605"/>
      <c r="EX110" s="605"/>
      <c r="EY110" s="606"/>
    </row>
    <row r="111" spans="2:156" ht="4.5" customHeight="1">
      <c r="B111" s="266"/>
      <c r="C111" s="287"/>
      <c r="D111" s="679"/>
      <c r="E111" s="680"/>
      <c r="F111" s="680"/>
      <c r="G111" s="680"/>
      <c r="H111" s="681"/>
      <c r="I111" s="529"/>
      <c r="J111" s="522"/>
      <c r="K111" s="523"/>
      <c r="L111" s="523"/>
      <c r="M111" s="523"/>
      <c r="N111" s="524"/>
      <c r="O111" s="529"/>
      <c r="P111" s="522"/>
      <c r="Q111" s="523"/>
      <c r="R111" s="523"/>
      <c r="S111" s="523"/>
      <c r="T111" s="524"/>
      <c r="U111" s="529"/>
      <c r="V111" s="522"/>
      <c r="W111" s="523"/>
      <c r="X111" s="523"/>
      <c r="Y111" s="523"/>
      <c r="Z111" s="524"/>
      <c r="AA111" s="484"/>
      <c r="AB111" s="504"/>
      <c r="AC111" s="505"/>
      <c r="AD111" s="505"/>
      <c r="AE111" s="505"/>
      <c r="AF111" s="506"/>
      <c r="AG111" s="604"/>
      <c r="AH111" s="605"/>
      <c r="AI111" s="605"/>
      <c r="AJ111" s="605"/>
      <c r="AK111" s="605"/>
      <c r="AL111" s="605"/>
      <c r="AM111" s="185"/>
      <c r="AN111" s="186"/>
      <c r="AO111" s="880"/>
      <c r="AP111" s="484"/>
      <c r="AQ111" s="596"/>
      <c r="AR111" s="597"/>
      <c r="AS111" s="597"/>
      <c r="AT111" s="597"/>
      <c r="AU111" s="598"/>
      <c r="AV111" s="484"/>
      <c r="AW111" s="596"/>
      <c r="AX111" s="597"/>
      <c r="AY111" s="597"/>
      <c r="AZ111" s="597"/>
      <c r="BA111" s="598"/>
      <c r="BB111" s="529"/>
      <c r="BC111" s="522"/>
      <c r="BD111" s="523"/>
      <c r="BE111" s="523"/>
      <c r="BF111" s="523"/>
      <c r="BG111" s="524"/>
      <c r="BH111" s="287"/>
      <c r="BI111" s="926"/>
      <c r="BJ111" s="927"/>
      <c r="BK111" s="927"/>
      <c r="BL111" s="927"/>
      <c r="BM111" s="928"/>
      <c r="BN111" s="287"/>
      <c r="BO111" s="358"/>
      <c r="BP111" s="359"/>
      <c r="BQ111" s="359"/>
      <c r="BR111" s="359"/>
      <c r="BS111" s="360"/>
      <c r="BT111" s="604"/>
      <c r="BU111" s="605"/>
      <c r="BV111" s="605"/>
      <c r="BW111" s="605"/>
      <c r="BX111" s="605"/>
      <c r="BY111" s="605"/>
      <c r="BZ111" s="185"/>
      <c r="CA111" s="186"/>
      <c r="CB111" s="880"/>
      <c r="CC111" s="484"/>
      <c r="CD111" s="596"/>
      <c r="CE111" s="597"/>
      <c r="CF111" s="597"/>
      <c r="CG111" s="597"/>
      <c r="CH111" s="598"/>
      <c r="CI111" s="484"/>
      <c r="CJ111" s="596"/>
      <c r="CK111" s="597"/>
      <c r="CL111" s="597"/>
      <c r="CM111" s="597"/>
      <c r="CN111" s="598"/>
      <c r="CO111" s="529"/>
      <c r="CP111" s="522"/>
      <c r="CQ111" s="523"/>
      <c r="CR111" s="523"/>
      <c r="CS111" s="523"/>
      <c r="CT111" s="524"/>
      <c r="CU111" s="484"/>
      <c r="CV111" s="513"/>
      <c r="CW111" s="514"/>
      <c r="CX111" s="514"/>
      <c r="CY111" s="514"/>
      <c r="CZ111" s="515"/>
      <c r="DA111" s="484"/>
      <c r="DB111" s="504"/>
      <c r="DC111" s="505"/>
      <c r="DD111" s="505"/>
      <c r="DE111" s="505"/>
      <c r="DF111" s="506"/>
      <c r="DG111" s="604"/>
      <c r="DH111" s="605"/>
      <c r="DI111" s="605"/>
      <c r="DJ111" s="605"/>
      <c r="DK111" s="605"/>
      <c r="DL111" s="605"/>
      <c r="DM111" s="31"/>
      <c r="DO111" s="266"/>
      <c r="DP111" s="287"/>
      <c r="DQ111" s="679"/>
      <c r="DR111" s="680"/>
      <c r="DS111" s="680"/>
      <c r="DT111" s="680"/>
      <c r="DU111" s="681"/>
      <c r="DV111" s="287"/>
      <c r="DW111" s="292"/>
      <c r="DX111" s="921"/>
      <c r="DY111" s="921"/>
      <c r="DZ111" s="921"/>
      <c r="EA111" s="294"/>
      <c r="EB111" s="529"/>
      <c r="EC111" s="522"/>
      <c r="ED111" s="523"/>
      <c r="EE111" s="523"/>
      <c r="EF111" s="523"/>
      <c r="EG111" s="524"/>
      <c r="EH111" s="484"/>
      <c r="EI111" s="622"/>
      <c r="EJ111" s="623"/>
      <c r="EK111" s="623"/>
      <c r="EL111" s="623"/>
      <c r="EM111" s="624"/>
      <c r="EN111" s="484"/>
      <c r="EO111" s="504"/>
      <c r="EP111" s="505"/>
      <c r="EQ111" s="505"/>
      <c r="ER111" s="505"/>
      <c r="ES111" s="506"/>
      <c r="ET111" s="604"/>
      <c r="EU111" s="605"/>
      <c r="EV111" s="605"/>
      <c r="EW111" s="605"/>
      <c r="EX111" s="605"/>
      <c r="EY111" s="605"/>
      <c r="EZ111" s="31"/>
    </row>
    <row r="112" spans="2:156" ht="4.5" customHeight="1" thickBot="1">
      <c r="B112" s="267"/>
      <c r="C112" s="288"/>
      <c r="D112" s="682"/>
      <c r="E112" s="683"/>
      <c r="F112" s="683"/>
      <c r="G112" s="683"/>
      <c r="H112" s="684"/>
      <c r="I112" s="530"/>
      <c r="J112" s="578"/>
      <c r="K112" s="579"/>
      <c r="L112" s="579"/>
      <c r="M112" s="579"/>
      <c r="N112" s="580"/>
      <c r="O112" s="530"/>
      <c r="P112" s="578"/>
      <c r="Q112" s="579"/>
      <c r="R112" s="579"/>
      <c r="S112" s="579"/>
      <c r="T112" s="580"/>
      <c r="U112" s="530"/>
      <c r="V112" s="578"/>
      <c r="W112" s="579"/>
      <c r="X112" s="579"/>
      <c r="Y112" s="579"/>
      <c r="Z112" s="580"/>
      <c r="AA112" s="485"/>
      <c r="AB112" s="507"/>
      <c r="AC112" s="508"/>
      <c r="AD112" s="508"/>
      <c r="AE112" s="508"/>
      <c r="AF112" s="509"/>
      <c r="AG112" s="607"/>
      <c r="AH112" s="608"/>
      <c r="AI112" s="608"/>
      <c r="AJ112" s="608"/>
      <c r="AK112" s="608"/>
      <c r="AL112" s="608"/>
      <c r="AM112" s="185"/>
      <c r="AN112" s="186"/>
      <c r="AO112" s="881"/>
      <c r="AP112" s="485"/>
      <c r="AQ112" s="599"/>
      <c r="AR112" s="600"/>
      <c r="AS112" s="600"/>
      <c r="AT112" s="600"/>
      <c r="AU112" s="601"/>
      <c r="AV112" s="485"/>
      <c r="AW112" s="599"/>
      <c r="AX112" s="600"/>
      <c r="AY112" s="600"/>
      <c r="AZ112" s="600"/>
      <c r="BA112" s="601"/>
      <c r="BB112" s="530"/>
      <c r="BC112" s="578"/>
      <c r="BD112" s="579"/>
      <c r="BE112" s="579"/>
      <c r="BF112" s="579"/>
      <c r="BG112" s="580"/>
      <c r="BH112" s="288"/>
      <c r="BI112" s="929"/>
      <c r="BJ112" s="930"/>
      <c r="BK112" s="930"/>
      <c r="BL112" s="930"/>
      <c r="BM112" s="931"/>
      <c r="BN112" s="288"/>
      <c r="BO112" s="361"/>
      <c r="BP112" s="362"/>
      <c r="BQ112" s="362"/>
      <c r="BR112" s="362"/>
      <c r="BS112" s="363"/>
      <c r="BT112" s="607"/>
      <c r="BU112" s="608"/>
      <c r="BV112" s="608"/>
      <c r="BW112" s="608"/>
      <c r="BX112" s="608"/>
      <c r="BY112" s="608"/>
      <c r="BZ112" s="185"/>
      <c r="CA112" s="186"/>
      <c r="CB112" s="881"/>
      <c r="CC112" s="485"/>
      <c r="CD112" s="599"/>
      <c r="CE112" s="600"/>
      <c r="CF112" s="600"/>
      <c r="CG112" s="600"/>
      <c r="CH112" s="601"/>
      <c r="CI112" s="485"/>
      <c r="CJ112" s="599"/>
      <c r="CK112" s="600"/>
      <c r="CL112" s="600"/>
      <c r="CM112" s="600"/>
      <c r="CN112" s="601"/>
      <c r="CO112" s="530"/>
      <c r="CP112" s="578"/>
      <c r="CQ112" s="579"/>
      <c r="CR112" s="579"/>
      <c r="CS112" s="579"/>
      <c r="CT112" s="580"/>
      <c r="CU112" s="485"/>
      <c r="CV112" s="516"/>
      <c r="CW112" s="517"/>
      <c r="CX112" s="517"/>
      <c r="CY112" s="517"/>
      <c r="CZ112" s="518"/>
      <c r="DA112" s="485"/>
      <c r="DB112" s="507"/>
      <c r="DC112" s="508"/>
      <c r="DD112" s="508"/>
      <c r="DE112" s="508"/>
      <c r="DF112" s="509"/>
      <c r="DG112" s="607"/>
      <c r="DH112" s="608"/>
      <c r="DI112" s="608"/>
      <c r="DJ112" s="608"/>
      <c r="DK112" s="608"/>
      <c r="DL112" s="608"/>
      <c r="DM112" s="31"/>
      <c r="DO112" s="267"/>
      <c r="DP112" s="288"/>
      <c r="DQ112" s="682"/>
      <c r="DR112" s="683"/>
      <c r="DS112" s="683"/>
      <c r="DT112" s="683"/>
      <c r="DU112" s="684"/>
      <c r="DV112" s="288"/>
      <c r="DW112" s="922"/>
      <c r="DX112" s="390"/>
      <c r="DY112" s="390"/>
      <c r="DZ112" s="390"/>
      <c r="EA112" s="923"/>
      <c r="EB112" s="530"/>
      <c r="EC112" s="578"/>
      <c r="ED112" s="579"/>
      <c r="EE112" s="579"/>
      <c r="EF112" s="579"/>
      <c r="EG112" s="580"/>
      <c r="EH112" s="485"/>
      <c r="EI112" s="625"/>
      <c r="EJ112" s="626"/>
      <c r="EK112" s="626"/>
      <c r="EL112" s="626"/>
      <c r="EM112" s="627"/>
      <c r="EN112" s="485"/>
      <c r="EO112" s="507"/>
      <c r="EP112" s="508"/>
      <c r="EQ112" s="508"/>
      <c r="ER112" s="508"/>
      <c r="ES112" s="509"/>
      <c r="ET112" s="607"/>
      <c r="EU112" s="608"/>
      <c r="EV112" s="608"/>
      <c r="EW112" s="608"/>
      <c r="EX112" s="608"/>
      <c r="EY112" s="608"/>
      <c r="EZ112" s="31"/>
    </row>
    <row r="113" spans="2:156" ht="4.5" customHeight="1">
      <c r="B113" s="397" t="s">
        <v>55</v>
      </c>
      <c r="C113" s="809"/>
      <c r="D113" s="400"/>
      <c r="E113" s="400"/>
      <c r="F113" s="400"/>
      <c r="G113" s="400"/>
      <c r="H113" s="401"/>
      <c r="I113" s="386"/>
      <c r="J113" s="386"/>
      <c r="K113" s="386"/>
      <c r="L113" s="386"/>
      <c r="M113" s="386"/>
      <c r="N113" s="387"/>
      <c r="O113" s="385"/>
      <c r="P113" s="386"/>
      <c r="Q113" s="386"/>
      <c r="R113" s="386"/>
      <c r="S113" s="386"/>
      <c r="T113" s="387"/>
      <c r="U113" s="385"/>
      <c r="V113" s="386"/>
      <c r="W113" s="386"/>
      <c r="X113" s="386"/>
      <c r="Y113" s="386"/>
      <c r="Z113" s="387"/>
      <c r="AA113" s="385"/>
      <c r="AB113" s="386"/>
      <c r="AC113" s="386"/>
      <c r="AD113" s="386"/>
      <c r="AE113" s="386"/>
      <c r="AF113" s="387"/>
      <c r="AG113" s="388"/>
      <c r="AH113" s="388"/>
      <c r="AI113" s="388"/>
      <c r="AJ113" s="388"/>
      <c r="AK113" s="388"/>
      <c r="AL113" s="388"/>
      <c r="AM113" s="31"/>
      <c r="AO113" s="397" t="s">
        <v>55</v>
      </c>
      <c r="AP113" s="399"/>
      <c r="AQ113" s="400"/>
      <c r="AR113" s="400"/>
      <c r="AS113" s="400"/>
      <c r="AT113" s="400"/>
      <c r="AU113" s="401"/>
      <c r="AV113" s="386"/>
      <c r="AW113" s="386"/>
      <c r="AX113" s="386"/>
      <c r="AY113" s="386"/>
      <c r="AZ113" s="386"/>
      <c r="BA113" s="387"/>
      <c r="BB113" s="385"/>
      <c r="BC113" s="386"/>
      <c r="BD113" s="386"/>
      <c r="BE113" s="386"/>
      <c r="BF113" s="386"/>
      <c r="BG113" s="387"/>
      <c r="BH113" s="385"/>
      <c r="BI113" s="386"/>
      <c r="BJ113" s="386"/>
      <c r="BK113" s="386"/>
      <c r="BL113" s="386"/>
      <c r="BM113" s="387"/>
      <c r="BN113" s="385"/>
      <c r="BO113" s="386"/>
      <c r="BP113" s="386"/>
      <c r="BQ113" s="386"/>
      <c r="BR113" s="386"/>
      <c r="BS113" s="387"/>
      <c r="BT113" s="806"/>
      <c r="BU113" s="388"/>
      <c r="BV113" s="388"/>
      <c r="BW113" s="388"/>
      <c r="BX113" s="388"/>
      <c r="BY113" s="388"/>
      <c r="BZ113" s="31"/>
      <c r="CB113" s="397" t="s">
        <v>55</v>
      </c>
      <c r="CC113" s="399"/>
      <c r="CD113" s="400"/>
      <c r="CE113" s="400"/>
      <c r="CF113" s="400"/>
      <c r="CG113" s="400"/>
      <c r="CH113" s="401"/>
      <c r="CI113" s="386"/>
      <c r="CJ113" s="386"/>
      <c r="CK113" s="386"/>
      <c r="CL113" s="386"/>
      <c r="CM113" s="386"/>
      <c r="CN113" s="387"/>
      <c r="CO113" s="385"/>
      <c r="CP113" s="386"/>
      <c r="CQ113" s="386"/>
      <c r="CR113" s="386"/>
      <c r="CS113" s="386"/>
      <c r="CT113" s="387"/>
      <c r="CU113" s="385"/>
      <c r="CV113" s="386"/>
      <c r="CW113" s="386"/>
      <c r="CX113" s="386"/>
      <c r="CY113" s="386"/>
      <c r="CZ113" s="387"/>
      <c r="DA113" s="385"/>
      <c r="DB113" s="386"/>
      <c r="DC113" s="386"/>
      <c r="DD113" s="386"/>
      <c r="DE113" s="386"/>
      <c r="DF113" s="387"/>
      <c r="DG113" s="388"/>
      <c r="DH113" s="388"/>
      <c r="DI113" s="388"/>
      <c r="DJ113" s="388"/>
      <c r="DK113" s="388"/>
      <c r="DL113" s="388"/>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618"/>
      <c r="EO113" s="386"/>
      <c r="EP113" s="386"/>
      <c r="EQ113" s="386"/>
      <c r="ER113" s="386"/>
      <c r="ES113" s="387"/>
      <c r="ET113" s="388"/>
      <c r="EU113" s="388"/>
      <c r="EV113" s="388"/>
      <c r="EW113" s="388"/>
      <c r="EX113" s="388"/>
      <c r="EY113" s="388"/>
      <c r="EZ113" s="31"/>
    </row>
    <row r="114" spans="2:156" ht="4.5" customHeight="1">
      <c r="B114" s="398"/>
      <c r="C114" s="385"/>
      <c r="D114" s="386"/>
      <c r="E114" s="386"/>
      <c r="F114" s="386"/>
      <c r="G114" s="386"/>
      <c r="H114" s="387"/>
      <c r="I114" s="386"/>
      <c r="J114" s="386"/>
      <c r="K114" s="386"/>
      <c r="L114" s="386"/>
      <c r="M114" s="386"/>
      <c r="N114" s="387"/>
      <c r="O114" s="385"/>
      <c r="P114" s="386"/>
      <c r="Q114" s="386"/>
      <c r="R114" s="386"/>
      <c r="S114" s="386"/>
      <c r="T114" s="387"/>
      <c r="U114" s="385"/>
      <c r="V114" s="386"/>
      <c r="W114" s="386"/>
      <c r="X114" s="386"/>
      <c r="Y114" s="386"/>
      <c r="Z114" s="387"/>
      <c r="AA114" s="385"/>
      <c r="AB114" s="386"/>
      <c r="AC114" s="386"/>
      <c r="AD114" s="386"/>
      <c r="AE114" s="386"/>
      <c r="AF114" s="387"/>
      <c r="AG114" s="386"/>
      <c r="AH114" s="386"/>
      <c r="AI114" s="386"/>
      <c r="AJ114" s="386"/>
      <c r="AK114" s="386"/>
      <c r="AL114" s="386"/>
      <c r="AM114" s="31"/>
      <c r="AO114" s="398"/>
      <c r="AP114" s="385"/>
      <c r="AQ114" s="386"/>
      <c r="AR114" s="386"/>
      <c r="AS114" s="386"/>
      <c r="AT114" s="386"/>
      <c r="AU114" s="387"/>
      <c r="AV114" s="386"/>
      <c r="AW114" s="386"/>
      <c r="AX114" s="386"/>
      <c r="AY114" s="386"/>
      <c r="AZ114" s="386"/>
      <c r="BA114" s="387"/>
      <c r="BB114" s="385"/>
      <c r="BC114" s="386"/>
      <c r="BD114" s="386"/>
      <c r="BE114" s="386"/>
      <c r="BF114" s="386"/>
      <c r="BG114" s="387"/>
      <c r="BH114" s="385"/>
      <c r="BI114" s="386"/>
      <c r="BJ114" s="386"/>
      <c r="BK114" s="386"/>
      <c r="BL114" s="386"/>
      <c r="BM114" s="387"/>
      <c r="BN114" s="385"/>
      <c r="BO114" s="386"/>
      <c r="BP114" s="386"/>
      <c r="BQ114" s="386"/>
      <c r="BR114" s="386"/>
      <c r="BS114" s="387"/>
      <c r="BT114" s="386"/>
      <c r="BU114" s="386"/>
      <c r="BV114" s="386"/>
      <c r="BW114" s="386"/>
      <c r="BX114" s="386"/>
      <c r="BY114" s="386"/>
      <c r="BZ114" s="31"/>
      <c r="CB114" s="398"/>
      <c r="CC114" s="385"/>
      <c r="CD114" s="386"/>
      <c r="CE114" s="386"/>
      <c r="CF114" s="386"/>
      <c r="CG114" s="386"/>
      <c r="CH114" s="387"/>
      <c r="CI114" s="386"/>
      <c r="CJ114" s="386"/>
      <c r="CK114" s="386"/>
      <c r="CL114" s="386"/>
      <c r="CM114" s="386"/>
      <c r="CN114" s="387"/>
      <c r="CO114" s="385"/>
      <c r="CP114" s="386"/>
      <c r="CQ114" s="386"/>
      <c r="CR114" s="386"/>
      <c r="CS114" s="386"/>
      <c r="CT114" s="387"/>
      <c r="CU114" s="385"/>
      <c r="CV114" s="386"/>
      <c r="CW114" s="386"/>
      <c r="CX114" s="386"/>
      <c r="CY114" s="386"/>
      <c r="CZ114" s="387"/>
      <c r="DA114" s="385"/>
      <c r="DB114" s="386"/>
      <c r="DC114" s="386"/>
      <c r="DD114" s="386"/>
      <c r="DE114" s="386"/>
      <c r="DF114" s="387"/>
      <c r="DG114" s="386"/>
      <c r="DH114" s="386"/>
      <c r="DI114" s="386"/>
      <c r="DJ114" s="386"/>
      <c r="DK114" s="386"/>
      <c r="DL114" s="38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row>
    <row r="115" spans="2:156" ht="4.5" customHeight="1">
      <c r="B115" s="398"/>
      <c r="C115" s="385"/>
      <c r="D115" s="386"/>
      <c r="E115" s="386"/>
      <c r="F115" s="386"/>
      <c r="G115" s="386"/>
      <c r="H115" s="387"/>
      <c r="I115" s="386"/>
      <c r="J115" s="386"/>
      <c r="K115" s="386"/>
      <c r="L115" s="386"/>
      <c r="M115" s="386"/>
      <c r="N115" s="387"/>
      <c r="O115" s="385"/>
      <c r="P115" s="386"/>
      <c r="Q115" s="386"/>
      <c r="R115" s="386"/>
      <c r="S115" s="386"/>
      <c r="T115" s="387"/>
      <c r="U115" s="385"/>
      <c r="V115" s="386"/>
      <c r="W115" s="386"/>
      <c r="X115" s="386"/>
      <c r="Y115" s="386"/>
      <c r="Z115" s="387"/>
      <c r="AA115" s="385"/>
      <c r="AB115" s="386"/>
      <c r="AC115" s="386"/>
      <c r="AD115" s="386"/>
      <c r="AE115" s="386"/>
      <c r="AF115" s="387"/>
      <c r="AG115" s="386"/>
      <c r="AH115" s="386"/>
      <c r="AI115" s="386"/>
      <c r="AJ115" s="386"/>
      <c r="AK115" s="386"/>
      <c r="AL115" s="386"/>
      <c r="AM115" s="31"/>
      <c r="AO115" s="398"/>
      <c r="AP115" s="385"/>
      <c r="AQ115" s="386"/>
      <c r="AR115" s="386"/>
      <c r="AS115" s="386"/>
      <c r="AT115" s="386"/>
      <c r="AU115" s="387"/>
      <c r="AV115" s="386"/>
      <c r="AW115" s="386"/>
      <c r="AX115" s="386"/>
      <c r="AY115" s="386"/>
      <c r="AZ115" s="386"/>
      <c r="BA115" s="387"/>
      <c r="BB115" s="385"/>
      <c r="BC115" s="386"/>
      <c r="BD115" s="386"/>
      <c r="BE115" s="386"/>
      <c r="BF115" s="386"/>
      <c r="BG115" s="387"/>
      <c r="BH115" s="385"/>
      <c r="BI115" s="386"/>
      <c r="BJ115" s="386"/>
      <c r="BK115" s="386"/>
      <c r="BL115" s="386"/>
      <c r="BM115" s="387"/>
      <c r="BN115" s="385"/>
      <c r="BO115" s="386"/>
      <c r="BP115" s="386"/>
      <c r="BQ115" s="386"/>
      <c r="BR115" s="386"/>
      <c r="BS115" s="387"/>
      <c r="BT115" s="386"/>
      <c r="BU115" s="386"/>
      <c r="BV115" s="386"/>
      <c r="BW115" s="386"/>
      <c r="BX115" s="386"/>
      <c r="BY115" s="386"/>
      <c r="BZ115" s="31"/>
      <c r="CB115" s="398"/>
      <c r="CC115" s="385"/>
      <c r="CD115" s="386"/>
      <c r="CE115" s="386"/>
      <c r="CF115" s="386"/>
      <c r="CG115" s="386"/>
      <c r="CH115" s="387"/>
      <c r="CI115" s="386"/>
      <c r="CJ115" s="386"/>
      <c r="CK115" s="386"/>
      <c r="CL115" s="386"/>
      <c r="CM115" s="386"/>
      <c r="CN115" s="387"/>
      <c r="CO115" s="385"/>
      <c r="CP115" s="386"/>
      <c r="CQ115" s="386"/>
      <c r="CR115" s="386"/>
      <c r="CS115" s="386"/>
      <c r="CT115" s="387"/>
      <c r="CU115" s="385"/>
      <c r="CV115" s="386"/>
      <c r="CW115" s="386"/>
      <c r="CX115" s="386"/>
      <c r="CY115" s="386"/>
      <c r="CZ115" s="387"/>
      <c r="DA115" s="385"/>
      <c r="DB115" s="386"/>
      <c r="DC115" s="386"/>
      <c r="DD115" s="386"/>
      <c r="DE115" s="386"/>
      <c r="DF115" s="387"/>
      <c r="DG115" s="386"/>
      <c r="DH115" s="386"/>
      <c r="DI115" s="386"/>
      <c r="DJ115" s="386"/>
      <c r="DK115" s="386"/>
      <c r="DL115" s="38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row>
    <row r="116" spans="2:156" ht="4.5" customHeight="1">
      <c r="B116" s="398"/>
      <c r="C116" s="385"/>
      <c r="D116" s="386"/>
      <c r="E116" s="386"/>
      <c r="F116" s="386"/>
      <c r="G116" s="386"/>
      <c r="H116" s="387"/>
      <c r="I116" s="386"/>
      <c r="J116" s="386"/>
      <c r="K116" s="386"/>
      <c r="L116" s="386"/>
      <c r="M116" s="386"/>
      <c r="N116" s="387"/>
      <c r="O116" s="385"/>
      <c r="P116" s="386"/>
      <c r="Q116" s="386"/>
      <c r="R116" s="386"/>
      <c r="S116" s="386"/>
      <c r="T116" s="387"/>
      <c r="U116" s="385"/>
      <c r="V116" s="386"/>
      <c r="W116" s="386"/>
      <c r="X116" s="386"/>
      <c r="Y116" s="386"/>
      <c r="Z116" s="387"/>
      <c r="AA116" s="385"/>
      <c r="AB116" s="386"/>
      <c r="AC116" s="386"/>
      <c r="AD116" s="386"/>
      <c r="AE116" s="386"/>
      <c r="AF116" s="387"/>
      <c r="AG116" s="386"/>
      <c r="AH116" s="386"/>
      <c r="AI116" s="386"/>
      <c r="AJ116" s="386"/>
      <c r="AK116" s="386"/>
      <c r="AL116" s="386"/>
      <c r="AM116" s="31"/>
      <c r="AO116" s="398"/>
      <c r="AP116" s="385"/>
      <c r="AQ116" s="386"/>
      <c r="AR116" s="386"/>
      <c r="AS116" s="386"/>
      <c r="AT116" s="386"/>
      <c r="AU116" s="387"/>
      <c r="AV116" s="386"/>
      <c r="AW116" s="386"/>
      <c r="AX116" s="386"/>
      <c r="AY116" s="386"/>
      <c r="AZ116" s="386"/>
      <c r="BA116" s="387"/>
      <c r="BB116" s="385"/>
      <c r="BC116" s="386"/>
      <c r="BD116" s="386"/>
      <c r="BE116" s="386"/>
      <c r="BF116" s="386"/>
      <c r="BG116" s="387"/>
      <c r="BH116" s="385"/>
      <c r="BI116" s="386"/>
      <c r="BJ116" s="386"/>
      <c r="BK116" s="386"/>
      <c r="BL116" s="386"/>
      <c r="BM116" s="387"/>
      <c r="BN116" s="385"/>
      <c r="BO116" s="386"/>
      <c r="BP116" s="386"/>
      <c r="BQ116" s="386"/>
      <c r="BR116" s="386"/>
      <c r="BS116" s="387"/>
      <c r="BT116" s="386"/>
      <c r="BU116" s="386"/>
      <c r="BV116" s="386"/>
      <c r="BW116" s="386"/>
      <c r="BX116" s="386"/>
      <c r="BY116" s="386"/>
      <c r="BZ116" s="31"/>
      <c r="CB116" s="398"/>
      <c r="CC116" s="385"/>
      <c r="CD116" s="386"/>
      <c r="CE116" s="386"/>
      <c r="CF116" s="386"/>
      <c r="CG116" s="386"/>
      <c r="CH116" s="387"/>
      <c r="CI116" s="386"/>
      <c r="CJ116" s="386"/>
      <c r="CK116" s="386"/>
      <c r="CL116" s="386"/>
      <c r="CM116" s="386"/>
      <c r="CN116" s="387"/>
      <c r="CO116" s="385"/>
      <c r="CP116" s="386"/>
      <c r="CQ116" s="386"/>
      <c r="CR116" s="386"/>
      <c r="CS116" s="386"/>
      <c r="CT116" s="387"/>
      <c r="CU116" s="385"/>
      <c r="CV116" s="386"/>
      <c r="CW116" s="386"/>
      <c r="CX116" s="386"/>
      <c r="CY116" s="386"/>
      <c r="CZ116" s="387"/>
      <c r="DA116" s="385"/>
      <c r="DB116" s="386"/>
      <c r="DC116" s="386"/>
      <c r="DD116" s="386"/>
      <c r="DE116" s="386"/>
      <c r="DF116" s="387"/>
      <c r="DG116" s="386"/>
      <c r="DH116" s="386"/>
      <c r="DI116" s="386"/>
      <c r="DJ116" s="386"/>
      <c r="DK116" s="386"/>
      <c r="DL116" s="38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row>
    <row r="117" spans="2:156" ht="4.5" customHeight="1">
      <c r="B117" s="398"/>
      <c r="C117" s="385"/>
      <c r="D117" s="386"/>
      <c r="E117" s="386"/>
      <c r="F117" s="386"/>
      <c r="G117" s="386"/>
      <c r="H117" s="387"/>
      <c r="I117" s="386"/>
      <c r="J117" s="386"/>
      <c r="K117" s="386"/>
      <c r="L117" s="386"/>
      <c r="M117" s="386"/>
      <c r="N117" s="387"/>
      <c r="O117" s="385"/>
      <c r="P117" s="386"/>
      <c r="Q117" s="386"/>
      <c r="R117" s="386"/>
      <c r="S117" s="386"/>
      <c r="T117" s="387"/>
      <c r="U117" s="385"/>
      <c r="V117" s="386"/>
      <c r="W117" s="386"/>
      <c r="X117" s="386"/>
      <c r="Y117" s="386"/>
      <c r="Z117" s="387"/>
      <c r="AA117" s="385"/>
      <c r="AB117" s="386"/>
      <c r="AC117" s="386"/>
      <c r="AD117" s="386"/>
      <c r="AE117" s="386"/>
      <c r="AF117" s="387"/>
      <c r="AG117" s="386"/>
      <c r="AH117" s="386"/>
      <c r="AI117" s="386"/>
      <c r="AJ117" s="386"/>
      <c r="AK117" s="386"/>
      <c r="AL117" s="386"/>
      <c r="AM117" s="31"/>
      <c r="AO117" s="398"/>
      <c r="AP117" s="385"/>
      <c r="AQ117" s="386"/>
      <c r="AR117" s="386"/>
      <c r="AS117" s="386"/>
      <c r="AT117" s="386"/>
      <c r="AU117" s="387"/>
      <c r="AV117" s="386"/>
      <c r="AW117" s="386"/>
      <c r="AX117" s="386"/>
      <c r="AY117" s="386"/>
      <c r="AZ117" s="386"/>
      <c r="BA117" s="387"/>
      <c r="BB117" s="385"/>
      <c r="BC117" s="386"/>
      <c r="BD117" s="386"/>
      <c r="BE117" s="386"/>
      <c r="BF117" s="386"/>
      <c r="BG117" s="387"/>
      <c r="BH117" s="385"/>
      <c r="BI117" s="386"/>
      <c r="BJ117" s="386"/>
      <c r="BK117" s="386"/>
      <c r="BL117" s="386"/>
      <c r="BM117" s="387"/>
      <c r="BN117" s="385"/>
      <c r="BO117" s="386"/>
      <c r="BP117" s="386"/>
      <c r="BQ117" s="386"/>
      <c r="BR117" s="386"/>
      <c r="BS117" s="387"/>
      <c r="BT117" s="386"/>
      <c r="BU117" s="386"/>
      <c r="BV117" s="386"/>
      <c r="BW117" s="386"/>
      <c r="BX117" s="386"/>
      <c r="BY117" s="386"/>
      <c r="BZ117" s="31"/>
      <c r="CB117" s="398"/>
      <c r="CC117" s="385"/>
      <c r="CD117" s="386"/>
      <c r="CE117" s="386"/>
      <c r="CF117" s="386"/>
      <c r="CG117" s="386"/>
      <c r="CH117" s="387"/>
      <c r="CI117" s="386"/>
      <c r="CJ117" s="386"/>
      <c r="CK117" s="386"/>
      <c r="CL117" s="386"/>
      <c r="CM117" s="386"/>
      <c r="CN117" s="387"/>
      <c r="CO117" s="385"/>
      <c r="CP117" s="386"/>
      <c r="CQ117" s="386"/>
      <c r="CR117" s="386"/>
      <c r="CS117" s="386"/>
      <c r="CT117" s="387"/>
      <c r="CU117" s="385"/>
      <c r="CV117" s="386"/>
      <c r="CW117" s="386"/>
      <c r="CX117" s="386"/>
      <c r="CY117" s="386"/>
      <c r="CZ117" s="387"/>
      <c r="DA117" s="385"/>
      <c r="DB117" s="386"/>
      <c r="DC117" s="386"/>
      <c r="DD117" s="386"/>
      <c r="DE117" s="386"/>
      <c r="DF117" s="387"/>
      <c r="DG117" s="386"/>
      <c r="DH117" s="386"/>
      <c r="DI117" s="386"/>
      <c r="DJ117" s="386"/>
      <c r="DK117" s="386"/>
      <c r="DL117" s="38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row>
    <row r="118" spans="2:156" ht="4.5" customHeight="1">
      <c r="B118" s="398"/>
      <c r="C118" s="385"/>
      <c r="D118" s="386"/>
      <c r="E118" s="386"/>
      <c r="F118" s="386"/>
      <c r="G118" s="386"/>
      <c r="H118" s="387"/>
      <c r="I118" s="386"/>
      <c r="J118" s="386"/>
      <c r="K118" s="386"/>
      <c r="L118" s="386"/>
      <c r="M118" s="386"/>
      <c r="N118" s="387"/>
      <c r="O118" s="385"/>
      <c r="P118" s="386"/>
      <c r="Q118" s="386"/>
      <c r="R118" s="386"/>
      <c r="S118" s="386"/>
      <c r="T118" s="387"/>
      <c r="U118" s="385"/>
      <c r="V118" s="386"/>
      <c r="W118" s="386"/>
      <c r="X118" s="386"/>
      <c r="Y118" s="386"/>
      <c r="Z118" s="387"/>
      <c r="AA118" s="385"/>
      <c r="AB118" s="386"/>
      <c r="AC118" s="386"/>
      <c r="AD118" s="386"/>
      <c r="AE118" s="386"/>
      <c r="AF118" s="387"/>
      <c r="AG118" s="386"/>
      <c r="AH118" s="386"/>
      <c r="AI118" s="386"/>
      <c r="AJ118" s="386"/>
      <c r="AK118" s="386"/>
      <c r="AL118" s="386"/>
      <c r="AM118" s="31"/>
      <c r="AO118" s="398"/>
      <c r="AP118" s="385"/>
      <c r="AQ118" s="386"/>
      <c r="AR118" s="386"/>
      <c r="AS118" s="386"/>
      <c r="AT118" s="386"/>
      <c r="AU118" s="387"/>
      <c r="AV118" s="386"/>
      <c r="AW118" s="386"/>
      <c r="AX118" s="386"/>
      <c r="AY118" s="386"/>
      <c r="AZ118" s="386"/>
      <c r="BA118" s="387"/>
      <c r="BB118" s="385"/>
      <c r="BC118" s="386"/>
      <c r="BD118" s="386"/>
      <c r="BE118" s="386"/>
      <c r="BF118" s="386"/>
      <c r="BG118" s="387"/>
      <c r="BH118" s="385"/>
      <c r="BI118" s="386"/>
      <c r="BJ118" s="386"/>
      <c r="BK118" s="386"/>
      <c r="BL118" s="386"/>
      <c r="BM118" s="387"/>
      <c r="BN118" s="385"/>
      <c r="BO118" s="386"/>
      <c r="BP118" s="386"/>
      <c r="BQ118" s="386"/>
      <c r="BR118" s="386"/>
      <c r="BS118" s="387"/>
      <c r="BT118" s="386"/>
      <c r="BU118" s="386"/>
      <c r="BV118" s="386"/>
      <c r="BW118" s="386"/>
      <c r="BX118" s="386"/>
      <c r="BY118" s="386"/>
      <c r="BZ118" s="31"/>
      <c r="CB118" s="398"/>
      <c r="CC118" s="385"/>
      <c r="CD118" s="386"/>
      <c r="CE118" s="386"/>
      <c r="CF118" s="386"/>
      <c r="CG118" s="386"/>
      <c r="CH118" s="387"/>
      <c r="CI118" s="386"/>
      <c r="CJ118" s="386"/>
      <c r="CK118" s="386"/>
      <c r="CL118" s="386"/>
      <c r="CM118" s="386"/>
      <c r="CN118" s="387"/>
      <c r="CO118" s="385"/>
      <c r="CP118" s="386"/>
      <c r="CQ118" s="386"/>
      <c r="CR118" s="386"/>
      <c r="CS118" s="386"/>
      <c r="CT118" s="387"/>
      <c r="CU118" s="385"/>
      <c r="CV118" s="386"/>
      <c r="CW118" s="386"/>
      <c r="CX118" s="386"/>
      <c r="CY118" s="386"/>
      <c r="CZ118" s="387"/>
      <c r="DA118" s="385"/>
      <c r="DB118" s="386"/>
      <c r="DC118" s="386"/>
      <c r="DD118" s="386"/>
      <c r="DE118" s="386"/>
      <c r="DF118" s="387"/>
      <c r="DG118" s="386"/>
      <c r="DH118" s="386"/>
      <c r="DI118" s="386"/>
      <c r="DJ118" s="386"/>
      <c r="DK118" s="386"/>
      <c r="DL118" s="38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row>
    <row r="119" spans="2:156" ht="4.5" customHeight="1">
      <c r="B119" s="398"/>
      <c r="C119" s="385"/>
      <c r="D119" s="386"/>
      <c r="E119" s="386"/>
      <c r="F119" s="386"/>
      <c r="G119" s="386"/>
      <c r="H119" s="387"/>
      <c r="I119" s="386"/>
      <c r="J119" s="386"/>
      <c r="K119" s="386"/>
      <c r="L119" s="386"/>
      <c r="M119" s="386"/>
      <c r="N119" s="387"/>
      <c r="O119" s="385"/>
      <c r="P119" s="386"/>
      <c r="Q119" s="386"/>
      <c r="R119" s="386"/>
      <c r="S119" s="386"/>
      <c r="T119" s="387"/>
      <c r="U119" s="385"/>
      <c r="V119" s="386"/>
      <c r="W119" s="386"/>
      <c r="X119" s="386"/>
      <c r="Y119" s="386"/>
      <c r="Z119" s="387"/>
      <c r="AA119" s="385"/>
      <c r="AB119" s="386"/>
      <c r="AC119" s="386"/>
      <c r="AD119" s="386"/>
      <c r="AE119" s="386"/>
      <c r="AF119" s="387"/>
      <c r="AG119" s="386"/>
      <c r="AH119" s="386"/>
      <c r="AI119" s="386"/>
      <c r="AJ119" s="386"/>
      <c r="AK119" s="386"/>
      <c r="AL119" s="386"/>
      <c r="AM119" s="31"/>
      <c r="AO119" s="398"/>
      <c r="AP119" s="385"/>
      <c r="AQ119" s="386"/>
      <c r="AR119" s="386"/>
      <c r="AS119" s="386"/>
      <c r="AT119" s="386"/>
      <c r="AU119" s="387"/>
      <c r="AV119" s="386"/>
      <c r="AW119" s="386"/>
      <c r="AX119" s="386"/>
      <c r="AY119" s="386"/>
      <c r="AZ119" s="386"/>
      <c r="BA119" s="387"/>
      <c r="BB119" s="385"/>
      <c r="BC119" s="386"/>
      <c r="BD119" s="386"/>
      <c r="BE119" s="386"/>
      <c r="BF119" s="386"/>
      <c r="BG119" s="387"/>
      <c r="BH119" s="385"/>
      <c r="BI119" s="386"/>
      <c r="BJ119" s="386"/>
      <c r="BK119" s="386"/>
      <c r="BL119" s="386"/>
      <c r="BM119" s="387"/>
      <c r="BN119" s="385"/>
      <c r="BO119" s="386"/>
      <c r="BP119" s="386"/>
      <c r="BQ119" s="386"/>
      <c r="BR119" s="386"/>
      <c r="BS119" s="387"/>
      <c r="BT119" s="386"/>
      <c r="BU119" s="386"/>
      <c r="BV119" s="386"/>
      <c r="BW119" s="386"/>
      <c r="BX119" s="386"/>
      <c r="BY119" s="386"/>
      <c r="BZ119" s="31"/>
      <c r="CB119" s="398"/>
      <c r="CC119" s="385"/>
      <c r="CD119" s="386"/>
      <c r="CE119" s="386"/>
      <c r="CF119" s="386"/>
      <c r="CG119" s="386"/>
      <c r="CH119" s="387"/>
      <c r="CI119" s="386"/>
      <c r="CJ119" s="386"/>
      <c r="CK119" s="386"/>
      <c r="CL119" s="386"/>
      <c r="CM119" s="386"/>
      <c r="CN119" s="387"/>
      <c r="CO119" s="385"/>
      <c r="CP119" s="386"/>
      <c r="CQ119" s="386"/>
      <c r="CR119" s="386"/>
      <c r="CS119" s="386"/>
      <c r="CT119" s="387"/>
      <c r="CU119" s="385"/>
      <c r="CV119" s="386"/>
      <c r="CW119" s="386"/>
      <c r="CX119" s="386"/>
      <c r="CY119" s="386"/>
      <c r="CZ119" s="387"/>
      <c r="DA119" s="385"/>
      <c r="DB119" s="386"/>
      <c r="DC119" s="386"/>
      <c r="DD119" s="386"/>
      <c r="DE119" s="386"/>
      <c r="DF119" s="387"/>
      <c r="DG119" s="386"/>
      <c r="DH119" s="386"/>
      <c r="DI119" s="386"/>
      <c r="DJ119" s="386"/>
      <c r="DK119" s="386"/>
      <c r="DL119" s="38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row>
    <row r="120" spans="2:156" ht="4.5" customHeight="1">
      <c r="B120" s="398"/>
      <c r="C120" s="385"/>
      <c r="D120" s="386"/>
      <c r="E120" s="386"/>
      <c r="F120" s="386"/>
      <c r="G120" s="386"/>
      <c r="H120" s="387"/>
      <c r="I120" s="386"/>
      <c r="J120" s="386"/>
      <c r="K120" s="386"/>
      <c r="L120" s="386"/>
      <c r="M120" s="386"/>
      <c r="N120" s="387"/>
      <c r="O120" s="385"/>
      <c r="P120" s="386"/>
      <c r="Q120" s="386"/>
      <c r="R120" s="386"/>
      <c r="S120" s="386"/>
      <c r="T120" s="387"/>
      <c r="U120" s="385"/>
      <c r="V120" s="386"/>
      <c r="W120" s="386"/>
      <c r="X120" s="386"/>
      <c r="Y120" s="386"/>
      <c r="Z120" s="387"/>
      <c r="AA120" s="385"/>
      <c r="AB120" s="386"/>
      <c r="AC120" s="386"/>
      <c r="AD120" s="386"/>
      <c r="AE120" s="386"/>
      <c r="AF120" s="387"/>
      <c r="AG120" s="386"/>
      <c r="AH120" s="386"/>
      <c r="AI120" s="386"/>
      <c r="AJ120" s="386"/>
      <c r="AK120" s="386"/>
      <c r="AL120" s="386"/>
      <c r="AM120" s="31"/>
      <c r="AO120" s="398"/>
      <c r="AP120" s="385"/>
      <c r="AQ120" s="386"/>
      <c r="AR120" s="386"/>
      <c r="AS120" s="386"/>
      <c r="AT120" s="386"/>
      <c r="AU120" s="387"/>
      <c r="AV120" s="386"/>
      <c r="AW120" s="386"/>
      <c r="AX120" s="386"/>
      <c r="AY120" s="386"/>
      <c r="AZ120" s="386"/>
      <c r="BA120" s="387"/>
      <c r="BB120" s="385"/>
      <c r="BC120" s="386"/>
      <c r="BD120" s="386"/>
      <c r="BE120" s="386"/>
      <c r="BF120" s="386"/>
      <c r="BG120" s="387"/>
      <c r="BH120" s="385"/>
      <c r="BI120" s="386"/>
      <c r="BJ120" s="386"/>
      <c r="BK120" s="386"/>
      <c r="BL120" s="386"/>
      <c r="BM120" s="387"/>
      <c r="BN120" s="385"/>
      <c r="BO120" s="386"/>
      <c r="BP120" s="386"/>
      <c r="BQ120" s="386"/>
      <c r="BR120" s="386"/>
      <c r="BS120" s="387"/>
      <c r="BT120" s="386"/>
      <c r="BU120" s="386"/>
      <c r="BV120" s="386"/>
      <c r="BW120" s="386"/>
      <c r="BX120" s="386"/>
      <c r="BY120" s="386"/>
      <c r="BZ120" s="31"/>
      <c r="CB120" s="398"/>
      <c r="CC120" s="385"/>
      <c r="CD120" s="386"/>
      <c r="CE120" s="386"/>
      <c r="CF120" s="386"/>
      <c r="CG120" s="386"/>
      <c r="CH120" s="387"/>
      <c r="CI120" s="386"/>
      <c r="CJ120" s="386"/>
      <c r="CK120" s="386"/>
      <c r="CL120" s="386"/>
      <c r="CM120" s="386"/>
      <c r="CN120" s="387"/>
      <c r="CO120" s="385"/>
      <c r="CP120" s="386"/>
      <c r="CQ120" s="386"/>
      <c r="CR120" s="386"/>
      <c r="CS120" s="386"/>
      <c r="CT120" s="387"/>
      <c r="CU120" s="385"/>
      <c r="CV120" s="386"/>
      <c r="CW120" s="386"/>
      <c r="CX120" s="386"/>
      <c r="CY120" s="386"/>
      <c r="CZ120" s="387"/>
      <c r="DA120" s="385"/>
      <c r="DB120" s="386"/>
      <c r="DC120" s="386"/>
      <c r="DD120" s="386"/>
      <c r="DE120" s="386"/>
      <c r="DF120" s="387"/>
      <c r="DG120" s="386"/>
      <c r="DH120" s="386"/>
      <c r="DI120" s="386"/>
      <c r="DJ120" s="386"/>
      <c r="DK120" s="386"/>
      <c r="DL120" s="38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row>
    <row r="121" spans="2:156" ht="4.5" customHeight="1">
      <c r="B121" s="398"/>
      <c r="C121" s="385"/>
      <c r="D121" s="386"/>
      <c r="E121" s="386"/>
      <c r="F121" s="386"/>
      <c r="G121" s="386"/>
      <c r="H121" s="387"/>
      <c r="I121" s="386"/>
      <c r="J121" s="386"/>
      <c r="K121" s="386"/>
      <c r="L121" s="386"/>
      <c r="M121" s="386"/>
      <c r="N121" s="387"/>
      <c r="O121" s="385"/>
      <c r="P121" s="386"/>
      <c r="Q121" s="386"/>
      <c r="R121" s="386"/>
      <c r="S121" s="386"/>
      <c r="T121" s="387"/>
      <c r="U121" s="385"/>
      <c r="V121" s="386"/>
      <c r="W121" s="386"/>
      <c r="X121" s="386"/>
      <c r="Y121" s="386"/>
      <c r="Z121" s="387"/>
      <c r="AA121" s="385"/>
      <c r="AB121" s="386"/>
      <c r="AC121" s="386"/>
      <c r="AD121" s="386"/>
      <c r="AE121" s="386"/>
      <c r="AF121" s="387"/>
      <c r="AG121" s="386"/>
      <c r="AH121" s="386"/>
      <c r="AI121" s="386"/>
      <c r="AJ121" s="386"/>
      <c r="AK121" s="386"/>
      <c r="AL121" s="386"/>
      <c r="AM121" s="31"/>
      <c r="AO121" s="398"/>
      <c r="AP121" s="385"/>
      <c r="AQ121" s="386"/>
      <c r="AR121" s="386"/>
      <c r="AS121" s="386"/>
      <c r="AT121" s="386"/>
      <c r="AU121" s="387"/>
      <c r="AV121" s="386"/>
      <c r="AW121" s="386"/>
      <c r="AX121" s="386"/>
      <c r="AY121" s="386"/>
      <c r="AZ121" s="386"/>
      <c r="BA121" s="387"/>
      <c r="BB121" s="385"/>
      <c r="BC121" s="386"/>
      <c r="BD121" s="386"/>
      <c r="BE121" s="386"/>
      <c r="BF121" s="386"/>
      <c r="BG121" s="387"/>
      <c r="BH121" s="385"/>
      <c r="BI121" s="386"/>
      <c r="BJ121" s="386"/>
      <c r="BK121" s="386"/>
      <c r="BL121" s="386"/>
      <c r="BM121" s="387"/>
      <c r="BN121" s="385"/>
      <c r="BO121" s="386"/>
      <c r="BP121" s="386"/>
      <c r="BQ121" s="386"/>
      <c r="BR121" s="386"/>
      <c r="BS121" s="387"/>
      <c r="BT121" s="386"/>
      <c r="BU121" s="386"/>
      <c r="BV121" s="386"/>
      <c r="BW121" s="386"/>
      <c r="BX121" s="386"/>
      <c r="BY121" s="386"/>
      <c r="BZ121" s="31"/>
      <c r="CB121" s="398"/>
      <c r="CC121" s="385"/>
      <c r="CD121" s="386"/>
      <c r="CE121" s="386"/>
      <c r="CF121" s="386"/>
      <c r="CG121" s="386"/>
      <c r="CH121" s="387"/>
      <c r="CI121" s="386"/>
      <c r="CJ121" s="386"/>
      <c r="CK121" s="386"/>
      <c r="CL121" s="386"/>
      <c r="CM121" s="386"/>
      <c r="CN121" s="387"/>
      <c r="CO121" s="385"/>
      <c r="CP121" s="386"/>
      <c r="CQ121" s="386"/>
      <c r="CR121" s="386"/>
      <c r="CS121" s="386"/>
      <c r="CT121" s="387"/>
      <c r="CU121" s="385"/>
      <c r="CV121" s="386"/>
      <c r="CW121" s="386"/>
      <c r="CX121" s="386"/>
      <c r="CY121" s="386"/>
      <c r="CZ121" s="387"/>
      <c r="DA121" s="385"/>
      <c r="DB121" s="386"/>
      <c r="DC121" s="386"/>
      <c r="DD121" s="386"/>
      <c r="DE121" s="386"/>
      <c r="DF121" s="387"/>
      <c r="DG121" s="386"/>
      <c r="DH121" s="386"/>
      <c r="DI121" s="386"/>
      <c r="DJ121" s="386"/>
      <c r="DK121" s="386"/>
      <c r="DL121" s="38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row>
    <row r="122" spans="2:156" ht="4.5" customHeight="1" thickBot="1">
      <c r="B122" s="398"/>
      <c r="C122" s="385"/>
      <c r="D122" s="386"/>
      <c r="E122" s="386"/>
      <c r="F122" s="386"/>
      <c r="G122" s="386"/>
      <c r="H122" s="387"/>
      <c r="I122" s="386"/>
      <c r="J122" s="386"/>
      <c r="K122" s="386"/>
      <c r="L122" s="386"/>
      <c r="M122" s="386"/>
      <c r="N122" s="387"/>
      <c r="O122" s="385"/>
      <c r="P122" s="386"/>
      <c r="Q122" s="386"/>
      <c r="R122" s="386"/>
      <c r="S122" s="386"/>
      <c r="T122" s="387"/>
      <c r="U122" s="385"/>
      <c r="V122" s="386"/>
      <c r="W122" s="386"/>
      <c r="X122" s="386"/>
      <c r="Y122" s="386"/>
      <c r="Z122" s="387"/>
      <c r="AA122" s="385"/>
      <c r="AB122" s="386"/>
      <c r="AC122" s="386"/>
      <c r="AD122" s="386"/>
      <c r="AE122" s="386"/>
      <c r="AF122" s="387"/>
      <c r="AG122" s="386"/>
      <c r="AH122" s="386"/>
      <c r="AI122" s="386"/>
      <c r="AJ122" s="386"/>
      <c r="AK122" s="386"/>
      <c r="AL122" s="386"/>
      <c r="AM122" s="31"/>
      <c r="AO122" s="398"/>
      <c r="AP122" s="385"/>
      <c r="AQ122" s="386"/>
      <c r="AR122" s="386"/>
      <c r="AS122" s="386"/>
      <c r="AT122" s="386"/>
      <c r="AU122" s="387"/>
      <c r="AV122" s="386"/>
      <c r="AW122" s="386"/>
      <c r="AX122" s="386"/>
      <c r="AY122" s="386"/>
      <c r="AZ122" s="386"/>
      <c r="BA122" s="387"/>
      <c r="BB122" s="385"/>
      <c r="BC122" s="386"/>
      <c r="BD122" s="386"/>
      <c r="BE122" s="386"/>
      <c r="BF122" s="386"/>
      <c r="BG122" s="387"/>
      <c r="BH122" s="385"/>
      <c r="BI122" s="386"/>
      <c r="BJ122" s="386"/>
      <c r="BK122" s="386"/>
      <c r="BL122" s="386"/>
      <c r="BM122" s="387"/>
      <c r="BN122" s="385"/>
      <c r="BO122" s="386"/>
      <c r="BP122" s="386"/>
      <c r="BQ122" s="386"/>
      <c r="BR122" s="386"/>
      <c r="BS122" s="387"/>
      <c r="BT122" s="386"/>
      <c r="BU122" s="386"/>
      <c r="BV122" s="386"/>
      <c r="BW122" s="386"/>
      <c r="BX122" s="386"/>
      <c r="BY122" s="386"/>
      <c r="BZ122" s="31"/>
      <c r="CB122" s="398"/>
      <c r="CC122" s="385"/>
      <c r="CD122" s="386"/>
      <c r="CE122" s="386"/>
      <c r="CF122" s="386"/>
      <c r="CG122" s="386"/>
      <c r="CH122" s="387"/>
      <c r="CI122" s="386"/>
      <c r="CJ122" s="386"/>
      <c r="CK122" s="386"/>
      <c r="CL122" s="386"/>
      <c r="CM122" s="386"/>
      <c r="CN122" s="387"/>
      <c r="CO122" s="385"/>
      <c r="CP122" s="386"/>
      <c r="CQ122" s="386"/>
      <c r="CR122" s="386"/>
      <c r="CS122" s="386"/>
      <c r="CT122" s="387"/>
      <c r="CU122" s="385"/>
      <c r="CV122" s="386"/>
      <c r="CW122" s="386"/>
      <c r="CX122" s="386"/>
      <c r="CY122" s="386"/>
      <c r="CZ122" s="387"/>
      <c r="DA122" s="385"/>
      <c r="DB122" s="386"/>
      <c r="DC122" s="386"/>
      <c r="DD122" s="386"/>
      <c r="DE122" s="386"/>
      <c r="DF122" s="387"/>
      <c r="DG122" s="386"/>
      <c r="DH122" s="386"/>
      <c r="DI122" s="386"/>
      <c r="DJ122" s="386"/>
      <c r="DK122" s="386"/>
      <c r="DL122" s="38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row>
    <row r="123" spans="2:156" ht="4.5" customHeight="1">
      <c r="B123" s="389" t="s">
        <v>5</v>
      </c>
      <c r="C123" s="37"/>
      <c r="D123" s="290"/>
      <c r="E123" s="391" t="s">
        <v>27</v>
      </c>
      <c r="F123" s="290"/>
      <c r="G123" s="394" t="s">
        <v>35</v>
      </c>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t="s">
        <v>27</v>
      </c>
      <c r="AJ123" s="290"/>
      <c r="AK123" s="394" t="s">
        <v>35</v>
      </c>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c r="DJ123" s="290"/>
      <c r="DK123" s="394"/>
      <c r="DL123" s="37"/>
      <c r="DM123" s="31"/>
      <c r="DO123" s="389" t="s">
        <v>5</v>
      </c>
      <c r="DP123" s="37"/>
      <c r="DQ123" s="290"/>
      <c r="DR123" s="391" t="s">
        <v>27</v>
      </c>
      <c r="DS123" s="290"/>
      <c r="DT123" s="394" t="s">
        <v>35</v>
      </c>
      <c r="DU123" s="38"/>
      <c r="DV123" s="37"/>
      <c r="DW123" s="290"/>
      <c r="DX123" s="391" t="s">
        <v>27</v>
      </c>
      <c r="DY123" s="290"/>
      <c r="DZ123" s="394" t="s">
        <v>35</v>
      </c>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c r="EW123" s="290"/>
      <c r="EX123" s="394"/>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ht="12" customHeight="1">
      <c r="B126" s="10"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O126" s="10"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CB126" s="10"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0"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24" t="s">
        <v>40</v>
      </c>
      <c r="D127" s="46">
        <f>'1月'!DQ128</f>
        <v>0</v>
      </c>
      <c r="E127" s="24" t="str">
        <f>'1月'!DR128</f>
        <v>社会</v>
      </c>
      <c r="F127" s="24">
        <f>'1月'!DS128</f>
        <v>0</v>
      </c>
      <c r="G127" s="24" t="str">
        <f>'1月'!DT128</f>
        <v>算数</v>
      </c>
      <c r="H127" s="24">
        <f>'1月'!DU128</f>
        <v>0</v>
      </c>
      <c r="I127" s="24" t="str">
        <f>'1月'!DV128</f>
        <v>理科</v>
      </c>
      <c r="J127" s="24">
        <f>'1月'!DW128</f>
        <v>0</v>
      </c>
      <c r="K127" s="24" t="str">
        <f>'1月'!DX128</f>
        <v>音楽</v>
      </c>
      <c r="L127" s="24">
        <f>'1月'!DY128</f>
        <v>0</v>
      </c>
      <c r="M127" s="24" t="str">
        <f>'1月'!DZ128</f>
        <v>図工</v>
      </c>
      <c r="N127" s="24">
        <f>'1月'!EA128</f>
        <v>0</v>
      </c>
      <c r="O127" s="24"/>
      <c r="P127" s="24"/>
      <c r="Q127" s="24" t="str">
        <f>'1月'!ED128</f>
        <v>体育</v>
      </c>
      <c r="R127" s="24">
        <f>'1月'!EE128</f>
        <v>0</v>
      </c>
      <c r="S127" s="24" t="str">
        <f>'1月'!EF128</f>
        <v>道徳</v>
      </c>
      <c r="T127" s="24">
        <f>'1月'!EG128</f>
        <v>0</v>
      </c>
      <c r="U127" s="24" t="str">
        <f>'1月'!EH128</f>
        <v>外国語</v>
      </c>
      <c r="V127" s="24">
        <f>'1月'!EI128</f>
        <v>0</v>
      </c>
      <c r="W127" s="24" t="str">
        <f>'1月'!EJ128</f>
        <v>総合</v>
      </c>
      <c r="X127" s="24">
        <f>'1月'!EK128</f>
        <v>0</v>
      </c>
      <c r="Y127" s="24" t="str">
        <f>'1月'!EL128</f>
        <v>学活</v>
      </c>
      <c r="Z127" s="24">
        <f>'1月'!EM128</f>
        <v>0</v>
      </c>
      <c r="AA127" s="24" t="str">
        <f>'1月'!EN128</f>
        <v>特活</v>
      </c>
      <c r="AB127" s="24">
        <f>'1月'!EO128</f>
        <v>0</v>
      </c>
      <c r="AC127" s="24"/>
      <c r="AD127" s="24"/>
      <c r="AE127" s="24"/>
      <c r="AF127" s="24"/>
      <c r="AG127" s="24" t="str">
        <f>'1月'!ET128</f>
        <v>行事</v>
      </c>
      <c r="AH127" s="24">
        <f>'1月'!EU128</f>
        <v>2</v>
      </c>
      <c r="AI127" s="26" t="s">
        <v>52</v>
      </c>
      <c r="AJ127" s="1049">
        <f t="shared" ref="AJ127:AJ128" si="0">SUM(C127:AH127)</f>
        <v>2</v>
      </c>
      <c r="AK127" s="1049"/>
      <c r="AL127" s="1049"/>
      <c r="AO127" s="10" t="s">
        <v>53</v>
      </c>
      <c r="AP127" s="24" t="s">
        <v>40</v>
      </c>
      <c r="AQ127" s="46">
        <f>D128</f>
        <v>0</v>
      </c>
      <c r="AR127" s="24" t="str">
        <f t="shared" ref="AR127:BV127" si="1">E128</f>
        <v>社会</v>
      </c>
      <c r="AS127" s="24">
        <f t="shared" si="1"/>
        <v>0</v>
      </c>
      <c r="AT127" s="24" t="str">
        <f t="shared" si="1"/>
        <v>算数</v>
      </c>
      <c r="AU127" s="24">
        <f t="shared" si="1"/>
        <v>0</v>
      </c>
      <c r="AV127" s="24" t="str">
        <f t="shared" si="1"/>
        <v>理科</v>
      </c>
      <c r="AW127" s="24">
        <f t="shared" si="1"/>
        <v>0</v>
      </c>
      <c r="AX127" s="24" t="str">
        <f t="shared" si="1"/>
        <v>音楽</v>
      </c>
      <c r="AY127" s="24">
        <f t="shared" si="1"/>
        <v>0</v>
      </c>
      <c r="AZ127" s="24" t="str">
        <f t="shared" si="1"/>
        <v>図工</v>
      </c>
      <c r="BA127" s="24">
        <f t="shared" si="1"/>
        <v>0</v>
      </c>
      <c r="BB127" s="24"/>
      <c r="BC127" s="24"/>
      <c r="BD127" s="24" t="str">
        <f t="shared" si="1"/>
        <v>体育</v>
      </c>
      <c r="BE127" s="24">
        <f t="shared" si="1"/>
        <v>0</v>
      </c>
      <c r="BF127" s="24" t="str">
        <f t="shared" si="1"/>
        <v>道徳</v>
      </c>
      <c r="BG127" s="24">
        <f t="shared" si="1"/>
        <v>0</v>
      </c>
      <c r="BH127" s="24" t="str">
        <f t="shared" si="1"/>
        <v>外国語</v>
      </c>
      <c r="BI127" s="24">
        <f t="shared" si="1"/>
        <v>0</v>
      </c>
      <c r="BJ127" s="24" t="str">
        <f t="shared" si="1"/>
        <v>総合</v>
      </c>
      <c r="BK127" s="24">
        <f t="shared" si="1"/>
        <v>0</v>
      </c>
      <c r="BL127" s="24" t="str">
        <f t="shared" si="1"/>
        <v>学活</v>
      </c>
      <c r="BM127" s="24">
        <f t="shared" si="1"/>
        <v>0</v>
      </c>
      <c r="BN127" s="24" t="str">
        <f t="shared" si="1"/>
        <v>特活</v>
      </c>
      <c r="BO127" s="24">
        <f t="shared" si="1"/>
        <v>0</v>
      </c>
      <c r="BP127" s="24"/>
      <c r="BQ127" s="24"/>
      <c r="BR127" s="24"/>
      <c r="BS127" s="24"/>
      <c r="BT127" s="24" t="str">
        <f t="shared" si="1"/>
        <v>行事</v>
      </c>
      <c r="BU127" s="24">
        <f t="shared" si="1"/>
        <v>2</v>
      </c>
      <c r="BV127" s="24" t="str">
        <f t="shared" si="1"/>
        <v>合計</v>
      </c>
      <c r="BW127" s="1049">
        <f t="shared" ref="BW127:BW128" si="2">SUM(AP127:BU127)</f>
        <v>2</v>
      </c>
      <c r="BX127" s="1049"/>
      <c r="BY127" s="1049"/>
      <c r="CB127" s="10" t="s">
        <v>53</v>
      </c>
      <c r="CC127" s="24" t="s">
        <v>40</v>
      </c>
      <c r="CD127" s="46">
        <f>AQ128</f>
        <v>0</v>
      </c>
      <c r="CE127" s="24" t="str">
        <f t="shared" ref="CE127:DI127" si="3">AR128</f>
        <v>社会</v>
      </c>
      <c r="CF127" s="24">
        <f t="shared" si="3"/>
        <v>0</v>
      </c>
      <c r="CG127" s="24" t="str">
        <f t="shared" si="3"/>
        <v>算数</v>
      </c>
      <c r="CH127" s="24">
        <f t="shared" si="3"/>
        <v>0</v>
      </c>
      <c r="CI127" s="24" t="str">
        <f t="shared" si="3"/>
        <v>理科</v>
      </c>
      <c r="CJ127" s="24">
        <f t="shared" si="3"/>
        <v>0</v>
      </c>
      <c r="CK127" s="24" t="str">
        <f t="shared" si="3"/>
        <v>音楽</v>
      </c>
      <c r="CL127" s="24">
        <f t="shared" si="3"/>
        <v>0</v>
      </c>
      <c r="CM127" s="24" t="str">
        <f t="shared" si="3"/>
        <v>図工</v>
      </c>
      <c r="CN127" s="24">
        <f t="shared" si="3"/>
        <v>0</v>
      </c>
      <c r="CO127" s="24"/>
      <c r="CP127" s="24"/>
      <c r="CQ127" s="24" t="str">
        <f t="shared" si="3"/>
        <v>体育</v>
      </c>
      <c r="CR127" s="24">
        <f t="shared" si="3"/>
        <v>0</v>
      </c>
      <c r="CS127" s="24" t="str">
        <f t="shared" si="3"/>
        <v>道徳</v>
      </c>
      <c r="CT127" s="24">
        <f t="shared" si="3"/>
        <v>0</v>
      </c>
      <c r="CU127" s="24" t="str">
        <f t="shared" si="3"/>
        <v>外国語</v>
      </c>
      <c r="CV127" s="24">
        <f t="shared" si="3"/>
        <v>0</v>
      </c>
      <c r="CW127" s="24" t="str">
        <f t="shared" si="3"/>
        <v>総合</v>
      </c>
      <c r="CX127" s="24">
        <f t="shared" si="3"/>
        <v>0</v>
      </c>
      <c r="CY127" s="24" t="str">
        <f t="shared" si="3"/>
        <v>学活</v>
      </c>
      <c r="CZ127" s="24">
        <f t="shared" si="3"/>
        <v>0</v>
      </c>
      <c r="DA127" s="24" t="str">
        <f t="shared" si="3"/>
        <v>特活</v>
      </c>
      <c r="DB127" s="24">
        <f t="shared" si="3"/>
        <v>0</v>
      </c>
      <c r="DC127" s="24"/>
      <c r="DD127" s="24"/>
      <c r="DE127" s="24"/>
      <c r="DF127" s="24"/>
      <c r="DG127" s="24" t="str">
        <f t="shared" si="3"/>
        <v>行事</v>
      </c>
      <c r="DH127" s="24">
        <f t="shared" si="3"/>
        <v>2</v>
      </c>
      <c r="DI127" s="24" t="str">
        <f t="shared" si="3"/>
        <v>合計</v>
      </c>
      <c r="DJ127" s="1049">
        <f t="shared" ref="DJ127:DJ128" si="4">SUM(CC127:DH127)</f>
        <v>2</v>
      </c>
      <c r="DK127" s="1049"/>
      <c r="DL127" s="1049"/>
      <c r="DO127" s="10" t="s">
        <v>53</v>
      </c>
      <c r="DP127" s="24" t="s">
        <v>40</v>
      </c>
      <c r="DQ127" s="46">
        <f>CD128</f>
        <v>0</v>
      </c>
      <c r="DR127" s="24" t="str">
        <f t="shared" ref="DR127:EV127" si="5">CE128</f>
        <v>社会</v>
      </c>
      <c r="DS127" s="24">
        <f t="shared" si="5"/>
        <v>0</v>
      </c>
      <c r="DT127" s="24" t="str">
        <f t="shared" si="5"/>
        <v>算数</v>
      </c>
      <c r="DU127" s="24">
        <f t="shared" si="5"/>
        <v>0</v>
      </c>
      <c r="DV127" s="24" t="str">
        <f t="shared" si="5"/>
        <v>理科</v>
      </c>
      <c r="DW127" s="24">
        <f t="shared" si="5"/>
        <v>0</v>
      </c>
      <c r="DX127" s="24" t="str">
        <f t="shared" si="5"/>
        <v>音楽</v>
      </c>
      <c r="DY127" s="24">
        <f t="shared" si="5"/>
        <v>0</v>
      </c>
      <c r="DZ127" s="24" t="str">
        <f t="shared" si="5"/>
        <v>図工</v>
      </c>
      <c r="EA127" s="24">
        <f t="shared" si="5"/>
        <v>0</v>
      </c>
      <c r="EB127" s="24"/>
      <c r="EC127" s="24"/>
      <c r="ED127" s="24" t="str">
        <f t="shared" si="5"/>
        <v>体育</v>
      </c>
      <c r="EE127" s="24">
        <f t="shared" si="5"/>
        <v>0</v>
      </c>
      <c r="EF127" s="24" t="str">
        <f t="shared" si="5"/>
        <v>道徳</v>
      </c>
      <c r="EG127" s="24">
        <f t="shared" si="5"/>
        <v>0</v>
      </c>
      <c r="EH127" s="24" t="str">
        <f t="shared" si="5"/>
        <v>外国語</v>
      </c>
      <c r="EI127" s="24">
        <f t="shared" si="5"/>
        <v>0</v>
      </c>
      <c r="EJ127" s="24" t="str">
        <f t="shared" si="5"/>
        <v>総合</v>
      </c>
      <c r="EK127" s="24">
        <f t="shared" si="5"/>
        <v>0</v>
      </c>
      <c r="EL127" s="24" t="str">
        <f t="shared" si="5"/>
        <v>学活</v>
      </c>
      <c r="EM127" s="24">
        <f t="shared" si="5"/>
        <v>0</v>
      </c>
      <c r="EN127" s="24" t="str">
        <f t="shared" si="5"/>
        <v>特活</v>
      </c>
      <c r="EO127" s="24">
        <f t="shared" si="5"/>
        <v>0</v>
      </c>
      <c r="EP127" s="24"/>
      <c r="EQ127" s="24"/>
      <c r="ER127" s="24"/>
      <c r="ES127" s="24"/>
      <c r="ET127" s="24" t="str">
        <f t="shared" si="5"/>
        <v>行事</v>
      </c>
      <c r="EU127" s="24">
        <f t="shared" si="5"/>
        <v>2</v>
      </c>
      <c r="EV127" s="24" t="str">
        <f t="shared" si="5"/>
        <v>合計</v>
      </c>
      <c r="EW127" s="1049">
        <f t="shared" ref="EW127:EW128" si="6">SUM(DP127:EU127)</f>
        <v>2</v>
      </c>
      <c r="EX127" s="1049"/>
      <c r="EY127" s="1049"/>
    </row>
    <row r="128" spans="2:156" ht="12" customHeight="1">
      <c r="B128" s="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2</v>
      </c>
      <c r="AI128" s="30" t="s">
        <v>52</v>
      </c>
      <c r="AJ128" s="1048">
        <f t="shared" si="0"/>
        <v>2</v>
      </c>
      <c r="AK128" s="1048"/>
      <c r="AL128" s="1048"/>
      <c r="AO128" s="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2</v>
      </c>
      <c r="BV128" s="30" t="s">
        <v>52</v>
      </c>
      <c r="BW128" s="1048">
        <f t="shared" si="2"/>
        <v>2</v>
      </c>
      <c r="BX128" s="1048"/>
      <c r="BY128" s="1048"/>
      <c r="CB128" s="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2</v>
      </c>
      <c r="DI128" s="30" t="s">
        <v>52</v>
      </c>
      <c r="DJ128" s="1048">
        <f t="shared" si="4"/>
        <v>2</v>
      </c>
      <c r="DK128" s="1048"/>
      <c r="DL128" s="1048"/>
      <c r="DO128" s="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2</v>
      </c>
      <c r="EV128" s="30" t="s">
        <v>52</v>
      </c>
      <c r="EW128" s="1048">
        <f t="shared" si="6"/>
        <v>2</v>
      </c>
      <c r="EX128" s="1048"/>
      <c r="EY128" s="1048"/>
    </row>
    <row r="129" spans="2:155"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3"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49"/>
      <c r="ES129" s="49"/>
      <c r="ET129" s="105" t="s">
        <v>13</v>
      </c>
      <c r="EU129" s="44"/>
      <c r="EV129" s="49"/>
      <c r="EW129" s="49"/>
      <c r="EX129" s="49"/>
      <c r="EY129" s="49"/>
    </row>
    <row r="130" spans="2:155"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108" t="s">
        <v>75</v>
      </c>
      <c r="D131" s="44">
        <f>'1月'!DQ132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75</v>
      </c>
      <c r="DQ132" s="12">
        <f>SUM(DQ130:DQ131)</f>
        <v>0</v>
      </c>
      <c r="ER132" s="98"/>
      <c r="ES132" s="98"/>
      <c r="ET132" s="98"/>
      <c r="EU132" s="98"/>
      <c r="EV132" s="98"/>
      <c r="EW132" s="98"/>
      <c r="EX132" s="98"/>
      <c r="EY132" s="98"/>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row>
    <row r="137" spans="2:155"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row>
    <row r="138" spans="2:155"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row>
    <row r="139" spans="2:155"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row>
    <row r="140" spans="2:155"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row>
    <row r="141" spans="2:155"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row>
    <row r="142" spans="2:155"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row>
    <row r="143" spans="2:155"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row>
    <row r="146" spans="2:120" ht="14.25" customHeight="1" thickTop="1">
      <c r="B146" t="s">
        <v>23</v>
      </c>
      <c r="K146" s="716" t="s">
        <v>67</v>
      </c>
      <c r="L146" s="717"/>
      <c r="M146" s="718"/>
      <c r="N146" s="74">
        <v>5</v>
      </c>
      <c r="O146" s="74">
        <f t="shared" ref="O146:O151" si="7">N138+O138</f>
        <v>10</v>
      </c>
      <c r="P146" s="74">
        <f>O146+P138</f>
        <v>18</v>
      </c>
      <c r="Q146" s="74">
        <f>P146+Q138</f>
        <v>22</v>
      </c>
      <c r="R146" s="74">
        <f>Q146+R138</f>
        <v>22</v>
      </c>
      <c r="S146" s="74">
        <f>R146+S138</f>
        <v>28</v>
      </c>
      <c r="T146" s="85">
        <f t="shared" ref="T146:Y151" si="8">S146+T138</f>
        <v>34</v>
      </c>
      <c r="U146" s="74">
        <f t="shared" si="8"/>
        <v>38</v>
      </c>
      <c r="V146" s="74">
        <f t="shared" si="8"/>
        <v>42</v>
      </c>
      <c r="W146" s="74">
        <f t="shared" si="8"/>
        <v>49</v>
      </c>
      <c r="X146" s="74">
        <f t="shared" si="8"/>
        <v>55</v>
      </c>
      <c r="Y146" s="85">
        <f t="shared" si="8"/>
        <v>60</v>
      </c>
      <c r="Z146" s="76"/>
      <c r="AO146" t="s">
        <v>23</v>
      </c>
      <c r="CB146" t="s">
        <v>23</v>
      </c>
      <c r="DO146" t="s">
        <v>23</v>
      </c>
    </row>
    <row r="147" spans="2:120" ht="14.25" customHeight="1">
      <c r="B147" t="s">
        <v>56</v>
      </c>
      <c r="K147" s="719" t="s">
        <v>68</v>
      </c>
      <c r="L147" s="720"/>
      <c r="M147" s="721"/>
      <c r="N147" s="74">
        <v>5</v>
      </c>
      <c r="O147" s="74">
        <f t="shared" si="7"/>
        <v>10</v>
      </c>
      <c r="P147" s="74">
        <f t="shared" ref="P147:S151" si="9">O147+P139</f>
        <v>15</v>
      </c>
      <c r="Q147" s="74">
        <f t="shared" si="9"/>
        <v>19</v>
      </c>
      <c r="R147" s="74">
        <f t="shared" si="9"/>
        <v>19</v>
      </c>
      <c r="S147" s="74">
        <f t="shared" si="9"/>
        <v>24</v>
      </c>
      <c r="T147" s="85">
        <f t="shared" si="8"/>
        <v>30</v>
      </c>
      <c r="U147" s="74">
        <f t="shared" si="8"/>
        <v>34</v>
      </c>
      <c r="V147" s="74">
        <f t="shared" si="8"/>
        <v>38</v>
      </c>
      <c r="W147" s="74">
        <f t="shared" si="8"/>
        <v>43</v>
      </c>
      <c r="X147" s="74">
        <f t="shared" si="8"/>
        <v>48</v>
      </c>
      <c r="Y147" s="85">
        <f t="shared" si="8"/>
        <v>50</v>
      </c>
      <c r="Z147" s="76"/>
      <c r="AO147" t="s">
        <v>56</v>
      </c>
      <c r="CB147" t="s">
        <v>56</v>
      </c>
      <c r="DO147" t="s">
        <v>56</v>
      </c>
    </row>
    <row r="148" spans="2:120" ht="14.25" customHeight="1">
      <c r="B148" t="s">
        <v>15</v>
      </c>
      <c r="K148" s="719" t="s">
        <v>69</v>
      </c>
      <c r="L148" s="720"/>
      <c r="M148" s="721"/>
      <c r="N148" s="74">
        <v>4</v>
      </c>
      <c r="O148" s="74">
        <f t="shared" si="7"/>
        <v>10</v>
      </c>
      <c r="P148" s="74">
        <f t="shared" si="9"/>
        <v>18</v>
      </c>
      <c r="Q148" s="74">
        <f t="shared" si="9"/>
        <v>22</v>
      </c>
      <c r="R148" s="74">
        <f t="shared" si="9"/>
        <v>22</v>
      </c>
      <c r="S148" s="74">
        <f t="shared" si="9"/>
        <v>28</v>
      </c>
      <c r="T148" s="85">
        <f t="shared" si="8"/>
        <v>34</v>
      </c>
      <c r="U148" s="74">
        <f t="shared" si="8"/>
        <v>40</v>
      </c>
      <c r="V148" s="74">
        <f t="shared" si="8"/>
        <v>46</v>
      </c>
      <c r="W148" s="74">
        <f t="shared" si="8"/>
        <v>50</v>
      </c>
      <c r="X148" s="74">
        <f t="shared" si="8"/>
        <v>56</v>
      </c>
      <c r="Y148" s="85">
        <f t="shared" si="8"/>
        <v>60</v>
      </c>
      <c r="Z148" s="76"/>
      <c r="AO148" t="s">
        <v>15</v>
      </c>
      <c r="CB148" t="s">
        <v>15</v>
      </c>
      <c r="DO148" t="s">
        <v>15</v>
      </c>
    </row>
    <row r="149" spans="2:120" ht="14.25" customHeight="1">
      <c r="B149" t="s">
        <v>14</v>
      </c>
      <c r="K149" s="719" t="s">
        <v>70</v>
      </c>
      <c r="L149" s="720"/>
      <c r="M149" s="721"/>
      <c r="N149" s="74">
        <v>4</v>
      </c>
      <c r="O149" s="74">
        <f t="shared" si="7"/>
        <v>10</v>
      </c>
      <c r="P149" s="74">
        <f t="shared" si="9"/>
        <v>16</v>
      </c>
      <c r="Q149" s="74">
        <f t="shared" si="9"/>
        <v>20</v>
      </c>
      <c r="R149" s="74">
        <f t="shared" si="9"/>
        <v>20</v>
      </c>
      <c r="S149" s="74">
        <f t="shared" si="9"/>
        <v>26</v>
      </c>
      <c r="T149" s="85">
        <f t="shared" si="8"/>
        <v>32</v>
      </c>
      <c r="U149" s="74">
        <f t="shared" si="8"/>
        <v>36</v>
      </c>
      <c r="V149" s="74">
        <f t="shared" si="8"/>
        <v>40</v>
      </c>
      <c r="W149" s="74">
        <f t="shared" si="8"/>
        <v>44</v>
      </c>
      <c r="X149" s="74">
        <f t="shared" si="8"/>
        <v>50</v>
      </c>
      <c r="Y149" s="85">
        <f t="shared" si="8"/>
        <v>50</v>
      </c>
      <c r="Z149" s="76"/>
      <c r="AO149" t="s">
        <v>14</v>
      </c>
      <c r="CB149" t="s">
        <v>14</v>
      </c>
      <c r="DO149" t="s">
        <v>14</v>
      </c>
    </row>
    <row r="150" spans="2:120" ht="14.25" customHeight="1">
      <c r="B150" t="s">
        <v>13</v>
      </c>
      <c r="K150" s="722" t="s">
        <v>71</v>
      </c>
      <c r="L150" s="723"/>
      <c r="M150" s="724"/>
      <c r="N150" s="74">
        <v>4</v>
      </c>
      <c r="O150" s="74">
        <f t="shared" si="7"/>
        <v>10</v>
      </c>
      <c r="P150" s="74">
        <f t="shared" si="9"/>
        <v>18</v>
      </c>
      <c r="Q150" s="74">
        <f t="shared" si="9"/>
        <v>22</v>
      </c>
      <c r="R150" s="74">
        <f t="shared" si="9"/>
        <v>22</v>
      </c>
      <c r="S150" s="74">
        <f t="shared" si="9"/>
        <v>28</v>
      </c>
      <c r="T150" s="85">
        <f t="shared" si="8"/>
        <v>34</v>
      </c>
      <c r="U150" s="74">
        <f t="shared" si="8"/>
        <v>40</v>
      </c>
      <c r="V150" s="74">
        <f t="shared" si="8"/>
        <v>44</v>
      </c>
      <c r="W150" s="74">
        <f t="shared" si="8"/>
        <v>50</v>
      </c>
      <c r="X150" s="74">
        <f t="shared" si="8"/>
        <v>56</v>
      </c>
      <c r="Y150" s="85">
        <f t="shared" si="8"/>
        <v>60</v>
      </c>
      <c r="Z150" s="76"/>
      <c r="AO150" t="s">
        <v>13</v>
      </c>
      <c r="CB150" t="s">
        <v>13</v>
      </c>
      <c r="DO150" t="s">
        <v>13</v>
      </c>
    </row>
    <row r="151" spans="2:120" ht="12" customHeight="1" thickBot="1">
      <c r="C151" s="44">
        <v>-0.5</v>
      </c>
      <c r="K151" s="725" t="s">
        <v>72</v>
      </c>
      <c r="L151" s="726"/>
      <c r="M151" s="727"/>
      <c r="N151" s="79">
        <v>4</v>
      </c>
      <c r="O151" s="86">
        <f t="shared" si="7"/>
        <v>10</v>
      </c>
      <c r="P151" s="86">
        <f t="shared" si="9"/>
        <v>16</v>
      </c>
      <c r="Q151" s="86">
        <f t="shared" si="9"/>
        <v>20</v>
      </c>
      <c r="R151" s="86">
        <f t="shared" si="9"/>
        <v>20</v>
      </c>
      <c r="S151" s="86">
        <f t="shared" si="9"/>
        <v>26</v>
      </c>
      <c r="T151" s="87">
        <f t="shared" si="8"/>
        <v>32</v>
      </c>
      <c r="U151" s="86">
        <f t="shared" si="8"/>
        <v>38</v>
      </c>
      <c r="V151" s="86">
        <f t="shared" si="8"/>
        <v>41</v>
      </c>
      <c r="W151" s="86">
        <f t="shared" si="8"/>
        <v>47</v>
      </c>
      <c r="X151" s="86">
        <f t="shared" si="8"/>
        <v>53</v>
      </c>
      <c r="Y151" s="87">
        <f t="shared" si="8"/>
        <v>55</v>
      </c>
      <c r="Z151" s="81"/>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P60:T61" name="範囲3_1_1_2"/>
    <protectedRange sqref="V60:Z61 V76:Z77" name="範囲3_1_1_2_4"/>
    <protectedRange sqref="P41:T42 D95:H96 J95:N96 P95:T96 V95:Z96" name="範囲3_1_1_2_5"/>
    <protectedRange sqref="AB25:AF26 AH25:AL26" name="範囲3_1_1_2_6"/>
    <protectedRange sqref="AB76:AF77 AH76:AL77" name="範囲3_1_1_2_7"/>
    <protectedRange sqref="AB95:AF96" name="範囲3_1_1_2_8"/>
    <protectedRange sqref="AB60:AF61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76:BM77" name="範囲3_1_1_2_4_1"/>
    <protectedRange sqref="BI95:BM96 BC41:BG42 AQ95:AU96 AW95:BA96" name="範囲3_1_1_2_5_1"/>
    <protectedRange sqref="BO25:BS26" name="範囲3_1_1_2_6_1"/>
    <protectedRange sqref="BO76:BS77 BU76:BY77" name="範囲3_1_1_2_7_1"/>
    <protectedRange sqref="BO95:BS96" name="範囲3_1_1_2_8_1"/>
    <protectedRange sqref="BO60:BS61 BC95:BG96" name="範囲3_1_1_2_11_1"/>
    <protectedRange sqref="BO111:BS112" name="範囲3_1_1_2_13_1"/>
    <protectedRange sqref="BC25:BG26 BO41:BS42" name="範囲3_1_1_2_14_1"/>
    <protectedRange sqref="BC76:BG77" name="範囲3_1_1_2_17_1"/>
    <protectedRange sqref="AQ25:AU26" name="範囲3_1_1_2_20_1"/>
    <protectedRange sqref="CP60:CT61" name="範囲3_1_1_2_2"/>
    <protectedRange sqref="CV60:CZ61 CV76:CZ77" name="範囲3_1_1_2_4_2"/>
    <protectedRange sqref="CV95:CZ96 CP41:CT42 CD95:CH96 CJ95:CN96" name="範囲3_1_1_2_5_2"/>
    <protectedRange sqref="DB25:DF26 DH25:DL26 BU25:BY26" name="範囲3_1_1_2_6_2"/>
    <protectedRange sqref="DB76:DF77 DH76:DL77" name="範囲3_1_1_2_7_2"/>
    <protectedRange sqref="DB95:DF96" name="範囲3_1_1_2_8_2"/>
    <protectedRange sqref="DB60:DF61 CP95:CT96 DH60:DL61 BU60:BY61" name="範囲3_1_1_2_11_2"/>
    <protectedRange sqref="DB111:DF112" name="範囲3_1_1_2_13_2"/>
    <protectedRange sqref="CV25:CZ26 CP25:CT26 DB41:DF42 DH41:DL42 BU41:BY42" name="範囲3_1_1_2_14_2"/>
    <protectedRange sqref="CP76:CT77" name="範囲3_1_1_2_17_2"/>
    <protectedRange sqref="CV41:CZ42 CD25:CH26" name="範囲3_1_1_2_20_2"/>
    <protectedRange sqref="EC60:EG61" name="範囲3_1_1_2_3"/>
    <protectedRange sqref="EI60:EM61 EI76:EM77" name="範囲3_1_1_2_4_3"/>
    <protectedRange sqref="EI95:EM96 EC41:EG42 DQ95:DU96 DW95:EA96" name="範囲3_1_1_2_5_3"/>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DQ25:DU26" name="範囲3_1_1_2_20_3"/>
  </protectedRanges>
  <mergeCells count="911">
    <mergeCell ref="K149:M149"/>
    <mergeCell ref="K150:M150"/>
    <mergeCell ref="K151:M151"/>
    <mergeCell ref="K136:Z136"/>
    <mergeCell ref="K137:M137"/>
    <mergeCell ref="K138:M138"/>
    <mergeCell ref="K146:M146"/>
    <mergeCell ref="K147:M147"/>
    <mergeCell ref="K148:M148"/>
    <mergeCell ref="K139:M139"/>
    <mergeCell ref="K140:M140"/>
    <mergeCell ref="K141:M141"/>
    <mergeCell ref="K142:M142"/>
    <mergeCell ref="K143:M143"/>
    <mergeCell ref="K145:M145"/>
    <mergeCell ref="EW127:EY127"/>
    <mergeCell ref="AJ128:AL128"/>
    <mergeCell ref="BW128:BY128"/>
    <mergeCell ref="DJ128:DL128"/>
    <mergeCell ref="EW128:EY128"/>
    <mergeCell ref="AJ126:AL126"/>
    <mergeCell ref="BW126:BY126"/>
    <mergeCell ref="DJ126:DL126"/>
    <mergeCell ref="EW126:EY126"/>
    <mergeCell ref="AJ127:AL127"/>
    <mergeCell ref="BW127:BY127"/>
    <mergeCell ref="DJ127:DL127"/>
    <mergeCell ref="EU123:EU125"/>
    <mergeCell ref="EV123:EV125"/>
    <mergeCell ref="EW123:EW125"/>
    <mergeCell ref="EX123:EX125"/>
    <mergeCell ref="EK123:EK125"/>
    <mergeCell ref="EL123:EL125"/>
    <mergeCell ref="EO123:EO125"/>
    <mergeCell ref="EP123:EP125"/>
    <mergeCell ref="EQ123:EQ125"/>
    <mergeCell ref="ER123:ER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DO123:DO125"/>
    <mergeCell ref="DQ123:DQ125"/>
    <mergeCell ref="DR123:DR125"/>
    <mergeCell ref="CY123:CY125"/>
    <mergeCell ref="DB123:DB125"/>
    <mergeCell ref="DC123:DC125"/>
    <mergeCell ref="DD123:DD125"/>
    <mergeCell ref="DE123:DE125"/>
    <mergeCell ref="DH123:DH125"/>
    <mergeCell ref="DI123:DI125"/>
    <mergeCell ref="DJ123:DJ125"/>
    <mergeCell ref="DK123:DK125"/>
    <mergeCell ref="CV123:CV125"/>
    <mergeCell ref="CW123:CW125"/>
    <mergeCell ref="CX123:CX125"/>
    <mergeCell ref="CG123:CG125"/>
    <mergeCell ref="CJ123:CJ125"/>
    <mergeCell ref="CK123:CK125"/>
    <mergeCell ref="CL123:CL125"/>
    <mergeCell ref="CM123:CM125"/>
    <mergeCell ref="CP123:CP125"/>
    <mergeCell ref="CQ123:CQ125"/>
    <mergeCell ref="CR123:CR125"/>
    <mergeCell ref="CS123:CS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W97:BA99"/>
    <mergeCell ref="B123:B125"/>
    <mergeCell ref="D123:D125"/>
    <mergeCell ref="E123:E125"/>
    <mergeCell ref="F123:F125"/>
    <mergeCell ref="G123:G125"/>
    <mergeCell ref="J123:J125"/>
    <mergeCell ref="EH113:EM122"/>
    <mergeCell ref="EN113:ES122"/>
    <mergeCell ref="AO113:AO122"/>
    <mergeCell ref="AP113:AU122"/>
    <mergeCell ref="AV113:BA122"/>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BB113:BG122"/>
    <mergeCell ref="BH113:BM122"/>
    <mergeCell ref="BN113:BS122"/>
    <mergeCell ref="B113:B122"/>
    <mergeCell ref="C113:H122"/>
    <mergeCell ref="I113:N122"/>
    <mergeCell ref="O113:T122"/>
    <mergeCell ref="U113:Z122"/>
    <mergeCell ref="AA113:AF122"/>
    <mergeCell ref="AG113:AL122"/>
    <mergeCell ref="CD97:CH99"/>
    <mergeCell ref="CI97:CI112"/>
    <mergeCell ref="CJ100:CN101"/>
    <mergeCell ref="CP100:CT101"/>
    <mergeCell ref="CV100:CZ101"/>
    <mergeCell ref="CJ97:CN99"/>
    <mergeCell ref="DB100:DF101"/>
    <mergeCell ref="CO97:CO112"/>
    <mergeCell ref="CD100:CH101"/>
    <mergeCell ref="CP97:CT99"/>
    <mergeCell ref="CV102:CZ112"/>
    <mergeCell ref="DB102:DF112"/>
    <mergeCell ref="CU97:CU112"/>
    <mergeCell ref="CD102:CH112"/>
    <mergeCell ref="CJ102:CN112"/>
    <mergeCell ref="CP102:CT112"/>
    <mergeCell ref="BB97:BB112"/>
    <mergeCell ref="BC97:BG99"/>
    <mergeCell ref="BH97:BH112"/>
    <mergeCell ref="AW100:BA101"/>
    <mergeCell ref="CB81:CB96"/>
    <mergeCell ref="CC81:CC96"/>
    <mergeCell ref="D102:H112"/>
    <mergeCell ref="J102:N112"/>
    <mergeCell ref="P102:T112"/>
    <mergeCell ref="V102:Z112"/>
    <mergeCell ref="AB102:AF112"/>
    <mergeCell ref="AQ102:AU112"/>
    <mergeCell ref="AW102:BA112"/>
    <mergeCell ref="BC102:BG112"/>
    <mergeCell ref="BI62:BM112"/>
    <mergeCell ref="CB97:CB112"/>
    <mergeCell ref="CC97:CC112"/>
    <mergeCell ref="D86:H96"/>
    <mergeCell ref="J86:N96"/>
    <mergeCell ref="P86:T96"/>
    <mergeCell ref="V86:Z96"/>
    <mergeCell ref="AB86:AF96"/>
    <mergeCell ref="AQ86:AU96"/>
    <mergeCell ref="AW86:BA96"/>
    <mergeCell ref="B97:B112"/>
    <mergeCell ref="C97:C112"/>
    <mergeCell ref="D97:H99"/>
    <mergeCell ref="I97:I112"/>
    <mergeCell ref="J97:N99"/>
    <mergeCell ref="O97:O112"/>
    <mergeCell ref="P97:T99"/>
    <mergeCell ref="AQ97:AU99"/>
    <mergeCell ref="AV97:AV112"/>
    <mergeCell ref="AQ100:AU101"/>
    <mergeCell ref="D100:H101"/>
    <mergeCell ref="J100:N101"/>
    <mergeCell ref="P100:T101"/>
    <mergeCell ref="V100:Z101"/>
    <mergeCell ref="AB100:AF101"/>
    <mergeCell ref="U97:U112"/>
    <mergeCell ref="V97:Z99"/>
    <mergeCell ref="AA97:AA112"/>
    <mergeCell ref="AB97:AF99"/>
    <mergeCell ref="AO97:AO112"/>
    <mergeCell ref="AP97:AP112"/>
    <mergeCell ref="DQ86:DU96"/>
    <mergeCell ref="CP86:CT96"/>
    <mergeCell ref="CV86:CZ96"/>
    <mergeCell ref="DA81:DA96"/>
    <mergeCell ref="DB81:DF83"/>
    <mergeCell ref="DO81:DO96"/>
    <mergeCell ref="DP81:DP96"/>
    <mergeCell ref="DQ81:DU83"/>
    <mergeCell ref="CP84:CT85"/>
    <mergeCell ref="CV84:CZ85"/>
    <mergeCell ref="DG78:DL112"/>
    <mergeCell ref="CV81:CZ83"/>
    <mergeCell ref="CP78:CT80"/>
    <mergeCell ref="CU78:CU80"/>
    <mergeCell ref="CV78:CZ80"/>
    <mergeCell ref="DA78:DA80"/>
    <mergeCell ref="CV97:CZ99"/>
    <mergeCell ref="DA97:DA112"/>
    <mergeCell ref="DB97:DF99"/>
    <mergeCell ref="B81:B96"/>
    <mergeCell ref="C81:C96"/>
    <mergeCell ref="D81:H83"/>
    <mergeCell ref="I81:I96"/>
    <mergeCell ref="J81:N83"/>
    <mergeCell ref="O81:O96"/>
    <mergeCell ref="CJ84:CN85"/>
    <mergeCell ref="CD86:CH96"/>
    <mergeCell ref="CJ86:CN96"/>
    <mergeCell ref="BB81:BB96"/>
    <mergeCell ref="BC81:BG83"/>
    <mergeCell ref="BH81:BH96"/>
    <mergeCell ref="BN81:BN96"/>
    <mergeCell ref="BO81:BS83"/>
    <mergeCell ref="BO84:BS85"/>
    <mergeCell ref="BC86:BG96"/>
    <mergeCell ref="BO86:BS96"/>
    <mergeCell ref="D84:H85"/>
    <mergeCell ref="J84:N85"/>
    <mergeCell ref="P84:T85"/>
    <mergeCell ref="V84:Z85"/>
    <mergeCell ref="AB84:AF85"/>
    <mergeCell ref="CD81:CH83"/>
    <mergeCell ref="CI81:CI96"/>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I102:EM112"/>
    <mergeCell ref="EO102:ES112"/>
    <mergeCell ref="EI78:EM80"/>
    <mergeCell ref="EH78:EH80"/>
    <mergeCell ref="EC102:EG112"/>
    <mergeCell ref="DB84:DF85"/>
    <mergeCell ref="DQ84:DU85"/>
    <mergeCell ref="EC84:EG85"/>
    <mergeCell ref="EB81:EB96"/>
    <mergeCell ref="EC81:EG83"/>
    <mergeCell ref="EC86:EG96"/>
    <mergeCell ref="DP97:DP112"/>
    <mergeCell ref="DQ97:DU99"/>
    <mergeCell ref="DV97:DV112"/>
    <mergeCell ref="DO97:DO112"/>
    <mergeCell ref="EB97:EB112"/>
    <mergeCell ref="EC97:EG99"/>
    <mergeCell ref="DQ100:DU101"/>
    <mergeCell ref="EC100:EG101"/>
    <mergeCell ref="DQ102:DU112"/>
    <mergeCell ref="DW62:EA112"/>
    <mergeCell ref="EB78:EB80"/>
    <mergeCell ref="DB78:DF80"/>
    <mergeCell ref="EC78:EG80"/>
    <mergeCell ref="DV81:DV96"/>
    <mergeCell ref="DO78:DO80"/>
    <mergeCell ref="DP78:DP80"/>
    <mergeCell ref="DQ78:DU80"/>
    <mergeCell ref="DV78:DV80"/>
    <mergeCell ref="BC78:BG80"/>
    <mergeCell ref="BH78:BH80"/>
    <mergeCell ref="BN78:BN80"/>
    <mergeCell ref="BO78:BS80"/>
    <mergeCell ref="BT78:BY112"/>
    <mergeCell ref="BN97:BN112"/>
    <mergeCell ref="BO97:BS99"/>
    <mergeCell ref="BC100:BG101"/>
    <mergeCell ref="BO100:BS101"/>
    <mergeCell ref="BC84:BG85"/>
    <mergeCell ref="BO102:BS112"/>
    <mergeCell ref="CB78:CB80"/>
    <mergeCell ref="CC78:CC80"/>
    <mergeCell ref="CD78:CH80"/>
    <mergeCell ref="CI78:CI80"/>
    <mergeCell ref="CJ78:CN80"/>
    <mergeCell ref="CO78:CO80"/>
    <mergeCell ref="CP81:CT83"/>
    <mergeCell ref="CU81:CU96"/>
    <mergeCell ref="CJ81:CN83"/>
    <mergeCell ref="CO81:CO96"/>
    <mergeCell ref="CD84:CH85"/>
    <mergeCell ref="DB86:DF96"/>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AQ84:AU85"/>
    <mergeCell ref="AW84:BA85"/>
    <mergeCell ref="B78:B80"/>
    <mergeCell ref="C78:C80"/>
    <mergeCell ref="D78:H80"/>
    <mergeCell ref="I78:I80"/>
    <mergeCell ref="J78:N80"/>
    <mergeCell ref="O78:O80"/>
    <mergeCell ref="DH67:DL77"/>
    <mergeCell ref="DQ67:DU77"/>
    <mergeCell ref="D67:H77"/>
    <mergeCell ref="J67:N77"/>
    <mergeCell ref="P67:T77"/>
    <mergeCell ref="V67:Z77"/>
    <mergeCell ref="AB67:AF77"/>
    <mergeCell ref="AH67:AL77"/>
    <mergeCell ref="AQ67:AU77"/>
    <mergeCell ref="AW67:BA77"/>
    <mergeCell ref="BC67:BG77"/>
    <mergeCell ref="B62:B77"/>
    <mergeCell ref="C62:C77"/>
    <mergeCell ref="D62:H64"/>
    <mergeCell ref="I62:I77"/>
    <mergeCell ref="J62:N64"/>
    <mergeCell ref="O62:O77"/>
    <mergeCell ref="D65:H66"/>
    <mergeCell ref="J65:N66"/>
    <mergeCell ref="P65:T66"/>
    <mergeCell ref="V65:Z66"/>
    <mergeCell ref="AB65:AF66"/>
    <mergeCell ref="AH65:AL66"/>
    <mergeCell ref="AQ65:AU66"/>
    <mergeCell ref="AW65:BA66"/>
    <mergeCell ref="EU62:EY64"/>
    <mergeCell ref="EU65:EY66"/>
    <mergeCell ref="DO62:DO77"/>
    <mergeCell ref="DP62:DP77"/>
    <mergeCell ref="DQ62:DU64"/>
    <mergeCell ref="DV62:DV77"/>
    <mergeCell ref="EB62:EB77"/>
    <mergeCell ref="DQ65:DU66"/>
    <mergeCell ref="CU62:CU77"/>
    <mergeCell ref="CV62:CZ64"/>
    <mergeCell ref="DA62:DA77"/>
    <mergeCell ref="DB62:DF64"/>
    <mergeCell ref="DG62:DG77"/>
    <mergeCell ref="DH62:DL64"/>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BN62:BN77"/>
    <mergeCell ref="BO62:BS64"/>
    <mergeCell ref="BT62:BT77"/>
    <mergeCell ref="BU62:BY64"/>
    <mergeCell ref="CB62:CB77"/>
    <mergeCell ref="BO65:BS66"/>
    <mergeCell ref="BU65:BY66"/>
    <mergeCell ref="BO67:BS77"/>
    <mergeCell ref="BU67:BY77"/>
    <mergeCell ref="AQ62:AU64"/>
    <mergeCell ref="AV62:AV77"/>
    <mergeCell ref="AW62:BA64"/>
    <mergeCell ref="BB62:BB77"/>
    <mergeCell ref="BC62:BG64"/>
    <mergeCell ref="BH62:BH77"/>
    <mergeCell ref="BC65:BG66"/>
    <mergeCell ref="AA62:AA77"/>
    <mergeCell ref="AB62:AF64"/>
    <mergeCell ref="AG62:AG77"/>
    <mergeCell ref="AH62:AL64"/>
    <mergeCell ref="AO62:AO77"/>
    <mergeCell ref="AP62:AP77"/>
    <mergeCell ref="P62:T64"/>
    <mergeCell ref="U62:U77"/>
    <mergeCell ref="V62:Z64"/>
    <mergeCell ref="EO51:ES61"/>
    <mergeCell ref="EU51:EY61"/>
    <mergeCell ref="CV51:CZ61"/>
    <mergeCell ref="DB51:DF61"/>
    <mergeCell ref="DH51:DL61"/>
    <mergeCell ref="DQ51:DU61"/>
    <mergeCell ref="EC51:EG61"/>
    <mergeCell ref="BC51:BG61"/>
    <mergeCell ref="BO51:BS61"/>
    <mergeCell ref="BU51:BY61"/>
    <mergeCell ref="CD51:CH61"/>
    <mergeCell ref="CJ51:CN61"/>
    <mergeCell ref="DA46:DA61"/>
    <mergeCell ref="DB46:DF48"/>
    <mergeCell ref="DG46:DG61"/>
    <mergeCell ref="DH46:DL48"/>
    <mergeCell ref="DO46:DO61"/>
    <mergeCell ref="DP46:DP61"/>
    <mergeCell ref="DB49:DF50"/>
    <mergeCell ref="EI46:EM48"/>
    <mergeCell ref="EN46:EN61"/>
    <mergeCell ref="D51:H61"/>
    <mergeCell ref="J51:N61"/>
    <mergeCell ref="P51:T61"/>
    <mergeCell ref="V51:Z61"/>
    <mergeCell ref="AB51:AF61"/>
    <mergeCell ref="AH51:AL61"/>
    <mergeCell ref="D49:H50"/>
    <mergeCell ref="J49:N50"/>
    <mergeCell ref="P49:T50"/>
    <mergeCell ref="V49:Z50"/>
    <mergeCell ref="AB49:AF50"/>
    <mergeCell ref="AH49:AL50"/>
    <mergeCell ref="AG46:AG61"/>
    <mergeCell ref="AH46:AL48"/>
    <mergeCell ref="EO46:ES48"/>
    <mergeCell ref="ET46:ET61"/>
    <mergeCell ref="EU46:EY48"/>
    <mergeCell ref="EI49:EM50"/>
    <mergeCell ref="EO49:ES50"/>
    <mergeCell ref="EU49:EY50"/>
    <mergeCell ref="EI51:EM61"/>
    <mergeCell ref="DQ46:DU48"/>
    <mergeCell ref="DV46:DV61"/>
    <mergeCell ref="EB46:EB61"/>
    <mergeCell ref="EC46:EG48"/>
    <mergeCell ref="EH46:EH61"/>
    <mergeCell ref="DQ49:DU50"/>
    <mergeCell ref="EC49:EG50"/>
    <mergeCell ref="DW11:EA61"/>
    <mergeCell ref="DV27:DV42"/>
    <mergeCell ref="EB27:EB42"/>
    <mergeCell ref="EU32:EY42"/>
    <mergeCell ref="EC27:EG29"/>
    <mergeCell ref="EH27:EH42"/>
    <mergeCell ref="EI27:EM29"/>
    <mergeCell ref="EN27:EN42"/>
    <mergeCell ref="EO27:ES29"/>
    <mergeCell ref="ET27:ET42"/>
    <mergeCell ref="DH49:DL50"/>
    <mergeCell ref="CI46:CI61"/>
    <mergeCell ref="CJ46:CN48"/>
    <mergeCell ref="CO46:CO61"/>
    <mergeCell ref="CP46:CT48"/>
    <mergeCell ref="CU46:CU61"/>
    <mergeCell ref="CV46:CZ48"/>
    <mergeCell ref="CJ49:CN50"/>
    <mergeCell ref="CP49:CT50"/>
    <mergeCell ref="CV49:CZ50"/>
    <mergeCell ref="CP51:CT61"/>
    <mergeCell ref="BO46:BS48"/>
    <mergeCell ref="BT46:BT61"/>
    <mergeCell ref="BU46:BY48"/>
    <mergeCell ref="CB46:CB61"/>
    <mergeCell ref="CC46:CC61"/>
    <mergeCell ref="CD46:CH48"/>
    <mergeCell ref="BO49:BS50"/>
    <mergeCell ref="BU49:BY50"/>
    <mergeCell ref="CD49:CH50"/>
    <mergeCell ref="AW46:BA48"/>
    <mergeCell ref="BB46:BB61"/>
    <mergeCell ref="BC46:BG48"/>
    <mergeCell ref="BH46:BH61"/>
    <mergeCell ref="BN46:BN61"/>
    <mergeCell ref="AW49:BA50"/>
    <mergeCell ref="BC49:BG50"/>
    <mergeCell ref="AW51:BA61"/>
    <mergeCell ref="BI11:BM61"/>
    <mergeCell ref="BC43:BG45"/>
    <mergeCell ref="BC11:BG13"/>
    <mergeCell ref="BH11:BH26"/>
    <mergeCell ref="BN11:BN26"/>
    <mergeCell ref="AO46:AO61"/>
    <mergeCell ref="AP46:AP61"/>
    <mergeCell ref="AQ46:AU48"/>
    <mergeCell ref="AV46:AV61"/>
    <mergeCell ref="AQ49:AU50"/>
    <mergeCell ref="AQ51:AU61"/>
    <mergeCell ref="O46:O61"/>
    <mergeCell ref="P46:T48"/>
    <mergeCell ref="U46:U61"/>
    <mergeCell ref="V46:Z48"/>
    <mergeCell ref="AA46:AA61"/>
    <mergeCell ref="AB46:AF48"/>
    <mergeCell ref="B46:B61"/>
    <mergeCell ref="C46:C61"/>
    <mergeCell ref="D46:H48"/>
    <mergeCell ref="I46:I61"/>
    <mergeCell ref="J46:N48"/>
    <mergeCell ref="EC43:EG45"/>
    <mergeCell ref="EI43:EM45"/>
    <mergeCell ref="EO43:ES45"/>
    <mergeCell ref="EU43:EY45"/>
    <mergeCell ref="CV43:CZ45"/>
    <mergeCell ref="DB43:DF45"/>
    <mergeCell ref="DH43:DL45"/>
    <mergeCell ref="DO43:DO45"/>
    <mergeCell ref="DQ43:DU45"/>
    <mergeCell ref="BO43:BS45"/>
    <mergeCell ref="BU43:BY45"/>
    <mergeCell ref="CB43:CB45"/>
    <mergeCell ref="CD43:CH45"/>
    <mergeCell ref="CJ43:CN45"/>
    <mergeCell ref="CP43:CT45"/>
    <mergeCell ref="AH43:AL45"/>
    <mergeCell ref="AO43:AO45"/>
    <mergeCell ref="AQ43:AU45"/>
    <mergeCell ref="AW43:BA45"/>
    <mergeCell ref="B43:B45"/>
    <mergeCell ref="D43:H45"/>
    <mergeCell ref="J43:N45"/>
    <mergeCell ref="P43:T45"/>
    <mergeCell ref="V43:Z45"/>
    <mergeCell ref="AB43:AF45"/>
    <mergeCell ref="DO27:DO42"/>
    <mergeCell ref="DP27:DP42"/>
    <mergeCell ref="DQ27:DU29"/>
    <mergeCell ref="DQ30:DU31"/>
    <mergeCell ref="CU27:CU42"/>
    <mergeCell ref="CV27:CZ29"/>
    <mergeCell ref="DA27:DA42"/>
    <mergeCell ref="DB27:DF29"/>
    <mergeCell ref="DG27:DG42"/>
    <mergeCell ref="DH27:DL29"/>
    <mergeCell ref="DH32:DL42"/>
    <mergeCell ref="DQ32:DU42"/>
    <mergeCell ref="CV32:CZ42"/>
    <mergeCell ref="CV30:CZ31"/>
    <mergeCell ref="DB30:DF31"/>
    <mergeCell ref="DH30:DL31"/>
    <mergeCell ref="DB32:DF42"/>
    <mergeCell ref="BN27:BN42"/>
    <mergeCell ref="EC30:EG31"/>
    <mergeCell ref="EI30:EM31"/>
    <mergeCell ref="EO30:ES31"/>
    <mergeCell ref="EU27:EY29"/>
    <mergeCell ref="EU30:EY31"/>
    <mergeCell ref="EC32:EG42"/>
    <mergeCell ref="EI32:EM42"/>
    <mergeCell ref="EO32:ES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O27:BS29"/>
    <mergeCell ref="BT27:BT42"/>
    <mergeCell ref="BU27:BY29"/>
    <mergeCell ref="CB27:CB42"/>
    <mergeCell ref="BO30:BS31"/>
    <mergeCell ref="BU30:BY31"/>
    <mergeCell ref="BO32:BS42"/>
    <mergeCell ref="BU32:BY42"/>
    <mergeCell ref="AQ27:AU29"/>
    <mergeCell ref="AV27:AV42"/>
    <mergeCell ref="AW27:BA29"/>
    <mergeCell ref="BB27:BB42"/>
    <mergeCell ref="BC27:BG29"/>
    <mergeCell ref="BH27:BH42"/>
    <mergeCell ref="BC30:BG31"/>
    <mergeCell ref="AW30:BA31"/>
    <mergeCell ref="AW32:BA42"/>
    <mergeCell ref="BC32:BG42"/>
    <mergeCell ref="AA27:AA42"/>
    <mergeCell ref="AB27:AF29"/>
    <mergeCell ref="AG27:AG42"/>
    <mergeCell ref="AH27:AL29"/>
    <mergeCell ref="AO27:AO42"/>
    <mergeCell ref="AP27:AP42"/>
    <mergeCell ref="AB30:AF31"/>
    <mergeCell ref="AH30:AL31"/>
    <mergeCell ref="AQ30:AU31"/>
    <mergeCell ref="AB32:AF42"/>
    <mergeCell ref="AH32:AL42"/>
    <mergeCell ref="AQ32:AU42"/>
    <mergeCell ref="B27:B42"/>
    <mergeCell ref="C27:C42"/>
    <mergeCell ref="D27:H29"/>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DH16:DL26"/>
    <mergeCell ref="DQ16:DU26"/>
    <mergeCell ref="EC16:EG26"/>
    <mergeCell ref="EI16:EM26"/>
    <mergeCell ref="BO16:BS26"/>
    <mergeCell ref="BU16:BY26"/>
    <mergeCell ref="CD16:CH26"/>
    <mergeCell ref="CJ16:CN26"/>
    <mergeCell ref="CP16:CT26"/>
    <mergeCell ref="DG11:DG26"/>
    <mergeCell ref="DH11:DL13"/>
    <mergeCell ref="DO11:DO26"/>
    <mergeCell ref="DP11:DP26"/>
    <mergeCell ref="DQ11:DU13"/>
    <mergeCell ref="DV11:DV26"/>
    <mergeCell ref="DH14:DL15"/>
    <mergeCell ref="DQ14:DU15"/>
    <mergeCell ref="CO11:CO26"/>
    <mergeCell ref="CP11:CT13"/>
    <mergeCell ref="CU11:CU26"/>
    <mergeCell ref="CV11:CZ13"/>
    <mergeCell ref="DA11:DA26"/>
    <mergeCell ref="DB11:DF13"/>
    <mergeCell ref="CP14:CT15"/>
    <mergeCell ref="D16:H26"/>
    <mergeCell ref="J16:N26"/>
    <mergeCell ref="P16:T26"/>
    <mergeCell ref="V16:Z26"/>
    <mergeCell ref="AB16:AF26"/>
    <mergeCell ref="AH16:AL26"/>
    <mergeCell ref="AQ16:AU26"/>
    <mergeCell ref="AW16:BA26"/>
    <mergeCell ref="D14:H15"/>
    <mergeCell ref="J14:N15"/>
    <mergeCell ref="P14:T15"/>
    <mergeCell ref="V14:Z15"/>
    <mergeCell ref="AB14:AF15"/>
    <mergeCell ref="AH14:AL15"/>
    <mergeCell ref="AO11:AO26"/>
    <mergeCell ref="AP11:AP26"/>
    <mergeCell ref="AQ11:AU13"/>
    <mergeCell ref="AV11:AV26"/>
    <mergeCell ref="AW11:BA13"/>
    <mergeCell ref="EO11:ES13"/>
    <mergeCell ref="ET11:ET26"/>
    <mergeCell ref="EU11:EY13"/>
    <mergeCell ref="EO14:ES15"/>
    <mergeCell ref="EU14:EY15"/>
    <mergeCell ref="EO16:ES26"/>
    <mergeCell ref="EB11:EB26"/>
    <mergeCell ref="EC11:EG13"/>
    <mergeCell ref="EH11:EH26"/>
    <mergeCell ref="EI11:EM13"/>
    <mergeCell ref="EN11:EN26"/>
    <mergeCell ref="EC14:EG15"/>
    <mergeCell ref="EI14:EM15"/>
    <mergeCell ref="EU16:EY26"/>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BO11:BS13"/>
    <mergeCell ref="BT11:BT26"/>
    <mergeCell ref="BC14:BG15"/>
    <mergeCell ref="BO14:BS15"/>
    <mergeCell ref="BC16:BG26"/>
    <mergeCell ref="BB11:BB26"/>
    <mergeCell ref="AQ14:AU15"/>
    <mergeCell ref="AW14:BA15"/>
    <mergeCell ref="U11:U26"/>
    <mergeCell ref="V11:Z13"/>
    <mergeCell ref="AA11:AA26"/>
    <mergeCell ref="AB11:AF13"/>
    <mergeCell ref="AG11:AG26"/>
    <mergeCell ref="AH11:AL13"/>
    <mergeCell ref="B11:B26"/>
    <mergeCell ref="C11:C26"/>
    <mergeCell ref="D11:H13"/>
    <mergeCell ref="I11:I26"/>
    <mergeCell ref="J11:N13"/>
    <mergeCell ref="O11:O26"/>
    <mergeCell ref="P11:T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AP7:AP10"/>
    <mergeCell ref="AQ7:AU10"/>
    <mergeCell ref="AV7:AV10"/>
    <mergeCell ref="AW7:BA10"/>
    <mergeCell ref="BB7:BB10"/>
    <mergeCell ref="BC7:BG10"/>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DU3:DU6"/>
    <mergeCell ref="DV3:DY6"/>
    <mergeCell ref="DZ3:DZ6"/>
    <mergeCell ref="DA3:DD6"/>
    <mergeCell ref="DE3:DE6"/>
    <mergeCell ref="DF3:DF6"/>
    <mergeCell ref="DG3:DJ6"/>
    <mergeCell ref="DK3:DK6"/>
    <mergeCell ref="DL3:DL6"/>
    <mergeCell ref="CO3:CR6"/>
    <mergeCell ref="CS3:CS6"/>
    <mergeCell ref="CT3:CT6"/>
    <mergeCell ref="CU3:CX6"/>
    <mergeCell ref="CY3:CY6"/>
    <mergeCell ref="CZ3:CZ6"/>
    <mergeCell ref="CC3:CF6"/>
    <mergeCell ref="CG3:CG6"/>
    <mergeCell ref="CH3:CH6"/>
    <mergeCell ref="CI3:CL6"/>
    <mergeCell ref="CM3:CM6"/>
    <mergeCell ref="CN3:CN6"/>
    <mergeCell ref="BR3:BR6"/>
    <mergeCell ref="BS3:BS6"/>
    <mergeCell ref="BT3:BW6"/>
    <mergeCell ref="BX3:BX6"/>
    <mergeCell ref="BY3:BY6"/>
    <mergeCell ref="CB3:CB6"/>
    <mergeCell ref="BF3:BF6"/>
    <mergeCell ref="BG3:BG6"/>
    <mergeCell ref="BH3:BK6"/>
    <mergeCell ref="BL3:BL6"/>
    <mergeCell ref="BM3:BM6"/>
    <mergeCell ref="BN3:BQ6"/>
    <mergeCell ref="AT3:AT6"/>
    <mergeCell ref="AU3:AU6"/>
    <mergeCell ref="AV3:AY6"/>
    <mergeCell ref="AZ3:AZ6"/>
    <mergeCell ref="BA3:BA6"/>
    <mergeCell ref="BB3:BE6"/>
    <mergeCell ref="AF3:AF6"/>
    <mergeCell ref="AG3:AJ6"/>
    <mergeCell ref="AK3:AK6"/>
    <mergeCell ref="AL3:AL6"/>
    <mergeCell ref="AO3:AO6"/>
    <mergeCell ref="AP3:AS6"/>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s>
  <phoneticPr fontId="5"/>
  <dataValidations count="6">
    <dataValidation type="list" allowBlank="1" showInputMessage="1" showErrorMessage="1" sqref="U78:U80 CU78:CU80 BH78:BH80 AV78:AV80 BB78:BB80 I78:I80 CI78:CI80 O78:O80 CO78:CO80 AA78:AA80 C78:C80 BN78:BN80 AP78:AP80 DA78:DA80 CC78:CC80 EN78:EN80 DP78:DP80 EH78:EH80 DV78:DV80 EB78:EB80 O7:O10 BB7:BB10 CO7:CO10 EB7:EB10" xr:uid="{00000000-0002-0000-0B00-000001000000}">
      <formula1>$B$155:$B$156</formula1>
    </dataValidation>
    <dataValidation type="list" allowBlank="1" showInputMessage="1" showErrorMessage="1" sqref="CC46:CC77 AP46:AP77 DG11:DG42 CC27:CC42 CI11:CI42 CI46:CI77 CO11:CO42 CO46:CO77 CO81:CO96 CU11:CU42 CU46:CU77 EH81:EH112 DA11:DA42 DG46:DG77 CI81:CI112 C46:C77 AG11:AG42 C27:C42 I11:I42 I46:I77 O11:O42 O46:O77 DP81:DP112 U11:U42 U46:U77 CU81:CU96 AA11:AA42 AG46:AG77 I81:I112 C81:C112 CC81:CC112 BT46:BT77 AP27:AP42 AV11:AV42 AV46:AV77 BB11:BB42 BB46:BB77 BB81:BB96 BH11:BH42 BH46:BH77 BH81:BH112 BN11:BN42 U81:U112 AV81:AV112 AP81:AP112 AA46:AA77 AA81:AA112 BN46:BN77 BN81:BN112 DA46:DA77 DA81:DA112 EN46:EN77 EN81:EN112 DP46:DP77 ET11:ET42 DP27:DP42 DV11:DV42 DV46:DV77 EB11:EB42 EB46:EB77 EB81:EB96 EH11:EH42 EH46:EH77 O81:O112 EN11:EN42 ET46:ET77 DV81:DV112 BT11:BT42" xr:uid="{00000000-0002-0000-0B00-000002000000}">
      <formula1>$B$133:$B$152</formula1>
    </dataValidation>
    <dataValidation type="list" allowBlank="1" showInputMessage="1" showErrorMessage="1" sqref="EB97 CO97 BB97" xr:uid="{00000000-0002-0000-0B00-000003000000}">
      <formula1>$B$133:$B$151</formula1>
    </dataValidation>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D129 AH129 BU129 DH129 EU129" xr:uid="{00000000-0002-0000-0B00-000004000000}">
      <formula1>$C$151:$C$153</formula1>
    </dataValidation>
    <dataValidation type="list" allowBlank="1" showInputMessage="1" showErrorMessage="1" sqref="C11:C26 AP11:AP26 CC11:CC26 DP11:DP26" xr:uid="{67411613-15ED-41DB-9F31-22D9AD52E8BB}">
      <formula1>$A$133:$A$152</formula1>
    </dataValidation>
    <dataValidation type="list" allowBlank="1" showInputMessage="1" showErrorMessage="1" sqref="CU97" xr:uid="{149C4F0B-7BF7-4DA5-A600-26535DA5D4B0}">
      <formula1>$A$129:$A$148</formula1>
    </dataValidation>
  </dataValidations>
  <pageMargins left="0.39370078740157483" right="0.39370078740157483" top="0.35433070866141736" bottom="0.35433070866141736" header="0.31496062992125984" footer="0.31496062992125984"/>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EZ156"/>
  <sheetViews>
    <sheetView topLeftCell="CU1"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18" t="str">
        <f>基!$B$1</f>
        <v>3年組1週間の予定表</v>
      </c>
      <c r="D1" s="418"/>
      <c r="E1" s="418"/>
      <c r="F1" s="418"/>
      <c r="G1" s="418"/>
      <c r="H1" s="418"/>
      <c r="I1" s="418"/>
      <c r="J1" s="418"/>
      <c r="K1" s="418"/>
      <c r="L1" s="418"/>
      <c r="M1" s="418"/>
      <c r="N1" s="418"/>
      <c r="O1" s="418"/>
      <c r="R1" s="218" t="s">
        <v>60</v>
      </c>
      <c r="S1" s="218"/>
      <c r="T1" s="220">
        <v>41</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42</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43</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44</v>
      </c>
      <c r="EH1" s="220"/>
      <c r="EI1" s="404" t="s">
        <v>61</v>
      </c>
      <c r="EJ1" s="404"/>
      <c r="EK1" s="420">
        <f>基!$W$1</f>
        <v>0</v>
      </c>
      <c r="EL1" s="420"/>
      <c r="EM1" s="420"/>
      <c r="EN1" s="420"/>
      <c r="EO1" s="420"/>
      <c r="EP1" s="420"/>
      <c r="EQ1" s="420"/>
      <c r="ER1" s="420"/>
      <c r="ES1" s="420"/>
      <c r="ET1" s="420"/>
      <c r="EU1" s="420"/>
      <c r="EV1" s="420"/>
      <c r="EW1" s="420"/>
      <c r="EX1" s="420"/>
      <c r="EY1" s="420"/>
    </row>
    <row r="2" spans="2:156"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6" s="3" customFormat="1" ht="4.5" customHeight="1">
      <c r="B3" s="424" t="s">
        <v>24</v>
      </c>
      <c r="C3" s="240">
        <f>'2月'!ET3+2</f>
        <v>44256</v>
      </c>
      <c r="D3" s="210"/>
      <c r="E3" s="210"/>
      <c r="F3" s="210"/>
      <c r="G3" s="214" t="s">
        <v>0</v>
      </c>
      <c r="H3" s="207" t="s">
        <v>12</v>
      </c>
      <c r="I3" s="209">
        <f>C3+1</f>
        <v>44257</v>
      </c>
      <c r="J3" s="210"/>
      <c r="K3" s="210"/>
      <c r="L3" s="210"/>
      <c r="M3" s="214" t="s">
        <v>0</v>
      </c>
      <c r="N3" s="207" t="s">
        <v>16</v>
      </c>
      <c r="O3" s="209">
        <f>I3+1</f>
        <v>44258</v>
      </c>
      <c r="P3" s="210"/>
      <c r="Q3" s="210"/>
      <c r="R3" s="210"/>
      <c r="S3" s="214" t="s">
        <v>0</v>
      </c>
      <c r="T3" s="207" t="s">
        <v>17</v>
      </c>
      <c r="U3" s="209">
        <f>O3+1</f>
        <v>44259</v>
      </c>
      <c r="V3" s="210"/>
      <c r="W3" s="210"/>
      <c r="X3" s="210"/>
      <c r="Y3" s="214"/>
      <c r="Z3" s="207" t="s">
        <v>18</v>
      </c>
      <c r="AA3" s="240">
        <f>U3+1</f>
        <v>44260</v>
      </c>
      <c r="AB3" s="210"/>
      <c r="AC3" s="210"/>
      <c r="AD3" s="210"/>
      <c r="AE3" s="241"/>
      <c r="AF3" s="242" t="s">
        <v>19</v>
      </c>
      <c r="AG3" s="422">
        <f>AA3+1</f>
        <v>44261</v>
      </c>
      <c r="AH3" s="423"/>
      <c r="AI3" s="423"/>
      <c r="AJ3" s="423"/>
      <c r="AK3" s="241"/>
      <c r="AL3" s="242" t="s">
        <v>36</v>
      </c>
      <c r="AO3" s="424" t="s">
        <v>24</v>
      </c>
      <c r="AP3" s="240">
        <f>AG3+2</f>
        <v>44263</v>
      </c>
      <c r="AQ3" s="210"/>
      <c r="AR3" s="210"/>
      <c r="AS3" s="210"/>
      <c r="AT3" s="214" t="s">
        <v>0</v>
      </c>
      <c r="AU3" s="207" t="s">
        <v>12</v>
      </c>
      <c r="AV3" s="209">
        <f>AP3+1</f>
        <v>44264</v>
      </c>
      <c r="AW3" s="210"/>
      <c r="AX3" s="210"/>
      <c r="AY3" s="210"/>
      <c r="AZ3" s="214" t="s">
        <v>0</v>
      </c>
      <c r="BA3" s="207" t="s">
        <v>16</v>
      </c>
      <c r="BB3" s="209">
        <f>AV3+1</f>
        <v>44265</v>
      </c>
      <c r="BC3" s="210"/>
      <c r="BD3" s="210"/>
      <c r="BE3" s="210"/>
      <c r="BF3" s="214" t="s">
        <v>0</v>
      </c>
      <c r="BG3" s="207" t="s">
        <v>17</v>
      </c>
      <c r="BH3" s="209">
        <f>BB3+1</f>
        <v>44266</v>
      </c>
      <c r="BI3" s="210"/>
      <c r="BJ3" s="210"/>
      <c r="BK3" s="210"/>
      <c r="BL3" s="214"/>
      <c r="BM3" s="207" t="s">
        <v>18</v>
      </c>
      <c r="BN3" s="240">
        <f>BH3+1</f>
        <v>44267</v>
      </c>
      <c r="BO3" s="210"/>
      <c r="BP3" s="210"/>
      <c r="BQ3" s="210"/>
      <c r="BR3" s="241"/>
      <c r="BS3" s="242" t="s">
        <v>19</v>
      </c>
      <c r="BT3" s="422">
        <f>BN3+1</f>
        <v>44268</v>
      </c>
      <c r="BU3" s="423"/>
      <c r="BV3" s="423"/>
      <c r="BW3" s="423"/>
      <c r="BX3" s="241"/>
      <c r="BY3" s="242" t="s">
        <v>36</v>
      </c>
      <c r="CB3" s="424" t="s">
        <v>24</v>
      </c>
      <c r="CC3" s="240">
        <f>BT3+2</f>
        <v>44270</v>
      </c>
      <c r="CD3" s="210"/>
      <c r="CE3" s="210"/>
      <c r="CF3" s="210"/>
      <c r="CG3" s="214" t="s">
        <v>0</v>
      </c>
      <c r="CH3" s="207" t="s">
        <v>12</v>
      </c>
      <c r="CI3" s="209">
        <f>CC3+1</f>
        <v>44271</v>
      </c>
      <c r="CJ3" s="210"/>
      <c r="CK3" s="210"/>
      <c r="CL3" s="210"/>
      <c r="CM3" s="214" t="s">
        <v>0</v>
      </c>
      <c r="CN3" s="207" t="s">
        <v>16</v>
      </c>
      <c r="CO3" s="209">
        <f>CI3+1</f>
        <v>44272</v>
      </c>
      <c r="CP3" s="210"/>
      <c r="CQ3" s="210"/>
      <c r="CR3" s="210"/>
      <c r="CS3" s="214" t="s">
        <v>0</v>
      </c>
      <c r="CT3" s="207" t="s">
        <v>17</v>
      </c>
      <c r="CU3" s="209">
        <f>CO3+1</f>
        <v>44273</v>
      </c>
      <c r="CV3" s="210"/>
      <c r="CW3" s="210"/>
      <c r="CX3" s="210"/>
      <c r="CY3" s="214"/>
      <c r="CZ3" s="207" t="s">
        <v>18</v>
      </c>
      <c r="DA3" s="240">
        <f>CU3+1</f>
        <v>44274</v>
      </c>
      <c r="DB3" s="210"/>
      <c r="DC3" s="210"/>
      <c r="DD3" s="210"/>
      <c r="DE3" s="241"/>
      <c r="DF3" s="242" t="s">
        <v>19</v>
      </c>
      <c r="DG3" s="422">
        <f>DA3+1</f>
        <v>44275</v>
      </c>
      <c r="DH3" s="423"/>
      <c r="DI3" s="423"/>
      <c r="DJ3" s="423"/>
      <c r="DK3" s="241"/>
      <c r="DL3" s="242" t="s">
        <v>36</v>
      </c>
      <c r="DO3" s="424" t="s">
        <v>24</v>
      </c>
      <c r="DP3" s="240">
        <f>DG3+2</f>
        <v>44277</v>
      </c>
      <c r="DQ3" s="210"/>
      <c r="DR3" s="210"/>
      <c r="DS3" s="210"/>
      <c r="DT3" s="214" t="s">
        <v>0</v>
      </c>
      <c r="DU3" s="207" t="s">
        <v>12</v>
      </c>
      <c r="DV3" s="209">
        <f>DP3+1</f>
        <v>44278</v>
      </c>
      <c r="DW3" s="210"/>
      <c r="DX3" s="210"/>
      <c r="DY3" s="210"/>
      <c r="DZ3" s="214" t="s">
        <v>0</v>
      </c>
      <c r="EA3" s="207" t="s">
        <v>16</v>
      </c>
      <c r="EB3" s="209">
        <f>DV3+1</f>
        <v>44279</v>
      </c>
      <c r="EC3" s="210"/>
      <c r="ED3" s="210"/>
      <c r="EE3" s="210"/>
      <c r="EF3" s="214" t="s">
        <v>0</v>
      </c>
      <c r="EG3" s="207" t="s">
        <v>17</v>
      </c>
      <c r="EH3" s="209">
        <f>EB3+1</f>
        <v>44280</v>
      </c>
      <c r="EI3" s="210"/>
      <c r="EJ3" s="210"/>
      <c r="EK3" s="210"/>
      <c r="EL3" s="214"/>
      <c r="EM3" s="207" t="s">
        <v>18</v>
      </c>
      <c r="EN3" s="240">
        <f>EH3+1</f>
        <v>44281</v>
      </c>
      <c r="EO3" s="210"/>
      <c r="EP3" s="210"/>
      <c r="EQ3" s="210"/>
      <c r="ER3" s="241"/>
      <c r="ES3" s="242" t="s">
        <v>19</v>
      </c>
      <c r="ET3" s="422">
        <f>EN3+1</f>
        <v>44282</v>
      </c>
      <c r="EU3" s="423"/>
      <c r="EV3" s="423"/>
      <c r="EW3" s="423"/>
      <c r="EX3" s="241"/>
      <c r="EY3" s="242" t="s">
        <v>36</v>
      </c>
    </row>
    <row r="4" spans="2:156"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row>
    <row r="5" spans="2:156"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row>
    <row r="6" spans="2:156"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row>
    <row r="7" spans="2:156" ht="4.5" customHeight="1" thickTop="1">
      <c r="B7" s="268" t="s">
        <v>4</v>
      </c>
      <c r="C7" s="257"/>
      <c r="D7" s="434" t="s">
        <v>76</v>
      </c>
      <c r="E7" s="434"/>
      <c r="F7" s="434"/>
      <c r="G7" s="434"/>
      <c r="H7" s="435"/>
      <c r="I7" s="257"/>
      <c r="J7" s="434"/>
      <c r="K7" s="434"/>
      <c r="L7" s="434"/>
      <c r="M7" s="434"/>
      <c r="N7" s="435"/>
      <c r="O7" s="431"/>
      <c r="P7" s="425"/>
      <c r="Q7" s="425"/>
      <c r="R7" s="425"/>
      <c r="S7" s="425"/>
      <c r="T7" s="426"/>
      <c r="U7" s="431"/>
      <c r="V7" s="425"/>
      <c r="W7" s="425"/>
      <c r="X7" s="425"/>
      <c r="Y7" s="425"/>
      <c r="Z7" s="426"/>
      <c r="AA7" s="431"/>
      <c r="AB7" s="425"/>
      <c r="AC7" s="425"/>
      <c r="AD7" s="425"/>
      <c r="AE7" s="425"/>
      <c r="AF7" s="426"/>
      <c r="AG7" s="431"/>
      <c r="AH7" s="425"/>
      <c r="AI7" s="425"/>
      <c r="AJ7" s="425"/>
      <c r="AK7" s="425"/>
      <c r="AL7" s="426"/>
      <c r="AM7" s="183"/>
      <c r="AN7" s="184"/>
      <c r="AO7" s="876" t="s">
        <v>4</v>
      </c>
      <c r="AP7" s="431"/>
      <c r="AQ7" s="425" t="s">
        <v>76</v>
      </c>
      <c r="AR7" s="425"/>
      <c r="AS7" s="425"/>
      <c r="AT7" s="425"/>
      <c r="AU7" s="426"/>
      <c r="AV7" s="431"/>
      <c r="AW7" s="425"/>
      <c r="AX7" s="425"/>
      <c r="AY7" s="425"/>
      <c r="AZ7" s="425"/>
      <c r="BA7" s="426"/>
      <c r="BB7" s="431"/>
      <c r="BC7" s="425"/>
      <c r="BD7" s="425"/>
      <c r="BE7" s="425"/>
      <c r="BF7" s="425"/>
      <c r="BG7" s="426"/>
      <c r="BH7" s="431"/>
      <c r="BI7" s="425"/>
      <c r="BJ7" s="425"/>
      <c r="BK7" s="425"/>
      <c r="BL7" s="425"/>
      <c r="BM7" s="426"/>
      <c r="BN7" s="431"/>
      <c r="BO7" s="425"/>
      <c r="BP7" s="425"/>
      <c r="BQ7" s="425"/>
      <c r="BR7" s="425"/>
      <c r="BS7" s="426"/>
      <c r="BT7" s="697"/>
      <c r="BU7" s="702"/>
      <c r="BV7" s="702"/>
      <c r="BW7" s="702"/>
      <c r="BX7" s="702"/>
      <c r="BY7" s="703"/>
      <c r="BZ7" s="183"/>
      <c r="CA7" s="184"/>
      <c r="CB7" s="876" t="s">
        <v>4</v>
      </c>
      <c r="CC7" s="431"/>
      <c r="CD7" s="425" t="s">
        <v>76</v>
      </c>
      <c r="CE7" s="425"/>
      <c r="CF7" s="425"/>
      <c r="CG7" s="425"/>
      <c r="CH7" s="426"/>
      <c r="CI7" s="431"/>
      <c r="CJ7" s="425"/>
      <c r="CK7" s="425"/>
      <c r="CL7" s="425"/>
      <c r="CM7" s="425"/>
      <c r="CN7" s="426"/>
      <c r="CO7" s="431"/>
      <c r="CP7" s="425"/>
      <c r="CQ7" s="425"/>
      <c r="CR7" s="425"/>
      <c r="CS7" s="425"/>
      <c r="CT7" s="426"/>
      <c r="CU7" s="431"/>
      <c r="CV7" s="425"/>
      <c r="CW7" s="425"/>
      <c r="CX7" s="425"/>
      <c r="CY7" s="425"/>
      <c r="CZ7" s="426"/>
      <c r="DA7" s="431"/>
      <c r="DB7" s="425"/>
      <c r="DC7" s="425"/>
      <c r="DD7" s="425"/>
      <c r="DE7" s="425"/>
      <c r="DF7" s="426"/>
      <c r="DG7" s="257"/>
      <c r="DH7" s="434"/>
      <c r="DI7" s="434"/>
      <c r="DJ7" s="434"/>
      <c r="DK7" s="434"/>
      <c r="DL7" s="435"/>
      <c r="DM7" s="70"/>
      <c r="DN7" s="44"/>
      <c r="DO7" s="268" t="s">
        <v>4</v>
      </c>
      <c r="DP7" s="257"/>
      <c r="DQ7" s="434" t="s">
        <v>76</v>
      </c>
      <c r="DR7" s="434"/>
      <c r="DS7" s="434"/>
      <c r="DT7" s="434"/>
      <c r="DU7" s="435"/>
      <c r="DV7" s="257"/>
      <c r="DW7" s="434"/>
      <c r="DX7" s="434"/>
      <c r="DY7" s="434"/>
      <c r="DZ7" s="434"/>
      <c r="EA7" s="435"/>
      <c r="EB7" s="257"/>
      <c r="EC7" s="434"/>
      <c r="ED7" s="434"/>
      <c r="EE7" s="434"/>
      <c r="EF7" s="434"/>
      <c r="EG7" s="435"/>
      <c r="EH7" s="257"/>
      <c r="EI7" s="434"/>
      <c r="EJ7" s="434"/>
      <c r="EK7" s="434"/>
      <c r="EL7" s="434"/>
      <c r="EM7" s="435"/>
      <c r="EN7" s="905"/>
      <c r="EO7" s="906"/>
      <c r="EP7" s="906"/>
      <c r="EQ7" s="906"/>
      <c r="ER7" s="906"/>
      <c r="ES7" s="907"/>
      <c r="ET7" s="905"/>
      <c r="EU7" s="906"/>
      <c r="EV7" s="906"/>
      <c r="EW7" s="906"/>
      <c r="EX7" s="906"/>
      <c r="EY7" s="907"/>
      <c r="EZ7" s="31"/>
    </row>
    <row r="8" spans="2:156" ht="4.5" customHeight="1">
      <c r="B8" s="269"/>
      <c r="C8" s="258"/>
      <c r="D8" s="404"/>
      <c r="E8" s="404"/>
      <c r="F8" s="404"/>
      <c r="G8" s="404"/>
      <c r="H8" s="436"/>
      <c r="I8" s="258"/>
      <c r="J8" s="404"/>
      <c r="K8" s="404"/>
      <c r="L8" s="404"/>
      <c r="M8" s="404"/>
      <c r="N8" s="436"/>
      <c r="O8" s="432"/>
      <c r="P8" s="427"/>
      <c r="Q8" s="427"/>
      <c r="R8" s="427"/>
      <c r="S8" s="427"/>
      <c r="T8" s="428"/>
      <c r="U8" s="432"/>
      <c r="V8" s="427"/>
      <c r="W8" s="427"/>
      <c r="X8" s="427"/>
      <c r="Y8" s="427"/>
      <c r="Z8" s="428"/>
      <c r="AA8" s="432"/>
      <c r="AB8" s="427"/>
      <c r="AC8" s="427"/>
      <c r="AD8" s="427"/>
      <c r="AE8" s="427"/>
      <c r="AF8" s="428"/>
      <c r="AG8" s="432"/>
      <c r="AH8" s="427"/>
      <c r="AI8" s="427"/>
      <c r="AJ8" s="427"/>
      <c r="AK8" s="427"/>
      <c r="AL8" s="428"/>
      <c r="AM8" s="183"/>
      <c r="AN8" s="184"/>
      <c r="AO8" s="877"/>
      <c r="AP8" s="432"/>
      <c r="AQ8" s="427"/>
      <c r="AR8" s="427"/>
      <c r="AS8" s="427"/>
      <c r="AT8" s="427"/>
      <c r="AU8" s="428"/>
      <c r="AV8" s="432"/>
      <c r="AW8" s="427"/>
      <c r="AX8" s="427"/>
      <c r="AY8" s="427"/>
      <c r="AZ8" s="427"/>
      <c r="BA8" s="428"/>
      <c r="BB8" s="432"/>
      <c r="BC8" s="427"/>
      <c r="BD8" s="427"/>
      <c r="BE8" s="427"/>
      <c r="BF8" s="427"/>
      <c r="BG8" s="428"/>
      <c r="BH8" s="432"/>
      <c r="BI8" s="427"/>
      <c r="BJ8" s="427"/>
      <c r="BK8" s="427"/>
      <c r="BL8" s="427"/>
      <c r="BM8" s="428"/>
      <c r="BN8" s="432"/>
      <c r="BO8" s="427"/>
      <c r="BP8" s="427"/>
      <c r="BQ8" s="427"/>
      <c r="BR8" s="427"/>
      <c r="BS8" s="428"/>
      <c r="BT8" s="529"/>
      <c r="BU8" s="523"/>
      <c r="BV8" s="523"/>
      <c r="BW8" s="523"/>
      <c r="BX8" s="523"/>
      <c r="BY8" s="524"/>
      <c r="BZ8" s="183"/>
      <c r="CA8" s="184"/>
      <c r="CB8" s="877"/>
      <c r="CC8" s="432"/>
      <c r="CD8" s="427"/>
      <c r="CE8" s="427"/>
      <c r="CF8" s="427"/>
      <c r="CG8" s="427"/>
      <c r="CH8" s="428"/>
      <c r="CI8" s="432"/>
      <c r="CJ8" s="427"/>
      <c r="CK8" s="427"/>
      <c r="CL8" s="427"/>
      <c r="CM8" s="427"/>
      <c r="CN8" s="428"/>
      <c r="CO8" s="432"/>
      <c r="CP8" s="427"/>
      <c r="CQ8" s="427"/>
      <c r="CR8" s="427"/>
      <c r="CS8" s="427"/>
      <c r="CT8" s="428"/>
      <c r="CU8" s="432"/>
      <c r="CV8" s="427"/>
      <c r="CW8" s="427"/>
      <c r="CX8" s="427"/>
      <c r="CY8" s="427"/>
      <c r="CZ8" s="428"/>
      <c r="DA8" s="432"/>
      <c r="DB8" s="427"/>
      <c r="DC8" s="427"/>
      <c r="DD8" s="427"/>
      <c r="DE8" s="427"/>
      <c r="DF8" s="428"/>
      <c r="DG8" s="258"/>
      <c r="DH8" s="404"/>
      <c r="DI8" s="404"/>
      <c r="DJ8" s="404"/>
      <c r="DK8" s="404"/>
      <c r="DL8" s="436"/>
      <c r="DM8" s="70"/>
      <c r="DN8" s="44"/>
      <c r="DO8" s="269"/>
      <c r="DP8" s="258"/>
      <c r="DQ8" s="404"/>
      <c r="DR8" s="404"/>
      <c r="DS8" s="404"/>
      <c r="DT8" s="404"/>
      <c r="DU8" s="436"/>
      <c r="DV8" s="258"/>
      <c r="DW8" s="404"/>
      <c r="DX8" s="404"/>
      <c r="DY8" s="404"/>
      <c r="DZ8" s="404"/>
      <c r="EA8" s="436"/>
      <c r="EB8" s="258"/>
      <c r="EC8" s="404"/>
      <c r="ED8" s="404"/>
      <c r="EE8" s="404"/>
      <c r="EF8" s="404"/>
      <c r="EG8" s="436"/>
      <c r="EH8" s="258"/>
      <c r="EI8" s="404"/>
      <c r="EJ8" s="404"/>
      <c r="EK8" s="404"/>
      <c r="EL8" s="404"/>
      <c r="EM8" s="436"/>
      <c r="EN8" s="850"/>
      <c r="EO8" s="856"/>
      <c r="EP8" s="856"/>
      <c r="EQ8" s="856"/>
      <c r="ER8" s="856"/>
      <c r="ES8" s="857"/>
      <c r="ET8" s="850"/>
      <c r="EU8" s="856"/>
      <c r="EV8" s="856"/>
      <c r="EW8" s="856"/>
      <c r="EX8" s="856"/>
      <c r="EY8" s="857"/>
      <c r="EZ8" s="31"/>
    </row>
    <row r="9" spans="2:156" ht="4.5" customHeight="1">
      <c r="B9" s="269"/>
      <c r="C9" s="258"/>
      <c r="D9" s="404"/>
      <c r="E9" s="404"/>
      <c r="F9" s="404"/>
      <c r="G9" s="404"/>
      <c r="H9" s="436"/>
      <c r="I9" s="258"/>
      <c r="J9" s="404"/>
      <c r="K9" s="404"/>
      <c r="L9" s="404"/>
      <c r="M9" s="404"/>
      <c r="N9" s="436"/>
      <c r="O9" s="432"/>
      <c r="P9" s="427"/>
      <c r="Q9" s="427"/>
      <c r="R9" s="427"/>
      <c r="S9" s="427"/>
      <c r="T9" s="428"/>
      <c r="U9" s="432"/>
      <c r="V9" s="427"/>
      <c r="W9" s="427"/>
      <c r="X9" s="427"/>
      <c r="Y9" s="427"/>
      <c r="Z9" s="428"/>
      <c r="AA9" s="432"/>
      <c r="AB9" s="427"/>
      <c r="AC9" s="427"/>
      <c r="AD9" s="427"/>
      <c r="AE9" s="427"/>
      <c r="AF9" s="428"/>
      <c r="AG9" s="432"/>
      <c r="AH9" s="427"/>
      <c r="AI9" s="427"/>
      <c r="AJ9" s="427"/>
      <c r="AK9" s="427"/>
      <c r="AL9" s="428"/>
      <c r="AM9" s="183"/>
      <c r="AN9" s="184"/>
      <c r="AO9" s="877"/>
      <c r="AP9" s="432"/>
      <c r="AQ9" s="427"/>
      <c r="AR9" s="427"/>
      <c r="AS9" s="427"/>
      <c r="AT9" s="427"/>
      <c r="AU9" s="428"/>
      <c r="AV9" s="432"/>
      <c r="AW9" s="427"/>
      <c r="AX9" s="427"/>
      <c r="AY9" s="427"/>
      <c r="AZ9" s="427"/>
      <c r="BA9" s="428"/>
      <c r="BB9" s="432"/>
      <c r="BC9" s="427"/>
      <c r="BD9" s="427"/>
      <c r="BE9" s="427"/>
      <c r="BF9" s="427"/>
      <c r="BG9" s="428"/>
      <c r="BH9" s="432"/>
      <c r="BI9" s="427"/>
      <c r="BJ9" s="427"/>
      <c r="BK9" s="427"/>
      <c r="BL9" s="427"/>
      <c r="BM9" s="428"/>
      <c r="BN9" s="432"/>
      <c r="BO9" s="427"/>
      <c r="BP9" s="427"/>
      <c r="BQ9" s="427"/>
      <c r="BR9" s="427"/>
      <c r="BS9" s="428"/>
      <c r="BT9" s="529"/>
      <c r="BU9" s="523"/>
      <c r="BV9" s="523"/>
      <c r="BW9" s="523"/>
      <c r="BX9" s="523"/>
      <c r="BY9" s="524"/>
      <c r="BZ9" s="183"/>
      <c r="CA9" s="184"/>
      <c r="CB9" s="877"/>
      <c r="CC9" s="432"/>
      <c r="CD9" s="427"/>
      <c r="CE9" s="427"/>
      <c r="CF9" s="427"/>
      <c r="CG9" s="427"/>
      <c r="CH9" s="428"/>
      <c r="CI9" s="432"/>
      <c r="CJ9" s="427"/>
      <c r="CK9" s="427"/>
      <c r="CL9" s="427"/>
      <c r="CM9" s="427"/>
      <c r="CN9" s="428"/>
      <c r="CO9" s="432"/>
      <c r="CP9" s="427"/>
      <c r="CQ9" s="427"/>
      <c r="CR9" s="427"/>
      <c r="CS9" s="427"/>
      <c r="CT9" s="428"/>
      <c r="CU9" s="432"/>
      <c r="CV9" s="427"/>
      <c r="CW9" s="427"/>
      <c r="CX9" s="427"/>
      <c r="CY9" s="427"/>
      <c r="CZ9" s="428"/>
      <c r="DA9" s="432"/>
      <c r="DB9" s="427"/>
      <c r="DC9" s="427"/>
      <c r="DD9" s="427"/>
      <c r="DE9" s="427"/>
      <c r="DF9" s="428"/>
      <c r="DG9" s="258"/>
      <c r="DH9" s="404"/>
      <c r="DI9" s="404"/>
      <c r="DJ9" s="404"/>
      <c r="DK9" s="404"/>
      <c r="DL9" s="436"/>
      <c r="DM9" s="70"/>
      <c r="DN9" s="44"/>
      <c r="DO9" s="269"/>
      <c r="DP9" s="258"/>
      <c r="DQ9" s="404"/>
      <c r="DR9" s="404"/>
      <c r="DS9" s="404"/>
      <c r="DT9" s="404"/>
      <c r="DU9" s="436"/>
      <c r="DV9" s="258"/>
      <c r="DW9" s="404"/>
      <c r="DX9" s="404"/>
      <c r="DY9" s="404"/>
      <c r="DZ9" s="404"/>
      <c r="EA9" s="436"/>
      <c r="EB9" s="258"/>
      <c r="EC9" s="404"/>
      <c r="ED9" s="404"/>
      <c r="EE9" s="404"/>
      <c r="EF9" s="404"/>
      <c r="EG9" s="436"/>
      <c r="EH9" s="258"/>
      <c r="EI9" s="404"/>
      <c r="EJ9" s="404"/>
      <c r="EK9" s="404"/>
      <c r="EL9" s="404"/>
      <c r="EM9" s="436"/>
      <c r="EN9" s="850"/>
      <c r="EO9" s="856"/>
      <c r="EP9" s="856"/>
      <c r="EQ9" s="856"/>
      <c r="ER9" s="856"/>
      <c r="ES9" s="857"/>
      <c r="ET9" s="850"/>
      <c r="EU9" s="856"/>
      <c r="EV9" s="856"/>
      <c r="EW9" s="856"/>
      <c r="EX9" s="856"/>
      <c r="EY9" s="857"/>
      <c r="EZ9" s="31"/>
    </row>
    <row r="10" spans="2:156" ht="4.5" customHeight="1" thickBot="1">
      <c r="B10" s="270"/>
      <c r="C10" s="259"/>
      <c r="D10" s="405"/>
      <c r="E10" s="405"/>
      <c r="F10" s="405"/>
      <c r="G10" s="405"/>
      <c r="H10" s="437"/>
      <c r="I10" s="259"/>
      <c r="J10" s="405"/>
      <c r="K10" s="405"/>
      <c r="L10" s="405"/>
      <c r="M10" s="405"/>
      <c r="N10" s="437"/>
      <c r="O10" s="433"/>
      <c r="P10" s="429"/>
      <c r="Q10" s="429"/>
      <c r="R10" s="429"/>
      <c r="S10" s="429"/>
      <c r="T10" s="430"/>
      <c r="U10" s="433"/>
      <c r="V10" s="429"/>
      <c r="W10" s="429"/>
      <c r="X10" s="429"/>
      <c r="Y10" s="429"/>
      <c r="Z10" s="430"/>
      <c r="AA10" s="433"/>
      <c r="AB10" s="429"/>
      <c r="AC10" s="429"/>
      <c r="AD10" s="429"/>
      <c r="AE10" s="429"/>
      <c r="AF10" s="430"/>
      <c r="AG10" s="433"/>
      <c r="AH10" s="429"/>
      <c r="AI10" s="429"/>
      <c r="AJ10" s="429"/>
      <c r="AK10" s="429"/>
      <c r="AL10" s="430"/>
      <c r="AM10" s="183"/>
      <c r="AN10" s="184"/>
      <c r="AO10" s="878"/>
      <c r="AP10" s="433"/>
      <c r="AQ10" s="429"/>
      <c r="AR10" s="429"/>
      <c r="AS10" s="429"/>
      <c r="AT10" s="429"/>
      <c r="AU10" s="430"/>
      <c r="AV10" s="433"/>
      <c r="AW10" s="429"/>
      <c r="AX10" s="429"/>
      <c r="AY10" s="429"/>
      <c r="AZ10" s="429"/>
      <c r="BA10" s="430"/>
      <c r="BB10" s="433"/>
      <c r="BC10" s="429"/>
      <c r="BD10" s="429"/>
      <c r="BE10" s="429"/>
      <c r="BF10" s="429"/>
      <c r="BG10" s="430"/>
      <c r="BH10" s="433"/>
      <c r="BI10" s="429"/>
      <c r="BJ10" s="429"/>
      <c r="BK10" s="429"/>
      <c r="BL10" s="429"/>
      <c r="BM10" s="430"/>
      <c r="BN10" s="433"/>
      <c r="BO10" s="429"/>
      <c r="BP10" s="429"/>
      <c r="BQ10" s="429"/>
      <c r="BR10" s="429"/>
      <c r="BS10" s="430"/>
      <c r="BT10" s="530"/>
      <c r="BU10" s="579"/>
      <c r="BV10" s="579"/>
      <c r="BW10" s="579"/>
      <c r="BX10" s="579"/>
      <c r="BY10" s="580"/>
      <c r="BZ10" s="183"/>
      <c r="CA10" s="184"/>
      <c r="CB10" s="878"/>
      <c r="CC10" s="433"/>
      <c r="CD10" s="429"/>
      <c r="CE10" s="429"/>
      <c r="CF10" s="429"/>
      <c r="CG10" s="429"/>
      <c r="CH10" s="430"/>
      <c r="CI10" s="433"/>
      <c r="CJ10" s="429"/>
      <c r="CK10" s="429"/>
      <c r="CL10" s="429"/>
      <c r="CM10" s="429"/>
      <c r="CN10" s="430"/>
      <c r="CO10" s="433"/>
      <c r="CP10" s="429"/>
      <c r="CQ10" s="429"/>
      <c r="CR10" s="429"/>
      <c r="CS10" s="429"/>
      <c r="CT10" s="430"/>
      <c r="CU10" s="433"/>
      <c r="CV10" s="429"/>
      <c r="CW10" s="429"/>
      <c r="CX10" s="429"/>
      <c r="CY10" s="429"/>
      <c r="CZ10" s="430"/>
      <c r="DA10" s="433"/>
      <c r="DB10" s="429"/>
      <c r="DC10" s="429"/>
      <c r="DD10" s="429"/>
      <c r="DE10" s="429"/>
      <c r="DF10" s="430"/>
      <c r="DG10" s="259"/>
      <c r="DH10" s="405"/>
      <c r="DI10" s="405"/>
      <c r="DJ10" s="405"/>
      <c r="DK10" s="405"/>
      <c r="DL10" s="437"/>
      <c r="DM10" s="70"/>
      <c r="DN10" s="44"/>
      <c r="DO10" s="270"/>
      <c r="DP10" s="259"/>
      <c r="DQ10" s="405"/>
      <c r="DR10" s="405"/>
      <c r="DS10" s="405"/>
      <c r="DT10" s="405"/>
      <c r="DU10" s="437"/>
      <c r="DV10" s="259"/>
      <c r="DW10" s="405"/>
      <c r="DX10" s="405"/>
      <c r="DY10" s="405"/>
      <c r="DZ10" s="405"/>
      <c r="EA10" s="437"/>
      <c r="EB10" s="259"/>
      <c r="EC10" s="405"/>
      <c r="ED10" s="405"/>
      <c r="EE10" s="405"/>
      <c r="EF10" s="405"/>
      <c r="EG10" s="437"/>
      <c r="EH10" s="259"/>
      <c r="EI10" s="405"/>
      <c r="EJ10" s="405"/>
      <c r="EK10" s="405"/>
      <c r="EL10" s="405"/>
      <c r="EM10" s="437"/>
      <c r="EN10" s="851"/>
      <c r="EO10" s="865"/>
      <c r="EP10" s="865"/>
      <c r="EQ10" s="865"/>
      <c r="ER10" s="865"/>
      <c r="ES10" s="866"/>
      <c r="ET10" s="851"/>
      <c r="EU10" s="865"/>
      <c r="EV10" s="865"/>
      <c r="EW10" s="865"/>
      <c r="EX10" s="865"/>
      <c r="EY10" s="866"/>
      <c r="EZ10" s="31"/>
    </row>
    <row r="11" spans="2:156" ht="4.5" customHeight="1">
      <c r="B11" s="265">
        <v>1</v>
      </c>
      <c r="C11" s="252"/>
      <c r="D11" s="243"/>
      <c r="E11" s="244"/>
      <c r="F11" s="244"/>
      <c r="G11" s="244"/>
      <c r="H11" s="245"/>
      <c r="I11" s="286"/>
      <c r="J11" s="289"/>
      <c r="K11" s="290"/>
      <c r="L11" s="290"/>
      <c r="M11" s="290"/>
      <c r="N11" s="291"/>
      <c r="O11" s="483"/>
      <c r="P11" s="486"/>
      <c r="Q11" s="487"/>
      <c r="R11" s="487"/>
      <c r="S11" s="487"/>
      <c r="T11" s="488"/>
      <c r="U11" s="483"/>
      <c r="V11" s="486"/>
      <c r="W11" s="487"/>
      <c r="X11" s="487"/>
      <c r="Y11" s="487"/>
      <c r="Z11" s="488"/>
      <c r="AA11" s="483"/>
      <c r="AB11" s="486"/>
      <c r="AC11" s="487"/>
      <c r="AD11" s="487"/>
      <c r="AE11" s="487"/>
      <c r="AF11" s="488"/>
      <c r="AG11" s="483"/>
      <c r="AH11" s="486"/>
      <c r="AI11" s="487"/>
      <c r="AJ11" s="487"/>
      <c r="AK11" s="487"/>
      <c r="AL11" s="488"/>
      <c r="AM11" s="185"/>
      <c r="AN11" s="186"/>
      <c r="AO11" s="879">
        <v>1</v>
      </c>
      <c r="AP11" s="483"/>
      <c r="AQ11" s="486"/>
      <c r="AR11" s="487"/>
      <c r="AS11" s="487"/>
      <c r="AT11" s="487"/>
      <c r="AU11" s="488"/>
      <c r="AV11" s="483"/>
      <c r="AW11" s="486"/>
      <c r="AX11" s="487"/>
      <c r="AY11" s="487"/>
      <c r="AZ11" s="487"/>
      <c r="BA11" s="488"/>
      <c r="BB11" s="483"/>
      <c r="BC11" s="486"/>
      <c r="BD11" s="487"/>
      <c r="BE11" s="487"/>
      <c r="BF11" s="487"/>
      <c r="BG11" s="488"/>
      <c r="BH11" s="483"/>
      <c r="BI11" s="486"/>
      <c r="BJ11" s="487"/>
      <c r="BK11" s="487"/>
      <c r="BL11" s="487"/>
      <c r="BM11" s="488"/>
      <c r="BN11" s="483"/>
      <c r="BO11" s="486"/>
      <c r="BP11" s="487"/>
      <c r="BQ11" s="487"/>
      <c r="BR11" s="487"/>
      <c r="BS11" s="488"/>
      <c r="BT11" s="528"/>
      <c r="BU11" s="519"/>
      <c r="BV11" s="520"/>
      <c r="BW11" s="520"/>
      <c r="BX11" s="520"/>
      <c r="BY11" s="521"/>
      <c r="BZ11" s="185"/>
      <c r="CA11" s="186"/>
      <c r="CB11" s="879">
        <v>1</v>
      </c>
      <c r="CC11" s="483"/>
      <c r="CD11" s="486"/>
      <c r="CE11" s="487"/>
      <c r="CF11" s="487"/>
      <c r="CG11" s="487"/>
      <c r="CH11" s="488"/>
      <c r="CI11" s="483"/>
      <c r="CJ11" s="486"/>
      <c r="CK11" s="487"/>
      <c r="CL11" s="487"/>
      <c r="CM11" s="487"/>
      <c r="CN11" s="488"/>
      <c r="CO11" s="483"/>
      <c r="CP11" s="486"/>
      <c r="CQ11" s="487"/>
      <c r="CR11" s="487"/>
      <c r="CS11" s="487"/>
      <c r="CT11" s="488"/>
      <c r="CU11" s="483"/>
      <c r="CV11" s="486"/>
      <c r="CW11" s="487"/>
      <c r="CX11" s="487"/>
      <c r="CY11" s="487"/>
      <c r="CZ11" s="488"/>
      <c r="DA11" s="483"/>
      <c r="DB11" s="486"/>
      <c r="DC11" s="487"/>
      <c r="DD11" s="487"/>
      <c r="DE11" s="487"/>
      <c r="DF11" s="488"/>
      <c r="DG11" s="286"/>
      <c r="DH11" s="750" t="s">
        <v>106</v>
      </c>
      <c r="DI11" s="750"/>
      <c r="DJ11" s="750"/>
      <c r="DK11" s="750"/>
      <c r="DL11" s="751"/>
      <c r="DM11" s="31"/>
      <c r="DO11" s="265">
        <v>1</v>
      </c>
      <c r="DP11" s="252"/>
      <c r="DQ11" s="243"/>
      <c r="DR11" s="244"/>
      <c r="DS11" s="244"/>
      <c r="DT11" s="244"/>
      <c r="DU11" s="245"/>
      <c r="DV11" s="286"/>
      <c r="DW11" s="289"/>
      <c r="DX11" s="290"/>
      <c r="DY11" s="290"/>
      <c r="DZ11" s="290"/>
      <c r="EA11" s="291"/>
      <c r="EB11" s="286"/>
      <c r="EC11" s="243"/>
      <c r="ED11" s="244"/>
      <c r="EE11" s="244"/>
      <c r="EF11" s="244"/>
      <c r="EG11" s="245"/>
      <c r="EH11" s="286"/>
      <c r="EI11" s="750" t="s">
        <v>116</v>
      </c>
      <c r="EJ11" s="750"/>
      <c r="EK11" s="750"/>
      <c r="EL11" s="750"/>
      <c r="EM11" s="751"/>
      <c r="EN11" s="849"/>
      <c r="EO11" s="852"/>
      <c r="EP11" s="853"/>
      <c r="EQ11" s="853"/>
      <c r="ER11" s="853"/>
      <c r="ES11" s="854"/>
      <c r="ET11" s="849"/>
      <c r="EU11" s="852"/>
      <c r="EV11" s="853"/>
      <c r="EW11" s="853"/>
      <c r="EX11" s="853"/>
      <c r="EY11" s="854"/>
      <c r="EZ11" s="31"/>
    </row>
    <row r="12" spans="2:156" ht="4.5" customHeight="1">
      <c r="B12" s="266"/>
      <c r="C12" s="253"/>
      <c r="D12" s="246"/>
      <c r="E12" s="247"/>
      <c r="F12" s="247"/>
      <c r="G12" s="247"/>
      <c r="H12" s="248"/>
      <c r="I12" s="287"/>
      <c r="J12" s="292"/>
      <c r="K12" s="293"/>
      <c r="L12" s="293"/>
      <c r="M12" s="293"/>
      <c r="N12" s="294"/>
      <c r="O12" s="484"/>
      <c r="P12" s="489"/>
      <c r="Q12" s="490"/>
      <c r="R12" s="490"/>
      <c r="S12" s="490"/>
      <c r="T12" s="491"/>
      <c r="U12" s="484"/>
      <c r="V12" s="489"/>
      <c r="W12" s="490"/>
      <c r="X12" s="490"/>
      <c r="Y12" s="490"/>
      <c r="Z12" s="491"/>
      <c r="AA12" s="484"/>
      <c r="AB12" s="489"/>
      <c r="AC12" s="490"/>
      <c r="AD12" s="490"/>
      <c r="AE12" s="490"/>
      <c r="AF12" s="491"/>
      <c r="AG12" s="484"/>
      <c r="AH12" s="489"/>
      <c r="AI12" s="490"/>
      <c r="AJ12" s="490"/>
      <c r="AK12" s="490"/>
      <c r="AL12" s="491"/>
      <c r="AM12" s="185"/>
      <c r="AN12" s="186"/>
      <c r="AO12" s="880"/>
      <c r="AP12" s="484"/>
      <c r="AQ12" s="489"/>
      <c r="AR12" s="490"/>
      <c r="AS12" s="490"/>
      <c r="AT12" s="490"/>
      <c r="AU12" s="491"/>
      <c r="AV12" s="484"/>
      <c r="AW12" s="489"/>
      <c r="AX12" s="490"/>
      <c r="AY12" s="490"/>
      <c r="AZ12" s="490"/>
      <c r="BA12" s="491"/>
      <c r="BB12" s="484"/>
      <c r="BC12" s="489"/>
      <c r="BD12" s="490"/>
      <c r="BE12" s="490"/>
      <c r="BF12" s="490"/>
      <c r="BG12" s="491"/>
      <c r="BH12" s="484"/>
      <c r="BI12" s="489"/>
      <c r="BJ12" s="490"/>
      <c r="BK12" s="490"/>
      <c r="BL12" s="490"/>
      <c r="BM12" s="491"/>
      <c r="BN12" s="484"/>
      <c r="BO12" s="489"/>
      <c r="BP12" s="490"/>
      <c r="BQ12" s="490"/>
      <c r="BR12" s="490"/>
      <c r="BS12" s="491"/>
      <c r="BT12" s="529"/>
      <c r="BU12" s="522"/>
      <c r="BV12" s="523"/>
      <c r="BW12" s="523"/>
      <c r="BX12" s="523"/>
      <c r="BY12" s="524"/>
      <c r="BZ12" s="185"/>
      <c r="CA12" s="186"/>
      <c r="CB12" s="880"/>
      <c r="CC12" s="484"/>
      <c r="CD12" s="489"/>
      <c r="CE12" s="490"/>
      <c r="CF12" s="490"/>
      <c r="CG12" s="490"/>
      <c r="CH12" s="491"/>
      <c r="CI12" s="484"/>
      <c r="CJ12" s="489"/>
      <c r="CK12" s="490"/>
      <c r="CL12" s="490"/>
      <c r="CM12" s="490"/>
      <c r="CN12" s="491"/>
      <c r="CO12" s="484"/>
      <c r="CP12" s="489"/>
      <c r="CQ12" s="490"/>
      <c r="CR12" s="490"/>
      <c r="CS12" s="490"/>
      <c r="CT12" s="491"/>
      <c r="CU12" s="484"/>
      <c r="CV12" s="489"/>
      <c r="CW12" s="490"/>
      <c r="CX12" s="490"/>
      <c r="CY12" s="490"/>
      <c r="CZ12" s="491"/>
      <c r="DA12" s="484"/>
      <c r="DB12" s="489"/>
      <c r="DC12" s="490"/>
      <c r="DD12" s="490"/>
      <c r="DE12" s="490"/>
      <c r="DF12" s="491"/>
      <c r="DG12" s="287"/>
      <c r="DH12" s="753"/>
      <c r="DI12" s="753"/>
      <c r="DJ12" s="753"/>
      <c r="DK12" s="753"/>
      <c r="DL12" s="754"/>
      <c r="DM12" s="31"/>
      <c r="DO12" s="266"/>
      <c r="DP12" s="253"/>
      <c r="DQ12" s="246"/>
      <c r="DR12" s="247"/>
      <c r="DS12" s="247"/>
      <c r="DT12" s="247"/>
      <c r="DU12" s="248"/>
      <c r="DV12" s="287"/>
      <c r="DW12" s="292"/>
      <c r="DX12" s="293"/>
      <c r="DY12" s="293"/>
      <c r="DZ12" s="293"/>
      <c r="EA12" s="294"/>
      <c r="EB12" s="287"/>
      <c r="EC12" s="246"/>
      <c r="ED12" s="247"/>
      <c r="EE12" s="247"/>
      <c r="EF12" s="247"/>
      <c r="EG12" s="248"/>
      <c r="EH12" s="287"/>
      <c r="EI12" s="753"/>
      <c r="EJ12" s="753"/>
      <c r="EK12" s="753"/>
      <c r="EL12" s="753"/>
      <c r="EM12" s="754"/>
      <c r="EN12" s="850"/>
      <c r="EO12" s="855"/>
      <c r="EP12" s="856"/>
      <c r="EQ12" s="856"/>
      <c r="ER12" s="856"/>
      <c r="ES12" s="857"/>
      <c r="ET12" s="850"/>
      <c r="EU12" s="855"/>
      <c r="EV12" s="856"/>
      <c r="EW12" s="856"/>
      <c r="EX12" s="856"/>
      <c r="EY12" s="857"/>
      <c r="EZ12" s="31"/>
    </row>
    <row r="13" spans="2:156" ht="4.5" customHeight="1">
      <c r="B13" s="266"/>
      <c r="C13" s="253"/>
      <c r="D13" s="249"/>
      <c r="E13" s="250"/>
      <c r="F13" s="250"/>
      <c r="G13" s="250"/>
      <c r="H13" s="251"/>
      <c r="I13" s="287"/>
      <c r="J13" s="295"/>
      <c r="K13" s="296"/>
      <c r="L13" s="296"/>
      <c r="M13" s="296"/>
      <c r="N13" s="297"/>
      <c r="O13" s="484"/>
      <c r="P13" s="492"/>
      <c r="Q13" s="493"/>
      <c r="R13" s="493"/>
      <c r="S13" s="493"/>
      <c r="T13" s="494"/>
      <c r="U13" s="484"/>
      <c r="V13" s="492"/>
      <c r="W13" s="493"/>
      <c r="X13" s="493"/>
      <c r="Y13" s="493"/>
      <c r="Z13" s="494"/>
      <c r="AA13" s="484"/>
      <c r="AB13" s="492"/>
      <c r="AC13" s="493"/>
      <c r="AD13" s="493"/>
      <c r="AE13" s="493"/>
      <c r="AF13" s="494"/>
      <c r="AG13" s="484"/>
      <c r="AH13" s="492"/>
      <c r="AI13" s="493"/>
      <c r="AJ13" s="493"/>
      <c r="AK13" s="493"/>
      <c r="AL13" s="494"/>
      <c r="AM13" s="185"/>
      <c r="AN13" s="186"/>
      <c r="AO13" s="880"/>
      <c r="AP13" s="484"/>
      <c r="AQ13" s="492"/>
      <c r="AR13" s="493"/>
      <c r="AS13" s="493"/>
      <c r="AT13" s="493"/>
      <c r="AU13" s="494"/>
      <c r="AV13" s="484"/>
      <c r="AW13" s="492"/>
      <c r="AX13" s="493"/>
      <c r="AY13" s="493"/>
      <c r="AZ13" s="493"/>
      <c r="BA13" s="494"/>
      <c r="BB13" s="484"/>
      <c r="BC13" s="492"/>
      <c r="BD13" s="493"/>
      <c r="BE13" s="493"/>
      <c r="BF13" s="493"/>
      <c r="BG13" s="494"/>
      <c r="BH13" s="484"/>
      <c r="BI13" s="492"/>
      <c r="BJ13" s="493"/>
      <c r="BK13" s="493"/>
      <c r="BL13" s="493"/>
      <c r="BM13" s="494"/>
      <c r="BN13" s="484"/>
      <c r="BO13" s="492"/>
      <c r="BP13" s="493"/>
      <c r="BQ13" s="493"/>
      <c r="BR13" s="493"/>
      <c r="BS13" s="494"/>
      <c r="BT13" s="529"/>
      <c r="BU13" s="525"/>
      <c r="BV13" s="526"/>
      <c r="BW13" s="526"/>
      <c r="BX13" s="526"/>
      <c r="BY13" s="527"/>
      <c r="BZ13" s="185"/>
      <c r="CA13" s="186"/>
      <c r="CB13" s="880"/>
      <c r="CC13" s="484"/>
      <c r="CD13" s="492"/>
      <c r="CE13" s="493"/>
      <c r="CF13" s="493"/>
      <c r="CG13" s="493"/>
      <c r="CH13" s="494"/>
      <c r="CI13" s="484"/>
      <c r="CJ13" s="492"/>
      <c r="CK13" s="493"/>
      <c r="CL13" s="493"/>
      <c r="CM13" s="493"/>
      <c r="CN13" s="494"/>
      <c r="CO13" s="484"/>
      <c r="CP13" s="492"/>
      <c r="CQ13" s="493"/>
      <c r="CR13" s="493"/>
      <c r="CS13" s="493"/>
      <c r="CT13" s="494"/>
      <c r="CU13" s="484"/>
      <c r="CV13" s="492"/>
      <c r="CW13" s="493"/>
      <c r="CX13" s="493"/>
      <c r="CY13" s="493"/>
      <c r="CZ13" s="494"/>
      <c r="DA13" s="484"/>
      <c r="DB13" s="492"/>
      <c r="DC13" s="493"/>
      <c r="DD13" s="493"/>
      <c r="DE13" s="493"/>
      <c r="DF13" s="494"/>
      <c r="DG13" s="287"/>
      <c r="DH13" s="753"/>
      <c r="DI13" s="753"/>
      <c r="DJ13" s="753"/>
      <c r="DK13" s="753"/>
      <c r="DL13" s="754"/>
      <c r="DM13" s="31"/>
      <c r="DO13" s="266"/>
      <c r="DP13" s="253"/>
      <c r="DQ13" s="249"/>
      <c r="DR13" s="250"/>
      <c r="DS13" s="250"/>
      <c r="DT13" s="250"/>
      <c r="DU13" s="251"/>
      <c r="DV13" s="287"/>
      <c r="DW13" s="295"/>
      <c r="DX13" s="296"/>
      <c r="DY13" s="296"/>
      <c r="DZ13" s="296"/>
      <c r="EA13" s="297"/>
      <c r="EB13" s="287"/>
      <c r="EC13" s="249"/>
      <c r="ED13" s="250"/>
      <c r="EE13" s="250"/>
      <c r="EF13" s="250"/>
      <c r="EG13" s="251"/>
      <c r="EH13" s="287"/>
      <c r="EI13" s="753"/>
      <c r="EJ13" s="753"/>
      <c r="EK13" s="753"/>
      <c r="EL13" s="753"/>
      <c r="EM13" s="754"/>
      <c r="EN13" s="850"/>
      <c r="EO13" s="858"/>
      <c r="EP13" s="859"/>
      <c r="EQ13" s="859"/>
      <c r="ER13" s="859"/>
      <c r="ES13" s="860"/>
      <c r="ET13" s="850"/>
      <c r="EU13" s="858"/>
      <c r="EV13" s="859"/>
      <c r="EW13" s="859"/>
      <c r="EX13" s="859"/>
      <c r="EY13" s="860"/>
      <c r="EZ13" s="31"/>
    </row>
    <row r="14" spans="2:156" ht="4.5" customHeight="1">
      <c r="B14" s="266"/>
      <c r="C14" s="253"/>
      <c r="D14" s="298"/>
      <c r="E14" s="299"/>
      <c r="F14" s="299"/>
      <c r="G14" s="299"/>
      <c r="H14" s="300"/>
      <c r="I14" s="287"/>
      <c r="J14" s="271"/>
      <c r="K14" s="272"/>
      <c r="L14" s="272"/>
      <c r="M14" s="272"/>
      <c r="N14" s="273"/>
      <c r="O14" s="484"/>
      <c r="P14" s="495"/>
      <c r="Q14" s="496"/>
      <c r="R14" s="496"/>
      <c r="S14" s="496"/>
      <c r="T14" s="497"/>
      <c r="U14" s="484"/>
      <c r="V14" s="495"/>
      <c r="W14" s="496"/>
      <c r="X14" s="496"/>
      <c r="Y14" s="496"/>
      <c r="Z14" s="497"/>
      <c r="AA14" s="484"/>
      <c r="AB14" s="495"/>
      <c r="AC14" s="496"/>
      <c r="AD14" s="496"/>
      <c r="AE14" s="496"/>
      <c r="AF14" s="497"/>
      <c r="AG14" s="484"/>
      <c r="AH14" s="495"/>
      <c r="AI14" s="496"/>
      <c r="AJ14" s="496"/>
      <c r="AK14" s="496"/>
      <c r="AL14" s="497"/>
      <c r="AM14" s="185"/>
      <c r="AN14" s="186"/>
      <c r="AO14" s="880"/>
      <c r="AP14" s="484"/>
      <c r="AQ14" s="495"/>
      <c r="AR14" s="496"/>
      <c r="AS14" s="496"/>
      <c r="AT14" s="496"/>
      <c r="AU14" s="497"/>
      <c r="AV14" s="484"/>
      <c r="AW14" s="495"/>
      <c r="AX14" s="496"/>
      <c r="AY14" s="496"/>
      <c r="AZ14" s="496"/>
      <c r="BA14" s="497"/>
      <c r="BB14" s="484"/>
      <c r="BC14" s="495"/>
      <c r="BD14" s="496"/>
      <c r="BE14" s="496"/>
      <c r="BF14" s="496"/>
      <c r="BG14" s="497"/>
      <c r="BH14" s="484"/>
      <c r="BI14" s="495"/>
      <c r="BJ14" s="496"/>
      <c r="BK14" s="496"/>
      <c r="BL14" s="496"/>
      <c r="BM14" s="497"/>
      <c r="BN14" s="484"/>
      <c r="BO14" s="495"/>
      <c r="BP14" s="496"/>
      <c r="BQ14" s="496"/>
      <c r="BR14" s="496"/>
      <c r="BS14" s="497"/>
      <c r="BT14" s="529"/>
      <c r="BU14" s="575"/>
      <c r="BV14" s="576"/>
      <c r="BW14" s="576"/>
      <c r="BX14" s="576"/>
      <c r="BY14" s="577"/>
      <c r="BZ14" s="185"/>
      <c r="CA14" s="186"/>
      <c r="CB14" s="880"/>
      <c r="CC14" s="484"/>
      <c r="CD14" s="495"/>
      <c r="CE14" s="496"/>
      <c r="CF14" s="496"/>
      <c r="CG14" s="496"/>
      <c r="CH14" s="497"/>
      <c r="CI14" s="484"/>
      <c r="CJ14" s="495"/>
      <c r="CK14" s="496"/>
      <c r="CL14" s="496"/>
      <c r="CM14" s="496"/>
      <c r="CN14" s="497"/>
      <c r="CO14" s="484"/>
      <c r="CP14" s="495"/>
      <c r="CQ14" s="496"/>
      <c r="CR14" s="496"/>
      <c r="CS14" s="496"/>
      <c r="CT14" s="497"/>
      <c r="CU14" s="484"/>
      <c r="CV14" s="495"/>
      <c r="CW14" s="496"/>
      <c r="CX14" s="496"/>
      <c r="CY14" s="496"/>
      <c r="CZ14" s="497"/>
      <c r="DA14" s="484"/>
      <c r="DB14" s="495"/>
      <c r="DC14" s="496"/>
      <c r="DD14" s="496"/>
      <c r="DE14" s="496"/>
      <c r="DF14" s="497"/>
      <c r="DG14" s="287"/>
      <c r="DH14" s="753"/>
      <c r="DI14" s="753"/>
      <c r="DJ14" s="753"/>
      <c r="DK14" s="753"/>
      <c r="DL14" s="754"/>
      <c r="DM14" s="31"/>
      <c r="DO14" s="266"/>
      <c r="DP14" s="253"/>
      <c r="DQ14" s="298"/>
      <c r="DR14" s="299"/>
      <c r="DS14" s="299"/>
      <c r="DT14" s="299"/>
      <c r="DU14" s="300"/>
      <c r="DV14" s="287"/>
      <c r="DW14" s="271"/>
      <c r="DX14" s="272"/>
      <c r="DY14" s="272"/>
      <c r="DZ14" s="272"/>
      <c r="EA14" s="273"/>
      <c r="EB14" s="287"/>
      <c r="EC14" s="298"/>
      <c r="ED14" s="299"/>
      <c r="EE14" s="299"/>
      <c r="EF14" s="299"/>
      <c r="EG14" s="300"/>
      <c r="EH14" s="287"/>
      <c r="EI14" s="753"/>
      <c r="EJ14" s="753"/>
      <c r="EK14" s="753"/>
      <c r="EL14" s="753"/>
      <c r="EM14" s="754"/>
      <c r="EN14" s="850"/>
      <c r="EO14" s="861"/>
      <c r="EP14" s="862"/>
      <c r="EQ14" s="862"/>
      <c r="ER14" s="862"/>
      <c r="ES14" s="863"/>
      <c r="ET14" s="850"/>
      <c r="EU14" s="861"/>
      <c r="EV14" s="862"/>
      <c r="EW14" s="862"/>
      <c r="EX14" s="862"/>
      <c r="EY14" s="863"/>
      <c r="EZ14" s="31"/>
    </row>
    <row r="15" spans="2:156" ht="4.5" customHeight="1">
      <c r="B15" s="266"/>
      <c r="C15" s="253"/>
      <c r="D15" s="301"/>
      <c r="E15" s="302"/>
      <c r="F15" s="302"/>
      <c r="G15" s="302"/>
      <c r="H15" s="303"/>
      <c r="I15" s="287"/>
      <c r="J15" s="274"/>
      <c r="K15" s="275"/>
      <c r="L15" s="275"/>
      <c r="M15" s="275"/>
      <c r="N15" s="276"/>
      <c r="O15" s="484"/>
      <c r="P15" s="498"/>
      <c r="Q15" s="499"/>
      <c r="R15" s="499"/>
      <c r="S15" s="499"/>
      <c r="T15" s="500"/>
      <c r="U15" s="484"/>
      <c r="V15" s="498"/>
      <c r="W15" s="499"/>
      <c r="X15" s="499"/>
      <c r="Y15" s="499"/>
      <c r="Z15" s="500"/>
      <c r="AA15" s="484"/>
      <c r="AB15" s="498"/>
      <c r="AC15" s="499"/>
      <c r="AD15" s="499"/>
      <c r="AE15" s="499"/>
      <c r="AF15" s="500"/>
      <c r="AG15" s="484"/>
      <c r="AH15" s="498"/>
      <c r="AI15" s="499"/>
      <c r="AJ15" s="499"/>
      <c r="AK15" s="499"/>
      <c r="AL15" s="500"/>
      <c r="AM15" s="185"/>
      <c r="AN15" s="186"/>
      <c r="AO15" s="880"/>
      <c r="AP15" s="484"/>
      <c r="AQ15" s="498"/>
      <c r="AR15" s="499"/>
      <c r="AS15" s="499"/>
      <c r="AT15" s="499"/>
      <c r="AU15" s="500"/>
      <c r="AV15" s="484"/>
      <c r="AW15" s="498"/>
      <c r="AX15" s="499"/>
      <c r="AY15" s="499"/>
      <c r="AZ15" s="499"/>
      <c r="BA15" s="500"/>
      <c r="BB15" s="484"/>
      <c r="BC15" s="498"/>
      <c r="BD15" s="499"/>
      <c r="BE15" s="499"/>
      <c r="BF15" s="499"/>
      <c r="BG15" s="500"/>
      <c r="BH15" s="484"/>
      <c r="BI15" s="498"/>
      <c r="BJ15" s="499"/>
      <c r="BK15" s="499"/>
      <c r="BL15" s="499"/>
      <c r="BM15" s="500"/>
      <c r="BN15" s="484"/>
      <c r="BO15" s="498"/>
      <c r="BP15" s="499"/>
      <c r="BQ15" s="499"/>
      <c r="BR15" s="499"/>
      <c r="BS15" s="500"/>
      <c r="BT15" s="529"/>
      <c r="BU15" s="525"/>
      <c r="BV15" s="526"/>
      <c r="BW15" s="526"/>
      <c r="BX15" s="526"/>
      <c r="BY15" s="527"/>
      <c r="BZ15" s="185"/>
      <c r="CA15" s="186"/>
      <c r="CB15" s="880"/>
      <c r="CC15" s="484"/>
      <c r="CD15" s="498"/>
      <c r="CE15" s="499"/>
      <c r="CF15" s="499"/>
      <c r="CG15" s="499"/>
      <c r="CH15" s="500"/>
      <c r="CI15" s="484"/>
      <c r="CJ15" s="498"/>
      <c r="CK15" s="499"/>
      <c r="CL15" s="499"/>
      <c r="CM15" s="499"/>
      <c r="CN15" s="500"/>
      <c r="CO15" s="484"/>
      <c r="CP15" s="498"/>
      <c r="CQ15" s="499"/>
      <c r="CR15" s="499"/>
      <c r="CS15" s="499"/>
      <c r="CT15" s="500"/>
      <c r="CU15" s="484"/>
      <c r="CV15" s="498"/>
      <c r="CW15" s="499"/>
      <c r="CX15" s="499"/>
      <c r="CY15" s="499"/>
      <c r="CZ15" s="500"/>
      <c r="DA15" s="484"/>
      <c r="DB15" s="498"/>
      <c r="DC15" s="499"/>
      <c r="DD15" s="499"/>
      <c r="DE15" s="499"/>
      <c r="DF15" s="500"/>
      <c r="DG15" s="287"/>
      <c r="DH15" s="753"/>
      <c r="DI15" s="753"/>
      <c r="DJ15" s="753"/>
      <c r="DK15" s="753"/>
      <c r="DL15" s="754"/>
      <c r="DM15" s="31"/>
      <c r="DO15" s="266"/>
      <c r="DP15" s="253"/>
      <c r="DQ15" s="301"/>
      <c r="DR15" s="302"/>
      <c r="DS15" s="302"/>
      <c r="DT15" s="302"/>
      <c r="DU15" s="303"/>
      <c r="DV15" s="287"/>
      <c r="DW15" s="274"/>
      <c r="DX15" s="275"/>
      <c r="DY15" s="275"/>
      <c r="DZ15" s="275"/>
      <c r="EA15" s="276"/>
      <c r="EB15" s="287"/>
      <c r="EC15" s="301"/>
      <c r="ED15" s="302"/>
      <c r="EE15" s="302"/>
      <c r="EF15" s="302"/>
      <c r="EG15" s="303"/>
      <c r="EH15" s="287"/>
      <c r="EI15" s="753"/>
      <c r="EJ15" s="753"/>
      <c r="EK15" s="753"/>
      <c r="EL15" s="753"/>
      <c r="EM15" s="754"/>
      <c r="EN15" s="850"/>
      <c r="EO15" s="858"/>
      <c r="EP15" s="859"/>
      <c r="EQ15" s="859"/>
      <c r="ER15" s="859"/>
      <c r="ES15" s="860"/>
      <c r="ET15" s="850"/>
      <c r="EU15" s="858"/>
      <c r="EV15" s="859"/>
      <c r="EW15" s="859"/>
      <c r="EX15" s="859"/>
      <c r="EY15" s="860"/>
      <c r="EZ15" s="31"/>
    </row>
    <row r="16" spans="2:156" ht="4.5" customHeight="1">
      <c r="B16" s="266"/>
      <c r="C16" s="253"/>
      <c r="D16" s="355"/>
      <c r="E16" s="356"/>
      <c r="F16" s="356"/>
      <c r="G16" s="356"/>
      <c r="H16" s="357"/>
      <c r="I16" s="287"/>
      <c r="J16" s="277"/>
      <c r="K16" s="278"/>
      <c r="L16" s="278"/>
      <c r="M16" s="278"/>
      <c r="N16" s="279"/>
      <c r="O16" s="484"/>
      <c r="P16" s="501"/>
      <c r="Q16" s="502"/>
      <c r="R16" s="502"/>
      <c r="S16" s="502"/>
      <c r="T16" s="503"/>
      <c r="U16" s="484"/>
      <c r="V16" s="501"/>
      <c r="W16" s="502"/>
      <c r="X16" s="502"/>
      <c r="Y16" s="502"/>
      <c r="Z16" s="503"/>
      <c r="AA16" s="484"/>
      <c r="AB16" s="501"/>
      <c r="AC16" s="502"/>
      <c r="AD16" s="502"/>
      <c r="AE16" s="502"/>
      <c r="AF16" s="503"/>
      <c r="AG16" s="484"/>
      <c r="AH16" s="501"/>
      <c r="AI16" s="502"/>
      <c r="AJ16" s="502"/>
      <c r="AK16" s="502"/>
      <c r="AL16" s="503"/>
      <c r="AM16" s="185"/>
      <c r="AN16" s="186"/>
      <c r="AO16" s="880"/>
      <c r="AP16" s="484"/>
      <c r="AQ16" s="501"/>
      <c r="AR16" s="502"/>
      <c r="AS16" s="502"/>
      <c r="AT16" s="502"/>
      <c r="AU16" s="503"/>
      <c r="AV16" s="484"/>
      <c r="AW16" s="501"/>
      <c r="AX16" s="502"/>
      <c r="AY16" s="502"/>
      <c r="AZ16" s="502"/>
      <c r="BA16" s="503"/>
      <c r="BB16" s="484"/>
      <c r="BC16" s="501"/>
      <c r="BD16" s="502"/>
      <c r="BE16" s="502"/>
      <c r="BF16" s="502"/>
      <c r="BG16" s="503"/>
      <c r="BH16" s="484"/>
      <c r="BI16" s="501"/>
      <c r="BJ16" s="502"/>
      <c r="BK16" s="502"/>
      <c r="BL16" s="502"/>
      <c r="BM16" s="503"/>
      <c r="BN16" s="484"/>
      <c r="BO16" s="501"/>
      <c r="BP16" s="502"/>
      <c r="BQ16" s="502"/>
      <c r="BR16" s="502"/>
      <c r="BS16" s="503"/>
      <c r="BT16" s="529"/>
      <c r="BU16" s="575"/>
      <c r="BV16" s="576"/>
      <c r="BW16" s="576"/>
      <c r="BX16" s="576"/>
      <c r="BY16" s="577"/>
      <c r="BZ16" s="185"/>
      <c r="CA16" s="186"/>
      <c r="CB16" s="880"/>
      <c r="CC16" s="484"/>
      <c r="CD16" s="501"/>
      <c r="CE16" s="502"/>
      <c r="CF16" s="502"/>
      <c r="CG16" s="502"/>
      <c r="CH16" s="503"/>
      <c r="CI16" s="484"/>
      <c r="CJ16" s="501"/>
      <c r="CK16" s="502"/>
      <c r="CL16" s="502"/>
      <c r="CM16" s="502"/>
      <c r="CN16" s="503"/>
      <c r="CO16" s="484"/>
      <c r="CP16" s="501"/>
      <c r="CQ16" s="502"/>
      <c r="CR16" s="502"/>
      <c r="CS16" s="502"/>
      <c r="CT16" s="503"/>
      <c r="CU16" s="484"/>
      <c r="CV16" s="501"/>
      <c r="CW16" s="502"/>
      <c r="CX16" s="502"/>
      <c r="CY16" s="502"/>
      <c r="CZ16" s="503"/>
      <c r="DA16" s="484"/>
      <c r="DB16" s="501"/>
      <c r="DC16" s="502"/>
      <c r="DD16" s="502"/>
      <c r="DE16" s="502"/>
      <c r="DF16" s="503"/>
      <c r="DG16" s="287"/>
      <c r="DH16" s="753"/>
      <c r="DI16" s="753"/>
      <c r="DJ16" s="753"/>
      <c r="DK16" s="753"/>
      <c r="DL16" s="754"/>
      <c r="DM16" s="31"/>
      <c r="DO16" s="266"/>
      <c r="DP16" s="253"/>
      <c r="DQ16" s="355"/>
      <c r="DR16" s="356"/>
      <c r="DS16" s="356"/>
      <c r="DT16" s="356"/>
      <c r="DU16" s="357"/>
      <c r="DV16" s="287"/>
      <c r="DW16" s="277"/>
      <c r="DX16" s="278"/>
      <c r="DY16" s="278"/>
      <c r="DZ16" s="278"/>
      <c r="EA16" s="279"/>
      <c r="EB16" s="287"/>
      <c r="EC16" s="355"/>
      <c r="ED16" s="356"/>
      <c r="EE16" s="356"/>
      <c r="EF16" s="356"/>
      <c r="EG16" s="357"/>
      <c r="EH16" s="287"/>
      <c r="EI16" s="753"/>
      <c r="EJ16" s="753"/>
      <c r="EK16" s="753"/>
      <c r="EL16" s="753"/>
      <c r="EM16" s="754"/>
      <c r="EN16" s="850"/>
      <c r="EO16" s="861"/>
      <c r="EP16" s="862"/>
      <c r="EQ16" s="862"/>
      <c r="ER16" s="862"/>
      <c r="ES16" s="863"/>
      <c r="ET16" s="850"/>
      <c r="EU16" s="861"/>
      <c r="EV16" s="862"/>
      <c r="EW16" s="862"/>
      <c r="EX16" s="862"/>
      <c r="EY16" s="863"/>
      <c r="EZ16" s="31"/>
    </row>
    <row r="17" spans="2:156" ht="4.5" customHeight="1">
      <c r="B17" s="266"/>
      <c r="C17" s="253"/>
      <c r="D17" s="358"/>
      <c r="E17" s="359"/>
      <c r="F17" s="359"/>
      <c r="G17" s="359"/>
      <c r="H17" s="360"/>
      <c r="I17" s="287"/>
      <c r="J17" s="280"/>
      <c r="K17" s="281"/>
      <c r="L17" s="281"/>
      <c r="M17" s="281"/>
      <c r="N17" s="282"/>
      <c r="O17" s="484"/>
      <c r="P17" s="504"/>
      <c r="Q17" s="505"/>
      <c r="R17" s="505"/>
      <c r="S17" s="505"/>
      <c r="T17" s="506"/>
      <c r="U17" s="484"/>
      <c r="V17" s="504"/>
      <c r="W17" s="505"/>
      <c r="X17" s="505"/>
      <c r="Y17" s="505"/>
      <c r="Z17" s="506"/>
      <c r="AA17" s="484"/>
      <c r="AB17" s="504"/>
      <c r="AC17" s="505"/>
      <c r="AD17" s="505"/>
      <c r="AE17" s="505"/>
      <c r="AF17" s="506"/>
      <c r="AG17" s="484"/>
      <c r="AH17" s="504"/>
      <c r="AI17" s="505"/>
      <c r="AJ17" s="505"/>
      <c r="AK17" s="505"/>
      <c r="AL17" s="506"/>
      <c r="AM17" s="185"/>
      <c r="AN17" s="186"/>
      <c r="AO17" s="880"/>
      <c r="AP17" s="484"/>
      <c r="AQ17" s="504"/>
      <c r="AR17" s="505"/>
      <c r="AS17" s="505"/>
      <c r="AT17" s="505"/>
      <c r="AU17" s="506"/>
      <c r="AV17" s="484"/>
      <c r="AW17" s="504"/>
      <c r="AX17" s="505"/>
      <c r="AY17" s="505"/>
      <c r="AZ17" s="505"/>
      <c r="BA17" s="506"/>
      <c r="BB17" s="484"/>
      <c r="BC17" s="504"/>
      <c r="BD17" s="505"/>
      <c r="BE17" s="505"/>
      <c r="BF17" s="505"/>
      <c r="BG17" s="506"/>
      <c r="BH17" s="484"/>
      <c r="BI17" s="504"/>
      <c r="BJ17" s="505"/>
      <c r="BK17" s="505"/>
      <c r="BL17" s="505"/>
      <c r="BM17" s="506"/>
      <c r="BN17" s="484"/>
      <c r="BO17" s="504"/>
      <c r="BP17" s="505"/>
      <c r="BQ17" s="505"/>
      <c r="BR17" s="505"/>
      <c r="BS17" s="506"/>
      <c r="BT17" s="529"/>
      <c r="BU17" s="522"/>
      <c r="BV17" s="523"/>
      <c r="BW17" s="523"/>
      <c r="BX17" s="523"/>
      <c r="BY17" s="524"/>
      <c r="BZ17" s="185"/>
      <c r="CA17" s="186"/>
      <c r="CB17" s="880"/>
      <c r="CC17" s="484"/>
      <c r="CD17" s="504"/>
      <c r="CE17" s="505"/>
      <c r="CF17" s="505"/>
      <c r="CG17" s="505"/>
      <c r="CH17" s="506"/>
      <c r="CI17" s="484"/>
      <c r="CJ17" s="504"/>
      <c r="CK17" s="505"/>
      <c r="CL17" s="505"/>
      <c r="CM17" s="505"/>
      <c r="CN17" s="506"/>
      <c r="CO17" s="484"/>
      <c r="CP17" s="504"/>
      <c r="CQ17" s="505"/>
      <c r="CR17" s="505"/>
      <c r="CS17" s="505"/>
      <c r="CT17" s="506"/>
      <c r="CU17" s="484"/>
      <c r="CV17" s="504"/>
      <c r="CW17" s="505"/>
      <c r="CX17" s="505"/>
      <c r="CY17" s="505"/>
      <c r="CZ17" s="506"/>
      <c r="DA17" s="484"/>
      <c r="DB17" s="504"/>
      <c r="DC17" s="505"/>
      <c r="DD17" s="505"/>
      <c r="DE17" s="505"/>
      <c r="DF17" s="506"/>
      <c r="DG17" s="287"/>
      <c r="DH17" s="753"/>
      <c r="DI17" s="753"/>
      <c r="DJ17" s="753"/>
      <c r="DK17" s="753"/>
      <c r="DL17" s="754"/>
      <c r="DM17" s="31"/>
      <c r="DO17" s="266"/>
      <c r="DP17" s="253"/>
      <c r="DQ17" s="358"/>
      <c r="DR17" s="359"/>
      <c r="DS17" s="359"/>
      <c r="DT17" s="359"/>
      <c r="DU17" s="360"/>
      <c r="DV17" s="287"/>
      <c r="DW17" s="280"/>
      <c r="DX17" s="281"/>
      <c r="DY17" s="281"/>
      <c r="DZ17" s="281"/>
      <c r="EA17" s="282"/>
      <c r="EB17" s="287"/>
      <c r="EC17" s="358"/>
      <c r="ED17" s="359"/>
      <c r="EE17" s="359"/>
      <c r="EF17" s="359"/>
      <c r="EG17" s="360"/>
      <c r="EH17" s="287"/>
      <c r="EI17" s="753"/>
      <c r="EJ17" s="753"/>
      <c r="EK17" s="753"/>
      <c r="EL17" s="753"/>
      <c r="EM17" s="754"/>
      <c r="EN17" s="850"/>
      <c r="EO17" s="855"/>
      <c r="EP17" s="856"/>
      <c r="EQ17" s="856"/>
      <c r="ER17" s="856"/>
      <c r="ES17" s="857"/>
      <c r="ET17" s="850"/>
      <c r="EU17" s="855"/>
      <c r="EV17" s="856"/>
      <c r="EW17" s="856"/>
      <c r="EX17" s="856"/>
      <c r="EY17" s="857"/>
      <c r="EZ17" s="31"/>
    </row>
    <row r="18" spans="2:156" ht="4.5" customHeight="1">
      <c r="B18" s="266"/>
      <c r="C18" s="253"/>
      <c r="D18" s="358"/>
      <c r="E18" s="359"/>
      <c r="F18" s="359"/>
      <c r="G18" s="359"/>
      <c r="H18" s="360"/>
      <c r="I18" s="287"/>
      <c r="J18" s="280"/>
      <c r="K18" s="281"/>
      <c r="L18" s="281"/>
      <c r="M18" s="281"/>
      <c r="N18" s="282"/>
      <c r="O18" s="484"/>
      <c r="P18" s="504"/>
      <c r="Q18" s="505"/>
      <c r="R18" s="505"/>
      <c r="S18" s="505"/>
      <c r="T18" s="506"/>
      <c r="U18" s="484"/>
      <c r="V18" s="504"/>
      <c r="W18" s="505"/>
      <c r="X18" s="505"/>
      <c r="Y18" s="505"/>
      <c r="Z18" s="506"/>
      <c r="AA18" s="484"/>
      <c r="AB18" s="504"/>
      <c r="AC18" s="505"/>
      <c r="AD18" s="505"/>
      <c r="AE18" s="505"/>
      <c r="AF18" s="506"/>
      <c r="AG18" s="484"/>
      <c r="AH18" s="504"/>
      <c r="AI18" s="505"/>
      <c r="AJ18" s="505"/>
      <c r="AK18" s="505"/>
      <c r="AL18" s="506"/>
      <c r="AM18" s="185"/>
      <c r="AN18" s="186"/>
      <c r="AO18" s="880"/>
      <c r="AP18" s="484"/>
      <c r="AQ18" s="504"/>
      <c r="AR18" s="505"/>
      <c r="AS18" s="505"/>
      <c r="AT18" s="505"/>
      <c r="AU18" s="506"/>
      <c r="AV18" s="484"/>
      <c r="AW18" s="504"/>
      <c r="AX18" s="505"/>
      <c r="AY18" s="505"/>
      <c r="AZ18" s="505"/>
      <c r="BA18" s="506"/>
      <c r="BB18" s="484"/>
      <c r="BC18" s="504"/>
      <c r="BD18" s="505"/>
      <c r="BE18" s="505"/>
      <c r="BF18" s="505"/>
      <c r="BG18" s="506"/>
      <c r="BH18" s="484"/>
      <c r="BI18" s="504"/>
      <c r="BJ18" s="505"/>
      <c r="BK18" s="505"/>
      <c r="BL18" s="505"/>
      <c r="BM18" s="506"/>
      <c r="BN18" s="484"/>
      <c r="BO18" s="504"/>
      <c r="BP18" s="505"/>
      <c r="BQ18" s="505"/>
      <c r="BR18" s="505"/>
      <c r="BS18" s="506"/>
      <c r="BT18" s="529"/>
      <c r="BU18" s="522"/>
      <c r="BV18" s="523"/>
      <c r="BW18" s="523"/>
      <c r="BX18" s="523"/>
      <c r="BY18" s="524"/>
      <c r="BZ18" s="185"/>
      <c r="CA18" s="186"/>
      <c r="CB18" s="880"/>
      <c r="CC18" s="484"/>
      <c r="CD18" s="504"/>
      <c r="CE18" s="505"/>
      <c r="CF18" s="505"/>
      <c r="CG18" s="505"/>
      <c r="CH18" s="506"/>
      <c r="CI18" s="484"/>
      <c r="CJ18" s="504"/>
      <c r="CK18" s="505"/>
      <c r="CL18" s="505"/>
      <c r="CM18" s="505"/>
      <c r="CN18" s="506"/>
      <c r="CO18" s="484"/>
      <c r="CP18" s="504"/>
      <c r="CQ18" s="505"/>
      <c r="CR18" s="505"/>
      <c r="CS18" s="505"/>
      <c r="CT18" s="506"/>
      <c r="CU18" s="484"/>
      <c r="CV18" s="504"/>
      <c r="CW18" s="505"/>
      <c r="CX18" s="505"/>
      <c r="CY18" s="505"/>
      <c r="CZ18" s="506"/>
      <c r="DA18" s="484"/>
      <c r="DB18" s="504"/>
      <c r="DC18" s="505"/>
      <c r="DD18" s="505"/>
      <c r="DE18" s="505"/>
      <c r="DF18" s="506"/>
      <c r="DG18" s="287"/>
      <c r="DH18" s="753"/>
      <c r="DI18" s="753"/>
      <c r="DJ18" s="753"/>
      <c r="DK18" s="753"/>
      <c r="DL18" s="754"/>
      <c r="DM18" s="31"/>
      <c r="DO18" s="266"/>
      <c r="DP18" s="253"/>
      <c r="DQ18" s="358"/>
      <c r="DR18" s="359"/>
      <c r="DS18" s="359"/>
      <c r="DT18" s="359"/>
      <c r="DU18" s="360"/>
      <c r="DV18" s="287"/>
      <c r="DW18" s="280"/>
      <c r="DX18" s="281"/>
      <c r="DY18" s="281"/>
      <c r="DZ18" s="281"/>
      <c r="EA18" s="282"/>
      <c r="EB18" s="287"/>
      <c r="EC18" s="358"/>
      <c r="ED18" s="359"/>
      <c r="EE18" s="359"/>
      <c r="EF18" s="359"/>
      <c r="EG18" s="360"/>
      <c r="EH18" s="287"/>
      <c r="EI18" s="753"/>
      <c r="EJ18" s="753"/>
      <c r="EK18" s="753"/>
      <c r="EL18" s="753"/>
      <c r="EM18" s="754"/>
      <c r="EN18" s="850"/>
      <c r="EO18" s="855"/>
      <c r="EP18" s="856"/>
      <c r="EQ18" s="856"/>
      <c r="ER18" s="856"/>
      <c r="ES18" s="857"/>
      <c r="ET18" s="850"/>
      <c r="EU18" s="855"/>
      <c r="EV18" s="856"/>
      <c r="EW18" s="856"/>
      <c r="EX18" s="856"/>
      <c r="EY18" s="857"/>
      <c r="EZ18" s="31"/>
    </row>
    <row r="19" spans="2:156" ht="4.5" customHeight="1">
      <c r="B19" s="266"/>
      <c r="C19" s="253"/>
      <c r="D19" s="358"/>
      <c r="E19" s="359"/>
      <c r="F19" s="359"/>
      <c r="G19" s="359"/>
      <c r="H19" s="360"/>
      <c r="I19" s="287"/>
      <c r="J19" s="280"/>
      <c r="K19" s="281"/>
      <c r="L19" s="281"/>
      <c r="M19" s="281"/>
      <c r="N19" s="282"/>
      <c r="O19" s="484"/>
      <c r="P19" s="504"/>
      <c r="Q19" s="505"/>
      <c r="R19" s="505"/>
      <c r="S19" s="505"/>
      <c r="T19" s="506"/>
      <c r="U19" s="484"/>
      <c r="V19" s="504"/>
      <c r="W19" s="505"/>
      <c r="X19" s="505"/>
      <c r="Y19" s="505"/>
      <c r="Z19" s="506"/>
      <c r="AA19" s="484"/>
      <c r="AB19" s="504"/>
      <c r="AC19" s="505"/>
      <c r="AD19" s="505"/>
      <c r="AE19" s="505"/>
      <c r="AF19" s="506"/>
      <c r="AG19" s="484"/>
      <c r="AH19" s="504"/>
      <c r="AI19" s="505"/>
      <c r="AJ19" s="505"/>
      <c r="AK19" s="505"/>
      <c r="AL19" s="506"/>
      <c r="AM19" s="185"/>
      <c r="AN19" s="186"/>
      <c r="AO19" s="880"/>
      <c r="AP19" s="484"/>
      <c r="AQ19" s="504"/>
      <c r="AR19" s="505"/>
      <c r="AS19" s="505"/>
      <c r="AT19" s="505"/>
      <c r="AU19" s="506"/>
      <c r="AV19" s="484"/>
      <c r="AW19" s="504"/>
      <c r="AX19" s="505"/>
      <c r="AY19" s="505"/>
      <c r="AZ19" s="505"/>
      <c r="BA19" s="506"/>
      <c r="BB19" s="484"/>
      <c r="BC19" s="504"/>
      <c r="BD19" s="505"/>
      <c r="BE19" s="505"/>
      <c r="BF19" s="505"/>
      <c r="BG19" s="506"/>
      <c r="BH19" s="484"/>
      <c r="BI19" s="504"/>
      <c r="BJ19" s="505"/>
      <c r="BK19" s="505"/>
      <c r="BL19" s="505"/>
      <c r="BM19" s="506"/>
      <c r="BN19" s="484"/>
      <c r="BO19" s="504"/>
      <c r="BP19" s="505"/>
      <c r="BQ19" s="505"/>
      <c r="BR19" s="505"/>
      <c r="BS19" s="506"/>
      <c r="BT19" s="529"/>
      <c r="BU19" s="522"/>
      <c r="BV19" s="523"/>
      <c r="BW19" s="523"/>
      <c r="BX19" s="523"/>
      <c r="BY19" s="524"/>
      <c r="BZ19" s="185"/>
      <c r="CA19" s="186"/>
      <c r="CB19" s="880"/>
      <c r="CC19" s="484"/>
      <c r="CD19" s="504"/>
      <c r="CE19" s="505"/>
      <c r="CF19" s="505"/>
      <c r="CG19" s="505"/>
      <c r="CH19" s="506"/>
      <c r="CI19" s="484"/>
      <c r="CJ19" s="504"/>
      <c r="CK19" s="505"/>
      <c r="CL19" s="505"/>
      <c r="CM19" s="505"/>
      <c r="CN19" s="506"/>
      <c r="CO19" s="484"/>
      <c r="CP19" s="504"/>
      <c r="CQ19" s="505"/>
      <c r="CR19" s="505"/>
      <c r="CS19" s="505"/>
      <c r="CT19" s="506"/>
      <c r="CU19" s="484"/>
      <c r="CV19" s="504"/>
      <c r="CW19" s="505"/>
      <c r="CX19" s="505"/>
      <c r="CY19" s="505"/>
      <c r="CZ19" s="506"/>
      <c r="DA19" s="484"/>
      <c r="DB19" s="504"/>
      <c r="DC19" s="505"/>
      <c r="DD19" s="505"/>
      <c r="DE19" s="505"/>
      <c r="DF19" s="506"/>
      <c r="DG19" s="287"/>
      <c r="DH19" s="753"/>
      <c r="DI19" s="753"/>
      <c r="DJ19" s="753"/>
      <c r="DK19" s="753"/>
      <c r="DL19" s="754"/>
      <c r="DM19" s="31"/>
      <c r="DO19" s="266"/>
      <c r="DP19" s="253"/>
      <c r="DQ19" s="358"/>
      <c r="DR19" s="359"/>
      <c r="DS19" s="359"/>
      <c r="DT19" s="359"/>
      <c r="DU19" s="360"/>
      <c r="DV19" s="287"/>
      <c r="DW19" s="280"/>
      <c r="DX19" s="281"/>
      <c r="DY19" s="281"/>
      <c r="DZ19" s="281"/>
      <c r="EA19" s="282"/>
      <c r="EB19" s="287"/>
      <c r="EC19" s="358"/>
      <c r="ED19" s="359"/>
      <c r="EE19" s="359"/>
      <c r="EF19" s="359"/>
      <c r="EG19" s="360"/>
      <c r="EH19" s="287"/>
      <c r="EI19" s="753"/>
      <c r="EJ19" s="753"/>
      <c r="EK19" s="753"/>
      <c r="EL19" s="753"/>
      <c r="EM19" s="754"/>
      <c r="EN19" s="850"/>
      <c r="EO19" s="855"/>
      <c r="EP19" s="856"/>
      <c r="EQ19" s="856"/>
      <c r="ER19" s="856"/>
      <c r="ES19" s="857"/>
      <c r="ET19" s="850"/>
      <c r="EU19" s="855"/>
      <c r="EV19" s="856"/>
      <c r="EW19" s="856"/>
      <c r="EX19" s="856"/>
      <c r="EY19" s="857"/>
      <c r="EZ19" s="31"/>
    </row>
    <row r="20" spans="2:156" ht="4.5" customHeight="1">
      <c r="B20" s="266"/>
      <c r="C20" s="253"/>
      <c r="D20" s="358"/>
      <c r="E20" s="359"/>
      <c r="F20" s="359"/>
      <c r="G20" s="359"/>
      <c r="H20" s="360"/>
      <c r="I20" s="287"/>
      <c r="J20" s="280"/>
      <c r="K20" s="281"/>
      <c r="L20" s="281"/>
      <c r="M20" s="281"/>
      <c r="N20" s="282"/>
      <c r="O20" s="484"/>
      <c r="P20" s="504"/>
      <c r="Q20" s="505"/>
      <c r="R20" s="505"/>
      <c r="S20" s="505"/>
      <c r="T20" s="506"/>
      <c r="U20" s="484"/>
      <c r="V20" s="504"/>
      <c r="W20" s="505"/>
      <c r="X20" s="505"/>
      <c r="Y20" s="505"/>
      <c r="Z20" s="506"/>
      <c r="AA20" s="484"/>
      <c r="AB20" s="504"/>
      <c r="AC20" s="505"/>
      <c r="AD20" s="505"/>
      <c r="AE20" s="505"/>
      <c r="AF20" s="506"/>
      <c r="AG20" s="484"/>
      <c r="AH20" s="504"/>
      <c r="AI20" s="505"/>
      <c r="AJ20" s="505"/>
      <c r="AK20" s="505"/>
      <c r="AL20" s="506"/>
      <c r="AM20" s="185"/>
      <c r="AN20" s="186"/>
      <c r="AO20" s="880"/>
      <c r="AP20" s="484"/>
      <c r="AQ20" s="504"/>
      <c r="AR20" s="505"/>
      <c r="AS20" s="505"/>
      <c r="AT20" s="505"/>
      <c r="AU20" s="506"/>
      <c r="AV20" s="484"/>
      <c r="AW20" s="504"/>
      <c r="AX20" s="505"/>
      <c r="AY20" s="505"/>
      <c r="AZ20" s="505"/>
      <c r="BA20" s="506"/>
      <c r="BB20" s="484"/>
      <c r="BC20" s="504"/>
      <c r="BD20" s="505"/>
      <c r="BE20" s="505"/>
      <c r="BF20" s="505"/>
      <c r="BG20" s="506"/>
      <c r="BH20" s="484"/>
      <c r="BI20" s="504"/>
      <c r="BJ20" s="505"/>
      <c r="BK20" s="505"/>
      <c r="BL20" s="505"/>
      <c r="BM20" s="506"/>
      <c r="BN20" s="484"/>
      <c r="BO20" s="504"/>
      <c r="BP20" s="505"/>
      <c r="BQ20" s="505"/>
      <c r="BR20" s="505"/>
      <c r="BS20" s="506"/>
      <c r="BT20" s="529"/>
      <c r="BU20" s="522"/>
      <c r="BV20" s="523"/>
      <c r="BW20" s="523"/>
      <c r="BX20" s="523"/>
      <c r="BY20" s="524"/>
      <c r="BZ20" s="185"/>
      <c r="CA20" s="186"/>
      <c r="CB20" s="880"/>
      <c r="CC20" s="484"/>
      <c r="CD20" s="504"/>
      <c r="CE20" s="505"/>
      <c r="CF20" s="505"/>
      <c r="CG20" s="505"/>
      <c r="CH20" s="506"/>
      <c r="CI20" s="484"/>
      <c r="CJ20" s="504"/>
      <c r="CK20" s="505"/>
      <c r="CL20" s="505"/>
      <c r="CM20" s="505"/>
      <c r="CN20" s="506"/>
      <c r="CO20" s="484"/>
      <c r="CP20" s="504"/>
      <c r="CQ20" s="505"/>
      <c r="CR20" s="505"/>
      <c r="CS20" s="505"/>
      <c r="CT20" s="506"/>
      <c r="CU20" s="484"/>
      <c r="CV20" s="504"/>
      <c r="CW20" s="505"/>
      <c r="CX20" s="505"/>
      <c r="CY20" s="505"/>
      <c r="CZ20" s="506"/>
      <c r="DA20" s="484"/>
      <c r="DB20" s="504"/>
      <c r="DC20" s="505"/>
      <c r="DD20" s="505"/>
      <c r="DE20" s="505"/>
      <c r="DF20" s="506"/>
      <c r="DG20" s="287"/>
      <c r="DH20" s="753"/>
      <c r="DI20" s="753"/>
      <c r="DJ20" s="753"/>
      <c r="DK20" s="753"/>
      <c r="DL20" s="754"/>
      <c r="DM20" s="31"/>
      <c r="DO20" s="266"/>
      <c r="DP20" s="253"/>
      <c r="DQ20" s="358"/>
      <c r="DR20" s="359"/>
      <c r="DS20" s="359"/>
      <c r="DT20" s="359"/>
      <c r="DU20" s="360"/>
      <c r="DV20" s="287"/>
      <c r="DW20" s="280"/>
      <c r="DX20" s="281"/>
      <c r="DY20" s="281"/>
      <c r="DZ20" s="281"/>
      <c r="EA20" s="282"/>
      <c r="EB20" s="287"/>
      <c r="EC20" s="358"/>
      <c r="ED20" s="359"/>
      <c r="EE20" s="359"/>
      <c r="EF20" s="359"/>
      <c r="EG20" s="360"/>
      <c r="EH20" s="287"/>
      <c r="EI20" s="753"/>
      <c r="EJ20" s="753"/>
      <c r="EK20" s="753"/>
      <c r="EL20" s="753"/>
      <c r="EM20" s="754"/>
      <c r="EN20" s="850"/>
      <c r="EO20" s="855"/>
      <c r="EP20" s="856"/>
      <c r="EQ20" s="856"/>
      <c r="ER20" s="856"/>
      <c r="ES20" s="857"/>
      <c r="ET20" s="850"/>
      <c r="EU20" s="855"/>
      <c r="EV20" s="856"/>
      <c r="EW20" s="856"/>
      <c r="EX20" s="856"/>
      <c r="EY20" s="857"/>
      <c r="EZ20" s="31"/>
    </row>
    <row r="21" spans="2:156" ht="4.5" customHeight="1">
      <c r="B21" s="266"/>
      <c r="C21" s="253"/>
      <c r="D21" s="358"/>
      <c r="E21" s="359"/>
      <c r="F21" s="359"/>
      <c r="G21" s="359"/>
      <c r="H21" s="360"/>
      <c r="I21" s="287"/>
      <c r="J21" s="280"/>
      <c r="K21" s="281"/>
      <c r="L21" s="281"/>
      <c r="M21" s="281"/>
      <c r="N21" s="282"/>
      <c r="O21" s="484"/>
      <c r="P21" s="504"/>
      <c r="Q21" s="505"/>
      <c r="R21" s="505"/>
      <c r="S21" s="505"/>
      <c r="T21" s="506"/>
      <c r="U21" s="484"/>
      <c r="V21" s="504"/>
      <c r="W21" s="505"/>
      <c r="X21" s="505"/>
      <c r="Y21" s="505"/>
      <c r="Z21" s="506"/>
      <c r="AA21" s="484"/>
      <c r="AB21" s="504"/>
      <c r="AC21" s="505"/>
      <c r="AD21" s="505"/>
      <c r="AE21" s="505"/>
      <c r="AF21" s="506"/>
      <c r="AG21" s="484"/>
      <c r="AH21" s="504"/>
      <c r="AI21" s="505"/>
      <c r="AJ21" s="505"/>
      <c r="AK21" s="505"/>
      <c r="AL21" s="506"/>
      <c r="AM21" s="185"/>
      <c r="AN21" s="186"/>
      <c r="AO21" s="880"/>
      <c r="AP21" s="484"/>
      <c r="AQ21" s="504"/>
      <c r="AR21" s="505"/>
      <c r="AS21" s="505"/>
      <c r="AT21" s="505"/>
      <c r="AU21" s="506"/>
      <c r="AV21" s="484"/>
      <c r="AW21" s="504"/>
      <c r="AX21" s="505"/>
      <c r="AY21" s="505"/>
      <c r="AZ21" s="505"/>
      <c r="BA21" s="506"/>
      <c r="BB21" s="484"/>
      <c r="BC21" s="504"/>
      <c r="BD21" s="505"/>
      <c r="BE21" s="505"/>
      <c r="BF21" s="505"/>
      <c r="BG21" s="506"/>
      <c r="BH21" s="484"/>
      <c r="BI21" s="504"/>
      <c r="BJ21" s="505"/>
      <c r="BK21" s="505"/>
      <c r="BL21" s="505"/>
      <c r="BM21" s="506"/>
      <c r="BN21" s="484"/>
      <c r="BO21" s="504"/>
      <c r="BP21" s="505"/>
      <c r="BQ21" s="505"/>
      <c r="BR21" s="505"/>
      <c r="BS21" s="506"/>
      <c r="BT21" s="529"/>
      <c r="BU21" s="522"/>
      <c r="BV21" s="523"/>
      <c r="BW21" s="523"/>
      <c r="BX21" s="523"/>
      <c r="BY21" s="524"/>
      <c r="BZ21" s="185"/>
      <c r="CA21" s="186"/>
      <c r="CB21" s="880"/>
      <c r="CC21" s="484"/>
      <c r="CD21" s="504"/>
      <c r="CE21" s="505"/>
      <c r="CF21" s="505"/>
      <c r="CG21" s="505"/>
      <c r="CH21" s="506"/>
      <c r="CI21" s="484"/>
      <c r="CJ21" s="504"/>
      <c r="CK21" s="505"/>
      <c r="CL21" s="505"/>
      <c r="CM21" s="505"/>
      <c r="CN21" s="506"/>
      <c r="CO21" s="484"/>
      <c r="CP21" s="504"/>
      <c r="CQ21" s="505"/>
      <c r="CR21" s="505"/>
      <c r="CS21" s="505"/>
      <c r="CT21" s="506"/>
      <c r="CU21" s="484"/>
      <c r="CV21" s="504"/>
      <c r="CW21" s="505"/>
      <c r="CX21" s="505"/>
      <c r="CY21" s="505"/>
      <c r="CZ21" s="506"/>
      <c r="DA21" s="484"/>
      <c r="DB21" s="504"/>
      <c r="DC21" s="505"/>
      <c r="DD21" s="505"/>
      <c r="DE21" s="505"/>
      <c r="DF21" s="506"/>
      <c r="DG21" s="287"/>
      <c r="DH21" s="753"/>
      <c r="DI21" s="753"/>
      <c r="DJ21" s="753"/>
      <c r="DK21" s="753"/>
      <c r="DL21" s="754"/>
      <c r="DM21" s="31"/>
      <c r="DO21" s="266"/>
      <c r="DP21" s="253"/>
      <c r="DQ21" s="358"/>
      <c r="DR21" s="359"/>
      <c r="DS21" s="359"/>
      <c r="DT21" s="359"/>
      <c r="DU21" s="360"/>
      <c r="DV21" s="287"/>
      <c r="DW21" s="280"/>
      <c r="DX21" s="281"/>
      <c r="DY21" s="281"/>
      <c r="DZ21" s="281"/>
      <c r="EA21" s="282"/>
      <c r="EB21" s="287"/>
      <c r="EC21" s="358"/>
      <c r="ED21" s="359"/>
      <c r="EE21" s="359"/>
      <c r="EF21" s="359"/>
      <c r="EG21" s="360"/>
      <c r="EH21" s="287"/>
      <c r="EI21" s="753"/>
      <c r="EJ21" s="753"/>
      <c r="EK21" s="753"/>
      <c r="EL21" s="753"/>
      <c r="EM21" s="754"/>
      <c r="EN21" s="850"/>
      <c r="EO21" s="855"/>
      <c r="EP21" s="856"/>
      <c r="EQ21" s="856"/>
      <c r="ER21" s="856"/>
      <c r="ES21" s="857"/>
      <c r="ET21" s="850"/>
      <c r="EU21" s="855"/>
      <c r="EV21" s="856"/>
      <c r="EW21" s="856"/>
      <c r="EX21" s="856"/>
      <c r="EY21" s="857"/>
      <c r="EZ21" s="31"/>
    </row>
    <row r="22" spans="2:156" ht="4.5" customHeight="1">
      <c r="B22" s="266"/>
      <c r="C22" s="253"/>
      <c r="D22" s="358"/>
      <c r="E22" s="359"/>
      <c r="F22" s="359"/>
      <c r="G22" s="359"/>
      <c r="H22" s="360"/>
      <c r="I22" s="287"/>
      <c r="J22" s="280"/>
      <c r="K22" s="281"/>
      <c r="L22" s="281"/>
      <c r="M22" s="281"/>
      <c r="N22" s="282"/>
      <c r="O22" s="484"/>
      <c r="P22" s="504"/>
      <c r="Q22" s="505"/>
      <c r="R22" s="505"/>
      <c r="S22" s="505"/>
      <c r="T22" s="506"/>
      <c r="U22" s="484"/>
      <c r="V22" s="504"/>
      <c r="W22" s="505"/>
      <c r="X22" s="505"/>
      <c r="Y22" s="505"/>
      <c r="Z22" s="506"/>
      <c r="AA22" s="484"/>
      <c r="AB22" s="504"/>
      <c r="AC22" s="505"/>
      <c r="AD22" s="505"/>
      <c r="AE22" s="505"/>
      <c r="AF22" s="506"/>
      <c r="AG22" s="484"/>
      <c r="AH22" s="504"/>
      <c r="AI22" s="505"/>
      <c r="AJ22" s="505"/>
      <c r="AK22" s="505"/>
      <c r="AL22" s="506"/>
      <c r="AM22" s="185"/>
      <c r="AN22" s="186"/>
      <c r="AO22" s="880"/>
      <c r="AP22" s="484"/>
      <c r="AQ22" s="504"/>
      <c r="AR22" s="505"/>
      <c r="AS22" s="505"/>
      <c r="AT22" s="505"/>
      <c r="AU22" s="506"/>
      <c r="AV22" s="484"/>
      <c r="AW22" s="504"/>
      <c r="AX22" s="505"/>
      <c r="AY22" s="505"/>
      <c r="AZ22" s="505"/>
      <c r="BA22" s="506"/>
      <c r="BB22" s="484"/>
      <c r="BC22" s="504"/>
      <c r="BD22" s="505"/>
      <c r="BE22" s="505"/>
      <c r="BF22" s="505"/>
      <c r="BG22" s="506"/>
      <c r="BH22" s="484"/>
      <c r="BI22" s="504"/>
      <c r="BJ22" s="505"/>
      <c r="BK22" s="505"/>
      <c r="BL22" s="505"/>
      <c r="BM22" s="506"/>
      <c r="BN22" s="484"/>
      <c r="BO22" s="504"/>
      <c r="BP22" s="505"/>
      <c r="BQ22" s="505"/>
      <c r="BR22" s="505"/>
      <c r="BS22" s="506"/>
      <c r="BT22" s="529"/>
      <c r="BU22" s="522"/>
      <c r="BV22" s="523"/>
      <c r="BW22" s="523"/>
      <c r="BX22" s="523"/>
      <c r="BY22" s="524"/>
      <c r="BZ22" s="185"/>
      <c r="CA22" s="186"/>
      <c r="CB22" s="880"/>
      <c r="CC22" s="484"/>
      <c r="CD22" s="504"/>
      <c r="CE22" s="505"/>
      <c r="CF22" s="505"/>
      <c r="CG22" s="505"/>
      <c r="CH22" s="506"/>
      <c r="CI22" s="484"/>
      <c r="CJ22" s="504"/>
      <c r="CK22" s="505"/>
      <c r="CL22" s="505"/>
      <c r="CM22" s="505"/>
      <c r="CN22" s="506"/>
      <c r="CO22" s="484"/>
      <c r="CP22" s="504"/>
      <c r="CQ22" s="505"/>
      <c r="CR22" s="505"/>
      <c r="CS22" s="505"/>
      <c r="CT22" s="506"/>
      <c r="CU22" s="484"/>
      <c r="CV22" s="504"/>
      <c r="CW22" s="505"/>
      <c r="CX22" s="505"/>
      <c r="CY22" s="505"/>
      <c r="CZ22" s="506"/>
      <c r="DA22" s="484"/>
      <c r="DB22" s="504"/>
      <c r="DC22" s="505"/>
      <c r="DD22" s="505"/>
      <c r="DE22" s="505"/>
      <c r="DF22" s="506"/>
      <c r="DG22" s="287"/>
      <c r="DH22" s="753"/>
      <c r="DI22" s="753"/>
      <c r="DJ22" s="753"/>
      <c r="DK22" s="753"/>
      <c r="DL22" s="754"/>
      <c r="DM22" s="31"/>
      <c r="DO22" s="266"/>
      <c r="DP22" s="253"/>
      <c r="DQ22" s="358"/>
      <c r="DR22" s="359"/>
      <c r="DS22" s="359"/>
      <c r="DT22" s="359"/>
      <c r="DU22" s="360"/>
      <c r="DV22" s="287"/>
      <c r="DW22" s="280"/>
      <c r="DX22" s="281"/>
      <c r="DY22" s="281"/>
      <c r="DZ22" s="281"/>
      <c r="EA22" s="282"/>
      <c r="EB22" s="287"/>
      <c r="EC22" s="358"/>
      <c r="ED22" s="359"/>
      <c r="EE22" s="359"/>
      <c r="EF22" s="359"/>
      <c r="EG22" s="360"/>
      <c r="EH22" s="287"/>
      <c r="EI22" s="753"/>
      <c r="EJ22" s="753"/>
      <c r="EK22" s="753"/>
      <c r="EL22" s="753"/>
      <c r="EM22" s="754"/>
      <c r="EN22" s="850"/>
      <c r="EO22" s="855"/>
      <c r="EP22" s="856"/>
      <c r="EQ22" s="856"/>
      <c r="ER22" s="856"/>
      <c r="ES22" s="857"/>
      <c r="ET22" s="850"/>
      <c r="EU22" s="855"/>
      <c r="EV22" s="856"/>
      <c r="EW22" s="856"/>
      <c r="EX22" s="856"/>
      <c r="EY22" s="857"/>
      <c r="EZ22" s="31"/>
    </row>
    <row r="23" spans="2:156" ht="4.5" customHeight="1">
      <c r="B23" s="266"/>
      <c r="C23" s="253"/>
      <c r="D23" s="358"/>
      <c r="E23" s="359"/>
      <c r="F23" s="359"/>
      <c r="G23" s="359"/>
      <c r="H23" s="360"/>
      <c r="I23" s="287"/>
      <c r="J23" s="280"/>
      <c r="K23" s="281"/>
      <c r="L23" s="281"/>
      <c r="M23" s="281"/>
      <c r="N23" s="282"/>
      <c r="O23" s="484"/>
      <c r="P23" s="504"/>
      <c r="Q23" s="505"/>
      <c r="R23" s="505"/>
      <c r="S23" s="505"/>
      <c r="T23" s="506"/>
      <c r="U23" s="484"/>
      <c r="V23" s="504"/>
      <c r="W23" s="505"/>
      <c r="X23" s="505"/>
      <c r="Y23" s="505"/>
      <c r="Z23" s="506"/>
      <c r="AA23" s="484"/>
      <c r="AB23" s="504"/>
      <c r="AC23" s="505"/>
      <c r="AD23" s="505"/>
      <c r="AE23" s="505"/>
      <c r="AF23" s="506"/>
      <c r="AG23" s="484"/>
      <c r="AH23" s="504"/>
      <c r="AI23" s="505"/>
      <c r="AJ23" s="505"/>
      <c r="AK23" s="505"/>
      <c r="AL23" s="506"/>
      <c r="AM23" s="185"/>
      <c r="AN23" s="186"/>
      <c r="AO23" s="880"/>
      <c r="AP23" s="484"/>
      <c r="AQ23" s="504"/>
      <c r="AR23" s="505"/>
      <c r="AS23" s="505"/>
      <c r="AT23" s="505"/>
      <c r="AU23" s="506"/>
      <c r="AV23" s="484"/>
      <c r="AW23" s="504"/>
      <c r="AX23" s="505"/>
      <c r="AY23" s="505"/>
      <c r="AZ23" s="505"/>
      <c r="BA23" s="506"/>
      <c r="BB23" s="484"/>
      <c r="BC23" s="504"/>
      <c r="BD23" s="505"/>
      <c r="BE23" s="505"/>
      <c r="BF23" s="505"/>
      <c r="BG23" s="506"/>
      <c r="BH23" s="484"/>
      <c r="BI23" s="504"/>
      <c r="BJ23" s="505"/>
      <c r="BK23" s="505"/>
      <c r="BL23" s="505"/>
      <c r="BM23" s="506"/>
      <c r="BN23" s="484"/>
      <c r="BO23" s="504"/>
      <c r="BP23" s="505"/>
      <c r="BQ23" s="505"/>
      <c r="BR23" s="505"/>
      <c r="BS23" s="506"/>
      <c r="BT23" s="529"/>
      <c r="BU23" s="522"/>
      <c r="BV23" s="523"/>
      <c r="BW23" s="523"/>
      <c r="BX23" s="523"/>
      <c r="BY23" s="524"/>
      <c r="BZ23" s="185"/>
      <c r="CA23" s="186"/>
      <c r="CB23" s="880"/>
      <c r="CC23" s="484"/>
      <c r="CD23" s="504"/>
      <c r="CE23" s="505"/>
      <c r="CF23" s="505"/>
      <c r="CG23" s="505"/>
      <c r="CH23" s="506"/>
      <c r="CI23" s="484"/>
      <c r="CJ23" s="504"/>
      <c r="CK23" s="505"/>
      <c r="CL23" s="505"/>
      <c r="CM23" s="505"/>
      <c r="CN23" s="506"/>
      <c r="CO23" s="484"/>
      <c r="CP23" s="504"/>
      <c r="CQ23" s="505"/>
      <c r="CR23" s="505"/>
      <c r="CS23" s="505"/>
      <c r="CT23" s="506"/>
      <c r="CU23" s="484"/>
      <c r="CV23" s="504"/>
      <c r="CW23" s="505"/>
      <c r="CX23" s="505"/>
      <c r="CY23" s="505"/>
      <c r="CZ23" s="506"/>
      <c r="DA23" s="484"/>
      <c r="DB23" s="504"/>
      <c r="DC23" s="505"/>
      <c r="DD23" s="505"/>
      <c r="DE23" s="505"/>
      <c r="DF23" s="506"/>
      <c r="DG23" s="287"/>
      <c r="DH23" s="753"/>
      <c r="DI23" s="753"/>
      <c r="DJ23" s="753"/>
      <c r="DK23" s="753"/>
      <c r="DL23" s="754"/>
      <c r="DM23" s="31"/>
      <c r="DO23" s="266"/>
      <c r="DP23" s="253"/>
      <c r="DQ23" s="358"/>
      <c r="DR23" s="359"/>
      <c r="DS23" s="359"/>
      <c r="DT23" s="359"/>
      <c r="DU23" s="360"/>
      <c r="DV23" s="287"/>
      <c r="DW23" s="280"/>
      <c r="DX23" s="281"/>
      <c r="DY23" s="281"/>
      <c r="DZ23" s="281"/>
      <c r="EA23" s="282"/>
      <c r="EB23" s="287"/>
      <c r="EC23" s="358"/>
      <c r="ED23" s="359"/>
      <c r="EE23" s="359"/>
      <c r="EF23" s="359"/>
      <c r="EG23" s="360"/>
      <c r="EH23" s="287"/>
      <c r="EI23" s="753"/>
      <c r="EJ23" s="753"/>
      <c r="EK23" s="753"/>
      <c r="EL23" s="753"/>
      <c r="EM23" s="754"/>
      <c r="EN23" s="850"/>
      <c r="EO23" s="855"/>
      <c r="EP23" s="856"/>
      <c r="EQ23" s="856"/>
      <c r="ER23" s="856"/>
      <c r="ES23" s="857"/>
      <c r="ET23" s="850"/>
      <c r="EU23" s="855"/>
      <c r="EV23" s="856"/>
      <c r="EW23" s="856"/>
      <c r="EX23" s="856"/>
      <c r="EY23" s="857"/>
      <c r="EZ23" s="31"/>
    </row>
    <row r="24" spans="2:156" ht="4.5" customHeight="1">
      <c r="B24" s="266"/>
      <c r="C24" s="253"/>
      <c r="D24" s="358"/>
      <c r="E24" s="359"/>
      <c r="F24" s="359"/>
      <c r="G24" s="359"/>
      <c r="H24" s="360"/>
      <c r="I24" s="287"/>
      <c r="J24" s="280"/>
      <c r="K24" s="281"/>
      <c r="L24" s="281"/>
      <c r="M24" s="281"/>
      <c r="N24" s="282"/>
      <c r="O24" s="484"/>
      <c r="P24" s="504"/>
      <c r="Q24" s="505"/>
      <c r="R24" s="505"/>
      <c r="S24" s="505"/>
      <c r="T24" s="506"/>
      <c r="U24" s="484"/>
      <c r="V24" s="504"/>
      <c r="W24" s="505"/>
      <c r="X24" s="505"/>
      <c r="Y24" s="505"/>
      <c r="Z24" s="506"/>
      <c r="AA24" s="484"/>
      <c r="AB24" s="504"/>
      <c r="AC24" s="505"/>
      <c r="AD24" s="505"/>
      <c r="AE24" s="505"/>
      <c r="AF24" s="506"/>
      <c r="AG24" s="484"/>
      <c r="AH24" s="504"/>
      <c r="AI24" s="505"/>
      <c r="AJ24" s="505"/>
      <c r="AK24" s="505"/>
      <c r="AL24" s="506"/>
      <c r="AM24" s="185"/>
      <c r="AN24" s="186"/>
      <c r="AO24" s="880"/>
      <c r="AP24" s="484"/>
      <c r="AQ24" s="504"/>
      <c r="AR24" s="505"/>
      <c r="AS24" s="505"/>
      <c r="AT24" s="505"/>
      <c r="AU24" s="506"/>
      <c r="AV24" s="484"/>
      <c r="AW24" s="504"/>
      <c r="AX24" s="505"/>
      <c r="AY24" s="505"/>
      <c r="AZ24" s="505"/>
      <c r="BA24" s="506"/>
      <c r="BB24" s="484"/>
      <c r="BC24" s="504"/>
      <c r="BD24" s="505"/>
      <c r="BE24" s="505"/>
      <c r="BF24" s="505"/>
      <c r="BG24" s="506"/>
      <c r="BH24" s="484"/>
      <c r="BI24" s="504"/>
      <c r="BJ24" s="505"/>
      <c r="BK24" s="505"/>
      <c r="BL24" s="505"/>
      <c r="BM24" s="506"/>
      <c r="BN24" s="484"/>
      <c r="BO24" s="504"/>
      <c r="BP24" s="505"/>
      <c r="BQ24" s="505"/>
      <c r="BR24" s="505"/>
      <c r="BS24" s="506"/>
      <c r="BT24" s="529"/>
      <c r="BU24" s="522"/>
      <c r="BV24" s="523"/>
      <c r="BW24" s="523"/>
      <c r="BX24" s="523"/>
      <c r="BY24" s="524"/>
      <c r="BZ24" s="185"/>
      <c r="CA24" s="186"/>
      <c r="CB24" s="880"/>
      <c r="CC24" s="484"/>
      <c r="CD24" s="504"/>
      <c r="CE24" s="505"/>
      <c r="CF24" s="505"/>
      <c r="CG24" s="505"/>
      <c r="CH24" s="506"/>
      <c r="CI24" s="484"/>
      <c r="CJ24" s="504"/>
      <c r="CK24" s="505"/>
      <c r="CL24" s="505"/>
      <c r="CM24" s="505"/>
      <c r="CN24" s="506"/>
      <c r="CO24" s="484"/>
      <c r="CP24" s="504"/>
      <c r="CQ24" s="505"/>
      <c r="CR24" s="505"/>
      <c r="CS24" s="505"/>
      <c r="CT24" s="506"/>
      <c r="CU24" s="484"/>
      <c r="CV24" s="504"/>
      <c r="CW24" s="505"/>
      <c r="CX24" s="505"/>
      <c r="CY24" s="505"/>
      <c r="CZ24" s="506"/>
      <c r="DA24" s="484"/>
      <c r="DB24" s="504"/>
      <c r="DC24" s="505"/>
      <c r="DD24" s="505"/>
      <c r="DE24" s="505"/>
      <c r="DF24" s="506"/>
      <c r="DG24" s="287"/>
      <c r="DH24" s="753"/>
      <c r="DI24" s="753"/>
      <c r="DJ24" s="753"/>
      <c r="DK24" s="753"/>
      <c r="DL24" s="754"/>
      <c r="DM24" s="31"/>
      <c r="DO24" s="266"/>
      <c r="DP24" s="253"/>
      <c r="DQ24" s="358"/>
      <c r="DR24" s="359"/>
      <c r="DS24" s="359"/>
      <c r="DT24" s="359"/>
      <c r="DU24" s="360"/>
      <c r="DV24" s="287"/>
      <c r="DW24" s="280"/>
      <c r="DX24" s="281"/>
      <c r="DY24" s="281"/>
      <c r="DZ24" s="281"/>
      <c r="EA24" s="282"/>
      <c r="EB24" s="287"/>
      <c r="EC24" s="358"/>
      <c r="ED24" s="359"/>
      <c r="EE24" s="359"/>
      <c r="EF24" s="359"/>
      <c r="EG24" s="360"/>
      <c r="EH24" s="287"/>
      <c r="EI24" s="753"/>
      <c r="EJ24" s="753"/>
      <c r="EK24" s="753"/>
      <c r="EL24" s="753"/>
      <c r="EM24" s="754"/>
      <c r="EN24" s="850"/>
      <c r="EO24" s="855"/>
      <c r="EP24" s="856"/>
      <c r="EQ24" s="856"/>
      <c r="ER24" s="856"/>
      <c r="ES24" s="857"/>
      <c r="ET24" s="850"/>
      <c r="EU24" s="855"/>
      <c r="EV24" s="856"/>
      <c r="EW24" s="856"/>
      <c r="EX24" s="856"/>
      <c r="EY24" s="857"/>
      <c r="EZ24" s="31"/>
    </row>
    <row r="25" spans="2:156" ht="4.5" customHeight="1">
      <c r="B25" s="266"/>
      <c r="C25" s="253"/>
      <c r="D25" s="358"/>
      <c r="E25" s="359"/>
      <c r="F25" s="359"/>
      <c r="G25" s="359"/>
      <c r="H25" s="360"/>
      <c r="I25" s="287"/>
      <c r="J25" s="280"/>
      <c r="K25" s="281"/>
      <c r="L25" s="281"/>
      <c r="M25" s="281"/>
      <c r="N25" s="282"/>
      <c r="O25" s="484"/>
      <c r="P25" s="504"/>
      <c r="Q25" s="505"/>
      <c r="R25" s="505"/>
      <c r="S25" s="505"/>
      <c r="T25" s="506"/>
      <c r="U25" s="484"/>
      <c r="V25" s="504"/>
      <c r="W25" s="505"/>
      <c r="X25" s="505"/>
      <c r="Y25" s="505"/>
      <c r="Z25" s="506"/>
      <c r="AA25" s="484"/>
      <c r="AB25" s="504"/>
      <c r="AC25" s="505"/>
      <c r="AD25" s="505"/>
      <c r="AE25" s="505"/>
      <c r="AF25" s="506"/>
      <c r="AG25" s="484"/>
      <c r="AH25" s="504"/>
      <c r="AI25" s="505"/>
      <c r="AJ25" s="505"/>
      <c r="AK25" s="505"/>
      <c r="AL25" s="506"/>
      <c r="AM25" s="185"/>
      <c r="AN25" s="186"/>
      <c r="AO25" s="880"/>
      <c r="AP25" s="484"/>
      <c r="AQ25" s="504"/>
      <c r="AR25" s="505"/>
      <c r="AS25" s="505"/>
      <c r="AT25" s="505"/>
      <c r="AU25" s="506"/>
      <c r="AV25" s="484"/>
      <c r="AW25" s="504"/>
      <c r="AX25" s="505"/>
      <c r="AY25" s="505"/>
      <c r="AZ25" s="505"/>
      <c r="BA25" s="506"/>
      <c r="BB25" s="484"/>
      <c r="BC25" s="504"/>
      <c r="BD25" s="505"/>
      <c r="BE25" s="505"/>
      <c r="BF25" s="505"/>
      <c r="BG25" s="506"/>
      <c r="BH25" s="484"/>
      <c r="BI25" s="504"/>
      <c r="BJ25" s="505"/>
      <c r="BK25" s="505"/>
      <c r="BL25" s="505"/>
      <c r="BM25" s="506"/>
      <c r="BN25" s="484"/>
      <c r="BO25" s="504"/>
      <c r="BP25" s="505"/>
      <c r="BQ25" s="505"/>
      <c r="BR25" s="505"/>
      <c r="BS25" s="506"/>
      <c r="BT25" s="529"/>
      <c r="BU25" s="522"/>
      <c r="BV25" s="523"/>
      <c r="BW25" s="523"/>
      <c r="BX25" s="523"/>
      <c r="BY25" s="524"/>
      <c r="BZ25" s="185"/>
      <c r="CA25" s="186"/>
      <c r="CB25" s="880"/>
      <c r="CC25" s="484"/>
      <c r="CD25" s="504"/>
      <c r="CE25" s="505"/>
      <c r="CF25" s="505"/>
      <c r="CG25" s="505"/>
      <c r="CH25" s="506"/>
      <c r="CI25" s="484"/>
      <c r="CJ25" s="504"/>
      <c r="CK25" s="505"/>
      <c r="CL25" s="505"/>
      <c r="CM25" s="505"/>
      <c r="CN25" s="506"/>
      <c r="CO25" s="484"/>
      <c r="CP25" s="504"/>
      <c r="CQ25" s="505"/>
      <c r="CR25" s="505"/>
      <c r="CS25" s="505"/>
      <c r="CT25" s="506"/>
      <c r="CU25" s="484"/>
      <c r="CV25" s="504"/>
      <c r="CW25" s="505"/>
      <c r="CX25" s="505"/>
      <c r="CY25" s="505"/>
      <c r="CZ25" s="506"/>
      <c r="DA25" s="484"/>
      <c r="DB25" s="504"/>
      <c r="DC25" s="505"/>
      <c r="DD25" s="505"/>
      <c r="DE25" s="505"/>
      <c r="DF25" s="506"/>
      <c r="DG25" s="287"/>
      <c r="DH25" s="753"/>
      <c r="DI25" s="753"/>
      <c r="DJ25" s="753"/>
      <c r="DK25" s="753"/>
      <c r="DL25" s="754"/>
      <c r="DM25" s="31"/>
      <c r="DO25" s="266"/>
      <c r="DP25" s="253"/>
      <c r="DQ25" s="358"/>
      <c r="DR25" s="359"/>
      <c r="DS25" s="359"/>
      <c r="DT25" s="359"/>
      <c r="DU25" s="360"/>
      <c r="DV25" s="287"/>
      <c r="DW25" s="280"/>
      <c r="DX25" s="281"/>
      <c r="DY25" s="281"/>
      <c r="DZ25" s="281"/>
      <c r="EA25" s="282"/>
      <c r="EB25" s="287"/>
      <c r="EC25" s="358"/>
      <c r="ED25" s="359"/>
      <c r="EE25" s="359"/>
      <c r="EF25" s="359"/>
      <c r="EG25" s="360"/>
      <c r="EH25" s="287"/>
      <c r="EI25" s="753"/>
      <c r="EJ25" s="753"/>
      <c r="EK25" s="753"/>
      <c r="EL25" s="753"/>
      <c r="EM25" s="754"/>
      <c r="EN25" s="850"/>
      <c r="EO25" s="855"/>
      <c r="EP25" s="856"/>
      <c r="EQ25" s="856"/>
      <c r="ER25" s="856"/>
      <c r="ES25" s="857"/>
      <c r="ET25" s="850"/>
      <c r="EU25" s="855"/>
      <c r="EV25" s="856"/>
      <c r="EW25" s="856"/>
      <c r="EX25" s="856"/>
      <c r="EY25" s="857"/>
      <c r="EZ25" s="31"/>
    </row>
    <row r="26" spans="2:156" ht="4.5" customHeight="1" thickBot="1">
      <c r="B26" s="267"/>
      <c r="C26" s="254"/>
      <c r="D26" s="361"/>
      <c r="E26" s="362"/>
      <c r="F26" s="362"/>
      <c r="G26" s="362"/>
      <c r="H26" s="363"/>
      <c r="I26" s="288"/>
      <c r="J26" s="283"/>
      <c r="K26" s="284"/>
      <c r="L26" s="284"/>
      <c r="M26" s="284"/>
      <c r="N26" s="285"/>
      <c r="O26" s="485"/>
      <c r="P26" s="507"/>
      <c r="Q26" s="508"/>
      <c r="R26" s="508"/>
      <c r="S26" s="508"/>
      <c r="T26" s="509"/>
      <c r="U26" s="485"/>
      <c r="V26" s="507"/>
      <c r="W26" s="508"/>
      <c r="X26" s="508"/>
      <c r="Y26" s="508"/>
      <c r="Z26" s="509"/>
      <c r="AA26" s="485"/>
      <c r="AB26" s="507"/>
      <c r="AC26" s="508"/>
      <c r="AD26" s="508"/>
      <c r="AE26" s="508"/>
      <c r="AF26" s="509"/>
      <c r="AG26" s="485"/>
      <c r="AH26" s="507"/>
      <c r="AI26" s="508"/>
      <c r="AJ26" s="508"/>
      <c r="AK26" s="508"/>
      <c r="AL26" s="509"/>
      <c r="AM26" s="185"/>
      <c r="AN26" s="186"/>
      <c r="AO26" s="881"/>
      <c r="AP26" s="485"/>
      <c r="AQ26" s="507"/>
      <c r="AR26" s="508"/>
      <c r="AS26" s="508"/>
      <c r="AT26" s="508"/>
      <c r="AU26" s="509"/>
      <c r="AV26" s="485"/>
      <c r="AW26" s="507"/>
      <c r="AX26" s="508"/>
      <c r="AY26" s="508"/>
      <c r="AZ26" s="508"/>
      <c r="BA26" s="509"/>
      <c r="BB26" s="485"/>
      <c r="BC26" s="507"/>
      <c r="BD26" s="508"/>
      <c r="BE26" s="508"/>
      <c r="BF26" s="508"/>
      <c r="BG26" s="509"/>
      <c r="BH26" s="485"/>
      <c r="BI26" s="507"/>
      <c r="BJ26" s="508"/>
      <c r="BK26" s="508"/>
      <c r="BL26" s="508"/>
      <c r="BM26" s="509"/>
      <c r="BN26" s="485"/>
      <c r="BO26" s="507"/>
      <c r="BP26" s="508"/>
      <c r="BQ26" s="508"/>
      <c r="BR26" s="508"/>
      <c r="BS26" s="509"/>
      <c r="BT26" s="530"/>
      <c r="BU26" s="578"/>
      <c r="BV26" s="579"/>
      <c r="BW26" s="579"/>
      <c r="BX26" s="579"/>
      <c r="BY26" s="580"/>
      <c r="BZ26" s="185"/>
      <c r="CA26" s="186"/>
      <c r="CB26" s="881"/>
      <c r="CC26" s="485"/>
      <c r="CD26" s="507"/>
      <c r="CE26" s="508"/>
      <c r="CF26" s="508"/>
      <c r="CG26" s="508"/>
      <c r="CH26" s="509"/>
      <c r="CI26" s="485"/>
      <c r="CJ26" s="507"/>
      <c r="CK26" s="508"/>
      <c r="CL26" s="508"/>
      <c r="CM26" s="508"/>
      <c r="CN26" s="509"/>
      <c r="CO26" s="485"/>
      <c r="CP26" s="507"/>
      <c r="CQ26" s="508"/>
      <c r="CR26" s="508"/>
      <c r="CS26" s="508"/>
      <c r="CT26" s="509"/>
      <c r="CU26" s="485"/>
      <c r="CV26" s="507"/>
      <c r="CW26" s="508"/>
      <c r="CX26" s="508"/>
      <c r="CY26" s="508"/>
      <c r="CZ26" s="509"/>
      <c r="DA26" s="485"/>
      <c r="DB26" s="507"/>
      <c r="DC26" s="508"/>
      <c r="DD26" s="508"/>
      <c r="DE26" s="508"/>
      <c r="DF26" s="509"/>
      <c r="DG26" s="288"/>
      <c r="DH26" s="753"/>
      <c r="DI26" s="753"/>
      <c r="DJ26" s="753"/>
      <c r="DK26" s="753"/>
      <c r="DL26" s="754"/>
      <c r="DM26" s="31"/>
      <c r="DO26" s="267"/>
      <c r="DP26" s="254"/>
      <c r="DQ26" s="361"/>
      <c r="DR26" s="362"/>
      <c r="DS26" s="362"/>
      <c r="DT26" s="362"/>
      <c r="DU26" s="363"/>
      <c r="DV26" s="288"/>
      <c r="DW26" s="283"/>
      <c r="DX26" s="284"/>
      <c r="DY26" s="284"/>
      <c r="DZ26" s="284"/>
      <c r="EA26" s="285"/>
      <c r="EB26" s="288"/>
      <c r="EC26" s="361"/>
      <c r="ED26" s="362"/>
      <c r="EE26" s="362"/>
      <c r="EF26" s="362"/>
      <c r="EG26" s="363"/>
      <c r="EH26" s="288"/>
      <c r="EI26" s="753"/>
      <c r="EJ26" s="753"/>
      <c r="EK26" s="753"/>
      <c r="EL26" s="753"/>
      <c r="EM26" s="754"/>
      <c r="EN26" s="851"/>
      <c r="EO26" s="864"/>
      <c r="EP26" s="865"/>
      <c r="EQ26" s="865"/>
      <c r="ER26" s="865"/>
      <c r="ES26" s="866"/>
      <c r="ET26" s="851"/>
      <c r="EU26" s="864"/>
      <c r="EV26" s="865"/>
      <c r="EW26" s="865"/>
      <c r="EX26" s="865"/>
      <c r="EY26" s="866"/>
      <c r="EZ26" s="31"/>
    </row>
    <row r="27" spans="2:156" ht="4.5" customHeight="1">
      <c r="B27" s="266">
        <v>2</v>
      </c>
      <c r="C27" s="286"/>
      <c r="D27" s="289"/>
      <c r="E27" s="290"/>
      <c r="F27" s="290"/>
      <c r="G27" s="290"/>
      <c r="H27" s="291"/>
      <c r="I27" s="286"/>
      <c r="J27" s="289"/>
      <c r="K27" s="290"/>
      <c r="L27" s="290"/>
      <c r="M27" s="290"/>
      <c r="N27" s="291"/>
      <c r="O27" s="483"/>
      <c r="P27" s="486"/>
      <c r="Q27" s="487"/>
      <c r="R27" s="487"/>
      <c r="S27" s="487"/>
      <c r="T27" s="488"/>
      <c r="U27" s="483"/>
      <c r="V27" s="486"/>
      <c r="W27" s="487"/>
      <c r="X27" s="487"/>
      <c r="Y27" s="487"/>
      <c r="Z27" s="488"/>
      <c r="AA27" s="483"/>
      <c r="AB27" s="486"/>
      <c r="AC27" s="487"/>
      <c r="AD27" s="487"/>
      <c r="AE27" s="487"/>
      <c r="AF27" s="488"/>
      <c r="AG27" s="483"/>
      <c r="AH27" s="486"/>
      <c r="AI27" s="487"/>
      <c r="AJ27" s="487"/>
      <c r="AK27" s="487"/>
      <c r="AL27" s="488"/>
      <c r="AM27" s="185"/>
      <c r="AN27" s="186"/>
      <c r="AO27" s="880">
        <v>2</v>
      </c>
      <c r="AP27" s="483"/>
      <c r="AQ27" s="486"/>
      <c r="AR27" s="487"/>
      <c r="AS27" s="487"/>
      <c r="AT27" s="487"/>
      <c r="AU27" s="488"/>
      <c r="AV27" s="483"/>
      <c r="AW27" s="486"/>
      <c r="AX27" s="487"/>
      <c r="AY27" s="487"/>
      <c r="AZ27" s="487"/>
      <c r="BA27" s="488"/>
      <c r="BB27" s="483"/>
      <c r="BC27" s="486"/>
      <c r="BD27" s="487"/>
      <c r="BE27" s="487"/>
      <c r="BF27" s="487"/>
      <c r="BG27" s="488"/>
      <c r="BH27" s="483"/>
      <c r="BI27" s="486"/>
      <c r="BJ27" s="487"/>
      <c r="BK27" s="487"/>
      <c r="BL27" s="487"/>
      <c r="BM27" s="488"/>
      <c r="BN27" s="483"/>
      <c r="BO27" s="486"/>
      <c r="BP27" s="487"/>
      <c r="BQ27" s="487"/>
      <c r="BR27" s="487"/>
      <c r="BS27" s="488"/>
      <c r="BT27" s="528"/>
      <c r="BU27" s="519"/>
      <c r="BV27" s="520"/>
      <c r="BW27" s="520"/>
      <c r="BX27" s="520"/>
      <c r="BY27" s="521"/>
      <c r="BZ27" s="185"/>
      <c r="CA27" s="186"/>
      <c r="CB27" s="880">
        <v>2</v>
      </c>
      <c r="CC27" s="483"/>
      <c r="CD27" s="486"/>
      <c r="CE27" s="487"/>
      <c r="CF27" s="487"/>
      <c r="CG27" s="487"/>
      <c r="CH27" s="488"/>
      <c r="CI27" s="483"/>
      <c r="CJ27" s="486"/>
      <c r="CK27" s="487"/>
      <c r="CL27" s="487"/>
      <c r="CM27" s="487"/>
      <c r="CN27" s="488"/>
      <c r="CO27" s="483"/>
      <c r="CP27" s="486"/>
      <c r="CQ27" s="487"/>
      <c r="CR27" s="487"/>
      <c r="CS27" s="487"/>
      <c r="CT27" s="488"/>
      <c r="CU27" s="483"/>
      <c r="CV27" s="486"/>
      <c r="CW27" s="487"/>
      <c r="CX27" s="487"/>
      <c r="CY27" s="487"/>
      <c r="CZ27" s="488"/>
      <c r="DA27" s="483"/>
      <c r="DB27" s="486"/>
      <c r="DC27" s="487"/>
      <c r="DD27" s="487"/>
      <c r="DE27" s="487"/>
      <c r="DF27" s="488"/>
      <c r="DG27" s="286"/>
      <c r="DH27" s="753"/>
      <c r="DI27" s="753"/>
      <c r="DJ27" s="753"/>
      <c r="DK27" s="753"/>
      <c r="DL27" s="754"/>
      <c r="DM27" s="31"/>
      <c r="DO27" s="266">
        <v>2</v>
      </c>
      <c r="DP27" s="286"/>
      <c r="DQ27" s="289"/>
      <c r="DR27" s="290"/>
      <c r="DS27" s="290"/>
      <c r="DT27" s="290"/>
      <c r="DU27" s="291"/>
      <c r="DV27" s="286"/>
      <c r="DW27" s="289"/>
      <c r="DX27" s="290"/>
      <c r="DY27" s="290"/>
      <c r="DZ27" s="290"/>
      <c r="EA27" s="291"/>
      <c r="EB27" s="286"/>
      <c r="EC27" s="243"/>
      <c r="ED27" s="244"/>
      <c r="EE27" s="244"/>
      <c r="EF27" s="244"/>
      <c r="EG27" s="245"/>
      <c r="EH27" s="286"/>
      <c r="EI27" s="753"/>
      <c r="EJ27" s="753"/>
      <c r="EK27" s="753"/>
      <c r="EL27" s="753"/>
      <c r="EM27" s="754"/>
      <c r="EN27" s="849"/>
      <c r="EO27" s="852"/>
      <c r="EP27" s="853"/>
      <c r="EQ27" s="853"/>
      <c r="ER27" s="853"/>
      <c r="ES27" s="854"/>
      <c r="ET27" s="849"/>
      <c r="EU27" s="852"/>
      <c r="EV27" s="853"/>
      <c r="EW27" s="853"/>
      <c r="EX27" s="853"/>
      <c r="EY27" s="854"/>
      <c r="EZ27" s="31"/>
    </row>
    <row r="28" spans="2:156" ht="4.5" customHeight="1">
      <c r="B28" s="266"/>
      <c r="C28" s="287"/>
      <c r="D28" s="292"/>
      <c r="E28" s="293"/>
      <c r="F28" s="293"/>
      <c r="G28" s="293"/>
      <c r="H28" s="294"/>
      <c r="I28" s="287"/>
      <c r="J28" s="292"/>
      <c r="K28" s="293"/>
      <c r="L28" s="293"/>
      <c r="M28" s="293"/>
      <c r="N28" s="294"/>
      <c r="O28" s="484"/>
      <c r="P28" s="489"/>
      <c r="Q28" s="490"/>
      <c r="R28" s="490"/>
      <c r="S28" s="490"/>
      <c r="T28" s="491"/>
      <c r="U28" s="484"/>
      <c r="V28" s="489"/>
      <c r="W28" s="490"/>
      <c r="X28" s="490"/>
      <c r="Y28" s="490"/>
      <c r="Z28" s="491"/>
      <c r="AA28" s="484"/>
      <c r="AB28" s="489"/>
      <c r="AC28" s="490"/>
      <c r="AD28" s="490"/>
      <c r="AE28" s="490"/>
      <c r="AF28" s="491"/>
      <c r="AG28" s="484"/>
      <c r="AH28" s="489"/>
      <c r="AI28" s="490"/>
      <c r="AJ28" s="490"/>
      <c r="AK28" s="490"/>
      <c r="AL28" s="491"/>
      <c r="AM28" s="185"/>
      <c r="AN28" s="186"/>
      <c r="AO28" s="880"/>
      <c r="AP28" s="484"/>
      <c r="AQ28" s="489"/>
      <c r="AR28" s="490"/>
      <c r="AS28" s="490"/>
      <c r="AT28" s="490"/>
      <c r="AU28" s="491"/>
      <c r="AV28" s="484"/>
      <c r="AW28" s="489"/>
      <c r="AX28" s="490"/>
      <c r="AY28" s="490"/>
      <c r="AZ28" s="490"/>
      <c r="BA28" s="491"/>
      <c r="BB28" s="484"/>
      <c r="BC28" s="489"/>
      <c r="BD28" s="490"/>
      <c r="BE28" s="490"/>
      <c r="BF28" s="490"/>
      <c r="BG28" s="491"/>
      <c r="BH28" s="484"/>
      <c r="BI28" s="489"/>
      <c r="BJ28" s="490"/>
      <c r="BK28" s="490"/>
      <c r="BL28" s="490"/>
      <c r="BM28" s="491"/>
      <c r="BN28" s="484"/>
      <c r="BO28" s="489"/>
      <c r="BP28" s="490"/>
      <c r="BQ28" s="490"/>
      <c r="BR28" s="490"/>
      <c r="BS28" s="491"/>
      <c r="BT28" s="529"/>
      <c r="BU28" s="522"/>
      <c r="BV28" s="523"/>
      <c r="BW28" s="523"/>
      <c r="BX28" s="523"/>
      <c r="BY28" s="524"/>
      <c r="BZ28" s="185"/>
      <c r="CA28" s="186"/>
      <c r="CB28" s="880"/>
      <c r="CC28" s="484"/>
      <c r="CD28" s="489"/>
      <c r="CE28" s="490"/>
      <c r="CF28" s="490"/>
      <c r="CG28" s="490"/>
      <c r="CH28" s="491"/>
      <c r="CI28" s="484"/>
      <c r="CJ28" s="489"/>
      <c r="CK28" s="490"/>
      <c r="CL28" s="490"/>
      <c r="CM28" s="490"/>
      <c r="CN28" s="491"/>
      <c r="CO28" s="484"/>
      <c r="CP28" s="489"/>
      <c r="CQ28" s="490"/>
      <c r="CR28" s="490"/>
      <c r="CS28" s="490"/>
      <c r="CT28" s="491"/>
      <c r="CU28" s="484"/>
      <c r="CV28" s="489"/>
      <c r="CW28" s="490"/>
      <c r="CX28" s="490"/>
      <c r="CY28" s="490"/>
      <c r="CZ28" s="491"/>
      <c r="DA28" s="484"/>
      <c r="DB28" s="489"/>
      <c r="DC28" s="490"/>
      <c r="DD28" s="490"/>
      <c r="DE28" s="490"/>
      <c r="DF28" s="491"/>
      <c r="DG28" s="287"/>
      <c r="DH28" s="753"/>
      <c r="DI28" s="753"/>
      <c r="DJ28" s="753"/>
      <c r="DK28" s="753"/>
      <c r="DL28" s="754"/>
      <c r="DM28" s="31"/>
      <c r="DO28" s="266"/>
      <c r="DP28" s="287"/>
      <c r="DQ28" s="292"/>
      <c r="DR28" s="293"/>
      <c r="DS28" s="293"/>
      <c r="DT28" s="293"/>
      <c r="DU28" s="294"/>
      <c r="DV28" s="287"/>
      <c r="DW28" s="292"/>
      <c r="DX28" s="293"/>
      <c r="DY28" s="293"/>
      <c r="DZ28" s="293"/>
      <c r="EA28" s="294"/>
      <c r="EB28" s="287"/>
      <c r="EC28" s="246"/>
      <c r="ED28" s="247"/>
      <c r="EE28" s="247"/>
      <c r="EF28" s="247"/>
      <c r="EG28" s="248"/>
      <c r="EH28" s="287"/>
      <c r="EI28" s="753"/>
      <c r="EJ28" s="753"/>
      <c r="EK28" s="753"/>
      <c r="EL28" s="753"/>
      <c r="EM28" s="754"/>
      <c r="EN28" s="850"/>
      <c r="EO28" s="855"/>
      <c r="EP28" s="856"/>
      <c r="EQ28" s="856"/>
      <c r="ER28" s="856"/>
      <c r="ES28" s="857"/>
      <c r="ET28" s="850"/>
      <c r="EU28" s="855"/>
      <c r="EV28" s="856"/>
      <c r="EW28" s="856"/>
      <c r="EX28" s="856"/>
      <c r="EY28" s="857"/>
      <c r="EZ28" s="31"/>
    </row>
    <row r="29" spans="2:156" ht="4.5" customHeight="1">
      <c r="B29" s="266"/>
      <c r="C29" s="287"/>
      <c r="D29" s="295"/>
      <c r="E29" s="296"/>
      <c r="F29" s="296"/>
      <c r="G29" s="296"/>
      <c r="H29" s="297"/>
      <c r="I29" s="287"/>
      <c r="J29" s="295"/>
      <c r="K29" s="296"/>
      <c r="L29" s="296"/>
      <c r="M29" s="296"/>
      <c r="N29" s="297"/>
      <c r="O29" s="484"/>
      <c r="P29" s="492"/>
      <c r="Q29" s="493"/>
      <c r="R29" s="493"/>
      <c r="S29" s="493"/>
      <c r="T29" s="494"/>
      <c r="U29" s="484"/>
      <c r="V29" s="492"/>
      <c r="W29" s="493"/>
      <c r="X29" s="493"/>
      <c r="Y29" s="493"/>
      <c r="Z29" s="494"/>
      <c r="AA29" s="484"/>
      <c r="AB29" s="492"/>
      <c r="AC29" s="493"/>
      <c r="AD29" s="493"/>
      <c r="AE29" s="493"/>
      <c r="AF29" s="494"/>
      <c r="AG29" s="484"/>
      <c r="AH29" s="492"/>
      <c r="AI29" s="493"/>
      <c r="AJ29" s="493"/>
      <c r="AK29" s="493"/>
      <c r="AL29" s="494"/>
      <c r="AM29" s="185"/>
      <c r="AN29" s="186"/>
      <c r="AO29" s="880"/>
      <c r="AP29" s="484"/>
      <c r="AQ29" s="492"/>
      <c r="AR29" s="493"/>
      <c r="AS29" s="493"/>
      <c r="AT29" s="493"/>
      <c r="AU29" s="494"/>
      <c r="AV29" s="484"/>
      <c r="AW29" s="492"/>
      <c r="AX29" s="493"/>
      <c r="AY29" s="493"/>
      <c r="AZ29" s="493"/>
      <c r="BA29" s="494"/>
      <c r="BB29" s="484"/>
      <c r="BC29" s="492"/>
      <c r="BD29" s="493"/>
      <c r="BE29" s="493"/>
      <c r="BF29" s="493"/>
      <c r="BG29" s="494"/>
      <c r="BH29" s="484"/>
      <c r="BI29" s="492"/>
      <c r="BJ29" s="493"/>
      <c r="BK29" s="493"/>
      <c r="BL29" s="493"/>
      <c r="BM29" s="494"/>
      <c r="BN29" s="484"/>
      <c r="BO29" s="492"/>
      <c r="BP29" s="493"/>
      <c r="BQ29" s="493"/>
      <c r="BR29" s="493"/>
      <c r="BS29" s="494"/>
      <c r="BT29" s="529"/>
      <c r="BU29" s="525"/>
      <c r="BV29" s="526"/>
      <c r="BW29" s="526"/>
      <c r="BX29" s="526"/>
      <c r="BY29" s="527"/>
      <c r="BZ29" s="185"/>
      <c r="CA29" s="186"/>
      <c r="CB29" s="880"/>
      <c r="CC29" s="484"/>
      <c r="CD29" s="492"/>
      <c r="CE29" s="493"/>
      <c r="CF29" s="493"/>
      <c r="CG29" s="493"/>
      <c r="CH29" s="494"/>
      <c r="CI29" s="484"/>
      <c r="CJ29" s="492"/>
      <c r="CK29" s="493"/>
      <c r="CL29" s="493"/>
      <c r="CM29" s="493"/>
      <c r="CN29" s="494"/>
      <c r="CO29" s="484"/>
      <c r="CP29" s="492"/>
      <c r="CQ29" s="493"/>
      <c r="CR29" s="493"/>
      <c r="CS29" s="493"/>
      <c r="CT29" s="494"/>
      <c r="CU29" s="484"/>
      <c r="CV29" s="492"/>
      <c r="CW29" s="493"/>
      <c r="CX29" s="493"/>
      <c r="CY29" s="493"/>
      <c r="CZ29" s="494"/>
      <c r="DA29" s="484"/>
      <c r="DB29" s="492"/>
      <c r="DC29" s="493"/>
      <c r="DD29" s="493"/>
      <c r="DE29" s="493"/>
      <c r="DF29" s="494"/>
      <c r="DG29" s="287"/>
      <c r="DH29" s="753"/>
      <c r="DI29" s="753"/>
      <c r="DJ29" s="753"/>
      <c r="DK29" s="753"/>
      <c r="DL29" s="754"/>
      <c r="DM29" s="31"/>
      <c r="DO29" s="266"/>
      <c r="DP29" s="287"/>
      <c r="DQ29" s="295"/>
      <c r="DR29" s="296"/>
      <c r="DS29" s="296"/>
      <c r="DT29" s="296"/>
      <c r="DU29" s="297"/>
      <c r="DV29" s="287"/>
      <c r="DW29" s="295"/>
      <c r="DX29" s="296"/>
      <c r="DY29" s="296"/>
      <c r="DZ29" s="296"/>
      <c r="EA29" s="297"/>
      <c r="EB29" s="287"/>
      <c r="EC29" s="249"/>
      <c r="ED29" s="250"/>
      <c r="EE29" s="250"/>
      <c r="EF29" s="250"/>
      <c r="EG29" s="251"/>
      <c r="EH29" s="287"/>
      <c r="EI29" s="753"/>
      <c r="EJ29" s="753"/>
      <c r="EK29" s="753"/>
      <c r="EL29" s="753"/>
      <c r="EM29" s="754"/>
      <c r="EN29" s="850"/>
      <c r="EO29" s="858"/>
      <c r="EP29" s="859"/>
      <c r="EQ29" s="859"/>
      <c r="ER29" s="859"/>
      <c r="ES29" s="860"/>
      <c r="ET29" s="850"/>
      <c r="EU29" s="858"/>
      <c r="EV29" s="859"/>
      <c r="EW29" s="859"/>
      <c r="EX29" s="859"/>
      <c r="EY29" s="860"/>
      <c r="EZ29" s="31"/>
    </row>
    <row r="30" spans="2:156" ht="4.5" customHeight="1">
      <c r="B30" s="266"/>
      <c r="C30" s="287"/>
      <c r="D30" s="271"/>
      <c r="E30" s="272"/>
      <c r="F30" s="272"/>
      <c r="G30" s="272"/>
      <c r="H30" s="273"/>
      <c r="I30" s="287"/>
      <c r="J30" s="271"/>
      <c r="K30" s="272"/>
      <c r="L30" s="272"/>
      <c r="M30" s="272"/>
      <c r="N30" s="273"/>
      <c r="O30" s="484"/>
      <c r="P30" s="495"/>
      <c r="Q30" s="496"/>
      <c r="R30" s="496"/>
      <c r="S30" s="496"/>
      <c r="T30" s="497"/>
      <c r="U30" s="484"/>
      <c r="V30" s="495"/>
      <c r="W30" s="496"/>
      <c r="X30" s="496"/>
      <c r="Y30" s="496"/>
      <c r="Z30" s="497"/>
      <c r="AA30" s="484"/>
      <c r="AB30" s="495"/>
      <c r="AC30" s="496"/>
      <c r="AD30" s="496"/>
      <c r="AE30" s="496"/>
      <c r="AF30" s="497"/>
      <c r="AG30" s="484"/>
      <c r="AH30" s="495"/>
      <c r="AI30" s="496"/>
      <c r="AJ30" s="496"/>
      <c r="AK30" s="496"/>
      <c r="AL30" s="497"/>
      <c r="AM30" s="185"/>
      <c r="AN30" s="186"/>
      <c r="AO30" s="880"/>
      <c r="AP30" s="484"/>
      <c r="AQ30" s="495"/>
      <c r="AR30" s="496"/>
      <c r="AS30" s="496"/>
      <c r="AT30" s="496"/>
      <c r="AU30" s="497"/>
      <c r="AV30" s="484"/>
      <c r="AW30" s="495"/>
      <c r="AX30" s="496"/>
      <c r="AY30" s="496"/>
      <c r="AZ30" s="496"/>
      <c r="BA30" s="497"/>
      <c r="BB30" s="484"/>
      <c r="BC30" s="495"/>
      <c r="BD30" s="496"/>
      <c r="BE30" s="496"/>
      <c r="BF30" s="496"/>
      <c r="BG30" s="497"/>
      <c r="BH30" s="484"/>
      <c r="BI30" s="495"/>
      <c r="BJ30" s="496"/>
      <c r="BK30" s="496"/>
      <c r="BL30" s="496"/>
      <c r="BM30" s="497"/>
      <c r="BN30" s="484"/>
      <c r="BO30" s="495"/>
      <c r="BP30" s="496"/>
      <c r="BQ30" s="496"/>
      <c r="BR30" s="496"/>
      <c r="BS30" s="497"/>
      <c r="BT30" s="529"/>
      <c r="BU30" s="575"/>
      <c r="BV30" s="576"/>
      <c r="BW30" s="576"/>
      <c r="BX30" s="576"/>
      <c r="BY30" s="577"/>
      <c r="BZ30" s="185"/>
      <c r="CA30" s="186"/>
      <c r="CB30" s="880"/>
      <c r="CC30" s="484"/>
      <c r="CD30" s="495"/>
      <c r="CE30" s="496"/>
      <c r="CF30" s="496"/>
      <c r="CG30" s="496"/>
      <c r="CH30" s="497"/>
      <c r="CI30" s="484"/>
      <c r="CJ30" s="495"/>
      <c r="CK30" s="496"/>
      <c r="CL30" s="496"/>
      <c r="CM30" s="496"/>
      <c r="CN30" s="497"/>
      <c r="CO30" s="484"/>
      <c r="CP30" s="495"/>
      <c r="CQ30" s="496"/>
      <c r="CR30" s="496"/>
      <c r="CS30" s="496"/>
      <c r="CT30" s="497"/>
      <c r="CU30" s="484"/>
      <c r="CV30" s="495"/>
      <c r="CW30" s="496"/>
      <c r="CX30" s="496"/>
      <c r="CY30" s="496"/>
      <c r="CZ30" s="497"/>
      <c r="DA30" s="484"/>
      <c r="DB30" s="495"/>
      <c r="DC30" s="496"/>
      <c r="DD30" s="496"/>
      <c r="DE30" s="496"/>
      <c r="DF30" s="497"/>
      <c r="DG30" s="287"/>
      <c r="DH30" s="753"/>
      <c r="DI30" s="753"/>
      <c r="DJ30" s="753"/>
      <c r="DK30" s="753"/>
      <c r="DL30" s="754"/>
      <c r="DM30" s="31"/>
      <c r="DO30" s="266"/>
      <c r="DP30" s="287"/>
      <c r="DQ30" s="271"/>
      <c r="DR30" s="272"/>
      <c r="DS30" s="272"/>
      <c r="DT30" s="272"/>
      <c r="DU30" s="273"/>
      <c r="DV30" s="287"/>
      <c r="DW30" s="271"/>
      <c r="DX30" s="272"/>
      <c r="DY30" s="272"/>
      <c r="DZ30" s="272"/>
      <c r="EA30" s="273"/>
      <c r="EB30" s="287"/>
      <c r="EC30" s="298"/>
      <c r="ED30" s="299"/>
      <c r="EE30" s="299"/>
      <c r="EF30" s="299"/>
      <c r="EG30" s="300"/>
      <c r="EH30" s="287"/>
      <c r="EI30" s="753"/>
      <c r="EJ30" s="753"/>
      <c r="EK30" s="753"/>
      <c r="EL30" s="753"/>
      <c r="EM30" s="754"/>
      <c r="EN30" s="850"/>
      <c r="EO30" s="861"/>
      <c r="EP30" s="862"/>
      <c r="EQ30" s="862"/>
      <c r="ER30" s="862"/>
      <c r="ES30" s="863"/>
      <c r="ET30" s="850"/>
      <c r="EU30" s="861"/>
      <c r="EV30" s="862"/>
      <c r="EW30" s="862"/>
      <c r="EX30" s="862"/>
      <c r="EY30" s="863"/>
      <c r="EZ30" s="31"/>
    </row>
    <row r="31" spans="2:156" ht="4.5" customHeight="1">
      <c r="B31" s="266"/>
      <c r="C31" s="287"/>
      <c r="D31" s="274"/>
      <c r="E31" s="275"/>
      <c r="F31" s="275"/>
      <c r="G31" s="275"/>
      <c r="H31" s="276"/>
      <c r="I31" s="287"/>
      <c r="J31" s="274"/>
      <c r="K31" s="275"/>
      <c r="L31" s="275"/>
      <c r="M31" s="275"/>
      <c r="N31" s="276"/>
      <c r="O31" s="484"/>
      <c r="P31" s="498"/>
      <c r="Q31" s="499"/>
      <c r="R31" s="499"/>
      <c r="S31" s="499"/>
      <c r="T31" s="500"/>
      <c r="U31" s="484"/>
      <c r="V31" s="498"/>
      <c r="W31" s="499"/>
      <c r="X31" s="499"/>
      <c r="Y31" s="499"/>
      <c r="Z31" s="500"/>
      <c r="AA31" s="484"/>
      <c r="AB31" s="498"/>
      <c r="AC31" s="499"/>
      <c r="AD31" s="499"/>
      <c r="AE31" s="499"/>
      <c r="AF31" s="500"/>
      <c r="AG31" s="484"/>
      <c r="AH31" s="498"/>
      <c r="AI31" s="499"/>
      <c r="AJ31" s="499"/>
      <c r="AK31" s="499"/>
      <c r="AL31" s="500"/>
      <c r="AM31" s="185"/>
      <c r="AN31" s="186"/>
      <c r="AO31" s="880"/>
      <c r="AP31" s="484"/>
      <c r="AQ31" s="498"/>
      <c r="AR31" s="499"/>
      <c r="AS31" s="499"/>
      <c r="AT31" s="499"/>
      <c r="AU31" s="500"/>
      <c r="AV31" s="484"/>
      <c r="AW31" s="498"/>
      <c r="AX31" s="499"/>
      <c r="AY31" s="499"/>
      <c r="AZ31" s="499"/>
      <c r="BA31" s="500"/>
      <c r="BB31" s="484"/>
      <c r="BC31" s="498"/>
      <c r="BD31" s="499"/>
      <c r="BE31" s="499"/>
      <c r="BF31" s="499"/>
      <c r="BG31" s="500"/>
      <c r="BH31" s="484"/>
      <c r="BI31" s="498"/>
      <c r="BJ31" s="499"/>
      <c r="BK31" s="499"/>
      <c r="BL31" s="499"/>
      <c r="BM31" s="500"/>
      <c r="BN31" s="484"/>
      <c r="BO31" s="498"/>
      <c r="BP31" s="499"/>
      <c r="BQ31" s="499"/>
      <c r="BR31" s="499"/>
      <c r="BS31" s="500"/>
      <c r="BT31" s="529"/>
      <c r="BU31" s="525"/>
      <c r="BV31" s="526"/>
      <c r="BW31" s="526"/>
      <c r="BX31" s="526"/>
      <c r="BY31" s="527"/>
      <c r="BZ31" s="185"/>
      <c r="CA31" s="186"/>
      <c r="CB31" s="880"/>
      <c r="CC31" s="484"/>
      <c r="CD31" s="498"/>
      <c r="CE31" s="499"/>
      <c r="CF31" s="499"/>
      <c r="CG31" s="499"/>
      <c r="CH31" s="500"/>
      <c r="CI31" s="484"/>
      <c r="CJ31" s="498"/>
      <c r="CK31" s="499"/>
      <c r="CL31" s="499"/>
      <c r="CM31" s="499"/>
      <c r="CN31" s="500"/>
      <c r="CO31" s="484"/>
      <c r="CP31" s="498"/>
      <c r="CQ31" s="499"/>
      <c r="CR31" s="499"/>
      <c r="CS31" s="499"/>
      <c r="CT31" s="500"/>
      <c r="CU31" s="484"/>
      <c r="CV31" s="498"/>
      <c r="CW31" s="499"/>
      <c r="CX31" s="499"/>
      <c r="CY31" s="499"/>
      <c r="CZ31" s="500"/>
      <c r="DA31" s="484"/>
      <c r="DB31" s="498"/>
      <c r="DC31" s="499"/>
      <c r="DD31" s="499"/>
      <c r="DE31" s="499"/>
      <c r="DF31" s="500"/>
      <c r="DG31" s="287"/>
      <c r="DH31" s="753"/>
      <c r="DI31" s="753"/>
      <c r="DJ31" s="753"/>
      <c r="DK31" s="753"/>
      <c r="DL31" s="754"/>
      <c r="DM31" s="31"/>
      <c r="DO31" s="266"/>
      <c r="DP31" s="287"/>
      <c r="DQ31" s="274"/>
      <c r="DR31" s="275"/>
      <c r="DS31" s="275"/>
      <c r="DT31" s="275"/>
      <c r="DU31" s="276"/>
      <c r="DV31" s="287"/>
      <c r="DW31" s="274"/>
      <c r="DX31" s="275"/>
      <c r="DY31" s="275"/>
      <c r="DZ31" s="275"/>
      <c r="EA31" s="276"/>
      <c r="EB31" s="287"/>
      <c r="EC31" s="301"/>
      <c r="ED31" s="302"/>
      <c r="EE31" s="302"/>
      <c r="EF31" s="302"/>
      <c r="EG31" s="303"/>
      <c r="EH31" s="287"/>
      <c r="EI31" s="753"/>
      <c r="EJ31" s="753"/>
      <c r="EK31" s="753"/>
      <c r="EL31" s="753"/>
      <c r="EM31" s="754"/>
      <c r="EN31" s="850"/>
      <c r="EO31" s="858"/>
      <c r="EP31" s="859"/>
      <c r="EQ31" s="859"/>
      <c r="ER31" s="859"/>
      <c r="ES31" s="860"/>
      <c r="ET31" s="850"/>
      <c r="EU31" s="858"/>
      <c r="EV31" s="859"/>
      <c r="EW31" s="859"/>
      <c r="EX31" s="859"/>
      <c r="EY31" s="860"/>
      <c r="EZ31" s="31"/>
    </row>
    <row r="32" spans="2:156" ht="4.5" customHeight="1">
      <c r="B32" s="266"/>
      <c r="C32" s="287"/>
      <c r="D32" s="277"/>
      <c r="E32" s="278"/>
      <c r="F32" s="278"/>
      <c r="G32" s="278"/>
      <c r="H32" s="279"/>
      <c r="I32" s="287"/>
      <c r="J32" s="277"/>
      <c r="K32" s="278"/>
      <c r="L32" s="278"/>
      <c r="M32" s="278"/>
      <c r="N32" s="279"/>
      <c r="O32" s="484"/>
      <c r="P32" s="501"/>
      <c r="Q32" s="502"/>
      <c r="R32" s="502"/>
      <c r="S32" s="502"/>
      <c r="T32" s="503"/>
      <c r="U32" s="484"/>
      <c r="V32" s="501"/>
      <c r="W32" s="502"/>
      <c r="X32" s="502"/>
      <c r="Y32" s="502"/>
      <c r="Z32" s="503"/>
      <c r="AA32" s="484"/>
      <c r="AB32" s="501"/>
      <c r="AC32" s="502"/>
      <c r="AD32" s="502"/>
      <c r="AE32" s="502"/>
      <c r="AF32" s="503"/>
      <c r="AG32" s="484"/>
      <c r="AH32" s="501"/>
      <c r="AI32" s="502"/>
      <c r="AJ32" s="502"/>
      <c r="AK32" s="502"/>
      <c r="AL32" s="503"/>
      <c r="AM32" s="185"/>
      <c r="AN32" s="186"/>
      <c r="AO32" s="880"/>
      <c r="AP32" s="484"/>
      <c r="AQ32" s="501"/>
      <c r="AR32" s="502"/>
      <c r="AS32" s="502"/>
      <c r="AT32" s="502"/>
      <c r="AU32" s="503"/>
      <c r="AV32" s="484"/>
      <c r="AW32" s="501"/>
      <c r="AX32" s="502"/>
      <c r="AY32" s="502"/>
      <c r="AZ32" s="502"/>
      <c r="BA32" s="503"/>
      <c r="BB32" s="484"/>
      <c r="BC32" s="501"/>
      <c r="BD32" s="502"/>
      <c r="BE32" s="502"/>
      <c r="BF32" s="502"/>
      <c r="BG32" s="503"/>
      <c r="BH32" s="484"/>
      <c r="BI32" s="501"/>
      <c r="BJ32" s="502"/>
      <c r="BK32" s="502"/>
      <c r="BL32" s="502"/>
      <c r="BM32" s="503"/>
      <c r="BN32" s="484"/>
      <c r="BO32" s="501"/>
      <c r="BP32" s="502"/>
      <c r="BQ32" s="502"/>
      <c r="BR32" s="502"/>
      <c r="BS32" s="503"/>
      <c r="BT32" s="529"/>
      <c r="BU32" s="575"/>
      <c r="BV32" s="576"/>
      <c r="BW32" s="576"/>
      <c r="BX32" s="576"/>
      <c r="BY32" s="577"/>
      <c r="BZ32" s="185"/>
      <c r="CA32" s="186"/>
      <c r="CB32" s="880"/>
      <c r="CC32" s="484"/>
      <c r="CD32" s="501"/>
      <c r="CE32" s="502"/>
      <c r="CF32" s="502"/>
      <c r="CG32" s="502"/>
      <c r="CH32" s="503"/>
      <c r="CI32" s="484"/>
      <c r="CJ32" s="501"/>
      <c r="CK32" s="502"/>
      <c r="CL32" s="502"/>
      <c r="CM32" s="502"/>
      <c r="CN32" s="503"/>
      <c r="CO32" s="484"/>
      <c r="CP32" s="501"/>
      <c r="CQ32" s="502"/>
      <c r="CR32" s="502"/>
      <c r="CS32" s="502"/>
      <c r="CT32" s="503"/>
      <c r="CU32" s="484"/>
      <c r="CV32" s="501"/>
      <c r="CW32" s="502"/>
      <c r="CX32" s="502"/>
      <c r="CY32" s="502"/>
      <c r="CZ32" s="503"/>
      <c r="DA32" s="484"/>
      <c r="DB32" s="501"/>
      <c r="DC32" s="502"/>
      <c r="DD32" s="502"/>
      <c r="DE32" s="502"/>
      <c r="DF32" s="503"/>
      <c r="DG32" s="287"/>
      <c r="DH32" s="753"/>
      <c r="DI32" s="753"/>
      <c r="DJ32" s="753"/>
      <c r="DK32" s="753"/>
      <c r="DL32" s="754"/>
      <c r="DM32" s="31"/>
      <c r="DO32" s="266"/>
      <c r="DP32" s="287"/>
      <c r="DQ32" s="277"/>
      <c r="DR32" s="278"/>
      <c r="DS32" s="278"/>
      <c r="DT32" s="278"/>
      <c r="DU32" s="279"/>
      <c r="DV32" s="287"/>
      <c r="DW32" s="277"/>
      <c r="DX32" s="278"/>
      <c r="DY32" s="278"/>
      <c r="DZ32" s="278"/>
      <c r="EA32" s="279"/>
      <c r="EB32" s="287"/>
      <c r="EC32" s="355"/>
      <c r="ED32" s="356"/>
      <c r="EE32" s="356"/>
      <c r="EF32" s="356"/>
      <c r="EG32" s="357"/>
      <c r="EH32" s="287"/>
      <c r="EI32" s="753"/>
      <c r="EJ32" s="753"/>
      <c r="EK32" s="753"/>
      <c r="EL32" s="753"/>
      <c r="EM32" s="754"/>
      <c r="EN32" s="850"/>
      <c r="EO32" s="861"/>
      <c r="EP32" s="862"/>
      <c r="EQ32" s="862"/>
      <c r="ER32" s="862"/>
      <c r="ES32" s="863"/>
      <c r="ET32" s="850"/>
      <c r="EU32" s="861"/>
      <c r="EV32" s="862"/>
      <c r="EW32" s="862"/>
      <c r="EX32" s="862"/>
      <c r="EY32" s="863"/>
      <c r="EZ32" s="31"/>
    </row>
    <row r="33" spans="2:156" ht="4.5" customHeight="1">
      <c r="B33" s="266"/>
      <c r="C33" s="287"/>
      <c r="D33" s="280"/>
      <c r="E33" s="281"/>
      <c r="F33" s="281"/>
      <c r="G33" s="281"/>
      <c r="H33" s="282"/>
      <c r="I33" s="287"/>
      <c r="J33" s="280"/>
      <c r="K33" s="281"/>
      <c r="L33" s="281"/>
      <c r="M33" s="281"/>
      <c r="N33" s="282"/>
      <c r="O33" s="484"/>
      <c r="P33" s="504"/>
      <c r="Q33" s="505"/>
      <c r="R33" s="505"/>
      <c r="S33" s="505"/>
      <c r="T33" s="506"/>
      <c r="U33" s="484"/>
      <c r="V33" s="504"/>
      <c r="W33" s="505"/>
      <c r="X33" s="505"/>
      <c r="Y33" s="505"/>
      <c r="Z33" s="506"/>
      <c r="AA33" s="484"/>
      <c r="AB33" s="504"/>
      <c r="AC33" s="505"/>
      <c r="AD33" s="505"/>
      <c r="AE33" s="505"/>
      <c r="AF33" s="506"/>
      <c r="AG33" s="484"/>
      <c r="AH33" s="504"/>
      <c r="AI33" s="505"/>
      <c r="AJ33" s="505"/>
      <c r="AK33" s="505"/>
      <c r="AL33" s="506"/>
      <c r="AM33" s="185"/>
      <c r="AN33" s="186"/>
      <c r="AO33" s="880"/>
      <c r="AP33" s="484"/>
      <c r="AQ33" s="504"/>
      <c r="AR33" s="505"/>
      <c r="AS33" s="505"/>
      <c r="AT33" s="505"/>
      <c r="AU33" s="506"/>
      <c r="AV33" s="484"/>
      <c r="AW33" s="504"/>
      <c r="AX33" s="505"/>
      <c r="AY33" s="505"/>
      <c r="AZ33" s="505"/>
      <c r="BA33" s="506"/>
      <c r="BB33" s="484"/>
      <c r="BC33" s="504"/>
      <c r="BD33" s="505"/>
      <c r="BE33" s="505"/>
      <c r="BF33" s="505"/>
      <c r="BG33" s="506"/>
      <c r="BH33" s="484"/>
      <c r="BI33" s="504"/>
      <c r="BJ33" s="505"/>
      <c r="BK33" s="505"/>
      <c r="BL33" s="505"/>
      <c r="BM33" s="506"/>
      <c r="BN33" s="484"/>
      <c r="BO33" s="504"/>
      <c r="BP33" s="505"/>
      <c r="BQ33" s="505"/>
      <c r="BR33" s="505"/>
      <c r="BS33" s="506"/>
      <c r="BT33" s="529"/>
      <c r="BU33" s="522"/>
      <c r="BV33" s="523"/>
      <c r="BW33" s="523"/>
      <c r="BX33" s="523"/>
      <c r="BY33" s="524"/>
      <c r="BZ33" s="185"/>
      <c r="CA33" s="186"/>
      <c r="CB33" s="880"/>
      <c r="CC33" s="484"/>
      <c r="CD33" s="504"/>
      <c r="CE33" s="505"/>
      <c r="CF33" s="505"/>
      <c r="CG33" s="505"/>
      <c r="CH33" s="506"/>
      <c r="CI33" s="484"/>
      <c r="CJ33" s="504"/>
      <c r="CK33" s="505"/>
      <c r="CL33" s="505"/>
      <c r="CM33" s="505"/>
      <c r="CN33" s="506"/>
      <c r="CO33" s="484"/>
      <c r="CP33" s="504"/>
      <c r="CQ33" s="505"/>
      <c r="CR33" s="505"/>
      <c r="CS33" s="505"/>
      <c r="CT33" s="506"/>
      <c r="CU33" s="484"/>
      <c r="CV33" s="504"/>
      <c r="CW33" s="505"/>
      <c r="CX33" s="505"/>
      <c r="CY33" s="505"/>
      <c r="CZ33" s="506"/>
      <c r="DA33" s="484"/>
      <c r="DB33" s="504"/>
      <c r="DC33" s="505"/>
      <c r="DD33" s="505"/>
      <c r="DE33" s="505"/>
      <c r="DF33" s="506"/>
      <c r="DG33" s="287"/>
      <c r="DH33" s="753"/>
      <c r="DI33" s="753"/>
      <c r="DJ33" s="753"/>
      <c r="DK33" s="753"/>
      <c r="DL33" s="754"/>
      <c r="DM33" s="31"/>
      <c r="DO33" s="266"/>
      <c r="DP33" s="287"/>
      <c r="DQ33" s="280"/>
      <c r="DR33" s="281"/>
      <c r="DS33" s="281"/>
      <c r="DT33" s="281"/>
      <c r="DU33" s="282"/>
      <c r="DV33" s="287"/>
      <c r="DW33" s="280"/>
      <c r="DX33" s="281"/>
      <c r="DY33" s="281"/>
      <c r="DZ33" s="281"/>
      <c r="EA33" s="282"/>
      <c r="EB33" s="287"/>
      <c r="EC33" s="358"/>
      <c r="ED33" s="359"/>
      <c r="EE33" s="359"/>
      <c r="EF33" s="359"/>
      <c r="EG33" s="360"/>
      <c r="EH33" s="287"/>
      <c r="EI33" s="753"/>
      <c r="EJ33" s="753"/>
      <c r="EK33" s="753"/>
      <c r="EL33" s="753"/>
      <c r="EM33" s="754"/>
      <c r="EN33" s="850"/>
      <c r="EO33" s="855"/>
      <c r="EP33" s="856"/>
      <c r="EQ33" s="856"/>
      <c r="ER33" s="856"/>
      <c r="ES33" s="857"/>
      <c r="ET33" s="850"/>
      <c r="EU33" s="855"/>
      <c r="EV33" s="856"/>
      <c r="EW33" s="856"/>
      <c r="EX33" s="856"/>
      <c r="EY33" s="857"/>
      <c r="EZ33" s="31"/>
    </row>
    <row r="34" spans="2:156" ht="4.5" customHeight="1">
      <c r="B34" s="266"/>
      <c r="C34" s="287"/>
      <c r="D34" s="280"/>
      <c r="E34" s="281"/>
      <c r="F34" s="281"/>
      <c r="G34" s="281"/>
      <c r="H34" s="282"/>
      <c r="I34" s="287"/>
      <c r="J34" s="280"/>
      <c r="K34" s="281"/>
      <c r="L34" s="281"/>
      <c r="M34" s="281"/>
      <c r="N34" s="282"/>
      <c r="O34" s="484"/>
      <c r="P34" s="504"/>
      <c r="Q34" s="505"/>
      <c r="R34" s="505"/>
      <c r="S34" s="505"/>
      <c r="T34" s="506"/>
      <c r="U34" s="484"/>
      <c r="V34" s="504"/>
      <c r="W34" s="505"/>
      <c r="X34" s="505"/>
      <c r="Y34" s="505"/>
      <c r="Z34" s="506"/>
      <c r="AA34" s="484"/>
      <c r="AB34" s="504"/>
      <c r="AC34" s="505"/>
      <c r="AD34" s="505"/>
      <c r="AE34" s="505"/>
      <c r="AF34" s="506"/>
      <c r="AG34" s="484"/>
      <c r="AH34" s="504"/>
      <c r="AI34" s="505"/>
      <c r="AJ34" s="505"/>
      <c r="AK34" s="505"/>
      <c r="AL34" s="506"/>
      <c r="AM34" s="185"/>
      <c r="AN34" s="186"/>
      <c r="AO34" s="880"/>
      <c r="AP34" s="484"/>
      <c r="AQ34" s="504"/>
      <c r="AR34" s="505"/>
      <c r="AS34" s="505"/>
      <c r="AT34" s="505"/>
      <c r="AU34" s="506"/>
      <c r="AV34" s="484"/>
      <c r="AW34" s="504"/>
      <c r="AX34" s="505"/>
      <c r="AY34" s="505"/>
      <c r="AZ34" s="505"/>
      <c r="BA34" s="506"/>
      <c r="BB34" s="484"/>
      <c r="BC34" s="504"/>
      <c r="BD34" s="505"/>
      <c r="BE34" s="505"/>
      <c r="BF34" s="505"/>
      <c r="BG34" s="506"/>
      <c r="BH34" s="484"/>
      <c r="BI34" s="504"/>
      <c r="BJ34" s="505"/>
      <c r="BK34" s="505"/>
      <c r="BL34" s="505"/>
      <c r="BM34" s="506"/>
      <c r="BN34" s="484"/>
      <c r="BO34" s="504"/>
      <c r="BP34" s="505"/>
      <c r="BQ34" s="505"/>
      <c r="BR34" s="505"/>
      <c r="BS34" s="506"/>
      <c r="BT34" s="529"/>
      <c r="BU34" s="522"/>
      <c r="BV34" s="523"/>
      <c r="BW34" s="523"/>
      <c r="BX34" s="523"/>
      <c r="BY34" s="524"/>
      <c r="BZ34" s="185"/>
      <c r="CA34" s="186"/>
      <c r="CB34" s="880"/>
      <c r="CC34" s="484"/>
      <c r="CD34" s="504"/>
      <c r="CE34" s="505"/>
      <c r="CF34" s="505"/>
      <c r="CG34" s="505"/>
      <c r="CH34" s="506"/>
      <c r="CI34" s="484"/>
      <c r="CJ34" s="504"/>
      <c r="CK34" s="505"/>
      <c r="CL34" s="505"/>
      <c r="CM34" s="505"/>
      <c r="CN34" s="506"/>
      <c r="CO34" s="484"/>
      <c r="CP34" s="504"/>
      <c r="CQ34" s="505"/>
      <c r="CR34" s="505"/>
      <c r="CS34" s="505"/>
      <c r="CT34" s="506"/>
      <c r="CU34" s="484"/>
      <c r="CV34" s="504"/>
      <c r="CW34" s="505"/>
      <c r="CX34" s="505"/>
      <c r="CY34" s="505"/>
      <c r="CZ34" s="506"/>
      <c r="DA34" s="484"/>
      <c r="DB34" s="504"/>
      <c r="DC34" s="505"/>
      <c r="DD34" s="505"/>
      <c r="DE34" s="505"/>
      <c r="DF34" s="506"/>
      <c r="DG34" s="287"/>
      <c r="DH34" s="753"/>
      <c r="DI34" s="753"/>
      <c r="DJ34" s="753"/>
      <c r="DK34" s="753"/>
      <c r="DL34" s="754"/>
      <c r="DM34" s="31"/>
      <c r="DO34" s="266"/>
      <c r="DP34" s="287"/>
      <c r="DQ34" s="280"/>
      <c r="DR34" s="281"/>
      <c r="DS34" s="281"/>
      <c r="DT34" s="281"/>
      <c r="DU34" s="282"/>
      <c r="DV34" s="287"/>
      <c r="DW34" s="280"/>
      <c r="DX34" s="281"/>
      <c r="DY34" s="281"/>
      <c r="DZ34" s="281"/>
      <c r="EA34" s="282"/>
      <c r="EB34" s="287"/>
      <c r="EC34" s="358"/>
      <c r="ED34" s="359"/>
      <c r="EE34" s="359"/>
      <c r="EF34" s="359"/>
      <c r="EG34" s="360"/>
      <c r="EH34" s="287"/>
      <c r="EI34" s="753"/>
      <c r="EJ34" s="753"/>
      <c r="EK34" s="753"/>
      <c r="EL34" s="753"/>
      <c r="EM34" s="754"/>
      <c r="EN34" s="850"/>
      <c r="EO34" s="855"/>
      <c r="EP34" s="856"/>
      <c r="EQ34" s="856"/>
      <c r="ER34" s="856"/>
      <c r="ES34" s="857"/>
      <c r="ET34" s="850"/>
      <c r="EU34" s="855"/>
      <c r="EV34" s="856"/>
      <c r="EW34" s="856"/>
      <c r="EX34" s="856"/>
      <c r="EY34" s="857"/>
      <c r="EZ34" s="31"/>
    </row>
    <row r="35" spans="2:156" ht="4.5" customHeight="1">
      <c r="B35" s="266"/>
      <c r="C35" s="287"/>
      <c r="D35" s="280"/>
      <c r="E35" s="281"/>
      <c r="F35" s="281"/>
      <c r="G35" s="281"/>
      <c r="H35" s="282"/>
      <c r="I35" s="287"/>
      <c r="J35" s="280"/>
      <c r="K35" s="281"/>
      <c r="L35" s="281"/>
      <c r="M35" s="281"/>
      <c r="N35" s="282"/>
      <c r="O35" s="484"/>
      <c r="P35" s="504"/>
      <c r="Q35" s="505"/>
      <c r="R35" s="505"/>
      <c r="S35" s="505"/>
      <c r="T35" s="506"/>
      <c r="U35" s="484"/>
      <c r="V35" s="504"/>
      <c r="W35" s="505"/>
      <c r="X35" s="505"/>
      <c r="Y35" s="505"/>
      <c r="Z35" s="506"/>
      <c r="AA35" s="484"/>
      <c r="AB35" s="504"/>
      <c r="AC35" s="505"/>
      <c r="AD35" s="505"/>
      <c r="AE35" s="505"/>
      <c r="AF35" s="506"/>
      <c r="AG35" s="484"/>
      <c r="AH35" s="504"/>
      <c r="AI35" s="505"/>
      <c r="AJ35" s="505"/>
      <c r="AK35" s="505"/>
      <c r="AL35" s="506"/>
      <c r="AM35" s="185"/>
      <c r="AN35" s="186"/>
      <c r="AO35" s="880"/>
      <c r="AP35" s="484"/>
      <c r="AQ35" s="504"/>
      <c r="AR35" s="505"/>
      <c r="AS35" s="505"/>
      <c r="AT35" s="505"/>
      <c r="AU35" s="506"/>
      <c r="AV35" s="484"/>
      <c r="AW35" s="504"/>
      <c r="AX35" s="505"/>
      <c r="AY35" s="505"/>
      <c r="AZ35" s="505"/>
      <c r="BA35" s="506"/>
      <c r="BB35" s="484"/>
      <c r="BC35" s="504"/>
      <c r="BD35" s="505"/>
      <c r="BE35" s="505"/>
      <c r="BF35" s="505"/>
      <c r="BG35" s="506"/>
      <c r="BH35" s="484"/>
      <c r="BI35" s="504"/>
      <c r="BJ35" s="505"/>
      <c r="BK35" s="505"/>
      <c r="BL35" s="505"/>
      <c r="BM35" s="506"/>
      <c r="BN35" s="484"/>
      <c r="BO35" s="504"/>
      <c r="BP35" s="505"/>
      <c r="BQ35" s="505"/>
      <c r="BR35" s="505"/>
      <c r="BS35" s="506"/>
      <c r="BT35" s="529"/>
      <c r="BU35" s="522"/>
      <c r="BV35" s="523"/>
      <c r="BW35" s="523"/>
      <c r="BX35" s="523"/>
      <c r="BY35" s="524"/>
      <c r="BZ35" s="185"/>
      <c r="CA35" s="186"/>
      <c r="CB35" s="880"/>
      <c r="CC35" s="484"/>
      <c r="CD35" s="504"/>
      <c r="CE35" s="505"/>
      <c r="CF35" s="505"/>
      <c r="CG35" s="505"/>
      <c r="CH35" s="506"/>
      <c r="CI35" s="484"/>
      <c r="CJ35" s="504"/>
      <c r="CK35" s="505"/>
      <c r="CL35" s="505"/>
      <c r="CM35" s="505"/>
      <c r="CN35" s="506"/>
      <c r="CO35" s="484"/>
      <c r="CP35" s="504"/>
      <c r="CQ35" s="505"/>
      <c r="CR35" s="505"/>
      <c r="CS35" s="505"/>
      <c r="CT35" s="506"/>
      <c r="CU35" s="484"/>
      <c r="CV35" s="504"/>
      <c r="CW35" s="505"/>
      <c r="CX35" s="505"/>
      <c r="CY35" s="505"/>
      <c r="CZ35" s="506"/>
      <c r="DA35" s="484"/>
      <c r="DB35" s="504"/>
      <c r="DC35" s="505"/>
      <c r="DD35" s="505"/>
      <c r="DE35" s="505"/>
      <c r="DF35" s="506"/>
      <c r="DG35" s="287"/>
      <c r="DH35" s="753"/>
      <c r="DI35" s="753"/>
      <c r="DJ35" s="753"/>
      <c r="DK35" s="753"/>
      <c r="DL35" s="754"/>
      <c r="DM35" s="31"/>
      <c r="DO35" s="266"/>
      <c r="DP35" s="287"/>
      <c r="DQ35" s="280"/>
      <c r="DR35" s="281"/>
      <c r="DS35" s="281"/>
      <c r="DT35" s="281"/>
      <c r="DU35" s="282"/>
      <c r="DV35" s="287"/>
      <c r="DW35" s="280"/>
      <c r="DX35" s="281"/>
      <c r="DY35" s="281"/>
      <c r="DZ35" s="281"/>
      <c r="EA35" s="282"/>
      <c r="EB35" s="287"/>
      <c r="EC35" s="358"/>
      <c r="ED35" s="359"/>
      <c r="EE35" s="359"/>
      <c r="EF35" s="359"/>
      <c r="EG35" s="360"/>
      <c r="EH35" s="287"/>
      <c r="EI35" s="753"/>
      <c r="EJ35" s="753"/>
      <c r="EK35" s="753"/>
      <c r="EL35" s="753"/>
      <c r="EM35" s="754"/>
      <c r="EN35" s="850"/>
      <c r="EO35" s="855"/>
      <c r="EP35" s="856"/>
      <c r="EQ35" s="856"/>
      <c r="ER35" s="856"/>
      <c r="ES35" s="857"/>
      <c r="ET35" s="850"/>
      <c r="EU35" s="855"/>
      <c r="EV35" s="856"/>
      <c r="EW35" s="856"/>
      <c r="EX35" s="856"/>
      <c r="EY35" s="857"/>
      <c r="EZ35" s="31"/>
    </row>
    <row r="36" spans="2:156" ht="4.5" customHeight="1">
      <c r="B36" s="266"/>
      <c r="C36" s="287"/>
      <c r="D36" s="280"/>
      <c r="E36" s="281"/>
      <c r="F36" s="281"/>
      <c r="G36" s="281"/>
      <c r="H36" s="282"/>
      <c r="I36" s="287"/>
      <c r="J36" s="280"/>
      <c r="K36" s="281"/>
      <c r="L36" s="281"/>
      <c r="M36" s="281"/>
      <c r="N36" s="282"/>
      <c r="O36" s="484"/>
      <c r="P36" s="504"/>
      <c r="Q36" s="505"/>
      <c r="R36" s="505"/>
      <c r="S36" s="505"/>
      <c r="T36" s="506"/>
      <c r="U36" s="484"/>
      <c r="V36" s="504"/>
      <c r="W36" s="505"/>
      <c r="X36" s="505"/>
      <c r="Y36" s="505"/>
      <c r="Z36" s="506"/>
      <c r="AA36" s="484"/>
      <c r="AB36" s="504"/>
      <c r="AC36" s="505"/>
      <c r="AD36" s="505"/>
      <c r="AE36" s="505"/>
      <c r="AF36" s="506"/>
      <c r="AG36" s="484"/>
      <c r="AH36" s="504"/>
      <c r="AI36" s="505"/>
      <c r="AJ36" s="505"/>
      <c r="AK36" s="505"/>
      <c r="AL36" s="506"/>
      <c r="AM36" s="185"/>
      <c r="AN36" s="186"/>
      <c r="AO36" s="880"/>
      <c r="AP36" s="484"/>
      <c r="AQ36" s="504"/>
      <c r="AR36" s="505"/>
      <c r="AS36" s="505"/>
      <c r="AT36" s="505"/>
      <c r="AU36" s="506"/>
      <c r="AV36" s="484"/>
      <c r="AW36" s="504"/>
      <c r="AX36" s="505"/>
      <c r="AY36" s="505"/>
      <c r="AZ36" s="505"/>
      <c r="BA36" s="506"/>
      <c r="BB36" s="484"/>
      <c r="BC36" s="504"/>
      <c r="BD36" s="505"/>
      <c r="BE36" s="505"/>
      <c r="BF36" s="505"/>
      <c r="BG36" s="506"/>
      <c r="BH36" s="484"/>
      <c r="BI36" s="504"/>
      <c r="BJ36" s="505"/>
      <c r="BK36" s="505"/>
      <c r="BL36" s="505"/>
      <c r="BM36" s="506"/>
      <c r="BN36" s="484"/>
      <c r="BO36" s="504"/>
      <c r="BP36" s="505"/>
      <c r="BQ36" s="505"/>
      <c r="BR36" s="505"/>
      <c r="BS36" s="506"/>
      <c r="BT36" s="529"/>
      <c r="BU36" s="522"/>
      <c r="BV36" s="523"/>
      <c r="BW36" s="523"/>
      <c r="BX36" s="523"/>
      <c r="BY36" s="524"/>
      <c r="BZ36" s="185"/>
      <c r="CA36" s="186"/>
      <c r="CB36" s="880"/>
      <c r="CC36" s="484"/>
      <c r="CD36" s="504"/>
      <c r="CE36" s="505"/>
      <c r="CF36" s="505"/>
      <c r="CG36" s="505"/>
      <c r="CH36" s="506"/>
      <c r="CI36" s="484"/>
      <c r="CJ36" s="504"/>
      <c r="CK36" s="505"/>
      <c r="CL36" s="505"/>
      <c r="CM36" s="505"/>
      <c r="CN36" s="506"/>
      <c r="CO36" s="484"/>
      <c r="CP36" s="504"/>
      <c r="CQ36" s="505"/>
      <c r="CR36" s="505"/>
      <c r="CS36" s="505"/>
      <c r="CT36" s="506"/>
      <c r="CU36" s="484"/>
      <c r="CV36" s="504"/>
      <c r="CW36" s="505"/>
      <c r="CX36" s="505"/>
      <c r="CY36" s="505"/>
      <c r="CZ36" s="506"/>
      <c r="DA36" s="484"/>
      <c r="DB36" s="504"/>
      <c r="DC36" s="505"/>
      <c r="DD36" s="505"/>
      <c r="DE36" s="505"/>
      <c r="DF36" s="506"/>
      <c r="DG36" s="287"/>
      <c r="DH36" s="753"/>
      <c r="DI36" s="753"/>
      <c r="DJ36" s="753"/>
      <c r="DK36" s="753"/>
      <c r="DL36" s="754"/>
      <c r="DM36" s="31"/>
      <c r="DO36" s="266"/>
      <c r="DP36" s="287"/>
      <c r="DQ36" s="280"/>
      <c r="DR36" s="281"/>
      <c r="DS36" s="281"/>
      <c r="DT36" s="281"/>
      <c r="DU36" s="282"/>
      <c r="DV36" s="287"/>
      <c r="DW36" s="280"/>
      <c r="DX36" s="281"/>
      <c r="DY36" s="281"/>
      <c r="DZ36" s="281"/>
      <c r="EA36" s="282"/>
      <c r="EB36" s="287"/>
      <c r="EC36" s="358"/>
      <c r="ED36" s="359"/>
      <c r="EE36" s="359"/>
      <c r="EF36" s="359"/>
      <c r="EG36" s="360"/>
      <c r="EH36" s="287"/>
      <c r="EI36" s="753"/>
      <c r="EJ36" s="753"/>
      <c r="EK36" s="753"/>
      <c r="EL36" s="753"/>
      <c r="EM36" s="754"/>
      <c r="EN36" s="850"/>
      <c r="EO36" s="855"/>
      <c r="EP36" s="856"/>
      <c r="EQ36" s="856"/>
      <c r="ER36" s="856"/>
      <c r="ES36" s="857"/>
      <c r="ET36" s="850"/>
      <c r="EU36" s="855"/>
      <c r="EV36" s="856"/>
      <c r="EW36" s="856"/>
      <c r="EX36" s="856"/>
      <c r="EY36" s="857"/>
      <c r="EZ36" s="31"/>
    </row>
    <row r="37" spans="2:156" ht="4.5" customHeight="1">
      <c r="B37" s="266"/>
      <c r="C37" s="287"/>
      <c r="D37" s="280"/>
      <c r="E37" s="281"/>
      <c r="F37" s="281"/>
      <c r="G37" s="281"/>
      <c r="H37" s="282"/>
      <c r="I37" s="287"/>
      <c r="J37" s="280"/>
      <c r="K37" s="281"/>
      <c r="L37" s="281"/>
      <c r="M37" s="281"/>
      <c r="N37" s="282"/>
      <c r="O37" s="484"/>
      <c r="P37" s="504"/>
      <c r="Q37" s="505"/>
      <c r="R37" s="505"/>
      <c r="S37" s="505"/>
      <c r="T37" s="506"/>
      <c r="U37" s="484"/>
      <c r="V37" s="504"/>
      <c r="W37" s="505"/>
      <c r="X37" s="505"/>
      <c r="Y37" s="505"/>
      <c r="Z37" s="506"/>
      <c r="AA37" s="484"/>
      <c r="AB37" s="504"/>
      <c r="AC37" s="505"/>
      <c r="AD37" s="505"/>
      <c r="AE37" s="505"/>
      <c r="AF37" s="506"/>
      <c r="AG37" s="484"/>
      <c r="AH37" s="504"/>
      <c r="AI37" s="505"/>
      <c r="AJ37" s="505"/>
      <c r="AK37" s="505"/>
      <c r="AL37" s="506"/>
      <c r="AM37" s="185"/>
      <c r="AN37" s="186"/>
      <c r="AO37" s="880"/>
      <c r="AP37" s="484"/>
      <c r="AQ37" s="504"/>
      <c r="AR37" s="505"/>
      <c r="AS37" s="505"/>
      <c r="AT37" s="505"/>
      <c r="AU37" s="506"/>
      <c r="AV37" s="484"/>
      <c r="AW37" s="504"/>
      <c r="AX37" s="505"/>
      <c r="AY37" s="505"/>
      <c r="AZ37" s="505"/>
      <c r="BA37" s="506"/>
      <c r="BB37" s="484"/>
      <c r="BC37" s="504"/>
      <c r="BD37" s="505"/>
      <c r="BE37" s="505"/>
      <c r="BF37" s="505"/>
      <c r="BG37" s="506"/>
      <c r="BH37" s="484"/>
      <c r="BI37" s="504"/>
      <c r="BJ37" s="505"/>
      <c r="BK37" s="505"/>
      <c r="BL37" s="505"/>
      <c r="BM37" s="506"/>
      <c r="BN37" s="484"/>
      <c r="BO37" s="504"/>
      <c r="BP37" s="505"/>
      <c r="BQ37" s="505"/>
      <c r="BR37" s="505"/>
      <c r="BS37" s="506"/>
      <c r="BT37" s="529"/>
      <c r="BU37" s="522"/>
      <c r="BV37" s="523"/>
      <c r="BW37" s="523"/>
      <c r="BX37" s="523"/>
      <c r="BY37" s="524"/>
      <c r="BZ37" s="185"/>
      <c r="CA37" s="186"/>
      <c r="CB37" s="880"/>
      <c r="CC37" s="484"/>
      <c r="CD37" s="504"/>
      <c r="CE37" s="505"/>
      <c r="CF37" s="505"/>
      <c r="CG37" s="505"/>
      <c r="CH37" s="506"/>
      <c r="CI37" s="484"/>
      <c r="CJ37" s="504"/>
      <c r="CK37" s="505"/>
      <c r="CL37" s="505"/>
      <c r="CM37" s="505"/>
      <c r="CN37" s="506"/>
      <c r="CO37" s="484"/>
      <c r="CP37" s="504"/>
      <c r="CQ37" s="505"/>
      <c r="CR37" s="505"/>
      <c r="CS37" s="505"/>
      <c r="CT37" s="506"/>
      <c r="CU37" s="484"/>
      <c r="CV37" s="504"/>
      <c r="CW37" s="505"/>
      <c r="CX37" s="505"/>
      <c r="CY37" s="505"/>
      <c r="CZ37" s="506"/>
      <c r="DA37" s="484"/>
      <c r="DB37" s="504"/>
      <c r="DC37" s="505"/>
      <c r="DD37" s="505"/>
      <c r="DE37" s="505"/>
      <c r="DF37" s="506"/>
      <c r="DG37" s="287"/>
      <c r="DH37" s="753"/>
      <c r="DI37" s="753"/>
      <c r="DJ37" s="753"/>
      <c r="DK37" s="753"/>
      <c r="DL37" s="754"/>
      <c r="DM37" s="31"/>
      <c r="DO37" s="266"/>
      <c r="DP37" s="287"/>
      <c r="DQ37" s="280"/>
      <c r="DR37" s="281"/>
      <c r="DS37" s="281"/>
      <c r="DT37" s="281"/>
      <c r="DU37" s="282"/>
      <c r="DV37" s="287"/>
      <c r="DW37" s="280"/>
      <c r="DX37" s="281"/>
      <c r="DY37" s="281"/>
      <c r="DZ37" s="281"/>
      <c r="EA37" s="282"/>
      <c r="EB37" s="287"/>
      <c r="EC37" s="358"/>
      <c r="ED37" s="359"/>
      <c r="EE37" s="359"/>
      <c r="EF37" s="359"/>
      <c r="EG37" s="360"/>
      <c r="EH37" s="287"/>
      <c r="EI37" s="753"/>
      <c r="EJ37" s="753"/>
      <c r="EK37" s="753"/>
      <c r="EL37" s="753"/>
      <c r="EM37" s="754"/>
      <c r="EN37" s="850"/>
      <c r="EO37" s="855"/>
      <c r="EP37" s="856"/>
      <c r="EQ37" s="856"/>
      <c r="ER37" s="856"/>
      <c r="ES37" s="857"/>
      <c r="ET37" s="850"/>
      <c r="EU37" s="855"/>
      <c r="EV37" s="856"/>
      <c r="EW37" s="856"/>
      <c r="EX37" s="856"/>
      <c r="EY37" s="857"/>
      <c r="EZ37" s="31"/>
    </row>
    <row r="38" spans="2:156" ht="4.5" customHeight="1">
      <c r="B38" s="266"/>
      <c r="C38" s="287"/>
      <c r="D38" s="280"/>
      <c r="E38" s="281"/>
      <c r="F38" s="281"/>
      <c r="G38" s="281"/>
      <c r="H38" s="282"/>
      <c r="I38" s="287"/>
      <c r="J38" s="280"/>
      <c r="K38" s="281"/>
      <c r="L38" s="281"/>
      <c r="M38" s="281"/>
      <c r="N38" s="282"/>
      <c r="O38" s="484"/>
      <c r="P38" s="504"/>
      <c r="Q38" s="505"/>
      <c r="R38" s="505"/>
      <c r="S38" s="505"/>
      <c r="T38" s="506"/>
      <c r="U38" s="484"/>
      <c r="V38" s="504"/>
      <c r="W38" s="505"/>
      <c r="X38" s="505"/>
      <c r="Y38" s="505"/>
      <c r="Z38" s="506"/>
      <c r="AA38" s="484"/>
      <c r="AB38" s="504"/>
      <c r="AC38" s="505"/>
      <c r="AD38" s="505"/>
      <c r="AE38" s="505"/>
      <c r="AF38" s="506"/>
      <c r="AG38" s="484"/>
      <c r="AH38" s="504"/>
      <c r="AI38" s="505"/>
      <c r="AJ38" s="505"/>
      <c r="AK38" s="505"/>
      <c r="AL38" s="506"/>
      <c r="AM38" s="185"/>
      <c r="AN38" s="186"/>
      <c r="AO38" s="880"/>
      <c r="AP38" s="484"/>
      <c r="AQ38" s="504"/>
      <c r="AR38" s="505"/>
      <c r="AS38" s="505"/>
      <c r="AT38" s="505"/>
      <c r="AU38" s="506"/>
      <c r="AV38" s="484"/>
      <c r="AW38" s="504"/>
      <c r="AX38" s="505"/>
      <c r="AY38" s="505"/>
      <c r="AZ38" s="505"/>
      <c r="BA38" s="506"/>
      <c r="BB38" s="484"/>
      <c r="BC38" s="504"/>
      <c r="BD38" s="505"/>
      <c r="BE38" s="505"/>
      <c r="BF38" s="505"/>
      <c r="BG38" s="506"/>
      <c r="BH38" s="484"/>
      <c r="BI38" s="504"/>
      <c r="BJ38" s="505"/>
      <c r="BK38" s="505"/>
      <c r="BL38" s="505"/>
      <c r="BM38" s="506"/>
      <c r="BN38" s="484"/>
      <c r="BO38" s="504"/>
      <c r="BP38" s="505"/>
      <c r="BQ38" s="505"/>
      <c r="BR38" s="505"/>
      <c r="BS38" s="506"/>
      <c r="BT38" s="529"/>
      <c r="BU38" s="522"/>
      <c r="BV38" s="523"/>
      <c r="BW38" s="523"/>
      <c r="BX38" s="523"/>
      <c r="BY38" s="524"/>
      <c r="BZ38" s="185"/>
      <c r="CA38" s="186"/>
      <c r="CB38" s="880"/>
      <c r="CC38" s="484"/>
      <c r="CD38" s="504"/>
      <c r="CE38" s="505"/>
      <c r="CF38" s="505"/>
      <c r="CG38" s="505"/>
      <c r="CH38" s="506"/>
      <c r="CI38" s="484"/>
      <c r="CJ38" s="504"/>
      <c r="CK38" s="505"/>
      <c r="CL38" s="505"/>
      <c r="CM38" s="505"/>
      <c r="CN38" s="506"/>
      <c r="CO38" s="484"/>
      <c r="CP38" s="504"/>
      <c r="CQ38" s="505"/>
      <c r="CR38" s="505"/>
      <c r="CS38" s="505"/>
      <c r="CT38" s="506"/>
      <c r="CU38" s="484"/>
      <c r="CV38" s="504"/>
      <c r="CW38" s="505"/>
      <c r="CX38" s="505"/>
      <c r="CY38" s="505"/>
      <c r="CZ38" s="506"/>
      <c r="DA38" s="484"/>
      <c r="DB38" s="504"/>
      <c r="DC38" s="505"/>
      <c r="DD38" s="505"/>
      <c r="DE38" s="505"/>
      <c r="DF38" s="506"/>
      <c r="DG38" s="287"/>
      <c r="DH38" s="753"/>
      <c r="DI38" s="753"/>
      <c r="DJ38" s="753"/>
      <c r="DK38" s="753"/>
      <c r="DL38" s="754"/>
      <c r="DM38" s="31"/>
      <c r="DO38" s="266"/>
      <c r="DP38" s="287"/>
      <c r="DQ38" s="280"/>
      <c r="DR38" s="281"/>
      <c r="DS38" s="281"/>
      <c r="DT38" s="281"/>
      <c r="DU38" s="282"/>
      <c r="DV38" s="287"/>
      <c r="DW38" s="280"/>
      <c r="DX38" s="281"/>
      <c r="DY38" s="281"/>
      <c r="DZ38" s="281"/>
      <c r="EA38" s="282"/>
      <c r="EB38" s="287"/>
      <c r="EC38" s="358"/>
      <c r="ED38" s="359"/>
      <c r="EE38" s="359"/>
      <c r="EF38" s="359"/>
      <c r="EG38" s="360"/>
      <c r="EH38" s="287"/>
      <c r="EI38" s="753"/>
      <c r="EJ38" s="753"/>
      <c r="EK38" s="753"/>
      <c r="EL38" s="753"/>
      <c r="EM38" s="754"/>
      <c r="EN38" s="850"/>
      <c r="EO38" s="855"/>
      <c r="EP38" s="856"/>
      <c r="EQ38" s="856"/>
      <c r="ER38" s="856"/>
      <c r="ES38" s="857"/>
      <c r="ET38" s="850"/>
      <c r="EU38" s="855"/>
      <c r="EV38" s="856"/>
      <c r="EW38" s="856"/>
      <c r="EX38" s="856"/>
      <c r="EY38" s="857"/>
      <c r="EZ38" s="31"/>
    </row>
    <row r="39" spans="2:156" ht="4.5" customHeight="1">
      <c r="B39" s="266"/>
      <c r="C39" s="287"/>
      <c r="D39" s="280"/>
      <c r="E39" s="281"/>
      <c r="F39" s="281"/>
      <c r="G39" s="281"/>
      <c r="H39" s="282"/>
      <c r="I39" s="287"/>
      <c r="J39" s="280"/>
      <c r="K39" s="281"/>
      <c r="L39" s="281"/>
      <c r="M39" s="281"/>
      <c r="N39" s="282"/>
      <c r="O39" s="484"/>
      <c r="P39" s="504"/>
      <c r="Q39" s="505"/>
      <c r="R39" s="505"/>
      <c r="S39" s="505"/>
      <c r="T39" s="506"/>
      <c r="U39" s="484"/>
      <c r="V39" s="504"/>
      <c r="W39" s="505"/>
      <c r="X39" s="505"/>
      <c r="Y39" s="505"/>
      <c r="Z39" s="506"/>
      <c r="AA39" s="484"/>
      <c r="AB39" s="504"/>
      <c r="AC39" s="505"/>
      <c r="AD39" s="505"/>
      <c r="AE39" s="505"/>
      <c r="AF39" s="506"/>
      <c r="AG39" s="484"/>
      <c r="AH39" s="504"/>
      <c r="AI39" s="505"/>
      <c r="AJ39" s="505"/>
      <c r="AK39" s="505"/>
      <c r="AL39" s="506"/>
      <c r="AM39" s="185"/>
      <c r="AN39" s="186"/>
      <c r="AO39" s="880"/>
      <c r="AP39" s="484"/>
      <c r="AQ39" s="504"/>
      <c r="AR39" s="505"/>
      <c r="AS39" s="505"/>
      <c r="AT39" s="505"/>
      <c r="AU39" s="506"/>
      <c r="AV39" s="484"/>
      <c r="AW39" s="504"/>
      <c r="AX39" s="505"/>
      <c r="AY39" s="505"/>
      <c r="AZ39" s="505"/>
      <c r="BA39" s="506"/>
      <c r="BB39" s="484"/>
      <c r="BC39" s="504"/>
      <c r="BD39" s="505"/>
      <c r="BE39" s="505"/>
      <c r="BF39" s="505"/>
      <c r="BG39" s="506"/>
      <c r="BH39" s="484"/>
      <c r="BI39" s="504"/>
      <c r="BJ39" s="505"/>
      <c r="BK39" s="505"/>
      <c r="BL39" s="505"/>
      <c r="BM39" s="506"/>
      <c r="BN39" s="484"/>
      <c r="BO39" s="504"/>
      <c r="BP39" s="505"/>
      <c r="BQ39" s="505"/>
      <c r="BR39" s="505"/>
      <c r="BS39" s="506"/>
      <c r="BT39" s="529"/>
      <c r="BU39" s="522"/>
      <c r="BV39" s="523"/>
      <c r="BW39" s="523"/>
      <c r="BX39" s="523"/>
      <c r="BY39" s="524"/>
      <c r="BZ39" s="185"/>
      <c r="CA39" s="186"/>
      <c r="CB39" s="880"/>
      <c r="CC39" s="484"/>
      <c r="CD39" s="504"/>
      <c r="CE39" s="505"/>
      <c r="CF39" s="505"/>
      <c r="CG39" s="505"/>
      <c r="CH39" s="506"/>
      <c r="CI39" s="484"/>
      <c r="CJ39" s="504"/>
      <c r="CK39" s="505"/>
      <c r="CL39" s="505"/>
      <c r="CM39" s="505"/>
      <c r="CN39" s="506"/>
      <c r="CO39" s="484"/>
      <c r="CP39" s="504"/>
      <c r="CQ39" s="505"/>
      <c r="CR39" s="505"/>
      <c r="CS39" s="505"/>
      <c r="CT39" s="506"/>
      <c r="CU39" s="484"/>
      <c r="CV39" s="504"/>
      <c r="CW39" s="505"/>
      <c r="CX39" s="505"/>
      <c r="CY39" s="505"/>
      <c r="CZ39" s="506"/>
      <c r="DA39" s="484"/>
      <c r="DB39" s="504"/>
      <c r="DC39" s="505"/>
      <c r="DD39" s="505"/>
      <c r="DE39" s="505"/>
      <c r="DF39" s="506"/>
      <c r="DG39" s="287"/>
      <c r="DH39" s="753"/>
      <c r="DI39" s="753"/>
      <c r="DJ39" s="753"/>
      <c r="DK39" s="753"/>
      <c r="DL39" s="754"/>
      <c r="DM39" s="31"/>
      <c r="DO39" s="266"/>
      <c r="DP39" s="287"/>
      <c r="DQ39" s="280"/>
      <c r="DR39" s="281"/>
      <c r="DS39" s="281"/>
      <c r="DT39" s="281"/>
      <c r="DU39" s="282"/>
      <c r="DV39" s="287"/>
      <c r="DW39" s="280"/>
      <c r="DX39" s="281"/>
      <c r="DY39" s="281"/>
      <c r="DZ39" s="281"/>
      <c r="EA39" s="282"/>
      <c r="EB39" s="287"/>
      <c r="EC39" s="358"/>
      <c r="ED39" s="359"/>
      <c r="EE39" s="359"/>
      <c r="EF39" s="359"/>
      <c r="EG39" s="360"/>
      <c r="EH39" s="287"/>
      <c r="EI39" s="753"/>
      <c r="EJ39" s="753"/>
      <c r="EK39" s="753"/>
      <c r="EL39" s="753"/>
      <c r="EM39" s="754"/>
      <c r="EN39" s="850"/>
      <c r="EO39" s="855"/>
      <c r="EP39" s="856"/>
      <c r="EQ39" s="856"/>
      <c r="ER39" s="856"/>
      <c r="ES39" s="857"/>
      <c r="ET39" s="850"/>
      <c r="EU39" s="855"/>
      <c r="EV39" s="856"/>
      <c r="EW39" s="856"/>
      <c r="EX39" s="856"/>
      <c r="EY39" s="857"/>
      <c r="EZ39" s="31"/>
    </row>
    <row r="40" spans="2:156" ht="4.5" customHeight="1">
      <c r="B40" s="266"/>
      <c r="C40" s="287"/>
      <c r="D40" s="280"/>
      <c r="E40" s="281"/>
      <c r="F40" s="281"/>
      <c r="G40" s="281"/>
      <c r="H40" s="282"/>
      <c r="I40" s="287"/>
      <c r="J40" s="280"/>
      <c r="K40" s="281"/>
      <c r="L40" s="281"/>
      <c r="M40" s="281"/>
      <c r="N40" s="282"/>
      <c r="O40" s="484"/>
      <c r="P40" s="504"/>
      <c r="Q40" s="505"/>
      <c r="R40" s="505"/>
      <c r="S40" s="505"/>
      <c r="T40" s="506"/>
      <c r="U40" s="484"/>
      <c r="V40" s="504"/>
      <c r="W40" s="505"/>
      <c r="X40" s="505"/>
      <c r="Y40" s="505"/>
      <c r="Z40" s="506"/>
      <c r="AA40" s="484"/>
      <c r="AB40" s="504"/>
      <c r="AC40" s="505"/>
      <c r="AD40" s="505"/>
      <c r="AE40" s="505"/>
      <c r="AF40" s="506"/>
      <c r="AG40" s="484"/>
      <c r="AH40" s="504"/>
      <c r="AI40" s="505"/>
      <c r="AJ40" s="505"/>
      <c r="AK40" s="505"/>
      <c r="AL40" s="506"/>
      <c r="AM40" s="185"/>
      <c r="AN40" s="186"/>
      <c r="AO40" s="880"/>
      <c r="AP40" s="484"/>
      <c r="AQ40" s="504"/>
      <c r="AR40" s="505"/>
      <c r="AS40" s="505"/>
      <c r="AT40" s="505"/>
      <c r="AU40" s="506"/>
      <c r="AV40" s="484"/>
      <c r="AW40" s="504"/>
      <c r="AX40" s="505"/>
      <c r="AY40" s="505"/>
      <c r="AZ40" s="505"/>
      <c r="BA40" s="506"/>
      <c r="BB40" s="484"/>
      <c r="BC40" s="504"/>
      <c r="BD40" s="505"/>
      <c r="BE40" s="505"/>
      <c r="BF40" s="505"/>
      <c r="BG40" s="506"/>
      <c r="BH40" s="484"/>
      <c r="BI40" s="504"/>
      <c r="BJ40" s="505"/>
      <c r="BK40" s="505"/>
      <c r="BL40" s="505"/>
      <c r="BM40" s="506"/>
      <c r="BN40" s="484"/>
      <c r="BO40" s="504"/>
      <c r="BP40" s="505"/>
      <c r="BQ40" s="505"/>
      <c r="BR40" s="505"/>
      <c r="BS40" s="506"/>
      <c r="BT40" s="529"/>
      <c r="BU40" s="522"/>
      <c r="BV40" s="523"/>
      <c r="BW40" s="523"/>
      <c r="BX40" s="523"/>
      <c r="BY40" s="524"/>
      <c r="BZ40" s="185"/>
      <c r="CA40" s="186"/>
      <c r="CB40" s="880"/>
      <c r="CC40" s="484"/>
      <c r="CD40" s="504"/>
      <c r="CE40" s="505"/>
      <c r="CF40" s="505"/>
      <c r="CG40" s="505"/>
      <c r="CH40" s="506"/>
      <c r="CI40" s="484"/>
      <c r="CJ40" s="504"/>
      <c r="CK40" s="505"/>
      <c r="CL40" s="505"/>
      <c r="CM40" s="505"/>
      <c r="CN40" s="506"/>
      <c r="CO40" s="484"/>
      <c r="CP40" s="504"/>
      <c r="CQ40" s="505"/>
      <c r="CR40" s="505"/>
      <c r="CS40" s="505"/>
      <c r="CT40" s="506"/>
      <c r="CU40" s="484"/>
      <c r="CV40" s="504"/>
      <c r="CW40" s="505"/>
      <c r="CX40" s="505"/>
      <c r="CY40" s="505"/>
      <c r="CZ40" s="506"/>
      <c r="DA40" s="484"/>
      <c r="DB40" s="504"/>
      <c r="DC40" s="505"/>
      <c r="DD40" s="505"/>
      <c r="DE40" s="505"/>
      <c r="DF40" s="506"/>
      <c r="DG40" s="287"/>
      <c r="DH40" s="753"/>
      <c r="DI40" s="753"/>
      <c r="DJ40" s="753"/>
      <c r="DK40" s="753"/>
      <c r="DL40" s="754"/>
      <c r="DM40" s="31"/>
      <c r="DO40" s="266"/>
      <c r="DP40" s="287"/>
      <c r="DQ40" s="280"/>
      <c r="DR40" s="281"/>
      <c r="DS40" s="281"/>
      <c r="DT40" s="281"/>
      <c r="DU40" s="282"/>
      <c r="DV40" s="287"/>
      <c r="DW40" s="280"/>
      <c r="DX40" s="281"/>
      <c r="DY40" s="281"/>
      <c r="DZ40" s="281"/>
      <c r="EA40" s="282"/>
      <c r="EB40" s="287"/>
      <c r="EC40" s="358"/>
      <c r="ED40" s="359"/>
      <c r="EE40" s="359"/>
      <c r="EF40" s="359"/>
      <c r="EG40" s="360"/>
      <c r="EH40" s="287"/>
      <c r="EI40" s="753"/>
      <c r="EJ40" s="753"/>
      <c r="EK40" s="753"/>
      <c r="EL40" s="753"/>
      <c r="EM40" s="754"/>
      <c r="EN40" s="850"/>
      <c r="EO40" s="855"/>
      <c r="EP40" s="856"/>
      <c r="EQ40" s="856"/>
      <c r="ER40" s="856"/>
      <c r="ES40" s="857"/>
      <c r="ET40" s="850"/>
      <c r="EU40" s="855"/>
      <c r="EV40" s="856"/>
      <c r="EW40" s="856"/>
      <c r="EX40" s="856"/>
      <c r="EY40" s="857"/>
      <c r="EZ40" s="31"/>
    </row>
    <row r="41" spans="2:156" ht="4.5" customHeight="1">
      <c r="B41" s="266"/>
      <c r="C41" s="287"/>
      <c r="D41" s="280"/>
      <c r="E41" s="281"/>
      <c r="F41" s="281"/>
      <c r="G41" s="281"/>
      <c r="H41" s="282"/>
      <c r="I41" s="287"/>
      <c r="J41" s="280"/>
      <c r="K41" s="281"/>
      <c r="L41" s="281"/>
      <c r="M41" s="281"/>
      <c r="N41" s="282"/>
      <c r="O41" s="484"/>
      <c r="P41" s="504"/>
      <c r="Q41" s="505"/>
      <c r="R41" s="505"/>
      <c r="S41" s="505"/>
      <c r="T41" s="506"/>
      <c r="U41" s="484"/>
      <c r="V41" s="504"/>
      <c r="W41" s="505"/>
      <c r="X41" s="505"/>
      <c r="Y41" s="505"/>
      <c r="Z41" s="506"/>
      <c r="AA41" s="484"/>
      <c r="AB41" s="504"/>
      <c r="AC41" s="505"/>
      <c r="AD41" s="505"/>
      <c r="AE41" s="505"/>
      <c r="AF41" s="506"/>
      <c r="AG41" s="484"/>
      <c r="AH41" s="504"/>
      <c r="AI41" s="505"/>
      <c r="AJ41" s="505"/>
      <c r="AK41" s="505"/>
      <c r="AL41" s="506"/>
      <c r="AM41" s="185"/>
      <c r="AN41" s="186"/>
      <c r="AO41" s="880"/>
      <c r="AP41" s="484"/>
      <c r="AQ41" s="504"/>
      <c r="AR41" s="505"/>
      <c r="AS41" s="505"/>
      <c r="AT41" s="505"/>
      <c r="AU41" s="506"/>
      <c r="AV41" s="484"/>
      <c r="AW41" s="504"/>
      <c r="AX41" s="505"/>
      <c r="AY41" s="505"/>
      <c r="AZ41" s="505"/>
      <c r="BA41" s="506"/>
      <c r="BB41" s="484"/>
      <c r="BC41" s="504"/>
      <c r="BD41" s="505"/>
      <c r="BE41" s="505"/>
      <c r="BF41" s="505"/>
      <c r="BG41" s="506"/>
      <c r="BH41" s="484"/>
      <c r="BI41" s="504"/>
      <c r="BJ41" s="505"/>
      <c r="BK41" s="505"/>
      <c r="BL41" s="505"/>
      <c r="BM41" s="506"/>
      <c r="BN41" s="484"/>
      <c r="BO41" s="504"/>
      <c r="BP41" s="505"/>
      <c r="BQ41" s="505"/>
      <c r="BR41" s="505"/>
      <c r="BS41" s="506"/>
      <c r="BT41" s="529"/>
      <c r="BU41" s="522"/>
      <c r="BV41" s="523"/>
      <c r="BW41" s="523"/>
      <c r="BX41" s="523"/>
      <c r="BY41" s="524"/>
      <c r="BZ41" s="185"/>
      <c r="CA41" s="186"/>
      <c r="CB41" s="880"/>
      <c r="CC41" s="484"/>
      <c r="CD41" s="504"/>
      <c r="CE41" s="505"/>
      <c r="CF41" s="505"/>
      <c r="CG41" s="505"/>
      <c r="CH41" s="506"/>
      <c r="CI41" s="484"/>
      <c r="CJ41" s="504"/>
      <c r="CK41" s="505"/>
      <c r="CL41" s="505"/>
      <c r="CM41" s="505"/>
      <c r="CN41" s="506"/>
      <c r="CO41" s="484"/>
      <c r="CP41" s="504"/>
      <c r="CQ41" s="505"/>
      <c r="CR41" s="505"/>
      <c r="CS41" s="505"/>
      <c r="CT41" s="506"/>
      <c r="CU41" s="484"/>
      <c r="CV41" s="504"/>
      <c r="CW41" s="505"/>
      <c r="CX41" s="505"/>
      <c r="CY41" s="505"/>
      <c r="CZ41" s="506"/>
      <c r="DA41" s="484"/>
      <c r="DB41" s="504"/>
      <c r="DC41" s="505"/>
      <c r="DD41" s="505"/>
      <c r="DE41" s="505"/>
      <c r="DF41" s="506"/>
      <c r="DG41" s="287"/>
      <c r="DH41" s="753"/>
      <c r="DI41" s="753"/>
      <c r="DJ41" s="753"/>
      <c r="DK41" s="753"/>
      <c r="DL41" s="754"/>
      <c r="DM41" s="31"/>
      <c r="DO41" s="266"/>
      <c r="DP41" s="287"/>
      <c r="DQ41" s="280"/>
      <c r="DR41" s="281"/>
      <c r="DS41" s="281"/>
      <c r="DT41" s="281"/>
      <c r="DU41" s="282"/>
      <c r="DV41" s="287"/>
      <c r="DW41" s="280"/>
      <c r="DX41" s="281"/>
      <c r="DY41" s="281"/>
      <c r="DZ41" s="281"/>
      <c r="EA41" s="282"/>
      <c r="EB41" s="287"/>
      <c r="EC41" s="358"/>
      <c r="ED41" s="359"/>
      <c r="EE41" s="359"/>
      <c r="EF41" s="359"/>
      <c r="EG41" s="360"/>
      <c r="EH41" s="287"/>
      <c r="EI41" s="753"/>
      <c r="EJ41" s="753"/>
      <c r="EK41" s="753"/>
      <c r="EL41" s="753"/>
      <c r="EM41" s="754"/>
      <c r="EN41" s="850"/>
      <c r="EO41" s="855"/>
      <c r="EP41" s="856"/>
      <c r="EQ41" s="856"/>
      <c r="ER41" s="856"/>
      <c r="ES41" s="857"/>
      <c r="ET41" s="850"/>
      <c r="EU41" s="855"/>
      <c r="EV41" s="856"/>
      <c r="EW41" s="856"/>
      <c r="EX41" s="856"/>
      <c r="EY41" s="857"/>
      <c r="EZ41" s="31"/>
    </row>
    <row r="42" spans="2:156" ht="4.5" customHeight="1" thickBot="1">
      <c r="B42" s="266"/>
      <c r="C42" s="288"/>
      <c r="D42" s="283"/>
      <c r="E42" s="284"/>
      <c r="F42" s="284"/>
      <c r="G42" s="284"/>
      <c r="H42" s="285"/>
      <c r="I42" s="288"/>
      <c r="J42" s="283"/>
      <c r="K42" s="284"/>
      <c r="L42" s="284"/>
      <c r="M42" s="284"/>
      <c r="N42" s="285"/>
      <c r="O42" s="485"/>
      <c r="P42" s="507"/>
      <c r="Q42" s="508"/>
      <c r="R42" s="508"/>
      <c r="S42" s="508"/>
      <c r="T42" s="509"/>
      <c r="U42" s="485"/>
      <c r="V42" s="507"/>
      <c r="W42" s="508"/>
      <c r="X42" s="508"/>
      <c r="Y42" s="508"/>
      <c r="Z42" s="509"/>
      <c r="AA42" s="485"/>
      <c r="AB42" s="507"/>
      <c r="AC42" s="508"/>
      <c r="AD42" s="508"/>
      <c r="AE42" s="508"/>
      <c r="AF42" s="509"/>
      <c r="AG42" s="485"/>
      <c r="AH42" s="507"/>
      <c r="AI42" s="508"/>
      <c r="AJ42" s="508"/>
      <c r="AK42" s="508"/>
      <c r="AL42" s="509"/>
      <c r="AM42" s="185"/>
      <c r="AN42" s="186"/>
      <c r="AO42" s="880"/>
      <c r="AP42" s="485"/>
      <c r="AQ42" s="507"/>
      <c r="AR42" s="508"/>
      <c r="AS42" s="508"/>
      <c r="AT42" s="508"/>
      <c r="AU42" s="509"/>
      <c r="AV42" s="485"/>
      <c r="AW42" s="507"/>
      <c r="AX42" s="508"/>
      <c r="AY42" s="508"/>
      <c r="AZ42" s="508"/>
      <c r="BA42" s="509"/>
      <c r="BB42" s="485"/>
      <c r="BC42" s="507"/>
      <c r="BD42" s="508"/>
      <c r="BE42" s="508"/>
      <c r="BF42" s="508"/>
      <c r="BG42" s="509"/>
      <c r="BH42" s="485"/>
      <c r="BI42" s="507"/>
      <c r="BJ42" s="508"/>
      <c r="BK42" s="508"/>
      <c r="BL42" s="508"/>
      <c r="BM42" s="509"/>
      <c r="BN42" s="485"/>
      <c r="BO42" s="507"/>
      <c r="BP42" s="508"/>
      <c r="BQ42" s="508"/>
      <c r="BR42" s="508"/>
      <c r="BS42" s="509"/>
      <c r="BT42" s="530"/>
      <c r="BU42" s="578"/>
      <c r="BV42" s="579"/>
      <c r="BW42" s="579"/>
      <c r="BX42" s="579"/>
      <c r="BY42" s="580"/>
      <c r="BZ42" s="185"/>
      <c r="CA42" s="186"/>
      <c r="CB42" s="880"/>
      <c r="CC42" s="485"/>
      <c r="CD42" s="507"/>
      <c r="CE42" s="508"/>
      <c r="CF42" s="508"/>
      <c r="CG42" s="508"/>
      <c r="CH42" s="509"/>
      <c r="CI42" s="485"/>
      <c r="CJ42" s="507"/>
      <c r="CK42" s="508"/>
      <c r="CL42" s="508"/>
      <c r="CM42" s="508"/>
      <c r="CN42" s="509"/>
      <c r="CO42" s="485"/>
      <c r="CP42" s="507"/>
      <c r="CQ42" s="508"/>
      <c r="CR42" s="508"/>
      <c r="CS42" s="508"/>
      <c r="CT42" s="509"/>
      <c r="CU42" s="485"/>
      <c r="CV42" s="507"/>
      <c r="CW42" s="508"/>
      <c r="CX42" s="508"/>
      <c r="CY42" s="508"/>
      <c r="CZ42" s="509"/>
      <c r="DA42" s="485"/>
      <c r="DB42" s="507"/>
      <c r="DC42" s="508"/>
      <c r="DD42" s="508"/>
      <c r="DE42" s="508"/>
      <c r="DF42" s="509"/>
      <c r="DG42" s="288"/>
      <c r="DH42" s="753"/>
      <c r="DI42" s="753"/>
      <c r="DJ42" s="753"/>
      <c r="DK42" s="753"/>
      <c r="DL42" s="754"/>
      <c r="DM42" s="31"/>
      <c r="DO42" s="266"/>
      <c r="DP42" s="288"/>
      <c r="DQ42" s="283"/>
      <c r="DR42" s="284"/>
      <c r="DS42" s="284"/>
      <c r="DT42" s="284"/>
      <c r="DU42" s="285"/>
      <c r="DV42" s="288"/>
      <c r="DW42" s="283"/>
      <c r="DX42" s="284"/>
      <c r="DY42" s="284"/>
      <c r="DZ42" s="284"/>
      <c r="EA42" s="285"/>
      <c r="EB42" s="288"/>
      <c r="EC42" s="361"/>
      <c r="ED42" s="362"/>
      <c r="EE42" s="362"/>
      <c r="EF42" s="362"/>
      <c r="EG42" s="363"/>
      <c r="EH42" s="288"/>
      <c r="EI42" s="753"/>
      <c r="EJ42" s="753"/>
      <c r="EK42" s="753"/>
      <c r="EL42" s="753"/>
      <c r="EM42" s="754"/>
      <c r="EN42" s="851"/>
      <c r="EO42" s="864"/>
      <c r="EP42" s="865"/>
      <c r="EQ42" s="865"/>
      <c r="ER42" s="865"/>
      <c r="ES42" s="866"/>
      <c r="ET42" s="851"/>
      <c r="EU42" s="864"/>
      <c r="EV42" s="865"/>
      <c r="EW42" s="865"/>
      <c r="EX42" s="865"/>
      <c r="EY42" s="866"/>
      <c r="EZ42" s="31"/>
    </row>
    <row r="43" spans="2:156" ht="4.5" customHeight="1">
      <c r="B43" s="304" t="s">
        <v>25</v>
      </c>
      <c r="C43" s="39"/>
      <c r="D43" s="531"/>
      <c r="E43" s="531"/>
      <c r="F43" s="531"/>
      <c r="G43" s="531"/>
      <c r="H43" s="532"/>
      <c r="I43" s="39"/>
      <c r="J43" s="531"/>
      <c r="K43" s="531"/>
      <c r="L43" s="531"/>
      <c r="M43" s="531"/>
      <c r="N43" s="532"/>
      <c r="O43" s="177"/>
      <c r="P43" s="547"/>
      <c r="Q43" s="547"/>
      <c r="R43" s="547"/>
      <c r="S43" s="547"/>
      <c r="T43" s="548"/>
      <c r="U43" s="177"/>
      <c r="V43" s="547"/>
      <c r="W43" s="547"/>
      <c r="X43" s="547"/>
      <c r="Y43" s="547"/>
      <c r="Z43" s="548"/>
      <c r="AA43" s="176"/>
      <c r="AB43" s="650"/>
      <c r="AC43" s="650"/>
      <c r="AD43" s="650"/>
      <c r="AE43" s="650"/>
      <c r="AF43" s="651"/>
      <c r="AG43" s="176"/>
      <c r="AH43" s="650"/>
      <c r="AI43" s="650"/>
      <c r="AJ43" s="650"/>
      <c r="AK43" s="650"/>
      <c r="AL43" s="651"/>
      <c r="AM43" s="185"/>
      <c r="AN43" s="186"/>
      <c r="AO43" s="882" t="s">
        <v>25</v>
      </c>
      <c r="AP43" s="176"/>
      <c r="AQ43" s="547"/>
      <c r="AR43" s="547"/>
      <c r="AS43" s="547"/>
      <c r="AT43" s="547"/>
      <c r="AU43" s="548"/>
      <c r="AV43" s="176"/>
      <c r="AW43" s="547"/>
      <c r="AX43" s="547"/>
      <c r="AY43" s="547"/>
      <c r="AZ43" s="547"/>
      <c r="BA43" s="548"/>
      <c r="BB43" s="177"/>
      <c r="BC43" s="547"/>
      <c r="BD43" s="547"/>
      <c r="BE43" s="547"/>
      <c r="BF43" s="547"/>
      <c r="BG43" s="548"/>
      <c r="BH43" s="177"/>
      <c r="BI43" s="547"/>
      <c r="BJ43" s="547"/>
      <c r="BK43" s="547"/>
      <c r="BL43" s="547"/>
      <c r="BM43" s="548"/>
      <c r="BN43" s="176"/>
      <c r="BO43" s="650"/>
      <c r="BP43" s="650"/>
      <c r="BQ43" s="650"/>
      <c r="BR43" s="650"/>
      <c r="BS43" s="651"/>
      <c r="BT43" s="181"/>
      <c r="BU43" s="520"/>
      <c r="BV43" s="520"/>
      <c r="BW43" s="520"/>
      <c r="BX43" s="520"/>
      <c r="BY43" s="521"/>
      <c r="BZ43" s="185"/>
      <c r="CA43" s="186"/>
      <c r="CB43" s="882" t="s">
        <v>25</v>
      </c>
      <c r="CC43" s="176"/>
      <c r="CD43" s="547"/>
      <c r="CE43" s="547"/>
      <c r="CF43" s="547"/>
      <c r="CG43" s="547"/>
      <c r="CH43" s="548"/>
      <c r="CI43" s="176"/>
      <c r="CJ43" s="547"/>
      <c r="CK43" s="547"/>
      <c r="CL43" s="547"/>
      <c r="CM43" s="547"/>
      <c r="CN43" s="548"/>
      <c r="CO43" s="177"/>
      <c r="CP43" s="547"/>
      <c r="CQ43" s="547"/>
      <c r="CR43" s="547"/>
      <c r="CS43" s="547"/>
      <c r="CT43" s="548"/>
      <c r="CU43" s="177"/>
      <c r="CV43" s="547"/>
      <c r="CW43" s="547"/>
      <c r="CX43" s="547"/>
      <c r="CY43" s="547"/>
      <c r="CZ43" s="548"/>
      <c r="DA43" s="176"/>
      <c r="DB43" s="650"/>
      <c r="DC43" s="650"/>
      <c r="DD43" s="650"/>
      <c r="DE43" s="650"/>
      <c r="DF43" s="651"/>
      <c r="DG43" s="39"/>
      <c r="DH43" s="753"/>
      <c r="DI43" s="753"/>
      <c r="DJ43" s="753"/>
      <c r="DK43" s="753"/>
      <c r="DL43" s="754"/>
      <c r="DM43" s="31"/>
      <c r="DO43" s="304" t="s">
        <v>25</v>
      </c>
      <c r="DP43" s="39"/>
      <c r="DQ43" s="531"/>
      <c r="DR43" s="531"/>
      <c r="DS43" s="531"/>
      <c r="DT43" s="531"/>
      <c r="DU43" s="532"/>
      <c r="DV43" s="39"/>
      <c r="DW43" s="531"/>
      <c r="DX43" s="531"/>
      <c r="DY43" s="531"/>
      <c r="DZ43" s="531"/>
      <c r="EA43" s="532"/>
      <c r="EB43" s="41"/>
      <c r="EC43" s="531"/>
      <c r="ED43" s="531"/>
      <c r="EE43" s="531"/>
      <c r="EF43" s="531"/>
      <c r="EG43" s="532"/>
      <c r="EH43" s="41"/>
      <c r="EI43" s="753"/>
      <c r="EJ43" s="753"/>
      <c r="EK43" s="753"/>
      <c r="EL43" s="753"/>
      <c r="EM43" s="754"/>
      <c r="EN43" s="174"/>
      <c r="EO43" s="853"/>
      <c r="EP43" s="853"/>
      <c r="EQ43" s="853"/>
      <c r="ER43" s="853"/>
      <c r="ES43" s="854"/>
      <c r="ET43" s="154"/>
      <c r="EU43" s="853"/>
      <c r="EV43" s="853"/>
      <c r="EW43" s="853"/>
      <c r="EX43" s="853"/>
      <c r="EY43" s="854"/>
      <c r="EZ43" s="31"/>
    </row>
    <row r="44" spans="2:156" ht="4.5" customHeight="1">
      <c r="B44" s="305"/>
      <c r="C44" s="39"/>
      <c r="D44" s="533"/>
      <c r="E44" s="533"/>
      <c r="F44" s="533"/>
      <c r="G44" s="533"/>
      <c r="H44" s="534"/>
      <c r="I44" s="39"/>
      <c r="J44" s="533"/>
      <c r="K44" s="533"/>
      <c r="L44" s="533"/>
      <c r="M44" s="533"/>
      <c r="N44" s="534"/>
      <c r="O44" s="178"/>
      <c r="P44" s="549"/>
      <c r="Q44" s="549"/>
      <c r="R44" s="549"/>
      <c r="S44" s="549"/>
      <c r="T44" s="550"/>
      <c r="U44" s="178"/>
      <c r="V44" s="549"/>
      <c r="W44" s="549"/>
      <c r="X44" s="549"/>
      <c r="Y44" s="549"/>
      <c r="Z44" s="550"/>
      <c r="AA44" s="176"/>
      <c r="AB44" s="652"/>
      <c r="AC44" s="652"/>
      <c r="AD44" s="652"/>
      <c r="AE44" s="652"/>
      <c r="AF44" s="653"/>
      <c r="AG44" s="176"/>
      <c r="AH44" s="652"/>
      <c r="AI44" s="652"/>
      <c r="AJ44" s="652"/>
      <c r="AK44" s="652"/>
      <c r="AL44" s="653"/>
      <c r="AM44" s="185"/>
      <c r="AN44" s="186"/>
      <c r="AO44" s="883"/>
      <c r="AP44" s="176"/>
      <c r="AQ44" s="549"/>
      <c r="AR44" s="549"/>
      <c r="AS44" s="549"/>
      <c r="AT44" s="549"/>
      <c r="AU44" s="550"/>
      <c r="AV44" s="176"/>
      <c r="AW44" s="549"/>
      <c r="AX44" s="549"/>
      <c r="AY44" s="549"/>
      <c r="AZ44" s="549"/>
      <c r="BA44" s="550"/>
      <c r="BB44" s="178"/>
      <c r="BC44" s="549"/>
      <c r="BD44" s="549"/>
      <c r="BE44" s="549"/>
      <c r="BF44" s="549"/>
      <c r="BG44" s="550"/>
      <c r="BH44" s="178"/>
      <c r="BI44" s="549"/>
      <c r="BJ44" s="549"/>
      <c r="BK44" s="549"/>
      <c r="BL44" s="549"/>
      <c r="BM44" s="550"/>
      <c r="BN44" s="176"/>
      <c r="BO44" s="652"/>
      <c r="BP44" s="652"/>
      <c r="BQ44" s="652"/>
      <c r="BR44" s="652"/>
      <c r="BS44" s="653"/>
      <c r="BT44" s="181"/>
      <c r="BU44" s="523"/>
      <c r="BV44" s="523"/>
      <c r="BW44" s="523"/>
      <c r="BX44" s="523"/>
      <c r="BY44" s="524"/>
      <c r="BZ44" s="185"/>
      <c r="CA44" s="186"/>
      <c r="CB44" s="883"/>
      <c r="CC44" s="176"/>
      <c r="CD44" s="549"/>
      <c r="CE44" s="549"/>
      <c r="CF44" s="549"/>
      <c r="CG44" s="549"/>
      <c r="CH44" s="550"/>
      <c r="CI44" s="176"/>
      <c r="CJ44" s="549"/>
      <c r="CK44" s="549"/>
      <c r="CL44" s="549"/>
      <c r="CM44" s="549"/>
      <c r="CN44" s="550"/>
      <c r="CO44" s="178"/>
      <c r="CP44" s="549"/>
      <c r="CQ44" s="549"/>
      <c r="CR44" s="549"/>
      <c r="CS44" s="549"/>
      <c r="CT44" s="550"/>
      <c r="CU44" s="178"/>
      <c r="CV44" s="549"/>
      <c r="CW44" s="549"/>
      <c r="CX44" s="549"/>
      <c r="CY44" s="549"/>
      <c r="CZ44" s="550"/>
      <c r="DA44" s="176"/>
      <c r="DB44" s="652"/>
      <c r="DC44" s="652"/>
      <c r="DD44" s="652"/>
      <c r="DE44" s="652"/>
      <c r="DF44" s="653"/>
      <c r="DG44" s="39"/>
      <c r="DH44" s="753"/>
      <c r="DI44" s="753"/>
      <c r="DJ44" s="753"/>
      <c r="DK44" s="753"/>
      <c r="DL44" s="754"/>
      <c r="DM44" s="31"/>
      <c r="DO44" s="305"/>
      <c r="DP44" s="39"/>
      <c r="DQ44" s="533"/>
      <c r="DR44" s="533"/>
      <c r="DS44" s="533"/>
      <c r="DT44" s="533"/>
      <c r="DU44" s="534"/>
      <c r="DV44" s="39"/>
      <c r="DW44" s="533"/>
      <c r="DX44" s="533"/>
      <c r="DY44" s="533"/>
      <c r="DZ44" s="533"/>
      <c r="EA44" s="534"/>
      <c r="EB44" s="42"/>
      <c r="EC44" s="533"/>
      <c r="ED44" s="533"/>
      <c r="EE44" s="533"/>
      <c r="EF44" s="533"/>
      <c r="EG44" s="534"/>
      <c r="EH44" s="42"/>
      <c r="EI44" s="753"/>
      <c r="EJ44" s="753"/>
      <c r="EK44" s="753"/>
      <c r="EL44" s="753"/>
      <c r="EM44" s="754"/>
      <c r="EN44" s="174"/>
      <c r="EO44" s="856"/>
      <c r="EP44" s="856"/>
      <c r="EQ44" s="856"/>
      <c r="ER44" s="856"/>
      <c r="ES44" s="857"/>
      <c r="ET44" s="154"/>
      <c r="EU44" s="856"/>
      <c r="EV44" s="856"/>
      <c r="EW44" s="856"/>
      <c r="EX44" s="856"/>
      <c r="EY44" s="857"/>
      <c r="EZ44" s="31"/>
    </row>
    <row r="45" spans="2:156" ht="4.5" customHeight="1" thickBot="1">
      <c r="B45" s="306"/>
      <c r="C45" s="40"/>
      <c r="D45" s="535"/>
      <c r="E45" s="535"/>
      <c r="F45" s="535"/>
      <c r="G45" s="535"/>
      <c r="H45" s="536"/>
      <c r="I45" s="40"/>
      <c r="J45" s="535"/>
      <c r="K45" s="535"/>
      <c r="L45" s="535"/>
      <c r="M45" s="535"/>
      <c r="N45" s="536"/>
      <c r="O45" s="180"/>
      <c r="P45" s="551"/>
      <c r="Q45" s="551"/>
      <c r="R45" s="551"/>
      <c r="S45" s="551"/>
      <c r="T45" s="552"/>
      <c r="U45" s="180"/>
      <c r="V45" s="551"/>
      <c r="W45" s="551"/>
      <c r="X45" s="551"/>
      <c r="Y45" s="551"/>
      <c r="Z45" s="552"/>
      <c r="AA45" s="179"/>
      <c r="AB45" s="654"/>
      <c r="AC45" s="654"/>
      <c r="AD45" s="654"/>
      <c r="AE45" s="654"/>
      <c r="AF45" s="655"/>
      <c r="AG45" s="179"/>
      <c r="AH45" s="654"/>
      <c r="AI45" s="654"/>
      <c r="AJ45" s="654"/>
      <c r="AK45" s="654"/>
      <c r="AL45" s="655"/>
      <c r="AM45" s="185"/>
      <c r="AN45" s="186"/>
      <c r="AO45" s="884"/>
      <c r="AP45" s="179"/>
      <c r="AQ45" s="551"/>
      <c r="AR45" s="551"/>
      <c r="AS45" s="551"/>
      <c r="AT45" s="551"/>
      <c r="AU45" s="552"/>
      <c r="AV45" s="179"/>
      <c r="AW45" s="551"/>
      <c r="AX45" s="551"/>
      <c r="AY45" s="551"/>
      <c r="AZ45" s="551"/>
      <c r="BA45" s="552"/>
      <c r="BB45" s="180"/>
      <c r="BC45" s="551"/>
      <c r="BD45" s="551"/>
      <c r="BE45" s="551"/>
      <c r="BF45" s="551"/>
      <c r="BG45" s="552"/>
      <c r="BH45" s="180"/>
      <c r="BI45" s="551"/>
      <c r="BJ45" s="551"/>
      <c r="BK45" s="551"/>
      <c r="BL45" s="551"/>
      <c r="BM45" s="552"/>
      <c r="BN45" s="179"/>
      <c r="BO45" s="654"/>
      <c r="BP45" s="654"/>
      <c r="BQ45" s="654"/>
      <c r="BR45" s="654"/>
      <c r="BS45" s="655"/>
      <c r="BT45" s="182"/>
      <c r="BU45" s="579"/>
      <c r="BV45" s="579"/>
      <c r="BW45" s="579"/>
      <c r="BX45" s="579"/>
      <c r="BY45" s="580"/>
      <c r="BZ45" s="185"/>
      <c r="CA45" s="186"/>
      <c r="CB45" s="884"/>
      <c r="CC45" s="179"/>
      <c r="CD45" s="551"/>
      <c r="CE45" s="551"/>
      <c r="CF45" s="551"/>
      <c r="CG45" s="551"/>
      <c r="CH45" s="552"/>
      <c r="CI45" s="179"/>
      <c r="CJ45" s="551"/>
      <c r="CK45" s="551"/>
      <c r="CL45" s="551"/>
      <c r="CM45" s="551"/>
      <c r="CN45" s="552"/>
      <c r="CO45" s="180"/>
      <c r="CP45" s="551"/>
      <c r="CQ45" s="551"/>
      <c r="CR45" s="551"/>
      <c r="CS45" s="551"/>
      <c r="CT45" s="552"/>
      <c r="CU45" s="180"/>
      <c r="CV45" s="551"/>
      <c r="CW45" s="551"/>
      <c r="CX45" s="551"/>
      <c r="CY45" s="551"/>
      <c r="CZ45" s="552"/>
      <c r="DA45" s="179"/>
      <c r="DB45" s="654"/>
      <c r="DC45" s="654"/>
      <c r="DD45" s="654"/>
      <c r="DE45" s="654"/>
      <c r="DF45" s="655"/>
      <c r="DG45" s="40"/>
      <c r="DH45" s="753"/>
      <c r="DI45" s="753"/>
      <c r="DJ45" s="753"/>
      <c r="DK45" s="753"/>
      <c r="DL45" s="754"/>
      <c r="DM45" s="31"/>
      <c r="DO45" s="306"/>
      <c r="DP45" s="40"/>
      <c r="DQ45" s="535"/>
      <c r="DR45" s="535"/>
      <c r="DS45" s="535"/>
      <c r="DT45" s="535"/>
      <c r="DU45" s="536"/>
      <c r="DV45" s="40"/>
      <c r="DW45" s="535"/>
      <c r="DX45" s="535"/>
      <c r="DY45" s="535"/>
      <c r="DZ45" s="535"/>
      <c r="EA45" s="536"/>
      <c r="EB45" s="43"/>
      <c r="EC45" s="535"/>
      <c r="ED45" s="535"/>
      <c r="EE45" s="535"/>
      <c r="EF45" s="535"/>
      <c r="EG45" s="536"/>
      <c r="EH45" s="43"/>
      <c r="EI45" s="753"/>
      <c r="EJ45" s="753"/>
      <c r="EK45" s="753"/>
      <c r="EL45" s="753"/>
      <c r="EM45" s="754"/>
      <c r="EN45" s="175"/>
      <c r="EO45" s="865"/>
      <c r="EP45" s="865"/>
      <c r="EQ45" s="865"/>
      <c r="ER45" s="865"/>
      <c r="ES45" s="866"/>
      <c r="ET45" s="155"/>
      <c r="EU45" s="865"/>
      <c r="EV45" s="865"/>
      <c r="EW45" s="865"/>
      <c r="EX45" s="865"/>
      <c r="EY45" s="866"/>
      <c r="EZ45" s="31"/>
    </row>
    <row r="46" spans="2:156" ht="4.5" customHeight="1">
      <c r="B46" s="265">
        <v>3</v>
      </c>
      <c r="C46" s="286"/>
      <c r="D46" s="289"/>
      <c r="E46" s="290"/>
      <c r="F46" s="290"/>
      <c r="G46" s="290"/>
      <c r="H46" s="291"/>
      <c r="I46" s="286"/>
      <c r="J46" s="289"/>
      <c r="K46" s="290"/>
      <c r="L46" s="290"/>
      <c r="M46" s="290"/>
      <c r="N46" s="291"/>
      <c r="O46" s="483"/>
      <c r="P46" s="486"/>
      <c r="Q46" s="487"/>
      <c r="R46" s="487"/>
      <c r="S46" s="487"/>
      <c r="T46" s="488"/>
      <c r="U46" s="483"/>
      <c r="V46" s="486"/>
      <c r="W46" s="487"/>
      <c r="X46" s="487"/>
      <c r="Y46" s="487"/>
      <c r="Z46" s="488"/>
      <c r="AA46" s="483"/>
      <c r="AB46" s="486"/>
      <c r="AC46" s="487"/>
      <c r="AD46" s="487"/>
      <c r="AE46" s="487"/>
      <c r="AF46" s="488"/>
      <c r="AG46" s="483"/>
      <c r="AH46" s="486"/>
      <c r="AI46" s="487"/>
      <c r="AJ46" s="487"/>
      <c r="AK46" s="487"/>
      <c r="AL46" s="488"/>
      <c r="AM46" s="185"/>
      <c r="AN46" s="186"/>
      <c r="AO46" s="879">
        <v>3</v>
      </c>
      <c r="AP46" s="483"/>
      <c r="AQ46" s="486"/>
      <c r="AR46" s="487"/>
      <c r="AS46" s="487"/>
      <c r="AT46" s="487"/>
      <c r="AU46" s="488"/>
      <c r="AV46" s="483"/>
      <c r="AW46" s="486"/>
      <c r="AX46" s="487"/>
      <c r="AY46" s="487"/>
      <c r="AZ46" s="487"/>
      <c r="BA46" s="488"/>
      <c r="BB46" s="483"/>
      <c r="BC46" s="486"/>
      <c r="BD46" s="487"/>
      <c r="BE46" s="487"/>
      <c r="BF46" s="487"/>
      <c r="BG46" s="488"/>
      <c r="BH46" s="483"/>
      <c r="BI46" s="486"/>
      <c r="BJ46" s="487"/>
      <c r="BK46" s="487"/>
      <c r="BL46" s="487"/>
      <c r="BM46" s="488"/>
      <c r="BN46" s="483"/>
      <c r="BO46" s="486"/>
      <c r="BP46" s="487"/>
      <c r="BQ46" s="487"/>
      <c r="BR46" s="487"/>
      <c r="BS46" s="488"/>
      <c r="BT46" s="528"/>
      <c r="BU46" s="519"/>
      <c r="BV46" s="520"/>
      <c r="BW46" s="520"/>
      <c r="BX46" s="520"/>
      <c r="BY46" s="521"/>
      <c r="BZ46" s="185"/>
      <c r="CA46" s="186"/>
      <c r="CB46" s="879">
        <v>3</v>
      </c>
      <c r="CC46" s="483"/>
      <c r="CD46" s="486"/>
      <c r="CE46" s="487"/>
      <c r="CF46" s="487"/>
      <c r="CG46" s="487"/>
      <c r="CH46" s="488"/>
      <c r="CI46" s="483"/>
      <c r="CJ46" s="486"/>
      <c r="CK46" s="487"/>
      <c r="CL46" s="487"/>
      <c r="CM46" s="487"/>
      <c r="CN46" s="488"/>
      <c r="CO46" s="483"/>
      <c r="CP46" s="486"/>
      <c r="CQ46" s="487"/>
      <c r="CR46" s="487"/>
      <c r="CS46" s="487"/>
      <c r="CT46" s="488"/>
      <c r="CU46" s="483"/>
      <c r="CV46" s="486"/>
      <c r="CW46" s="487"/>
      <c r="CX46" s="487"/>
      <c r="CY46" s="487"/>
      <c r="CZ46" s="488"/>
      <c r="DA46" s="483"/>
      <c r="DB46" s="486"/>
      <c r="DC46" s="487"/>
      <c r="DD46" s="487"/>
      <c r="DE46" s="487"/>
      <c r="DF46" s="488"/>
      <c r="DG46" s="286"/>
      <c r="DH46" s="753"/>
      <c r="DI46" s="753"/>
      <c r="DJ46" s="753"/>
      <c r="DK46" s="753"/>
      <c r="DL46" s="754"/>
      <c r="DM46" s="31"/>
      <c r="DO46" s="265">
        <v>3</v>
      </c>
      <c r="DP46" s="286"/>
      <c r="DQ46" s="289"/>
      <c r="DR46" s="290"/>
      <c r="DS46" s="290"/>
      <c r="DT46" s="290"/>
      <c r="DU46" s="291"/>
      <c r="DV46" s="286"/>
      <c r="DW46" s="289"/>
      <c r="DX46" s="290"/>
      <c r="DY46" s="290"/>
      <c r="DZ46" s="290"/>
      <c r="EA46" s="291"/>
      <c r="EB46" s="286"/>
      <c r="EC46" s="243"/>
      <c r="ED46" s="244"/>
      <c r="EE46" s="244"/>
      <c r="EF46" s="244"/>
      <c r="EG46" s="245"/>
      <c r="EH46" s="286"/>
      <c r="EI46" s="753"/>
      <c r="EJ46" s="753"/>
      <c r="EK46" s="753"/>
      <c r="EL46" s="753"/>
      <c r="EM46" s="754"/>
      <c r="EN46" s="849"/>
      <c r="EO46" s="852"/>
      <c r="EP46" s="853"/>
      <c r="EQ46" s="853"/>
      <c r="ER46" s="853"/>
      <c r="ES46" s="854"/>
      <c r="ET46" s="849"/>
      <c r="EU46" s="852"/>
      <c r="EV46" s="853"/>
      <c r="EW46" s="853"/>
      <c r="EX46" s="853"/>
      <c r="EY46" s="854"/>
      <c r="EZ46" s="31"/>
    </row>
    <row r="47" spans="2:156" ht="4.5" customHeight="1">
      <c r="B47" s="266"/>
      <c r="C47" s="287"/>
      <c r="D47" s="292"/>
      <c r="E47" s="293"/>
      <c r="F47" s="293"/>
      <c r="G47" s="293"/>
      <c r="H47" s="294"/>
      <c r="I47" s="287"/>
      <c r="J47" s="292"/>
      <c r="K47" s="293"/>
      <c r="L47" s="293"/>
      <c r="M47" s="293"/>
      <c r="N47" s="294"/>
      <c r="O47" s="484"/>
      <c r="P47" s="489"/>
      <c r="Q47" s="490"/>
      <c r="R47" s="490"/>
      <c r="S47" s="490"/>
      <c r="T47" s="491"/>
      <c r="U47" s="484"/>
      <c r="V47" s="489"/>
      <c r="W47" s="490"/>
      <c r="X47" s="490"/>
      <c r="Y47" s="490"/>
      <c r="Z47" s="491"/>
      <c r="AA47" s="484"/>
      <c r="AB47" s="489"/>
      <c r="AC47" s="490"/>
      <c r="AD47" s="490"/>
      <c r="AE47" s="490"/>
      <c r="AF47" s="491"/>
      <c r="AG47" s="484"/>
      <c r="AH47" s="489"/>
      <c r="AI47" s="490"/>
      <c r="AJ47" s="490"/>
      <c r="AK47" s="490"/>
      <c r="AL47" s="491"/>
      <c r="AM47" s="185"/>
      <c r="AN47" s="186"/>
      <c r="AO47" s="880"/>
      <c r="AP47" s="484"/>
      <c r="AQ47" s="489"/>
      <c r="AR47" s="490"/>
      <c r="AS47" s="490"/>
      <c r="AT47" s="490"/>
      <c r="AU47" s="491"/>
      <c r="AV47" s="484"/>
      <c r="AW47" s="489"/>
      <c r="AX47" s="490"/>
      <c r="AY47" s="490"/>
      <c r="AZ47" s="490"/>
      <c r="BA47" s="491"/>
      <c r="BB47" s="484"/>
      <c r="BC47" s="489"/>
      <c r="BD47" s="490"/>
      <c r="BE47" s="490"/>
      <c r="BF47" s="490"/>
      <c r="BG47" s="491"/>
      <c r="BH47" s="484"/>
      <c r="BI47" s="489"/>
      <c r="BJ47" s="490"/>
      <c r="BK47" s="490"/>
      <c r="BL47" s="490"/>
      <c r="BM47" s="491"/>
      <c r="BN47" s="484"/>
      <c r="BO47" s="489"/>
      <c r="BP47" s="490"/>
      <c r="BQ47" s="490"/>
      <c r="BR47" s="490"/>
      <c r="BS47" s="491"/>
      <c r="BT47" s="529"/>
      <c r="BU47" s="522"/>
      <c r="BV47" s="523"/>
      <c r="BW47" s="523"/>
      <c r="BX47" s="523"/>
      <c r="BY47" s="524"/>
      <c r="BZ47" s="185"/>
      <c r="CA47" s="186"/>
      <c r="CB47" s="880"/>
      <c r="CC47" s="484"/>
      <c r="CD47" s="489"/>
      <c r="CE47" s="490"/>
      <c r="CF47" s="490"/>
      <c r="CG47" s="490"/>
      <c r="CH47" s="491"/>
      <c r="CI47" s="484"/>
      <c r="CJ47" s="489"/>
      <c r="CK47" s="490"/>
      <c r="CL47" s="490"/>
      <c r="CM47" s="490"/>
      <c r="CN47" s="491"/>
      <c r="CO47" s="484"/>
      <c r="CP47" s="489"/>
      <c r="CQ47" s="490"/>
      <c r="CR47" s="490"/>
      <c r="CS47" s="490"/>
      <c r="CT47" s="491"/>
      <c r="CU47" s="484"/>
      <c r="CV47" s="489"/>
      <c r="CW47" s="490"/>
      <c r="CX47" s="490"/>
      <c r="CY47" s="490"/>
      <c r="CZ47" s="491"/>
      <c r="DA47" s="484"/>
      <c r="DB47" s="489"/>
      <c r="DC47" s="490"/>
      <c r="DD47" s="490"/>
      <c r="DE47" s="490"/>
      <c r="DF47" s="491"/>
      <c r="DG47" s="287"/>
      <c r="DH47" s="753"/>
      <c r="DI47" s="753"/>
      <c r="DJ47" s="753"/>
      <c r="DK47" s="753"/>
      <c r="DL47" s="754"/>
      <c r="DM47" s="31"/>
      <c r="DO47" s="266"/>
      <c r="DP47" s="287"/>
      <c r="DQ47" s="292"/>
      <c r="DR47" s="293"/>
      <c r="DS47" s="293"/>
      <c r="DT47" s="293"/>
      <c r="DU47" s="294"/>
      <c r="DV47" s="287"/>
      <c r="DW47" s="292"/>
      <c r="DX47" s="293"/>
      <c r="DY47" s="293"/>
      <c r="DZ47" s="293"/>
      <c r="EA47" s="294"/>
      <c r="EB47" s="287"/>
      <c r="EC47" s="246"/>
      <c r="ED47" s="247"/>
      <c r="EE47" s="247"/>
      <c r="EF47" s="247"/>
      <c r="EG47" s="248"/>
      <c r="EH47" s="287"/>
      <c r="EI47" s="753"/>
      <c r="EJ47" s="753"/>
      <c r="EK47" s="753"/>
      <c r="EL47" s="753"/>
      <c r="EM47" s="754"/>
      <c r="EN47" s="850"/>
      <c r="EO47" s="855"/>
      <c r="EP47" s="856"/>
      <c r="EQ47" s="856"/>
      <c r="ER47" s="856"/>
      <c r="ES47" s="857"/>
      <c r="ET47" s="850"/>
      <c r="EU47" s="855"/>
      <c r="EV47" s="856"/>
      <c r="EW47" s="856"/>
      <c r="EX47" s="856"/>
      <c r="EY47" s="857"/>
      <c r="EZ47" s="31"/>
    </row>
    <row r="48" spans="2:156" ht="4.5" customHeight="1">
      <c r="B48" s="266"/>
      <c r="C48" s="287"/>
      <c r="D48" s="295"/>
      <c r="E48" s="296"/>
      <c r="F48" s="296"/>
      <c r="G48" s="296"/>
      <c r="H48" s="297"/>
      <c r="I48" s="287"/>
      <c r="J48" s="295"/>
      <c r="K48" s="296"/>
      <c r="L48" s="296"/>
      <c r="M48" s="296"/>
      <c r="N48" s="297"/>
      <c r="O48" s="484"/>
      <c r="P48" s="492"/>
      <c r="Q48" s="493"/>
      <c r="R48" s="493"/>
      <c r="S48" s="493"/>
      <c r="T48" s="494"/>
      <c r="U48" s="484"/>
      <c r="V48" s="492"/>
      <c r="W48" s="493"/>
      <c r="X48" s="493"/>
      <c r="Y48" s="493"/>
      <c r="Z48" s="494"/>
      <c r="AA48" s="484"/>
      <c r="AB48" s="492"/>
      <c r="AC48" s="493"/>
      <c r="AD48" s="493"/>
      <c r="AE48" s="493"/>
      <c r="AF48" s="494"/>
      <c r="AG48" s="484"/>
      <c r="AH48" s="492"/>
      <c r="AI48" s="493"/>
      <c r="AJ48" s="493"/>
      <c r="AK48" s="493"/>
      <c r="AL48" s="494"/>
      <c r="AM48" s="185"/>
      <c r="AN48" s="186"/>
      <c r="AO48" s="880"/>
      <c r="AP48" s="484"/>
      <c r="AQ48" s="492"/>
      <c r="AR48" s="493"/>
      <c r="AS48" s="493"/>
      <c r="AT48" s="493"/>
      <c r="AU48" s="494"/>
      <c r="AV48" s="484"/>
      <c r="AW48" s="492"/>
      <c r="AX48" s="493"/>
      <c r="AY48" s="493"/>
      <c r="AZ48" s="493"/>
      <c r="BA48" s="494"/>
      <c r="BB48" s="484"/>
      <c r="BC48" s="492"/>
      <c r="BD48" s="493"/>
      <c r="BE48" s="493"/>
      <c r="BF48" s="493"/>
      <c r="BG48" s="494"/>
      <c r="BH48" s="484"/>
      <c r="BI48" s="492"/>
      <c r="BJ48" s="493"/>
      <c r="BK48" s="493"/>
      <c r="BL48" s="493"/>
      <c r="BM48" s="494"/>
      <c r="BN48" s="484"/>
      <c r="BO48" s="492"/>
      <c r="BP48" s="493"/>
      <c r="BQ48" s="493"/>
      <c r="BR48" s="493"/>
      <c r="BS48" s="494"/>
      <c r="BT48" s="529"/>
      <c r="BU48" s="525"/>
      <c r="BV48" s="526"/>
      <c r="BW48" s="526"/>
      <c r="BX48" s="526"/>
      <c r="BY48" s="527"/>
      <c r="BZ48" s="185"/>
      <c r="CA48" s="186"/>
      <c r="CB48" s="880"/>
      <c r="CC48" s="484"/>
      <c r="CD48" s="492"/>
      <c r="CE48" s="493"/>
      <c r="CF48" s="493"/>
      <c r="CG48" s="493"/>
      <c r="CH48" s="494"/>
      <c r="CI48" s="484"/>
      <c r="CJ48" s="492"/>
      <c r="CK48" s="493"/>
      <c r="CL48" s="493"/>
      <c r="CM48" s="493"/>
      <c r="CN48" s="494"/>
      <c r="CO48" s="484"/>
      <c r="CP48" s="492"/>
      <c r="CQ48" s="493"/>
      <c r="CR48" s="493"/>
      <c r="CS48" s="493"/>
      <c r="CT48" s="494"/>
      <c r="CU48" s="484"/>
      <c r="CV48" s="492"/>
      <c r="CW48" s="493"/>
      <c r="CX48" s="493"/>
      <c r="CY48" s="493"/>
      <c r="CZ48" s="494"/>
      <c r="DA48" s="484"/>
      <c r="DB48" s="492"/>
      <c r="DC48" s="493"/>
      <c r="DD48" s="493"/>
      <c r="DE48" s="493"/>
      <c r="DF48" s="494"/>
      <c r="DG48" s="287"/>
      <c r="DH48" s="753"/>
      <c r="DI48" s="753"/>
      <c r="DJ48" s="753"/>
      <c r="DK48" s="753"/>
      <c r="DL48" s="754"/>
      <c r="DM48" s="31"/>
      <c r="DO48" s="266"/>
      <c r="DP48" s="287"/>
      <c r="DQ48" s="295"/>
      <c r="DR48" s="296"/>
      <c r="DS48" s="296"/>
      <c r="DT48" s="296"/>
      <c r="DU48" s="297"/>
      <c r="DV48" s="287"/>
      <c r="DW48" s="295"/>
      <c r="DX48" s="296"/>
      <c r="DY48" s="296"/>
      <c r="DZ48" s="296"/>
      <c r="EA48" s="297"/>
      <c r="EB48" s="287"/>
      <c r="EC48" s="249"/>
      <c r="ED48" s="250"/>
      <c r="EE48" s="250"/>
      <c r="EF48" s="250"/>
      <c r="EG48" s="251"/>
      <c r="EH48" s="287"/>
      <c r="EI48" s="753"/>
      <c r="EJ48" s="753"/>
      <c r="EK48" s="753"/>
      <c r="EL48" s="753"/>
      <c r="EM48" s="754"/>
      <c r="EN48" s="850"/>
      <c r="EO48" s="858"/>
      <c r="EP48" s="859"/>
      <c r="EQ48" s="859"/>
      <c r="ER48" s="859"/>
      <c r="ES48" s="860"/>
      <c r="ET48" s="850"/>
      <c r="EU48" s="858"/>
      <c r="EV48" s="859"/>
      <c r="EW48" s="859"/>
      <c r="EX48" s="859"/>
      <c r="EY48" s="860"/>
      <c r="EZ48" s="31"/>
    </row>
    <row r="49" spans="2:156" ht="4.5" customHeight="1">
      <c r="B49" s="266"/>
      <c r="C49" s="287"/>
      <c r="D49" s="271"/>
      <c r="E49" s="272"/>
      <c r="F49" s="272"/>
      <c r="G49" s="272"/>
      <c r="H49" s="273"/>
      <c r="I49" s="287"/>
      <c r="J49" s="271"/>
      <c r="K49" s="272"/>
      <c r="L49" s="272"/>
      <c r="M49" s="272"/>
      <c r="N49" s="273"/>
      <c r="O49" s="484"/>
      <c r="P49" s="495"/>
      <c r="Q49" s="496"/>
      <c r="R49" s="496"/>
      <c r="S49" s="496"/>
      <c r="T49" s="497"/>
      <c r="U49" s="484"/>
      <c r="V49" s="495"/>
      <c r="W49" s="496"/>
      <c r="X49" s="496"/>
      <c r="Y49" s="496"/>
      <c r="Z49" s="497"/>
      <c r="AA49" s="484"/>
      <c r="AB49" s="495"/>
      <c r="AC49" s="496"/>
      <c r="AD49" s="496"/>
      <c r="AE49" s="496"/>
      <c r="AF49" s="497"/>
      <c r="AG49" s="484"/>
      <c r="AH49" s="495"/>
      <c r="AI49" s="496"/>
      <c r="AJ49" s="496"/>
      <c r="AK49" s="496"/>
      <c r="AL49" s="497"/>
      <c r="AM49" s="185"/>
      <c r="AN49" s="186"/>
      <c r="AO49" s="880"/>
      <c r="AP49" s="484"/>
      <c r="AQ49" s="495"/>
      <c r="AR49" s="496"/>
      <c r="AS49" s="496"/>
      <c r="AT49" s="496"/>
      <c r="AU49" s="497"/>
      <c r="AV49" s="484"/>
      <c r="AW49" s="495"/>
      <c r="AX49" s="496"/>
      <c r="AY49" s="496"/>
      <c r="AZ49" s="496"/>
      <c r="BA49" s="497"/>
      <c r="BB49" s="484"/>
      <c r="BC49" s="495"/>
      <c r="BD49" s="496"/>
      <c r="BE49" s="496"/>
      <c r="BF49" s="496"/>
      <c r="BG49" s="497"/>
      <c r="BH49" s="484"/>
      <c r="BI49" s="495"/>
      <c r="BJ49" s="496"/>
      <c r="BK49" s="496"/>
      <c r="BL49" s="496"/>
      <c r="BM49" s="497"/>
      <c r="BN49" s="484"/>
      <c r="BO49" s="495"/>
      <c r="BP49" s="496"/>
      <c r="BQ49" s="496"/>
      <c r="BR49" s="496"/>
      <c r="BS49" s="497"/>
      <c r="BT49" s="529"/>
      <c r="BU49" s="575"/>
      <c r="BV49" s="576"/>
      <c r="BW49" s="576"/>
      <c r="BX49" s="576"/>
      <c r="BY49" s="577"/>
      <c r="BZ49" s="185"/>
      <c r="CA49" s="186"/>
      <c r="CB49" s="880"/>
      <c r="CC49" s="484"/>
      <c r="CD49" s="495"/>
      <c r="CE49" s="496"/>
      <c r="CF49" s="496"/>
      <c r="CG49" s="496"/>
      <c r="CH49" s="497"/>
      <c r="CI49" s="484"/>
      <c r="CJ49" s="495"/>
      <c r="CK49" s="496"/>
      <c r="CL49" s="496"/>
      <c r="CM49" s="496"/>
      <c r="CN49" s="497"/>
      <c r="CO49" s="484"/>
      <c r="CP49" s="495"/>
      <c r="CQ49" s="496"/>
      <c r="CR49" s="496"/>
      <c r="CS49" s="496"/>
      <c r="CT49" s="497"/>
      <c r="CU49" s="484"/>
      <c r="CV49" s="495"/>
      <c r="CW49" s="496"/>
      <c r="CX49" s="496"/>
      <c r="CY49" s="496"/>
      <c r="CZ49" s="497"/>
      <c r="DA49" s="484"/>
      <c r="DB49" s="495"/>
      <c r="DC49" s="496"/>
      <c r="DD49" s="496"/>
      <c r="DE49" s="496"/>
      <c r="DF49" s="497"/>
      <c r="DG49" s="287"/>
      <c r="DH49" s="753"/>
      <c r="DI49" s="753"/>
      <c r="DJ49" s="753"/>
      <c r="DK49" s="753"/>
      <c r="DL49" s="754"/>
      <c r="DM49" s="31"/>
      <c r="DO49" s="266"/>
      <c r="DP49" s="287"/>
      <c r="DQ49" s="271"/>
      <c r="DR49" s="272"/>
      <c r="DS49" s="272"/>
      <c r="DT49" s="272"/>
      <c r="DU49" s="273"/>
      <c r="DV49" s="287"/>
      <c r="DW49" s="271"/>
      <c r="DX49" s="272"/>
      <c r="DY49" s="272"/>
      <c r="DZ49" s="272"/>
      <c r="EA49" s="273"/>
      <c r="EB49" s="287"/>
      <c r="EC49" s="298"/>
      <c r="ED49" s="299"/>
      <c r="EE49" s="299"/>
      <c r="EF49" s="299"/>
      <c r="EG49" s="300"/>
      <c r="EH49" s="287"/>
      <c r="EI49" s="753"/>
      <c r="EJ49" s="753"/>
      <c r="EK49" s="753"/>
      <c r="EL49" s="753"/>
      <c r="EM49" s="754"/>
      <c r="EN49" s="850"/>
      <c r="EO49" s="861"/>
      <c r="EP49" s="862"/>
      <c r="EQ49" s="862"/>
      <c r="ER49" s="862"/>
      <c r="ES49" s="863"/>
      <c r="ET49" s="850"/>
      <c r="EU49" s="861"/>
      <c r="EV49" s="862"/>
      <c r="EW49" s="862"/>
      <c r="EX49" s="862"/>
      <c r="EY49" s="863"/>
      <c r="EZ49" s="31"/>
    </row>
    <row r="50" spans="2:156" ht="4.5" customHeight="1">
      <c r="B50" s="266"/>
      <c r="C50" s="287"/>
      <c r="D50" s="274"/>
      <c r="E50" s="275"/>
      <c r="F50" s="275"/>
      <c r="G50" s="275"/>
      <c r="H50" s="276"/>
      <c r="I50" s="287"/>
      <c r="J50" s="274"/>
      <c r="K50" s="275"/>
      <c r="L50" s="275"/>
      <c r="M50" s="275"/>
      <c r="N50" s="276"/>
      <c r="O50" s="484"/>
      <c r="P50" s="498"/>
      <c r="Q50" s="499"/>
      <c r="R50" s="499"/>
      <c r="S50" s="499"/>
      <c r="T50" s="500"/>
      <c r="U50" s="484"/>
      <c r="V50" s="498"/>
      <c r="W50" s="499"/>
      <c r="X50" s="499"/>
      <c r="Y50" s="499"/>
      <c r="Z50" s="500"/>
      <c r="AA50" s="484"/>
      <c r="AB50" s="498"/>
      <c r="AC50" s="499"/>
      <c r="AD50" s="499"/>
      <c r="AE50" s="499"/>
      <c r="AF50" s="500"/>
      <c r="AG50" s="484"/>
      <c r="AH50" s="498"/>
      <c r="AI50" s="499"/>
      <c r="AJ50" s="499"/>
      <c r="AK50" s="499"/>
      <c r="AL50" s="500"/>
      <c r="AM50" s="185"/>
      <c r="AN50" s="186"/>
      <c r="AO50" s="880"/>
      <c r="AP50" s="484"/>
      <c r="AQ50" s="498"/>
      <c r="AR50" s="499"/>
      <c r="AS50" s="499"/>
      <c r="AT50" s="499"/>
      <c r="AU50" s="500"/>
      <c r="AV50" s="484"/>
      <c r="AW50" s="498"/>
      <c r="AX50" s="499"/>
      <c r="AY50" s="499"/>
      <c r="AZ50" s="499"/>
      <c r="BA50" s="500"/>
      <c r="BB50" s="484"/>
      <c r="BC50" s="498"/>
      <c r="BD50" s="499"/>
      <c r="BE50" s="499"/>
      <c r="BF50" s="499"/>
      <c r="BG50" s="500"/>
      <c r="BH50" s="484"/>
      <c r="BI50" s="498"/>
      <c r="BJ50" s="499"/>
      <c r="BK50" s="499"/>
      <c r="BL50" s="499"/>
      <c r="BM50" s="500"/>
      <c r="BN50" s="484"/>
      <c r="BO50" s="498"/>
      <c r="BP50" s="499"/>
      <c r="BQ50" s="499"/>
      <c r="BR50" s="499"/>
      <c r="BS50" s="500"/>
      <c r="BT50" s="529"/>
      <c r="BU50" s="525"/>
      <c r="BV50" s="526"/>
      <c r="BW50" s="526"/>
      <c r="BX50" s="526"/>
      <c r="BY50" s="527"/>
      <c r="BZ50" s="185"/>
      <c r="CA50" s="186"/>
      <c r="CB50" s="880"/>
      <c r="CC50" s="484"/>
      <c r="CD50" s="498"/>
      <c r="CE50" s="499"/>
      <c r="CF50" s="499"/>
      <c r="CG50" s="499"/>
      <c r="CH50" s="500"/>
      <c r="CI50" s="484"/>
      <c r="CJ50" s="498"/>
      <c r="CK50" s="499"/>
      <c r="CL50" s="499"/>
      <c r="CM50" s="499"/>
      <c r="CN50" s="500"/>
      <c r="CO50" s="484"/>
      <c r="CP50" s="498"/>
      <c r="CQ50" s="499"/>
      <c r="CR50" s="499"/>
      <c r="CS50" s="499"/>
      <c r="CT50" s="500"/>
      <c r="CU50" s="484"/>
      <c r="CV50" s="498"/>
      <c r="CW50" s="499"/>
      <c r="CX50" s="499"/>
      <c r="CY50" s="499"/>
      <c r="CZ50" s="500"/>
      <c r="DA50" s="484"/>
      <c r="DB50" s="498"/>
      <c r="DC50" s="499"/>
      <c r="DD50" s="499"/>
      <c r="DE50" s="499"/>
      <c r="DF50" s="500"/>
      <c r="DG50" s="287"/>
      <c r="DH50" s="753"/>
      <c r="DI50" s="753"/>
      <c r="DJ50" s="753"/>
      <c r="DK50" s="753"/>
      <c r="DL50" s="754"/>
      <c r="DM50" s="31"/>
      <c r="DO50" s="266"/>
      <c r="DP50" s="287"/>
      <c r="DQ50" s="274"/>
      <c r="DR50" s="275"/>
      <c r="DS50" s="275"/>
      <c r="DT50" s="275"/>
      <c r="DU50" s="276"/>
      <c r="DV50" s="287"/>
      <c r="DW50" s="274"/>
      <c r="DX50" s="275"/>
      <c r="DY50" s="275"/>
      <c r="DZ50" s="275"/>
      <c r="EA50" s="276"/>
      <c r="EB50" s="287"/>
      <c r="EC50" s="301"/>
      <c r="ED50" s="302"/>
      <c r="EE50" s="302"/>
      <c r="EF50" s="302"/>
      <c r="EG50" s="303"/>
      <c r="EH50" s="287"/>
      <c r="EI50" s="753"/>
      <c r="EJ50" s="753"/>
      <c r="EK50" s="753"/>
      <c r="EL50" s="753"/>
      <c r="EM50" s="754"/>
      <c r="EN50" s="850"/>
      <c r="EO50" s="858"/>
      <c r="EP50" s="859"/>
      <c r="EQ50" s="859"/>
      <c r="ER50" s="859"/>
      <c r="ES50" s="860"/>
      <c r="ET50" s="850"/>
      <c r="EU50" s="858"/>
      <c r="EV50" s="859"/>
      <c r="EW50" s="859"/>
      <c r="EX50" s="859"/>
      <c r="EY50" s="860"/>
      <c r="EZ50" s="31"/>
    </row>
    <row r="51" spans="2:156" ht="4.5" customHeight="1">
      <c r="B51" s="266"/>
      <c r="C51" s="287"/>
      <c r="D51" s="277"/>
      <c r="E51" s="278"/>
      <c r="F51" s="278"/>
      <c r="G51" s="278"/>
      <c r="H51" s="279"/>
      <c r="I51" s="287"/>
      <c r="J51" s="277"/>
      <c r="K51" s="278"/>
      <c r="L51" s="278"/>
      <c r="M51" s="278"/>
      <c r="N51" s="279"/>
      <c r="O51" s="484"/>
      <c r="P51" s="501"/>
      <c r="Q51" s="502"/>
      <c r="R51" s="502"/>
      <c r="S51" s="502"/>
      <c r="T51" s="503"/>
      <c r="U51" s="484"/>
      <c r="V51" s="646"/>
      <c r="W51" s="567"/>
      <c r="X51" s="567"/>
      <c r="Y51" s="567"/>
      <c r="Z51" s="568"/>
      <c r="AA51" s="484"/>
      <c r="AB51" s="501"/>
      <c r="AC51" s="502"/>
      <c r="AD51" s="502"/>
      <c r="AE51" s="502"/>
      <c r="AF51" s="503"/>
      <c r="AG51" s="484"/>
      <c r="AH51" s="501"/>
      <c r="AI51" s="502"/>
      <c r="AJ51" s="502"/>
      <c r="AK51" s="502"/>
      <c r="AL51" s="503"/>
      <c r="AM51" s="185"/>
      <c r="AN51" s="186"/>
      <c r="AO51" s="880"/>
      <c r="AP51" s="484"/>
      <c r="AQ51" s="501"/>
      <c r="AR51" s="502"/>
      <c r="AS51" s="502"/>
      <c r="AT51" s="502"/>
      <c r="AU51" s="503"/>
      <c r="AV51" s="484"/>
      <c r="AW51" s="501"/>
      <c r="AX51" s="502"/>
      <c r="AY51" s="502"/>
      <c r="AZ51" s="502"/>
      <c r="BA51" s="503"/>
      <c r="BB51" s="484"/>
      <c r="BC51" s="501"/>
      <c r="BD51" s="502"/>
      <c r="BE51" s="502"/>
      <c r="BF51" s="502"/>
      <c r="BG51" s="503"/>
      <c r="BH51" s="484"/>
      <c r="BI51" s="646"/>
      <c r="BJ51" s="567"/>
      <c r="BK51" s="567"/>
      <c r="BL51" s="567"/>
      <c r="BM51" s="568"/>
      <c r="BN51" s="484"/>
      <c r="BO51" s="501"/>
      <c r="BP51" s="502"/>
      <c r="BQ51" s="502"/>
      <c r="BR51" s="502"/>
      <c r="BS51" s="503"/>
      <c r="BT51" s="529"/>
      <c r="BU51" s="575"/>
      <c r="BV51" s="576"/>
      <c r="BW51" s="576"/>
      <c r="BX51" s="576"/>
      <c r="BY51" s="577"/>
      <c r="BZ51" s="185"/>
      <c r="CA51" s="186"/>
      <c r="CB51" s="880"/>
      <c r="CC51" s="484"/>
      <c r="CD51" s="501"/>
      <c r="CE51" s="502"/>
      <c r="CF51" s="502"/>
      <c r="CG51" s="502"/>
      <c r="CH51" s="503"/>
      <c r="CI51" s="484"/>
      <c r="CJ51" s="501"/>
      <c r="CK51" s="502"/>
      <c r="CL51" s="502"/>
      <c r="CM51" s="502"/>
      <c r="CN51" s="503"/>
      <c r="CO51" s="484"/>
      <c r="CP51" s="501"/>
      <c r="CQ51" s="502"/>
      <c r="CR51" s="502"/>
      <c r="CS51" s="502"/>
      <c r="CT51" s="503"/>
      <c r="CU51" s="484"/>
      <c r="CV51" s="646"/>
      <c r="CW51" s="567"/>
      <c r="CX51" s="567"/>
      <c r="CY51" s="567"/>
      <c r="CZ51" s="568"/>
      <c r="DA51" s="484"/>
      <c r="DB51" s="501"/>
      <c r="DC51" s="502"/>
      <c r="DD51" s="502"/>
      <c r="DE51" s="502"/>
      <c r="DF51" s="503"/>
      <c r="DG51" s="287"/>
      <c r="DH51" s="753"/>
      <c r="DI51" s="753"/>
      <c r="DJ51" s="753"/>
      <c r="DK51" s="753"/>
      <c r="DL51" s="754"/>
      <c r="DM51" s="31"/>
      <c r="DO51" s="266"/>
      <c r="DP51" s="287"/>
      <c r="DQ51" s="277"/>
      <c r="DR51" s="278"/>
      <c r="DS51" s="278"/>
      <c r="DT51" s="278"/>
      <c r="DU51" s="279"/>
      <c r="DV51" s="287"/>
      <c r="DW51" s="277"/>
      <c r="DX51" s="278"/>
      <c r="DY51" s="278"/>
      <c r="DZ51" s="278"/>
      <c r="EA51" s="279"/>
      <c r="EB51" s="287"/>
      <c r="EC51" s="355"/>
      <c r="ED51" s="356"/>
      <c r="EE51" s="356"/>
      <c r="EF51" s="356"/>
      <c r="EG51" s="357"/>
      <c r="EH51" s="287"/>
      <c r="EI51" s="753"/>
      <c r="EJ51" s="753"/>
      <c r="EK51" s="753"/>
      <c r="EL51" s="753"/>
      <c r="EM51" s="754"/>
      <c r="EN51" s="850"/>
      <c r="EO51" s="861"/>
      <c r="EP51" s="862"/>
      <c r="EQ51" s="862"/>
      <c r="ER51" s="862"/>
      <c r="ES51" s="863"/>
      <c r="ET51" s="850"/>
      <c r="EU51" s="861"/>
      <c r="EV51" s="862"/>
      <c r="EW51" s="862"/>
      <c r="EX51" s="862"/>
      <c r="EY51" s="863"/>
      <c r="EZ51" s="31"/>
    </row>
    <row r="52" spans="2:156" ht="4.5" customHeight="1">
      <c r="B52" s="266"/>
      <c r="C52" s="287"/>
      <c r="D52" s="280"/>
      <c r="E52" s="281"/>
      <c r="F52" s="281"/>
      <c r="G52" s="281"/>
      <c r="H52" s="282"/>
      <c r="I52" s="287"/>
      <c r="J52" s="280"/>
      <c r="K52" s="281"/>
      <c r="L52" s="281"/>
      <c r="M52" s="281"/>
      <c r="N52" s="282"/>
      <c r="O52" s="484"/>
      <c r="P52" s="504"/>
      <c r="Q52" s="505"/>
      <c r="R52" s="505"/>
      <c r="S52" s="505"/>
      <c r="T52" s="506"/>
      <c r="U52" s="484"/>
      <c r="V52" s="569"/>
      <c r="W52" s="570"/>
      <c r="X52" s="570"/>
      <c r="Y52" s="570"/>
      <c r="Z52" s="571"/>
      <c r="AA52" s="484"/>
      <c r="AB52" s="504"/>
      <c r="AC52" s="505"/>
      <c r="AD52" s="505"/>
      <c r="AE52" s="505"/>
      <c r="AF52" s="506"/>
      <c r="AG52" s="484"/>
      <c r="AH52" s="504"/>
      <c r="AI52" s="505"/>
      <c r="AJ52" s="505"/>
      <c r="AK52" s="505"/>
      <c r="AL52" s="506"/>
      <c r="AM52" s="185"/>
      <c r="AN52" s="186"/>
      <c r="AO52" s="880"/>
      <c r="AP52" s="484"/>
      <c r="AQ52" s="504"/>
      <c r="AR52" s="505"/>
      <c r="AS52" s="505"/>
      <c r="AT52" s="505"/>
      <c r="AU52" s="506"/>
      <c r="AV52" s="484"/>
      <c r="AW52" s="504"/>
      <c r="AX52" s="505"/>
      <c r="AY52" s="505"/>
      <c r="AZ52" s="505"/>
      <c r="BA52" s="506"/>
      <c r="BB52" s="484"/>
      <c r="BC52" s="504"/>
      <c r="BD52" s="505"/>
      <c r="BE52" s="505"/>
      <c r="BF52" s="505"/>
      <c r="BG52" s="506"/>
      <c r="BH52" s="484"/>
      <c r="BI52" s="569"/>
      <c r="BJ52" s="570"/>
      <c r="BK52" s="570"/>
      <c r="BL52" s="570"/>
      <c r="BM52" s="571"/>
      <c r="BN52" s="484"/>
      <c r="BO52" s="504"/>
      <c r="BP52" s="505"/>
      <c r="BQ52" s="505"/>
      <c r="BR52" s="505"/>
      <c r="BS52" s="506"/>
      <c r="BT52" s="529"/>
      <c r="BU52" s="522"/>
      <c r="BV52" s="523"/>
      <c r="BW52" s="523"/>
      <c r="BX52" s="523"/>
      <c r="BY52" s="524"/>
      <c r="BZ52" s="185"/>
      <c r="CA52" s="186"/>
      <c r="CB52" s="880"/>
      <c r="CC52" s="484"/>
      <c r="CD52" s="504"/>
      <c r="CE52" s="505"/>
      <c r="CF52" s="505"/>
      <c r="CG52" s="505"/>
      <c r="CH52" s="506"/>
      <c r="CI52" s="484"/>
      <c r="CJ52" s="504"/>
      <c r="CK52" s="505"/>
      <c r="CL52" s="505"/>
      <c r="CM52" s="505"/>
      <c r="CN52" s="506"/>
      <c r="CO52" s="484"/>
      <c r="CP52" s="504"/>
      <c r="CQ52" s="505"/>
      <c r="CR52" s="505"/>
      <c r="CS52" s="505"/>
      <c r="CT52" s="506"/>
      <c r="CU52" s="484"/>
      <c r="CV52" s="569"/>
      <c r="CW52" s="570"/>
      <c r="CX52" s="570"/>
      <c r="CY52" s="570"/>
      <c r="CZ52" s="571"/>
      <c r="DA52" s="484"/>
      <c r="DB52" s="504"/>
      <c r="DC52" s="505"/>
      <c r="DD52" s="505"/>
      <c r="DE52" s="505"/>
      <c r="DF52" s="506"/>
      <c r="DG52" s="287"/>
      <c r="DH52" s="753"/>
      <c r="DI52" s="753"/>
      <c r="DJ52" s="753"/>
      <c r="DK52" s="753"/>
      <c r="DL52" s="754"/>
      <c r="DM52" s="31"/>
      <c r="DO52" s="266"/>
      <c r="DP52" s="287"/>
      <c r="DQ52" s="280"/>
      <c r="DR52" s="281"/>
      <c r="DS52" s="281"/>
      <c r="DT52" s="281"/>
      <c r="DU52" s="282"/>
      <c r="DV52" s="287"/>
      <c r="DW52" s="280"/>
      <c r="DX52" s="281"/>
      <c r="DY52" s="281"/>
      <c r="DZ52" s="281"/>
      <c r="EA52" s="282"/>
      <c r="EB52" s="287"/>
      <c r="EC52" s="358"/>
      <c r="ED52" s="359"/>
      <c r="EE52" s="359"/>
      <c r="EF52" s="359"/>
      <c r="EG52" s="360"/>
      <c r="EH52" s="287"/>
      <c r="EI52" s="753"/>
      <c r="EJ52" s="753"/>
      <c r="EK52" s="753"/>
      <c r="EL52" s="753"/>
      <c r="EM52" s="754"/>
      <c r="EN52" s="850"/>
      <c r="EO52" s="855"/>
      <c r="EP52" s="856"/>
      <c r="EQ52" s="856"/>
      <c r="ER52" s="856"/>
      <c r="ES52" s="857"/>
      <c r="ET52" s="850"/>
      <c r="EU52" s="855"/>
      <c r="EV52" s="856"/>
      <c r="EW52" s="856"/>
      <c r="EX52" s="856"/>
      <c r="EY52" s="857"/>
      <c r="EZ52" s="31"/>
    </row>
    <row r="53" spans="2:156" ht="4.5" customHeight="1">
      <c r="B53" s="266"/>
      <c r="C53" s="287"/>
      <c r="D53" s="280"/>
      <c r="E53" s="281"/>
      <c r="F53" s="281"/>
      <c r="G53" s="281"/>
      <c r="H53" s="282"/>
      <c r="I53" s="287"/>
      <c r="J53" s="280"/>
      <c r="K53" s="281"/>
      <c r="L53" s="281"/>
      <c r="M53" s="281"/>
      <c r="N53" s="282"/>
      <c r="O53" s="484"/>
      <c r="P53" s="504"/>
      <c r="Q53" s="505"/>
      <c r="R53" s="505"/>
      <c r="S53" s="505"/>
      <c r="T53" s="506"/>
      <c r="U53" s="484"/>
      <c r="V53" s="569"/>
      <c r="W53" s="570"/>
      <c r="X53" s="570"/>
      <c r="Y53" s="570"/>
      <c r="Z53" s="571"/>
      <c r="AA53" s="484"/>
      <c r="AB53" s="504"/>
      <c r="AC53" s="505"/>
      <c r="AD53" s="505"/>
      <c r="AE53" s="505"/>
      <c r="AF53" s="506"/>
      <c r="AG53" s="484"/>
      <c r="AH53" s="504"/>
      <c r="AI53" s="505"/>
      <c r="AJ53" s="505"/>
      <c r="AK53" s="505"/>
      <c r="AL53" s="506"/>
      <c r="AM53" s="185"/>
      <c r="AN53" s="186"/>
      <c r="AO53" s="880"/>
      <c r="AP53" s="484"/>
      <c r="AQ53" s="504"/>
      <c r="AR53" s="505"/>
      <c r="AS53" s="505"/>
      <c r="AT53" s="505"/>
      <c r="AU53" s="506"/>
      <c r="AV53" s="484"/>
      <c r="AW53" s="504"/>
      <c r="AX53" s="505"/>
      <c r="AY53" s="505"/>
      <c r="AZ53" s="505"/>
      <c r="BA53" s="506"/>
      <c r="BB53" s="484"/>
      <c r="BC53" s="504"/>
      <c r="BD53" s="505"/>
      <c r="BE53" s="505"/>
      <c r="BF53" s="505"/>
      <c r="BG53" s="506"/>
      <c r="BH53" s="484"/>
      <c r="BI53" s="569"/>
      <c r="BJ53" s="570"/>
      <c r="BK53" s="570"/>
      <c r="BL53" s="570"/>
      <c r="BM53" s="571"/>
      <c r="BN53" s="484"/>
      <c r="BO53" s="504"/>
      <c r="BP53" s="505"/>
      <c r="BQ53" s="505"/>
      <c r="BR53" s="505"/>
      <c r="BS53" s="506"/>
      <c r="BT53" s="529"/>
      <c r="BU53" s="522"/>
      <c r="BV53" s="523"/>
      <c r="BW53" s="523"/>
      <c r="BX53" s="523"/>
      <c r="BY53" s="524"/>
      <c r="BZ53" s="185"/>
      <c r="CA53" s="186"/>
      <c r="CB53" s="880"/>
      <c r="CC53" s="484"/>
      <c r="CD53" s="504"/>
      <c r="CE53" s="505"/>
      <c r="CF53" s="505"/>
      <c r="CG53" s="505"/>
      <c r="CH53" s="506"/>
      <c r="CI53" s="484"/>
      <c r="CJ53" s="504"/>
      <c r="CK53" s="505"/>
      <c r="CL53" s="505"/>
      <c r="CM53" s="505"/>
      <c r="CN53" s="506"/>
      <c r="CO53" s="484"/>
      <c r="CP53" s="504"/>
      <c r="CQ53" s="505"/>
      <c r="CR53" s="505"/>
      <c r="CS53" s="505"/>
      <c r="CT53" s="506"/>
      <c r="CU53" s="484"/>
      <c r="CV53" s="569"/>
      <c r="CW53" s="570"/>
      <c r="CX53" s="570"/>
      <c r="CY53" s="570"/>
      <c r="CZ53" s="571"/>
      <c r="DA53" s="484"/>
      <c r="DB53" s="504"/>
      <c r="DC53" s="505"/>
      <c r="DD53" s="505"/>
      <c r="DE53" s="505"/>
      <c r="DF53" s="506"/>
      <c r="DG53" s="287"/>
      <c r="DH53" s="753"/>
      <c r="DI53" s="753"/>
      <c r="DJ53" s="753"/>
      <c r="DK53" s="753"/>
      <c r="DL53" s="754"/>
      <c r="DM53" s="31"/>
      <c r="DO53" s="266"/>
      <c r="DP53" s="287"/>
      <c r="DQ53" s="280"/>
      <c r="DR53" s="281"/>
      <c r="DS53" s="281"/>
      <c r="DT53" s="281"/>
      <c r="DU53" s="282"/>
      <c r="DV53" s="287"/>
      <c r="DW53" s="280"/>
      <c r="DX53" s="281"/>
      <c r="DY53" s="281"/>
      <c r="DZ53" s="281"/>
      <c r="EA53" s="282"/>
      <c r="EB53" s="287"/>
      <c r="EC53" s="358"/>
      <c r="ED53" s="359"/>
      <c r="EE53" s="359"/>
      <c r="EF53" s="359"/>
      <c r="EG53" s="360"/>
      <c r="EH53" s="287"/>
      <c r="EI53" s="753"/>
      <c r="EJ53" s="753"/>
      <c r="EK53" s="753"/>
      <c r="EL53" s="753"/>
      <c r="EM53" s="754"/>
      <c r="EN53" s="850"/>
      <c r="EO53" s="855"/>
      <c r="EP53" s="856"/>
      <c r="EQ53" s="856"/>
      <c r="ER53" s="856"/>
      <c r="ES53" s="857"/>
      <c r="ET53" s="850"/>
      <c r="EU53" s="855"/>
      <c r="EV53" s="856"/>
      <c r="EW53" s="856"/>
      <c r="EX53" s="856"/>
      <c r="EY53" s="857"/>
      <c r="EZ53" s="31"/>
    </row>
    <row r="54" spans="2:156" ht="4.5" customHeight="1">
      <c r="B54" s="266"/>
      <c r="C54" s="287"/>
      <c r="D54" s="280"/>
      <c r="E54" s="281"/>
      <c r="F54" s="281"/>
      <c r="G54" s="281"/>
      <c r="H54" s="282"/>
      <c r="I54" s="287"/>
      <c r="J54" s="280"/>
      <c r="K54" s="281"/>
      <c r="L54" s="281"/>
      <c r="M54" s="281"/>
      <c r="N54" s="282"/>
      <c r="O54" s="484"/>
      <c r="P54" s="504"/>
      <c r="Q54" s="505"/>
      <c r="R54" s="505"/>
      <c r="S54" s="505"/>
      <c r="T54" s="506"/>
      <c r="U54" s="484"/>
      <c r="V54" s="569"/>
      <c r="W54" s="570"/>
      <c r="X54" s="570"/>
      <c r="Y54" s="570"/>
      <c r="Z54" s="571"/>
      <c r="AA54" s="484"/>
      <c r="AB54" s="504"/>
      <c r="AC54" s="505"/>
      <c r="AD54" s="505"/>
      <c r="AE54" s="505"/>
      <c r="AF54" s="506"/>
      <c r="AG54" s="484"/>
      <c r="AH54" s="504"/>
      <c r="AI54" s="505"/>
      <c r="AJ54" s="505"/>
      <c r="AK54" s="505"/>
      <c r="AL54" s="506"/>
      <c r="AM54" s="185"/>
      <c r="AN54" s="186"/>
      <c r="AO54" s="880"/>
      <c r="AP54" s="484"/>
      <c r="AQ54" s="504"/>
      <c r="AR54" s="505"/>
      <c r="AS54" s="505"/>
      <c r="AT54" s="505"/>
      <c r="AU54" s="506"/>
      <c r="AV54" s="484"/>
      <c r="AW54" s="504"/>
      <c r="AX54" s="505"/>
      <c r="AY54" s="505"/>
      <c r="AZ54" s="505"/>
      <c r="BA54" s="506"/>
      <c r="BB54" s="484"/>
      <c r="BC54" s="504"/>
      <c r="BD54" s="505"/>
      <c r="BE54" s="505"/>
      <c r="BF54" s="505"/>
      <c r="BG54" s="506"/>
      <c r="BH54" s="484"/>
      <c r="BI54" s="569"/>
      <c r="BJ54" s="570"/>
      <c r="BK54" s="570"/>
      <c r="BL54" s="570"/>
      <c r="BM54" s="571"/>
      <c r="BN54" s="484"/>
      <c r="BO54" s="504"/>
      <c r="BP54" s="505"/>
      <c r="BQ54" s="505"/>
      <c r="BR54" s="505"/>
      <c r="BS54" s="506"/>
      <c r="BT54" s="529"/>
      <c r="BU54" s="522"/>
      <c r="BV54" s="523"/>
      <c r="BW54" s="523"/>
      <c r="BX54" s="523"/>
      <c r="BY54" s="524"/>
      <c r="BZ54" s="185"/>
      <c r="CA54" s="186"/>
      <c r="CB54" s="880"/>
      <c r="CC54" s="484"/>
      <c r="CD54" s="504"/>
      <c r="CE54" s="505"/>
      <c r="CF54" s="505"/>
      <c r="CG54" s="505"/>
      <c r="CH54" s="506"/>
      <c r="CI54" s="484"/>
      <c r="CJ54" s="504"/>
      <c r="CK54" s="505"/>
      <c r="CL54" s="505"/>
      <c r="CM54" s="505"/>
      <c r="CN54" s="506"/>
      <c r="CO54" s="484"/>
      <c r="CP54" s="504"/>
      <c r="CQ54" s="505"/>
      <c r="CR54" s="505"/>
      <c r="CS54" s="505"/>
      <c r="CT54" s="506"/>
      <c r="CU54" s="484"/>
      <c r="CV54" s="569"/>
      <c r="CW54" s="570"/>
      <c r="CX54" s="570"/>
      <c r="CY54" s="570"/>
      <c r="CZ54" s="571"/>
      <c r="DA54" s="484"/>
      <c r="DB54" s="504"/>
      <c r="DC54" s="505"/>
      <c r="DD54" s="505"/>
      <c r="DE54" s="505"/>
      <c r="DF54" s="506"/>
      <c r="DG54" s="287"/>
      <c r="DH54" s="753"/>
      <c r="DI54" s="753"/>
      <c r="DJ54" s="753"/>
      <c r="DK54" s="753"/>
      <c r="DL54" s="754"/>
      <c r="DM54" s="31"/>
      <c r="DO54" s="266"/>
      <c r="DP54" s="287"/>
      <c r="DQ54" s="280"/>
      <c r="DR54" s="281"/>
      <c r="DS54" s="281"/>
      <c r="DT54" s="281"/>
      <c r="DU54" s="282"/>
      <c r="DV54" s="287"/>
      <c r="DW54" s="280"/>
      <c r="DX54" s="281"/>
      <c r="DY54" s="281"/>
      <c r="DZ54" s="281"/>
      <c r="EA54" s="282"/>
      <c r="EB54" s="287"/>
      <c r="EC54" s="358"/>
      <c r="ED54" s="359"/>
      <c r="EE54" s="359"/>
      <c r="EF54" s="359"/>
      <c r="EG54" s="360"/>
      <c r="EH54" s="287"/>
      <c r="EI54" s="753"/>
      <c r="EJ54" s="753"/>
      <c r="EK54" s="753"/>
      <c r="EL54" s="753"/>
      <c r="EM54" s="754"/>
      <c r="EN54" s="850"/>
      <c r="EO54" s="855"/>
      <c r="EP54" s="856"/>
      <c r="EQ54" s="856"/>
      <c r="ER54" s="856"/>
      <c r="ES54" s="857"/>
      <c r="ET54" s="850"/>
      <c r="EU54" s="855"/>
      <c r="EV54" s="856"/>
      <c r="EW54" s="856"/>
      <c r="EX54" s="856"/>
      <c r="EY54" s="857"/>
      <c r="EZ54" s="31"/>
    </row>
    <row r="55" spans="2:156" ht="4.5" customHeight="1">
      <c r="B55" s="266"/>
      <c r="C55" s="287"/>
      <c r="D55" s="280"/>
      <c r="E55" s="281"/>
      <c r="F55" s="281"/>
      <c r="G55" s="281"/>
      <c r="H55" s="282"/>
      <c r="I55" s="287"/>
      <c r="J55" s="280"/>
      <c r="K55" s="281"/>
      <c r="L55" s="281"/>
      <c r="M55" s="281"/>
      <c r="N55" s="282"/>
      <c r="O55" s="484"/>
      <c r="P55" s="504"/>
      <c r="Q55" s="505"/>
      <c r="R55" s="505"/>
      <c r="S55" s="505"/>
      <c r="T55" s="506"/>
      <c r="U55" s="484"/>
      <c r="V55" s="569"/>
      <c r="W55" s="570"/>
      <c r="X55" s="570"/>
      <c r="Y55" s="570"/>
      <c r="Z55" s="571"/>
      <c r="AA55" s="484"/>
      <c r="AB55" s="504"/>
      <c r="AC55" s="505"/>
      <c r="AD55" s="505"/>
      <c r="AE55" s="505"/>
      <c r="AF55" s="506"/>
      <c r="AG55" s="484"/>
      <c r="AH55" s="504"/>
      <c r="AI55" s="505"/>
      <c r="AJ55" s="505"/>
      <c r="AK55" s="505"/>
      <c r="AL55" s="506"/>
      <c r="AM55" s="185"/>
      <c r="AN55" s="186"/>
      <c r="AO55" s="880"/>
      <c r="AP55" s="484"/>
      <c r="AQ55" s="504"/>
      <c r="AR55" s="505"/>
      <c r="AS55" s="505"/>
      <c r="AT55" s="505"/>
      <c r="AU55" s="506"/>
      <c r="AV55" s="484"/>
      <c r="AW55" s="504"/>
      <c r="AX55" s="505"/>
      <c r="AY55" s="505"/>
      <c r="AZ55" s="505"/>
      <c r="BA55" s="506"/>
      <c r="BB55" s="484"/>
      <c r="BC55" s="504"/>
      <c r="BD55" s="505"/>
      <c r="BE55" s="505"/>
      <c r="BF55" s="505"/>
      <c r="BG55" s="506"/>
      <c r="BH55" s="484"/>
      <c r="BI55" s="569"/>
      <c r="BJ55" s="570"/>
      <c r="BK55" s="570"/>
      <c r="BL55" s="570"/>
      <c r="BM55" s="571"/>
      <c r="BN55" s="484"/>
      <c r="BO55" s="504"/>
      <c r="BP55" s="505"/>
      <c r="BQ55" s="505"/>
      <c r="BR55" s="505"/>
      <c r="BS55" s="506"/>
      <c r="BT55" s="529"/>
      <c r="BU55" s="522"/>
      <c r="BV55" s="523"/>
      <c r="BW55" s="523"/>
      <c r="BX55" s="523"/>
      <c r="BY55" s="524"/>
      <c r="BZ55" s="185"/>
      <c r="CA55" s="186"/>
      <c r="CB55" s="880"/>
      <c r="CC55" s="484"/>
      <c r="CD55" s="504"/>
      <c r="CE55" s="505"/>
      <c r="CF55" s="505"/>
      <c r="CG55" s="505"/>
      <c r="CH55" s="506"/>
      <c r="CI55" s="484"/>
      <c r="CJ55" s="504"/>
      <c r="CK55" s="505"/>
      <c r="CL55" s="505"/>
      <c r="CM55" s="505"/>
      <c r="CN55" s="506"/>
      <c r="CO55" s="484"/>
      <c r="CP55" s="504"/>
      <c r="CQ55" s="505"/>
      <c r="CR55" s="505"/>
      <c r="CS55" s="505"/>
      <c r="CT55" s="506"/>
      <c r="CU55" s="484"/>
      <c r="CV55" s="569"/>
      <c r="CW55" s="570"/>
      <c r="CX55" s="570"/>
      <c r="CY55" s="570"/>
      <c r="CZ55" s="571"/>
      <c r="DA55" s="484"/>
      <c r="DB55" s="504"/>
      <c r="DC55" s="505"/>
      <c r="DD55" s="505"/>
      <c r="DE55" s="505"/>
      <c r="DF55" s="506"/>
      <c r="DG55" s="287"/>
      <c r="DH55" s="753"/>
      <c r="DI55" s="753"/>
      <c r="DJ55" s="753"/>
      <c r="DK55" s="753"/>
      <c r="DL55" s="754"/>
      <c r="DM55" s="31"/>
      <c r="DO55" s="266"/>
      <c r="DP55" s="287"/>
      <c r="DQ55" s="280"/>
      <c r="DR55" s="281"/>
      <c r="DS55" s="281"/>
      <c r="DT55" s="281"/>
      <c r="DU55" s="282"/>
      <c r="DV55" s="287"/>
      <c r="DW55" s="280"/>
      <c r="DX55" s="281"/>
      <c r="DY55" s="281"/>
      <c r="DZ55" s="281"/>
      <c r="EA55" s="282"/>
      <c r="EB55" s="287"/>
      <c r="EC55" s="358"/>
      <c r="ED55" s="359"/>
      <c r="EE55" s="359"/>
      <c r="EF55" s="359"/>
      <c r="EG55" s="360"/>
      <c r="EH55" s="287"/>
      <c r="EI55" s="753"/>
      <c r="EJ55" s="753"/>
      <c r="EK55" s="753"/>
      <c r="EL55" s="753"/>
      <c r="EM55" s="754"/>
      <c r="EN55" s="850"/>
      <c r="EO55" s="855"/>
      <c r="EP55" s="856"/>
      <c r="EQ55" s="856"/>
      <c r="ER55" s="856"/>
      <c r="ES55" s="857"/>
      <c r="ET55" s="850"/>
      <c r="EU55" s="855"/>
      <c r="EV55" s="856"/>
      <c r="EW55" s="856"/>
      <c r="EX55" s="856"/>
      <c r="EY55" s="857"/>
      <c r="EZ55" s="31"/>
    </row>
    <row r="56" spans="2:156" ht="4.5" customHeight="1">
      <c r="B56" s="266"/>
      <c r="C56" s="287"/>
      <c r="D56" s="280"/>
      <c r="E56" s="281"/>
      <c r="F56" s="281"/>
      <c r="G56" s="281"/>
      <c r="H56" s="282"/>
      <c r="I56" s="287"/>
      <c r="J56" s="280"/>
      <c r="K56" s="281"/>
      <c r="L56" s="281"/>
      <c r="M56" s="281"/>
      <c r="N56" s="282"/>
      <c r="O56" s="484"/>
      <c r="P56" s="504"/>
      <c r="Q56" s="505"/>
      <c r="R56" s="505"/>
      <c r="S56" s="505"/>
      <c r="T56" s="506"/>
      <c r="U56" s="484"/>
      <c r="V56" s="569"/>
      <c r="W56" s="570"/>
      <c r="X56" s="570"/>
      <c r="Y56" s="570"/>
      <c r="Z56" s="571"/>
      <c r="AA56" s="484"/>
      <c r="AB56" s="504"/>
      <c r="AC56" s="505"/>
      <c r="AD56" s="505"/>
      <c r="AE56" s="505"/>
      <c r="AF56" s="506"/>
      <c r="AG56" s="484"/>
      <c r="AH56" s="504"/>
      <c r="AI56" s="505"/>
      <c r="AJ56" s="505"/>
      <c r="AK56" s="505"/>
      <c r="AL56" s="506"/>
      <c r="AM56" s="185"/>
      <c r="AN56" s="186"/>
      <c r="AO56" s="880"/>
      <c r="AP56" s="484"/>
      <c r="AQ56" s="504"/>
      <c r="AR56" s="505"/>
      <c r="AS56" s="505"/>
      <c r="AT56" s="505"/>
      <c r="AU56" s="506"/>
      <c r="AV56" s="484"/>
      <c r="AW56" s="504"/>
      <c r="AX56" s="505"/>
      <c r="AY56" s="505"/>
      <c r="AZ56" s="505"/>
      <c r="BA56" s="506"/>
      <c r="BB56" s="484"/>
      <c r="BC56" s="504"/>
      <c r="BD56" s="505"/>
      <c r="BE56" s="505"/>
      <c r="BF56" s="505"/>
      <c r="BG56" s="506"/>
      <c r="BH56" s="484"/>
      <c r="BI56" s="569"/>
      <c r="BJ56" s="570"/>
      <c r="BK56" s="570"/>
      <c r="BL56" s="570"/>
      <c r="BM56" s="571"/>
      <c r="BN56" s="484"/>
      <c r="BO56" s="504"/>
      <c r="BP56" s="505"/>
      <c r="BQ56" s="505"/>
      <c r="BR56" s="505"/>
      <c r="BS56" s="506"/>
      <c r="BT56" s="529"/>
      <c r="BU56" s="522"/>
      <c r="BV56" s="523"/>
      <c r="BW56" s="523"/>
      <c r="BX56" s="523"/>
      <c r="BY56" s="524"/>
      <c r="BZ56" s="185"/>
      <c r="CA56" s="186"/>
      <c r="CB56" s="880"/>
      <c r="CC56" s="484"/>
      <c r="CD56" s="504"/>
      <c r="CE56" s="505"/>
      <c r="CF56" s="505"/>
      <c r="CG56" s="505"/>
      <c r="CH56" s="506"/>
      <c r="CI56" s="484"/>
      <c r="CJ56" s="504"/>
      <c r="CK56" s="505"/>
      <c r="CL56" s="505"/>
      <c r="CM56" s="505"/>
      <c r="CN56" s="506"/>
      <c r="CO56" s="484"/>
      <c r="CP56" s="504"/>
      <c r="CQ56" s="505"/>
      <c r="CR56" s="505"/>
      <c r="CS56" s="505"/>
      <c r="CT56" s="506"/>
      <c r="CU56" s="484"/>
      <c r="CV56" s="569"/>
      <c r="CW56" s="570"/>
      <c r="CX56" s="570"/>
      <c r="CY56" s="570"/>
      <c r="CZ56" s="571"/>
      <c r="DA56" s="484"/>
      <c r="DB56" s="504"/>
      <c r="DC56" s="505"/>
      <c r="DD56" s="505"/>
      <c r="DE56" s="505"/>
      <c r="DF56" s="506"/>
      <c r="DG56" s="287"/>
      <c r="DH56" s="753"/>
      <c r="DI56" s="753"/>
      <c r="DJ56" s="753"/>
      <c r="DK56" s="753"/>
      <c r="DL56" s="754"/>
      <c r="DM56" s="31"/>
      <c r="DO56" s="266"/>
      <c r="DP56" s="287"/>
      <c r="DQ56" s="280"/>
      <c r="DR56" s="281"/>
      <c r="DS56" s="281"/>
      <c r="DT56" s="281"/>
      <c r="DU56" s="282"/>
      <c r="DV56" s="287"/>
      <c r="DW56" s="280"/>
      <c r="DX56" s="281"/>
      <c r="DY56" s="281"/>
      <c r="DZ56" s="281"/>
      <c r="EA56" s="282"/>
      <c r="EB56" s="287"/>
      <c r="EC56" s="358"/>
      <c r="ED56" s="359"/>
      <c r="EE56" s="359"/>
      <c r="EF56" s="359"/>
      <c r="EG56" s="360"/>
      <c r="EH56" s="287"/>
      <c r="EI56" s="753"/>
      <c r="EJ56" s="753"/>
      <c r="EK56" s="753"/>
      <c r="EL56" s="753"/>
      <c r="EM56" s="754"/>
      <c r="EN56" s="850"/>
      <c r="EO56" s="855"/>
      <c r="EP56" s="856"/>
      <c r="EQ56" s="856"/>
      <c r="ER56" s="856"/>
      <c r="ES56" s="857"/>
      <c r="ET56" s="850"/>
      <c r="EU56" s="855"/>
      <c r="EV56" s="856"/>
      <c r="EW56" s="856"/>
      <c r="EX56" s="856"/>
      <c r="EY56" s="857"/>
      <c r="EZ56" s="31"/>
    </row>
    <row r="57" spans="2:156" ht="4.5" customHeight="1">
      <c r="B57" s="266"/>
      <c r="C57" s="287"/>
      <c r="D57" s="280"/>
      <c r="E57" s="281"/>
      <c r="F57" s="281"/>
      <c r="G57" s="281"/>
      <c r="H57" s="282"/>
      <c r="I57" s="287"/>
      <c r="J57" s="280"/>
      <c r="K57" s="281"/>
      <c r="L57" s="281"/>
      <c r="M57" s="281"/>
      <c r="N57" s="282"/>
      <c r="O57" s="484"/>
      <c r="P57" s="504"/>
      <c r="Q57" s="505"/>
      <c r="R57" s="505"/>
      <c r="S57" s="505"/>
      <c r="T57" s="506"/>
      <c r="U57" s="484"/>
      <c r="V57" s="569"/>
      <c r="W57" s="570"/>
      <c r="X57" s="570"/>
      <c r="Y57" s="570"/>
      <c r="Z57" s="571"/>
      <c r="AA57" s="484"/>
      <c r="AB57" s="504"/>
      <c r="AC57" s="505"/>
      <c r="AD57" s="505"/>
      <c r="AE57" s="505"/>
      <c r="AF57" s="506"/>
      <c r="AG57" s="484"/>
      <c r="AH57" s="504"/>
      <c r="AI57" s="505"/>
      <c r="AJ57" s="505"/>
      <c r="AK57" s="505"/>
      <c r="AL57" s="506"/>
      <c r="AM57" s="185"/>
      <c r="AN57" s="186"/>
      <c r="AO57" s="880"/>
      <c r="AP57" s="484"/>
      <c r="AQ57" s="504"/>
      <c r="AR57" s="505"/>
      <c r="AS57" s="505"/>
      <c r="AT57" s="505"/>
      <c r="AU57" s="506"/>
      <c r="AV57" s="484"/>
      <c r="AW57" s="504"/>
      <c r="AX57" s="505"/>
      <c r="AY57" s="505"/>
      <c r="AZ57" s="505"/>
      <c r="BA57" s="506"/>
      <c r="BB57" s="484"/>
      <c r="BC57" s="504"/>
      <c r="BD57" s="505"/>
      <c r="BE57" s="505"/>
      <c r="BF57" s="505"/>
      <c r="BG57" s="506"/>
      <c r="BH57" s="484"/>
      <c r="BI57" s="569"/>
      <c r="BJ57" s="570"/>
      <c r="BK57" s="570"/>
      <c r="BL57" s="570"/>
      <c r="BM57" s="571"/>
      <c r="BN57" s="484"/>
      <c r="BO57" s="504"/>
      <c r="BP57" s="505"/>
      <c r="BQ57" s="505"/>
      <c r="BR57" s="505"/>
      <c r="BS57" s="506"/>
      <c r="BT57" s="529"/>
      <c r="BU57" s="522"/>
      <c r="BV57" s="523"/>
      <c r="BW57" s="523"/>
      <c r="BX57" s="523"/>
      <c r="BY57" s="524"/>
      <c r="BZ57" s="185"/>
      <c r="CA57" s="186"/>
      <c r="CB57" s="880"/>
      <c r="CC57" s="484"/>
      <c r="CD57" s="504"/>
      <c r="CE57" s="505"/>
      <c r="CF57" s="505"/>
      <c r="CG57" s="505"/>
      <c r="CH57" s="506"/>
      <c r="CI57" s="484"/>
      <c r="CJ57" s="504"/>
      <c r="CK57" s="505"/>
      <c r="CL57" s="505"/>
      <c r="CM57" s="505"/>
      <c r="CN57" s="506"/>
      <c r="CO57" s="484"/>
      <c r="CP57" s="504"/>
      <c r="CQ57" s="505"/>
      <c r="CR57" s="505"/>
      <c r="CS57" s="505"/>
      <c r="CT57" s="506"/>
      <c r="CU57" s="484"/>
      <c r="CV57" s="569"/>
      <c r="CW57" s="570"/>
      <c r="CX57" s="570"/>
      <c r="CY57" s="570"/>
      <c r="CZ57" s="571"/>
      <c r="DA57" s="484"/>
      <c r="DB57" s="504"/>
      <c r="DC57" s="505"/>
      <c r="DD57" s="505"/>
      <c r="DE57" s="505"/>
      <c r="DF57" s="506"/>
      <c r="DG57" s="287"/>
      <c r="DH57" s="753"/>
      <c r="DI57" s="753"/>
      <c r="DJ57" s="753"/>
      <c r="DK57" s="753"/>
      <c r="DL57" s="754"/>
      <c r="DM57" s="31"/>
      <c r="DO57" s="266"/>
      <c r="DP57" s="287"/>
      <c r="DQ57" s="280"/>
      <c r="DR57" s="281"/>
      <c r="DS57" s="281"/>
      <c r="DT57" s="281"/>
      <c r="DU57" s="282"/>
      <c r="DV57" s="287"/>
      <c r="DW57" s="280"/>
      <c r="DX57" s="281"/>
      <c r="DY57" s="281"/>
      <c r="DZ57" s="281"/>
      <c r="EA57" s="282"/>
      <c r="EB57" s="287"/>
      <c r="EC57" s="358"/>
      <c r="ED57" s="359"/>
      <c r="EE57" s="359"/>
      <c r="EF57" s="359"/>
      <c r="EG57" s="360"/>
      <c r="EH57" s="287"/>
      <c r="EI57" s="753"/>
      <c r="EJ57" s="753"/>
      <c r="EK57" s="753"/>
      <c r="EL57" s="753"/>
      <c r="EM57" s="754"/>
      <c r="EN57" s="850"/>
      <c r="EO57" s="855"/>
      <c r="EP57" s="856"/>
      <c r="EQ57" s="856"/>
      <c r="ER57" s="856"/>
      <c r="ES57" s="857"/>
      <c r="ET57" s="850"/>
      <c r="EU57" s="855"/>
      <c r="EV57" s="856"/>
      <c r="EW57" s="856"/>
      <c r="EX57" s="856"/>
      <c r="EY57" s="857"/>
      <c r="EZ57" s="31"/>
    </row>
    <row r="58" spans="2:156" ht="4.5" customHeight="1">
      <c r="B58" s="266"/>
      <c r="C58" s="287"/>
      <c r="D58" s="280"/>
      <c r="E58" s="281"/>
      <c r="F58" s="281"/>
      <c r="G58" s="281"/>
      <c r="H58" s="282"/>
      <c r="I58" s="287"/>
      <c r="J58" s="280"/>
      <c r="K58" s="281"/>
      <c r="L58" s="281"/>
      <c r="M58" s="281"/>
      <c r="N58" s="282"/>
      <c r="O58" s="484"/>
      <c r="P58" s="504"/>
      <c r="Q58" s="505"/>
      <c r="R58" s="505"/>
      <c r="S58" s="505"/>
      <c r="T58" s="506"/>
      <c r="U58" s="484"/>
      <c r="V58" s="569"/>
      <c r="W58" s="570"/>
      <c r="X58" s="570"/>
      <c r="Y58" s="570"/>
      <c r="Z58" s="571"/>
      <c r="AA58" s="484"/>
      <c r="AB58" s="504"/>
      <c r="AC58" s="505"/>
      <c r="AD58" s="505"/>
      <c r="AE58" s="505"/>
      <c r="AF58" s="506"/>
      <c r="AG58" s="484"/>
      <c r="AH58" s="504"/>
      <c r="AI58" s="505"/>
      <c r="AJ58" s="505"/>
      <c r="AK58" s="505"/>
      <c r="AL58" s="506"/>
      <c r="AM58" s="185"/>
      <c r="AN58" s="186"/>
      <c r="AO58" s="880"/>
      <c r="AP58" s="484"/>
      <c r="AQ58" s="504"/>
      <c r="AR58" s="505"/>
      <c r="AS58" s="505"/>
      <c r="AT58" s="505"/>
      <c r="AU58" s="506"/>
      <c r="AV58" s="484"/>
      <c r="AW58" s="504"/>
      <c r="AX58" s="505"/>
      <c r="AY58" s="505"/>
      <c r="AZ58" s="505"/>
      <c r="BA58" s="506"/>
      <c r="BB58" s="484"/>
      <c r="BC58" s="504"/>
      <c r="BD58" s="505"/>
      <c r="BE58" s="505"/>
      <c r="BF58" s="505"/>
      <c r="BG58" s="506"/>
      <c r="BH58" s="484"/>
      <c r="BI58" s="569"/>
      <c r="BJ58" s="570"/>
      <c r="BK58" s="570"/>
      <c r="BL58" s="570"/>
      <c r="BM58" s="571"/>
      <c r="BN58" s="484"/>
      <c r="BO58" s="504"/>
      <c r="BP58" s="505"/>
      <c r="BQ58" s="505"/>
      <c r="BR58" s="505"/>
      <c r="BS58" s="506"/>
      <c r="BT58" s="529"/>
      <c r="BU58" s="522"/>
      <c r="BV58" s="523"/>
      <c r="BW58" s="523"/>
      <c r="BX58" s="523"/>
      <c r="BY58" s="524"/>
      <c r="BZ58" s="185"/>
      <c r="CA58" s="186"/>
      <c r="CB58" s="880"/>
      <c r="CC58" s="484"/>
      <c r="CD58" s="504"/>
      <c r="CE58" s="505"/>
      <c r="CF58" s="505"/>
      <c r="CG58" s="505"/>
      <c r="CH58" s="506"/>
      <c r="CI58" s="484"/>
      <c r="CJ58" s="504"/>
      <c r="CK58" s="505"/>
      <c r="CL58" s="505"/>
      <c r="CM58" s="505"/>
      <c r="CN58" s="506"/>
      <c r="CO58" s="484"/>
      <c r="CP58" s="504"/>
      <c r="CQ58" s="505"/>
      <c r="CR58" s="505"/>
      <c r="CS58" s="505"/>
      <c r="CT58" s="506"/>
      <c r="CU58" s="484"/>
      <c r="CV58" s="569"/>
      <c r="CW58" s="570"/>
      <c r="CX58" s="570"/>
      <c r="CY58" s="570"/>
      <c r="CZ58" s="571"/>
      <c r="DA58" s="484"/>
      <c r="DB58" s="504"/>
      <c r="DC58" s="505"/>
      <c r="DD58" s="505"/>
      <c r="DE58" s="505"/>
      <c r="DF58" s="506"/>
      <c r="DG58" s="287"/>
      <c r="DH58" s="753"/>
      <c r="DI58" s="753"/>
      <c r="DJ58" s="753"/>
      <c r="DK58" s="753"/>
      <c r="DL58" s="754"/>
      <c r="DM58" s="31"/>
      <c r="DO58" s="266"/>
      <c r="DP58" s="287"/>
      <c r="DQ58" s="280"/>
      <c r="DR58" s="281"/>
      <c r="DS58" s="281"/>
      <c r="DT58" s="281"/>
      <c r="DU58" s="282"/>
      <c r="DV58" s="287"/>
      <c r="DW58" s="280"/>
      <c r="DX58" s="281"/>
      <c r="DY58" s="281"/>
      <c r="DZ58" s="281"/>
      <c r="EA58" s="282"/>
      <c r="EB58" s="287"/>
      <c r="EC58" s="358"/>
      <c r="ED58" s="359"/>
      <c r="EE58" s="359"/>
      <c r="EF58" s="359"/>
      <c r="EG58" s="360"/>
      <c r="EH58" s="287"/>
      <c r="EI58" s="753"/>
      <c r="EJ58" s="753"/>
      <c r="EK58" s="753"/>
      <c r="EL58" s="753"/>
      <c r="EM58" s="754"/>
      <c r="EN58" s="850"/>
      <c r="EO58" s="855"/>
      <c r="EP58" s="856"/>
      <c r="EQ58" s="856"/>
      <c r="ER58" s="856"/>
      <c r="ES58" s="857"/>
      <c r="ET58" s="850"/>
      <c r="EU58" s="855"/>
      <c r="EV58" s="856"/>
      <c r="EW58" s="856"/>
      <c r="EX58" s="856"/>
      <c r="EY58" s="857"/>
      <c r="EZ58" s="31"/>
    </row>
    <row r="59" spans="2:156" ht="4.5" customHeight="1">
      <c r="B59" s="266"/>
      <c r="C59" s="287"/>
      <c r="D59" s="280"/>
      <c r="E59" s="281"/>
      <c r="F59" s="281"/>
      <c r="G59" s="281"/>
      <c r="H59" s="282"/>
      <c r="I59" s="287"/>
      <c r="J59" s="280"/>
      <c r="K59" s="281"/>
      <c r="L59" s="281"/>
      <c r="M59" s="281"/>
      <c r="N59" s="282"/>
      <c r="O59" s="484"/>
      <c r="P59" s="504"/>
      <c r="Q59" s="505"/>
      <c r="R59" s="505"/>
      <c r="S59" s="505"/>
      <c r="T59" s="506"/>
      <c r="U59" s="484"/>
      <c r="V59" s="569"/>
      <c r="W59" s="570"/>
      <c r="X59" s="570"/>
      <c r="Y59" s="570"/>
      <c r="Z59" s="571"/>
      <c r="AA59" s="484"/>
      <c r="AB59" s="504"/>
      <c r="AC59" s="505"/>
      <c r="AD59" s="505"/>
      <c r="AE59" s="505"/>
      <c r="AF59" s="506"/>
      <c r="AG59" s="484"/>
      <c r="AH59" s="504"/>
      <c r="AI59" s="505"/>
      <c r="AJ59" s="505"/>
      <c r="AK59" s="505"/>
      <c r="AL59" s="506"/>
      <c r="AM59" s="185"/>
      <c r="AN59" s="186"/>
      <c r="AO59" s="880"/>
      <c r="AP59" s="484"/>
      <c r="AQ59" s="504"/>
      <c r="AR59" s="505"/>
      <c r="AS59" s="505"/>
      <c r="AT59" s="505"/>
      <c r="AU59" s="506"/>
      <c r="AV59" s="484"/>
      <c r="AW59" s="504"/>
      <c r="AX59" s="505"/>
      <c r="AY59" s="505"/>
      <c r="AZ59" s="505"/>
      <c r="BA59" s="506"/>
      <c r="BB59" s="484"/>
      <c r="BC59" s="504"/>
      <c r="BD59" s="505"/>
      <c r="BE59" s="505"/>
      <c r="BF59" s="505"/>
      <c r="BG59" s="506"/>
      <c r="BH59" s="484"/>
      <c r="BI59" s="569"/>
      <c r="BJ59" s="570"/>
      <c r="BK59" s="570"/>
      <c r="BL59" s="570"/>
      <c r="BM59" s="571"/>
      <c r="BN59" s="484"/>
      <c r="BO59" s="504"/>
      <c r="BP59" s="505"/>
      <c r="BQ59" s="505"/>
      <c r="BR59" s="505"/>
      <c r="BS59" s="506"/>
      <c r="BT59" s="529"/>
      <c r="BU59" s="522"/>
      <c r="BV59" s="523"/>
      <c r="BW59" s="523"/>
      <c r="BX59" s="523"/>
      <c r="BY59" s="524"/>
      <c r="BZ59" s="185"/>
      <c r="CA59" s="186"/>
      <c r="CB59" s="880"/>
      <c r="CC59" s="484"/>
      <c r="CD59" s="504"/>
      <c r="CE59" s="505"/>
      <c r="CF59" s="505"/>
      <c r="CG59" s="505"/>
      <c r="CH59" s="506"/>
      <c r="CI59" s="484"/>
      <c r="CJ59" s="504"/>
      <c r="CK59" s="505"/>
      <c r="CL59" s="505"/>
      <c r="CM59" s="505"/>
      <c r="CN59" s="506"/>
      <c r="CO59" s="484"/>
      <c r="CP59" s="504"/>
      <c r="CQ59" s="505"/>
      <c r="CR59" s="505"/>
      <c r="CS59" s="505"/>
      <c r="CT59" s="506"/>
      <c r="CU59" s="484"/>
      <c r="CV59" s="569"/>
      <c r="CW59" s="570"/>
      <c r="CX59" s="570"/>
      <c r="CY59" s="570"/>
      <c r="CZ59" s="571"/>
      <c r="DA59" s="484"/>
      <c r="DB59" s="504"/>
      <c r="DC59" s="505"/>
      <c r="DD59" s="505"/>
      <c r="DE59" s="505"/>
      <c r="DF59" s="506"/>
      <c r="DG59" s="287"/>
      <c r="DH59" s="753"/>
      <c r="DI59" s="753"/>
      <c r="DJ59" s="753"/>
      <c r="DK59" s="753"/>
      <c r="DL59" s="754"/>
      <c r="DM59" s="31"/>
      <c r="DO59" s="266"/>
      <c r="DP59" s="287"/>
      <c r="DQ59" s="280"/>
      <c r="DR59" s="281"/>
      <c r="DS59" s="281"/>
      <c r="DT59" s="281"/>
      <c r="DU59" s="282"/>
      <c r="DV59" s="287"/>
      <c r="DW59" s="280"/>
      <c r="DX59" s="281"/>
      <c r="DY59" s="281"/>
      <c r="DZ59" s="281"/>
      <c r="EA59" s="282"/>
      <c r="EB59" s="287"/>
      <c r="EC59" s="358"/>
      <c r="ED59" s="359"/>
      <c r="EE59" s="359"/>
      <c r="EF59" s="359"/>
      <c r="EG59" s="360"/>
      <c r="EH59" s="287"/>
      <c r="EI59" s="753"/>
      <c r="EJ59" s="753"/>
      <c r="EK59" s="753"/>
      <c r="EL59" s="753"/>
      <c r="EM59" s="754"/>
      <c r="EN59" s="850"/>
      <c r="EO59" s="855"/>
      <c r="EP59" s="856"/>
      <c r="EQ59" s="856"/>
      <c r="ER59" s="856"/>
      <c r="ES59" s="857"/>
      <c r="ET59" s="850"/>
      <c r="EU59" s="855"/>
      <c r="EV59" s="856"/>
      <c r="EW59" s="856"/>
      <c r="EX59" s="856"/>
      <c r="EY59" s="857"/>
      <c r="EZ59" s="31"/>
    </row>
    <row r="60" spans="2:156" ht="4.5" customHeight="1">
      <c r="B60" s="266"/>
      <c r="C60" s="287"/>
      <c r="D60" s="280"/>
      <c r="E60" s="281"/>
      <c r="F60" s="281"/>
      <c r="G60" s="281"/>
      <c r="H60" s="282"/>
      <c r="I60" s="287"/>
      <c r="J60" s="280"/>
      <c r="K60" s="281"/>
      <c r="L60" s="281"/>
      <c r="M60" s="281"/>
      <c r="N60" s="282"/>
      <c r="O60" s="484"/>
      <c r="P60" s="504"/>
      <c r="Q60" s="505"/>
      <c r="R60" s="505"/>
      <c r="S60" s="505"/>
      <c r="T60" s="506"/>
      <c r="U60" s="484"/>
      <c r="V60" s="569"/>
      <c r="W60" s="570"/>
      <c r="X60" s="570"/>
      <c r="Y60" s="570"/>
      <c r="Z60" s="571"/>
      <c r="AA60" s="484"/>
      <c r="AB60" s="504"/>
      <c r="AC60" s="505"/>
      <c r="AD60" s="505"/>
      <c r="AE60" s="505"/>
      <c r="AF60" s="506"/>
      <c r="AG60" s="484"/>
      <c r="AH60" s="504"/>
      <c r="AI60" s="505"/>
      <c r="AJ60" s="505"/>
      <c r="AK60" s="505"/>
      <c r="AL60" s="506"/>
      <c r="AM60" s="185"/>
      <c r="AN60" s="186"/>
      <c r="AO60" s="880"/>
      <c r="AP60" s="484"/>
      <c r="AQ60" s="504"/>
      <c r="AR60" s="505"/>
      <c r="AS60" s="505"/>
      <c r="AT60" s="505"/>
      <c r="AU60" s="506"/>
      <c r="AV60" s="484"/>
      <c r="AW60" s="504"/>
      <c r="AX60" s="505"/>
      <c r="AY60" s="505"/>
      <c r="AZ60" s="505"/>
      <c r="BA60" s="506"/>
      <c r="BB60" s="484"/>
      <c r="BC60" s="504"/>
      <c r="BD60" s="505"/>
      <c r="BE60" s="505"/>
      <c r="BF60" s="505"/>
      <c r="BG60" s="506"/>
      <c r="BH60" s="484"/>
      <c r="BI60" s="569"/>
      <c r="BJ60" s="570"/>
      <c r="BK60" s="570"/>
      <c r="BL60" s="570"/>
      <c r="BM60" s="571"/>
      <c r="BN60" s="484"/>
      <c r="BO60" s="504"/>
      <c r="BP60" s="505"/>
      <c r="BQ60" s="505"/>
      <c r="BR60" s="505"/>
      <c r="BS60" s="506"/>
      <c r="BT60" s="529"/>
      <c r="BU60" s="522"/>
      <c r="BV60" s="523"/>
      <c r="BW60" s="523"/>
      <c r="BX60" s="523"/>
      <c r="BY60" s="524"/>
      <c r="BZ60" s="185"/>
      <c r="CA60" s="186"/>
      <c r="CB60" s="880"/>
      <c r="CC60" s="484"/>
      <c r="CD60" s="504"/>
      <c r="CE60" s="505"/>
      <c r="CF60" s="505"/>
      <c r="CG60" s="505"/>
      <c r="CH60" s="506"/>
      <c r="CI60" s="484"/>
      <c r="CJ60" s="504"/>
      <c r="CK60" s="505"/>
      <c r="CL60" s="505"/>
      <c r="CM60" s="505"/>
      <c r="CN60" s="506"/>
      <c r="CO60" s="484"/>
      <c r="CP60" s="504"/>
      <c r="CQ60" s="505"/>
      <c r="CR60" s="505"/>
      <c r="CS60" s="505"/>
      <c r="CT60" s="506"/>
      <c r="CU60" s="484"/>
      <c r="CV60" s="569"/>
      <c r="CW60" s="570"/>
      <c r="CX60" s="570"/>
      <c r="CY60" s="570"/>
      <c r="CZ60" s="571"/>
      <c r="DA60" s="484"/>
      <c r="DB60" s="504"/>
      <c r="DC60" s="505"/>
      <c r="DD60" s="505"/>
      <c r="DE60" s="505"/>
      <c r="DF60" s="506"/>
      <c r="DG60" s="287"/>
      <c r="DH60" s="753"/>
      <c r="DI60" s="753"/>
      <c r="DJ60" s="753"/>
      <c r="DK60" s="753"/>
      <c r="DL60" s="754"/>
      <c r="DM60" s="31"/>
      <c r="DO60" s="266"/>
      <c r="DP60" s="287"/>
      <c r="DQ60" s="280"/>
      <c r="DR60" s="281"/>
      <c r="DS60" s="281"/>
      <c r="DT60" s="281"/>
      <c r="DU60" s="282"/>
      <c r="DV60" s="287"/>
      <c r="DW60" s="280"/>
      <c r="DX60" s="281"/>
      <c r="DY60" s="281"/>
      <c r="DZ60" s="281"/>
      <c r="EA60" s="282"/>
      <c r="EB60" s="287"/>
      <c r="EC60" s="358"/>
      <c r="ED60" s="359"/>
      <c r="EE60" s="359"/>
      <c r="EF60" s="359"/>
      <c r="EG60" s="360"/>
      <c r="EH60" s="287"/>
      <c r="EI60" s="753"/>
      <c r="EJ60" s="753"/>
      <c r="EK60" s="753"/>
      <c r="EL60" s="753"/>
      <c r="EM60" s="754"/>
      <c r="EN60" s="850"/>
      <c r="EO60" s="855"/>
      <c r="EP60" s="856"/>
      <c r="EQ60" s="856"/>
      <c r="ER60" s="856"/>
      <c r="ES60" s="857"/>
      <c r="ET60" s="850"/>
      <c r="EU60" s="855"/>
      <c r="EV60" s="856"/>
      <c r="EW60" s="856"/>
      <c r="EX60" s="856"/>
      <c r="EY60" s="857"/>
      <c r="EZ60" s="31"/>
    </row>
    <row r="61" spans="2:156" ht="4.5" customHeight="1" thickBot="1">
      <c r="B61" s="267"/>
      <c r="C61" s="288"/>
      <c r="D61" s="283"/>
      <c r="E61" s="284"/>
      <c r="F61" s="284"/>
      <c r="G61" s="284"/>
      <c r="H61" s="285"/>
      <c r="I61" s="288"/>
      <c r="J61" s="283"/>
      <c r="K61" s="284"/>
      <c r="L61" s="284"/>
      <c r="M61" s="284"/>
      <c r="N61" s="285"/>
      <c r="O61" s="485"/>
      <c r="P61" s="507"/>
      <c r="Q61" s="508"/>
      <c r="R61" s="508"/>
      <c r="S61" s="508"/>
      <c r="T61" s="509"/>
      <c r="U61" s="485"/>
      <c r="V61" s="572"/>
      <c r="W61" s="573"/>
      <c r="X61" s="573"/>
      <c r="Y61" s="573"/>
      <c r="Z61" s="574"/>
      <c r="AA61" s="485"/>
      <c r="AB61" s="507"/>
      <c r="AC61" s="508"/>
      <c r="AD61" s="508"/>
      <c r="AE61" s="508"/>
      <c r="AF61" s="509"/>
      <c r="AG61" s="485"/>
      <c r="AH61" s="507"/>
      <c r="AI61" s="508"/>
      <c r="AJ61" s="508"/>
      <c r="AK61" s="508"/>
      <c r="AL61" s="509"/>
      <c r="AM61" s="185"/>
      <c r="AN61" s="186"/>
      <c r="AO61" s="881"/>
      <c r="AP61" s="485"/>
      <c r="AQ61" s="507"/>
      <c r="AR61" s="508"/>
      <c r="AS61" s="508"/>
      <c r="AT61" s="508"/>
      <c r="AU61" s="509"/>
      <c r="AV61" s="485"/>
      <c r="AW61" s="507"/>
      <c r="AX61" s="508"/>
      <c r="AY61" s="508"/>
      <c r="AZ61" s="508"/>
      <c r="BA61" s="509"/>
      <c r="BB61" s="485"/>
      <c r="BC61" s="507"/>
      <c r="BD61" s="508"/>
      <c r="BE61" s="508"/>
      <c r="BF61" s="508"/>
      <c r="BG61" s="509"/>
      <c r="BH61" s="485"/>
      <c r="BI61" s="572"/>
      <c r="BJ61" s="573"/>
      <c r="BK61" s="573"/>
      <c r="BL61" s="573"/>
      <c r="BM61" s="574"/>
      <c r="BN61" s="485"/>
      <c r="BO61" s="507"/>
      <c r="BP61" s="508"/>
      <c r="BQ61" s="508"/>
      <c r="BR61" s="508"/>
      <c r="BS61" s="509"/>
      <c r="BT61" s="530"/>
      <c r="BU61" s="578"/>
      <c r="BV61" s="579"/>
      <c r="BW61" s="579"/>
      <c r="BX61" s="579"/>
      <c r="BY61" s="580"/>
      <c r="BZ61" s="185"/>
      <c r="CA61" s="186"/>
      <c r="CB61" s="881"/>
      <c r="CC61" s="485"/>
      <c r="CD61" s="507"/>
      <c r="CE61" s="508"/>
      <c r="CF61" s="508"/>
      <c r="CG61" s="508"/>
      <c r="CH61" s="509"/>
      <c r="CI61" s="485"/>
      <c r="CJ61" s="507"/>
      <c r="CK61" s="508"/>
      <c r="CL61" s="508"/>
      <c r="CM61" s="508"/>
      <c r="CN61" s="509"/>
      <c r="CO61" s="485"/>
      <c r="CP61" s="507"/>
      <c r="CQ61" s="508"/>
      <c r="CR61" s="508"/>
      <c r="CS61" s="508"/>
      <c r="CT61" s="509"/>
      <c r="CU61" s="485"/>
      <c r="CV61" s="572"/>
      <c r="CW61" s="573"/>
      <c r="CX61" s="573"/>
      <c r="CY61" s="573"/>
      <c r="CZ61" s="574"/>
      <c r="DA61" s="485"/>
      <c r="DB61" s="507"/>
      <c r="DC61" s="508"/>
      <c r="DD61" s="508"/>
      <c r="DE61" s="508"/>
      <c r="DF61" s="509"/>
      <c r="DG61" s="288"/>
      <c r="DH61" s="756"/>
      <c r="DI61" s="756"/>
      <c r="DJ61" s="756"/>
      <c r="DK61" s="756"/>
      <c r="DL61" s="757"/>
      <c r="DM61" s="31"/>
      <c r="DO61" s="267"/>
      <c r="DP61" s="288"/>
      <c r="DQ61" s="283"/>
      <c r="DR61" s="284"/>
      <c r="DS61" s="284"/>
      <c r="DT61" s="284"/>
      <c r="DU61" s="285"/>
      <c r="DV61" s="288"/>
      <c r="DW61" s="283"/>
      <c r="DX61" s="284"/>
      <c r="DY61" s="284"/>
      <c r="DZ61" s="284"/>
      <c r="EA61" s="285"/>
      <c r="EB61" s="288"/>
      <c r="EC61" s="361"/>
      <c r="ED61" s="362"/>
      <c r="EE61" s="362"/>
      <c r="EF61" s="362"/>
      <c r="EG61" s="363"/>
      <c r="EH61" s="288"/>
      <c r="EI61" s="756"/>
      <c r="EJ61" s="756"/>
      <c r="EK61" s="756"/>
      <c r="EL61" s="756"/>
      <c r="EM61" s="757"/>
      <c r="EN61" s="851"/>
      <c r="EO61" s="864"/>
      <c r="EP61" s="865"/>
      <c r="EQ61" s="865"/>
      <c r="ER61" s="865"/>
      <c r="ES61" s="866"/>
      <c r="ET61" s="851"/>
      <c r="EU61" s="864"/>
      <c r="EV61" s="865"/>
      <c r="EW61" s="865"/>
      <c r="EX61" s="865"/>
      <c r="EY61" s="866"/>
      <c r="EZ61" s="31"/>
    </row>
    <row r="62" spans="2:156" ht="4.5" customHeight="1">
      <c r="B62" s="266">
        <v>4</v>
      </c>
      <c r="C62" s="286"/>
      <c r="D62" s="289"/>
      <c r="E62" s="290"/>
      <c r="F62" s="290"/>
      <c r="G62" s="290"/>
      <c r="H62" s="291"/>
      <c r="I62" s="286"/>
      <c r="J62" s="289"/>
      <c r="K62" s="290"/>
      <c r="L62" s="290"/>
      <c r="M62" s="290"/>
      <c r="N62" s="291"/>
      <c r="O62" s="483"/>
      <c r="P62" s="486"/>
      <c r="Q62" s="487"/>
      <c r="R62" s="487"/>
      <c r="S62" s="487"/>
      <c r="T62" s="488"/>
      <c r="U62" s="483"/>
      <c r="V62" s="486"/>
      <c r="W62" s="487"/>
      <c r="X62" s="487"/>
      <c r="Y62" s="487"/>
      <c r="Z62" s="488"/>
      <c r="AA62" s="483"/>
      <c r="AB62" s="486"/>
      <c r="AC62" s="487"/>
      <c r="AD62" s="487"/>
      <c r="AE62" s="487"/>
      <c r="AF62" s="488"/>
      <c r="AG62" s="483"/>
      <c r="AH62" s="486"/>
      <c r="AI62" s="487"/>
      <c r="AJ62" s="487"/>
      <c r="AK62" s="487"/>
      <c r="AL62" s="488"/>
      <c r="AM62" s="185"/>
      <c r="AN62" s="186"/>
      <c r="AO62" s="880">
        <v>4</v>
      </c>
      <c r="AP62" s="483"/>
      <c r="AQ62" s="486"/>
      <c r="AR62" s="487"/>
      <c r="AS62" s="487"/>
      <c r="AT62" s="487"/>
      <c r="AU62" s="488"/>
      <c r="AV62" s="483"/>
      <c r="AW62" s="486"/>
      <c r="AX62" s="487"/>
      <c r="AY62" s="487"/>
      <c r="AZ62" s="487"/>
      <c r="BA62" s="488"/>
      <c r="BB62" s="483"/>
      <c r="BC62" s="486"/>
      <c r="BD62" s="487"/>
      <c r="BE62" s="487"/>
      <c r="BF62" s="487"/>
      <c r="BG62" s="488"/>
      <c r="BH62" s="483"/>
      <c r="BI62" s="486"/>
      <c r="BJ62" s="487"/>
      <c r="BK62" s="487"/>
      <c r="BL62" s="487"/>
      <c r="BM62" s="488"/>
      <c r="BN62" s="483"/>
      <c r="BO62" s="486"/>
      <c r="BP62" s="487"/>
      <c r="BQ62" s="487"/>
      <c r="BR62" s="487"/>
      <c r="BS62" s="488"/>
      <c r="BT62" s="528"/>
      <c r="BU62" s="519"/>
      <c r="BV62" s="520"/>
      <c r="BW62" s="520"/>
      <c r="BX62" s="520"/>
      <c r="BY62" s="521"/>
      <c r="BZ62" s="185"/>
      <c r="CA62" s="186"/>
      <c r="CB62" s="880">
        <v>4</v>
      </c>
      <c r="CC62" s="483"/>
      <c r="CD62" s="486"/>
      <c r="CE62" s="487"/>
      <c r="CF62" s="487"/>
      <c r="CG62" s="487"/>
      <c r="CH62" s="488"/>
      <c r="CI62" s="483"/>
      <c r="CJ62" s="486"/>
      <c r="CK62" s="487"/>
      <c r="CL62" s="487"/>
      <c r="CM62" s="487"/>
      <c r="CN62" s="488"/>
      <c r="CO62" s="483"/>
      <c r="CP62" s="486"/>
      <c r="CQ62" s="487"/>
      <c r="CR62" s="487"/>
      <c r="CS62" s="487"/>
      <c r="CT62" s="488"/>
      <c r="CU62" s="483"/>
      <c r="CV62" s="486"/>
      <c r="CW62" s="487"/>
      <c r="CX62" s="487"/>
      <c r="CY62" s="487"/>
      <c r="CZ62" s="488"/>
      <c r="DA62" s="483"/>
      <c r="DB62" s="486"/>
      <c r="DC62" s="487"/>
      <c r="DD62" s="487"/>
      <c r="DE62" s="487"/>
      <c r="DF62" s="488"/>
      <c r="DG62" s="286"/>
      <c r="DH62" s="243"/>
      <c r="DI62" s="244"/>
      <c r="DJ62" s="244"/>
      <c r="DK62" s="244"/>
      <c r="DL62" s="245"/>
      <c r="DM62" s="31"/>
      <c r="DO62" s="266">
        <v>4</v>
      </c>
      <c r="DP62" s="286"/>
      <c r="DQ62" s="289"/>
      <c r="DR62" s="290"/>
      <c r="DS62" s="290"/>
      <c r="DT62" s="290"/>
      <c r="DU62" s="291"/>
      <c r="DV62" s="286"/>
      <c r="DW62" s="289"/>
      <c r="DX62" s="290"/>
      <c r="DY62" s="290"/>
      <c r="DZ62" s="290"/>
      <c r="EA62" s="291"/>
      <c r="EB62" s="286"/>
      <c r="EC62" s="243"/>
      <c r="ED62" s="244"/>
      <c r="EE62" s="244"/>
      <c r="EF62" s="244"/>
      <c r="EG62" s="245"/>
      <c r="EH62" s="286"/>
      <c r="EI62" s="243"/>
      <c r="EJ62" s="244"/>
      <c r="EK62" s="244"/>
      <c r="EL62" s="244"/>
      <c r="EM62" s="245"/>
      <c r="EN62" s="456"/>
      <c r="EO62" s="447"/>
      <c r="EP62" s="448"/>
      <c r="EQ62" s="448"/>
      <c r="ER62" s="448"/>
      <c r="ES62" s="449"/>
      <c r="ET62" s="941"/>
      <c r="EU62" s="944"/>
      <c r="EV62" s="945"/>
      <c r="EW62" s="945"/>
      <c r="EX62" s="945"/>
      <c r="EY62" s="946"/>
      <c r="EZ62" s="31"/>
    </row>
    <row r="63" spans="2:156" ht="4.5" customHeight="1">
      <c r="B63" s="266"/>
      <c r="C63" s="287"/>
      <c r="D63" s="292"/>
      <c r="E63" s="293"/>
      <c r="F63" s="293"/>
      <c r="G63" s="293"/>
      <c r="H63" s="294"/>
      <c r="I63" s="287"/>
      <c r="J63" s="292"/>
      <c r="K63" s="293"/>
      <c r="L63" s="293"/>
      <c r="M63" s="293"/>
      <c r="N63" s="294"/>
      <c r="O63" s="484"/>
      <c r="P63" s="489"/>
      <c r="Q63" s="490"/>
      <c r="R63" s="490"/>
      <c r="S63" s="490"/>
      <c r="T63" s="491"/>
      <c r="U63" s="484"/>
      <c r="V63" s="489"/>
      <c r="W63" s="490"/>
      <c r="X63" s="490"/>
      <c r="Y63" s="490"/>
      <c r="Z63" s="491"/>
      <c r="AA63" s="484"/>
      <c r="AB63" s="489"/>
      <c r="AC63" s="490"/>
      <c r="AD63" s="490"/>
      <c r="AE63" s="490"/>
      <c r="AF63" s="491"/>
      <c r="AG63" s="484"/>
      <c r="AH63" s="489"/>
      <c r="AI63" s="490"/>
      <c r="AJ63" s="490"/>
      <c r="AK63" s="490"/>
      <c r="AL63" s="491"/>
      <c r="AM63" s="185"/>
      <c r="AN63" s="186"/>
      <c r="AO63" s="880"/>
      <c r="AP63" s="484"/>
      <c r="AQ63" s="489"/>
      <c r="AR63" s="490"/>
      <c r="AS63" s="490"/>
      <c r="AT63" s="490"/>
      <c r="AU63" s="491"/>
      <c r="AV63" s="484"/>
      <c r="AW63" s="489"/>
      <c r="AX63" s="490"/>
      <c r="AY63" s="490"/>
      <c r="AZ63" s="490"/>
      <c r="BA63" s="491"/>
      <c r="BB63" s="484"/>
      <c r="BC63" s="489"/>
      <c r="BD63" s="490"/>
      <c r="BE63" s="490"/>
      <c r="BF63" s="490"/>
      <c r="BG63" s="491"/>
      <c r="BH63" s="484"/>
      <c r="BI63" s="489"/>
      <c r="BJ63" s="490"/>
      <c r="BK63" s="490"/>
      <c r="BL63" s="490"/>
      <c r="BM63" s="491"/>
      <c r="BN63" s="484"/>
      <c r="BO63" s="489"/>
      <c r="BP63" s="490"/>
      <c r="BQ63" s="490"/>
      <c r="BR63" s="490"/>
      <c r="BS63" s="491"/>
      <c r="BT63" s="529"/>
      <c r="BU63" s="522"/>
      <c r="BV63" s="523"/>
      <c r="BW63" s="523"/>
      <c r="BX63" s="523"/>
      <c r="BY63" s="524"/>
      <c r="BZ63" s="185"/>
      <c r="CA63" s="186"/>
      <c r="CB63" s="880"/>
      <c r="CC63" s="484"/>
      <c r="CD63" s="489"/>
      <c r="CE63" s="490"/>
      <c r="CF63" s="490"/>
      <c r="CG63" s="490"/>
      <c r="CH63" s="491"/>
      <c r="CI63" s="484"/>
      <c r="CJ63" s="489"/>
      <c r="CK63" s="490"/>
      <c r="CL63" s="490"/>
      <c r="CM63" s="490"/>
      <c r="CN63" s="491"/>
      <c r="CO63" s="484"/>
      <c r="CP63" s="489"/>
      <c r="CQ63" s="490"/>
      <c r="CR63" s="490"/>
      <c r="CS63" s="490"/>
      <c r="CT63" s="491"/>
      <c r="CU63" s="484"/>
      <c r="CV63" s="489"/>
      <c r="CW63" s="490"/>
      <c r="CX63" s="490"/>
      <c r="CY63" s="490"/>
      <c r="CZ63" s="491"/>
      <c r="DA63" s="484"/>
      <c r="DB63" s="489"/>
      <c r="DC63" s="490"/>
      <c r="DD63" s="490"/>
      <c r="DE63" s="490"/>
      <c r="DF63" s="491"/>
      <c r="DG63" s="287"/>
      <c r="DH63" s="246"/>
      <c r="DI63" s="247"/>
      <c r="DJ63" s="247"/>
      <c r="DK63" s="247"/>
      <c r="DL63" s="248"/>
      <c r="DM63" s="31"/>
      <c r="DO63" s="266"/>
      <c r="DP63" s="287"/>
      <c r="DQ63" s="292"/>
      <c r="DR63" s="293"/>
      <c r="DS63" s="293"/>
      <c r="DT63" s="293"/>
      <c r="DU63" s="294"/>
      <c r="DV63" s="287"/>
      <c r="DW63" s="292"/>
      <c r="DX63" s="293"/>
      <c r="DY63" s="293"/>
      <c r="DZ63" s="293"/>
      <c r="EA63" s="294"/>
      <c r="EB63" s="287"/>
      <c r="EC63" s="246"/>
      <c r="ED63" s="247"/>
      <c r="EE63" s="247"/>
      <c r="EF63" s="247"/>
      <c r="EG63" s="248"/>
      <c r="EH63" s="287"/>
      <c r="EI63" s="246"/>
      <c r="EJ63" s="247"/>
      <c r="EK63" s="247"/>
      <c r="EL63" s="247"/>
      <c r="EM63" s="248"/>
      <c r="EN63" s="457"/>
      <c r="EO63" s="450"/>
      <c r="EP63" s="451"/>
      <c r="EQ63" s="451"/>
      <c r="ER63" s="451"/>
      <c r="ES63" s="452"/>
      <c r="ET63" s="942"/>
      <c r="EU63" s="935"/>
      <c r="EV63" s="936"/>
      <c r="EW63" s="936"/>
      <c r="EX63" s="936"/>
      <c r="EY63" s="937"/>
      <c r="EZ63" s="31"/>
    </row>
    <row r="64" spans="2:156" ht="4.5" customHeight="1">
      <c r="B64" s="266"/>
      <c r="C64" s="287"/>
      <c r="D64" s="295"/>
      <c r="E64" s="296"/>
      <c r="F64" s="296"/>
      <c r="G64" s="296"/>
      <c r="H64" s="297"/>
      <c r="I64" s="287"/>
      <c r="J64" s="295"/>
      <c r="K64" s="296"/>
      <c r="L64" s="296"/>
      <c r="M64" s="296"/>
      <c r="N64" s="297"/>
      <c r="O64" s="484"/>
      <c r="P64" s="492"/>
      <c r="Q64" s="493"/>
      <c r="R64" s="493"/>
      <c r="S64" s="493"/>
      <c r="T64" s="494"/>
      <c r="U64" s="484"/>
      <c r="V64" s="492"/>
      <c r="W64" s="493"/>
      <c r="X64" s="493"/>
      <c r="Y64" s="493"/>
      <c r="Z64" s="494"/>
      <c r="AA64" s="484"/>
      <c r="AB64" s="492"/>
      <c r="AC64" s="493"/>
      <c r="AD64" s="493"/>
      <c r="AE64" s="493"/>
      <c r="AF64" s="494"/>
      <c r="AG64" s="484"/>
      <c r="AH64" s="492"/>
      <c r="AI64" s="493"/>
      <c r="AJ64" s="493"/>
      <c r="AK64" s="493"/>
      <c r="AL64" s="494"/>
      <c r="AM64" s="185"/>
      <c r="AN64" s="186"/>
      <c r="AO64" s="880"/>
      <c r="AP64" s="484"/>
      <c r="AQ64" s="492"/>
      <c r="AR64" s="493"/>
      <c r="AS64" s="493"/>
      <c r="AT64" s="493"/>
      <c r="AU64" s="494"/>
      <c r="AV64" s="484"/>
      <c r="AW64" s="492"/>
      <c r="AX64" s="493"/>
      <c r="AY64" s="493"/>
      <c r="AZ64" s="493"/>
      <c r="BA64" s="494"/>
      <c r="BB64" s="484"/>
      <c r="BC64" s="492"/>
      <c r="BD64" s="493"/>
      <c r="BE64" s="493"/>
      <c r="BF64" s="493"/>
      <c r="BG64" s="494"/>
      <c r="BH64" s="484"/>
      <c r="BI64" s="492"/>
      <c r="BJ64" s="493"/>
      <c r="BK64" s="493"/>
      <c r="BL64" s="493"/>
      <c r="BM64" s="494"/>
      <c r="BN64" s="484"/>
      <c r="BO64" s="492"/>
      <c r="BP64" s="493"/>
      <c r="BQ64" s="493"/>
      <c r="BR64" s="493"/>
      <c r="BS64" s="494"/>
      <c r="BT64" s="529"/>
      <c r="BU64" s="525"/>
      <c r="BV64" s="526"/>
      <c r="BW64" s="526"/>
      <c r="BX64" s="526"/>
      <c r="BY64" s="527"/>
      <c r="BZ64" s="185"/>
      <c r="CA64" s="186"/>
      <c r="CB64" s="880"/>
      <c r="CC64" s="484"/>
      <c r="CD64" s="492"/>
      <c r="CE64" s="493"/>
      <c r="CF64" s="493"/>
      <c r="CG64" s="493"/>
      <c r="CH64" s="494"/>
      <c r="CI64" s="484"/>
      <c r="CJ64" s="492"/>
      <c r="CK64" s="493"/>
      <c r="CL64" s="493"/>
      <c r="CM64" s="493"/>
      <c r="CN64" s="494"/>
      <c r="CO64" s="484"/>
      <c r="CP64" s="492"/>
      <c r="CQ64" s="493"/>
      <c r="CR64" s="493"/>
      <c r="CS64" s="493"/>
      <c r="CT64" s="494"/>
      <c r="CU64" s="484"/>
      <c r="CV64" s="492"/>
      <c r="CW64" s="493"/>
      <c r="CX64" s="493"/>
      <c r="CY64" s="493"/>
      <c r="CZ64" s="494"/>
      <c r="DA64" s="484"/>
      <c r="DB64" s="492"/>
      <c r="DC64" s="493"/>
      <c r="DD64" s="493"/>
      <c r="DE64" s="493"/>
      <c r="DF64" s="494"/>
      <c r="DG64" s="287"/>
      <c r="DH64" s="249"/>
      <c r="DI64" s="250"/>
      <c r="DJ64" s="250"/>
      <c r="DK64" s="250"/>
      <c r="DL64" s="251"/>
      <c r="DM64" s="31"/>
      <c r="DO64" s="266"/>
      <c r="DP64" s="287"/>
      <c r="DQ64" s="295"/>
      <c r="DR64" s="296"/>
      <c r="DS64" s="296"/>
      <c r="DT64" s="296"/>
      <c r="DU64" s="297"/>
      <c r="DV64" s="287"/>
      <c r="DW64" s="295"/>
      <c r="DX64" s="296"/>
      <c r="DY64" s="296"/>
      <c r="DZ64" s="296"/>
      <c r="EA64" s="297"/>
      <c r="EB64" s="287"/>
      <c r="EC64" s="249"/>
      <c r="ED64" s="250"/>
      <c r="EE64" s="250"/>
      <c r="EF64" s="250"/>
      <c r="EG64" s="251"/>
      <c r="EH64" s="287"/>
      <c r="EI64" s="249"/>
      <c r="EJ64" s="250"/>
      <c r="EK64" s="250"/>
      <c r="EL64" s="250"/>
      <c r="EM64" s="251"/>
      <c r="EN64" s="457"/>
      <c r="EO64" s="453"/>
      <c r="EP64" s="454"/>
      <c r="EQ64" s="454"/>
      <c r="ER64" s="454"/>
      <c r="ES64" s="455"/>
      <c r="ET64" s="942"/>
      <c r="EU64" s="947"/>
      <c r="EV64" s="948"/>
      <c r="EW64" s="948"/>
      <c r="EX64" s="948"/>
      <c r="EY64" s="949"/>
      <c r="EZ64" s="31"/>
    </row>
    <row r="65" spans="2:156" ht="4.5" customHeight="1">
      <c r="B65" s="266"/>
      <c r="C65" s="287"/>
      <c r="D65" s="271"/>
      <c r="E65" s="272"/>
      <c r="F65" s="272"/>
      <c r="G65" s="272"/>
      <c r="H65" s="273"/>
      <c r="I65" s="287"/>
      <c r="J65" s="271"/>
      <c r="K65" s="272"/>
      <c r="L65" s="272"/>
      <c r="M65" s="272"/>
      <c r="N65" s="273"/>
      <c r="O65" s="484"/>
      <c r="P65" s="495"/>
      <c r="Q65" s="496"/>
      <c r="R65" s="496"/>
      <c r="S65" s="496"/>
      <c r="T65" s="497"/>
      <c r="U65" s="484"/>
      <c r="V65" s="495"/>
      <c r="W65" s="496"/>
      <c r="X65" s="496"/>
      <c r="Y65" s="496"/>
      <c r="Z65" s="497"/>
      <c r="AA65" s="484"/>
      <c r="AB65" s="495"/>
      <c r="AC65" s="496"/>
      <c r="AD65" s="496"/>
      <c r="AE65" s="496"/>
      <c r="AF65" s="497"/>
      <c r="AG65" s="484"/>
      <c r="AH65" s="495"/>
      <c r="AI65" s="496"/>
      <c r="AJ65" s="496"/>
      <c r="AK65" s="496"/>
      <c r="AL65" s="497"/>
      <c r="AM65" s="185"/>
      <c r="AN65" s="186"/>
      <c r="AO65" s="880"/>
      <c r="AP65" s="484"/>
      <c r="AQ65" s="495"/>
      <c r="AR65" s="496"/>
      <c r="AS65" s="496"/>
      <c r="AT65" s="496"/>
      <c r="AU65" s="497"/>
      <c r="AV65" s="484"/>
      <c r="AW65" s="495"/>
      <c r="AX65" s="496"/>
      <c r="AY65" s="496"/>
      <c r="AZ65" s="496"/>
      <c r="BA65" s="497"/>
      <c r="BB65" s="484"/>
      <c r="BC65" s="495"/>
      <c r="BD65" s="496"/>
      <c r="BE65" s="496"/>
      <c r="BF65" s="496"/>
      <c r="BG65" s="497"/>
      <c r="BH65" s="484"/>
      <c r="BI65" s="495"/>
      <c r="BJ65" s="496"/>
      <c r="BK65" s="496"/>
      <c r="BL65" s="496"/>
      <c r="BM65" s="497"/>
      <c r="BN65" s="484"/>
      <c r="BO65" s="495"/>
      <c r="BP65" s="496"/>
      <c r="BQ65" s="496"/>
      <c r="BR65" s="496"/>
      <c r="BS65" s="497"/>
      <c r="BT65" s="529"/>
      <c r="BU65" s="575"/>
      <c r="BV65" s="576"/>
      <c r="BW65" s="576"/>
      <c r="BX65" s="576"/>
      <c r="BY65" s="577"/>
      <c r="BZ65" s="185"/>
      <c r="CA65" s="186"/>
      <c r="CB65" s="880"/>
      <c r="CC65" s="484"/>
      <c r="CD65" s="495"/>
      <c r="CE65" s="496"/>
      <c r="CF65" s="496"/>
      <c r="CG65" s="496"/>
      <c r="CH65" s="497"/>
      <c r="CI65" s="484"/>
      <c r="CJ65" s="495"/>
      <c r="CK65" s="496"/>
      <c r="CL65" s="496"/>
      <c r="CM65" s="496"/>
      <c r="CN65" s="497"/>
      <c r="CO65" s="484"/>
      <c r="CP65" s="495"/>
      <c r="CQ65" s="496"/>
      <c r="CR65" s="496"/>
      <c r="CS65" s="496"/>
      <c r="CT65" s="497"/>
      <c r="CU65" s="484"/>
      <c r="CV65" s="495"/>
      <c r="CW65" s="496"/>
      <c r="CX65" s="496"/>
      <c r="CY65" s="496"/>
      <c r="CZ65" s="497"/>
      <c r="DA65" s="484"/>
      <c r="DB65" s="495"/>
      <c r="DC65" s="496"/>
      <c r="DD65" s="496"/>
      <c r="DE65" s="496"/>
      <c r="DF65" s="497"/>
      <c r="DG65" s="287"/>
      <c r="DH65" s="298"/>
      <c r="DI65" s="299"/>
      <c r="DJ65" s="299"/>
      <c r="DK65" s="299"/>
      <c r="DL65" s="300"/>
      <c r="DM65" s="31"/>
      <c r="DO65" s="266"/>
      <c r="DP65" s="287"/>
      <c r="DQ65" s="271"/>
      <c r="DR65" s="272"/>
      <c r="DS65" s="272"/>
      <c r="DT65" s="272"/>
      <c r="DU65" s="273"/>
      <c r="DV65" s="287"/>
      <c r="DW65" s="271"/>
      <c r="DX65" s="272"/>
      <c r="DY65" s="272"/>
      <c r="DZ65" s="272"/>
      <c r="EA65" s="273"/>
      <c r="EB65" s="287"/>
      <c r="EC65" s="298"/>
      <c r="ED65" s="299"/>
      <c r="EE65" s="299"/>
      <c r="EF65" s="299"/>
      <c r="EG65" s="300"/>
      <c r="EH65" s="287"/>
      <c r="EI65" s="298"/>
      <c r="EJ65" s="299"/>
      <c r="EK65" s="299"/>
      <c r="EL65" s="299"/>
      <c r="EM65" s="300"/>
      <c r="EN65" s="457"/>
      <c r="EO65" s="468"/>
      <c r="EP65" s="469"/>
      <c r="EQ65" s="469"/>
      <c r="ER65" s="469"/>
      <c r="ES65" s="470"/>
      <c r="ET65" s="942"/>
      <c r="EU65" s="932"/>
      <c r="EV65" s="933"/>
      <c r="EW65" s="933"/>
      <c r="EX65" s="933"/>
      <c r="EY65" s="934"/>
      <c r="EZ65" s="31"/>
    </row>
    <row r="66" spans="2:156" ht="4.5" customHeight="1">
      <c r="B66" s="266"/>
      <c r="C66" s="287"/>
      <c r="D66" s="274"/>
      <c r="E66" s="275"/>
      <c r="F66" s="275"/>
      <c r="G66" s="275"/>
      <c r="H66" s="276"/>
      <c r="I66" s="287"/>
      <c r="J66" s="274"/>
      <c r="K66" s="275"/>
      <c r="L66" s="275"/>
      <c r="M66" s="275"/>
      <c r="N66" s="276"/>
      <c r="O66" s="484"/>
      <c r="P66" s="498"/>
      <c r="Q66" s="499"/>
      <c r="R66" s="499"/>
      <c r="S66" s="499"/>
      <c r="T66" s="500"/>
      <c r="U66" s="484"/>
      <c r="V66" s="498"/>
      <c r="W66" s="499"/>
      <c r="X66" s="499"/>
      <c r="Y66" s="499"/>
      <c r="Z66" s="500"/>
      <c r="AA66" s="484"/>
      <c r="AB66" s="498"/>
      <c r="AC66" s="499"/>
      <c r="AD66" s="499"/>
      <c r="AE66" s="499"/>
      <c r="AF66" s="500"/>
      <c r="AG66" s="484"/>
      <c r="AH66" s="498"/>
      <c r="AI66" s="499"/>
      <c r="AJ66" s="499"/>
      <c r="AK66" s="499"/>
      <c r="AL66" s="500"/>
      <c r="AM66" s="185"/>
      <c r="AN66" s="186"/>
      <c r="AO66" s="880"/>
      <c r="AP66" s="484"/>
      <c r="AQ66" s="498"/>
      <c r="AR66" s="499"/>
      <c r="AS66" s="499"/>
      <c r="AT66" s="499"/>
      <c r="AU66" s="500"/>
      <c r="AV66" s="484"/>
      <c r="AW66" s="498"/>
      <c r="AX66" s="499"/>
      <c r="AY66" s="499"/>
      <c r="AZ66" s="499"/>
      <c r="BA66" s="500"/>
      <c r="BB66" s="484"/>
      <c r="BC66" s="498"/>
      <c r="BD66" s="499"/>
      <c r="BE66" s="499"/>
      <c r="BF66" s="499"/>
      <c r="BG66" s="500"/>
      <c r="BH66" s="484"/>
      <c r="BI66" s="498"/>
      <c r="BJ66" s="499"/>
      <c r="BK66" s="499"/>
      <c r="BL66" s="499"/>
      <c r="BM66" s="500"/>
      <c r="BN66" s="484"/>
      <c r="BO66" s="498"/>
      <c r="BP66" s="499"/>
      <c r="BQ66" s="499"/>
      <c r="BR66" s="499"/>
      <c r="BS66" s="500"/>
      <c r="BT66" s="529"/>
      <c r="BU66" s="525"/>
      <c r="BV66" s="526"/>
      <c r="BW66" s="526"/>
      <c r="BX66" s="526"/>
      <c r="BY66" s="527"/>
      <c r="BZ66" s="185"/>
      <c r="CA66" s="186"/>
      <c r="CB66" s="880"/>
      <c r="CC66" s="484"/>
      <c r="CD66" s="498"/>
      <c r="CE66" s="499"/>
      <c r="CF66" s="499"/>
      <c r="CG66" s="499"/>
      <c r="CH66" s="500"/>
      <c r="CI66" s="484"/>
      <c r="CJ66" s="498"/>
      <c r="CK66" s="499"/>
      <c r="CL66" s="499"/>
      <c r="CM66" s="499"/>
      <c r="CN66" s="500"/>
      <c r="CO66" s="484"/>
      <c r="CP66" s="498"/>
      <c r="CQ66" s="499"/>
      <c r="CR66" s="499"/>
      <c r="CS66" s="499"/>
      <c r="CT66" s="500"/>
      <c r="CU66" s="484"/>
      <c r="CV66" s="498"/>
      <c r="CW66" s="499"/>
      <c r="CX66" s="499"/>
      <c r="CY66" s="499"/>
      <c r="CZ66" s="500"/>
      <c r="DA66" s="484"/>
      <c r="DB66" s="498"/>
      <c r="DC66" s="499"/>
      <c r="DD66" s="499"/>
      <c r="DE66" s="499"/>
      <c r="DF66" s="500"/>
      <c r="DG66" s="287"/>
      <c r="DH66" s="301"/>
      <c r="DI66" s="302"/>
      <c r="DJ66" s="302"/>
      <c r="DK66" s="302"/>
      <c r="DL66" s="303"/>
      <c r="DM66" s="31"/>
      <c r="DO66" s="266"/>
      <c r="DP66" s="287"/>
      <c r="DQ66" s="274"/>
      <c r="DR66" s="275"/>
      <c r="DS66" s="275"/>
      <c r="DT66" s="275"/>
      <c r="DU66" s="276"/>
      <c r="DV66" s="287"/>
      <c r="DW66" s="274"/>
      <c r="DX66" s="275"/>
      <c r="DY66" s="275"/>
      <c r="DZ66" s="275"/>
      <c r="EA66" s="276"/>
      <c r="EB66" s="287"/>
      <c r="EC66" s="301"/>
      <c r="ED66" s="302"/>
      <c r="EE66" s="302"/>
      <c r="EF66" s="302"/>
      <c r="EG66" s="303"/>
      <c r="EH66" s="287"/>
      <c r="EI66" s="301"/>
      <c r="EJ66" s="302"/>
      <c r="EK66" s="302"/>
      <c r="EL66" s="302"/>
      <c r="EM66" s="303"/>
      <c r="EN66" s="457"/>
      <c r="EO66" s="471"/>
      <c r="EP66" s="472"/>
      <c r="EQ66" s="472"/>
      <c r="ER66" s="472"/>
      <c r="ES66" s="473"/>
      <c r="ET66" s="942"/>
      <c r="EU66" s="947"/>
      <c r="EV66" s="948"/>
      <c r="EW66" s="948"/>
      <c r="EX66" s="948"/>
      <c r="EY66" s="949"/>
      <c r="EZ66" s="31"/>
    </row>
    <row r="67" spans="2:156" ht="4.5" customHeight="1">
      <c r="B67" s="266"/>
      <c r="C67" s="287"/>
      <c r="D67" s="364"/>
      <c r="E67" s="365"/>
      <c r="F67" s="365"/>
      <c r="G67" s="365"/>
      <c r="H67" s="366"/>
      <c r="I67" s="287"/>
      <c r="J67" s="364"/>
      <c r="K67" s="365"/>
      <c r="L67" s="365"/>
      <c r="M67" s="365"/>
      <c r="N67" s="366"/>
      <c r="O67" s="484"/>
      <c r="P67" s="501"/>
      <c r="Q67" s="502"/>
      <c r="R67" s="502"/>
      <c r="S67" s="502"/>
      <c r="T67" s="503"/>
      <c r="U67" s="484"/>
      <c r="V67" s="646"/>
      <c r="W67" s="567"/>
      <c r="X67" s="567"/>
      <c r="Y67" s="567"/>
      <c r="Z67" s="568"/>
      <c r="AA67" s="484"/>
      <c r="AB67" s="660"/>
      <c r="AC67" s="661"/>
      <c r="AD67" s="661"/>
      <c r="AE67" s="661"/>
      <c r="AF67" s="662"/>
      <c r="AG67" s="484"/>
      <c r="AH67" s="660"/>
      <c r="AI67" s="661"/>
      <c r="AJ67" s="661"/>
      <c r="AK67" s="661"/>
      <c r="AL67" s="662"/>
      <c r="AM67" s="185"/>
      <c r="AN67" s="186"/>
      <c r="AO67" s="880"/>
      <c r="AP67" s="484"/>
      <c r="AQ67" s="557"/>
      <c r="AR67" s="558"/>
      <c r="AS67" s="558"/>
      <c r="AT67" s="558"/>
      <c r="AU67" s="559"/>
      <c r="AV67" s="484"/>
      <c r="AW67" s="557"/>
      <c r="AX67" s="558"/>
      <c r="AY67" s="558"/>
      <c r="AZ67" s="558"/>
      <c r="BA67" s="559"/>
      <c r="BB67" s="484"/>
      <c r="BC67" s="501"/>
      <c r="BD67" s="502"/>
      <c r="BE67" s="502"/>
      <c r="BF67" s="502"/>
      <c r="BG67" s="503"/>
      <c r="BH67" s="484"/>
      <c r="BI67" s="646"/>
      <c r="BJ67" s="567"/>
      <c r="BK67" s="567"/>
      <c r="BL67" s="567"/>
      <c r="BM67" s="568"/>
      <c r="BN67" s="484"/>
      <c r="BO67" s="660"/>
      <c r="BP67" s="661"/>
      <c r="BQ67" s="661"/>
      <c r="BR67" s="661"/>
      <c r="BS67" s="662"/>
      <c r="BT67" s="529"/>
      <c r="BU67" s="575"/>
      <c r="BV67" s="576"/>
      <c r="BW67" s="576"/>
      <c r="BX67" s="576"/>
      <c r="BY67" s="577"/>
      <c r="BZ67" s="185"/>
      <c r="CA67" s="186"/>
      <c r="CB67" s="880"/>
      <c r="CC67" s="484"/>
      <c r="CD67" s="557"/>
      <c r="CE67" s="558"/>
      <c r="CF67" s="558"/>
      <c r="CG67" s="558"/>
      <c r="CH67" s="559"/>
      <c r="CI67" s="484"/>
      <c r="CJ67" s="557"/>
      <c r="CK67" s="558"/>
      <c r="CL67" s="558"/>
      <c r="CM67" s="558"/>
      <c r="CN67" s="559"/>
      <c r="CO67" s="484"/>
      <c r="CP67" s="501"/>
      <c r="CQ67" s="502"/>
      <c r="CR67" s="502"/>
      <c r="CS67" s="502"/>
      <c r="CT67" s="503"/>
      <c r="CU67" s="484"/>
      <c r="CV67" s="646"/>
      <c r="CW67" s="567"/>
      <c r="CX67" s="567"/>
      <c r="CY67" s="567"/>
      <c r="CZ67" s="568"/>
      <c r="DA67" s="484"/>
      <c r="DB67" s="660"/>
      <c r="DC67" s="661"/>
      <c r="DD67" s="661"/>
      <c r="DE67" s="661"/>
      <c r="DF67" s="662"/>
      <c r="DG67" s="287"/>
      <c r="DH67" s="231"/>
      <c r="DI67" s="232"/>
      <c r="DJ67" s="232"/>
      <c r="DK67" s="232"/>
      <c r="DL67" s="233"/>
      <c r="DM67" s="31"/>
      <c r="DO67" s="266"/>
      <c r="DP67" s="287"/>
      <c r="DQ67" s="364"/>
      <c r="DR67" s="365"/>
      <c r="DS67" s="365"/>
      <c r="DT67" s="365"/>
      <c r="DU67" s="366"/>
      <c r="DV67" s="287"/>
      <c r="DW67" s="364"/>
      <c r="DX67" s="365"/>
      <c r="DY67" s="365"/>
      <c r="DZ67" s="365"/>
      <c r="EA67" s="366"/>
      <c r="EB67" s="287"/>
      <c r="EC67" s="355"/>
      <c r="ED67" s="356"/>
      <c r="EE67" s="356"/>
      <c r="EF67" s="356"/>
      <c r="EG67" s="357"/>
      <c r="EH67" s="287"/>
      <c r="EI67" s="222"/>
      <c r="EJ67" s="223"/>
      <c r="EK67" s="223"/>
      <c r="EL67" s="223"/>
      <c r="EM67" s="224"/>
      <c r="EN67" s="457"/>
      <c r="EO67" s="637"/>
      <c r="EP67" s="638"/>
      <c r="EQ67" s="638"/>
      <c r="ER67" s="638"/>
      <c r="ES67" s="639"/>
      <c r="ET67" s="942"/>
      <c r="EU67" s="932"/>
      <c r="EV67" s="933"/>
      <c r="EW67" s="933"/>
      <c r="EX67" s="933"/>
      <c r="EY67" s="934"/>
      <c r="EZ67" s="31"/>
    </row>
    <row r="68" spans="2:156" ht="4.5" customHeight="1">
      <c r="B68" s="266"/>
      <c r="C68" s="287"/>
      <c r="D68" s="367"/>
      <c r="E68" s="368"/>
      <c r="F68" s="368"/>
      <c r="G68" s="368"/>
      <c r="H68" s="369"/>
      <c r="I68" s="287"/>
      <c r="J68" s="367"/>
      <c r="K68" s="368"/>
      <c r="L68" s="368"/>
      <c r="M68" s="368"/>
      <c r="N68" s="369"/>
      <c r="O68" s="484"/>
      <c r="P68" s="504"/>
      <c r="Q68" s="505"/>
      <c r="R68" s="505"/>
      <c r="S68" s="505"/>
      <c r="T68" s="506"/>
      <c r="U68" s="484"/>
      <c r="V68" s="569"/>
      <c r="W68" s="570"/>
      <c r="X68" s="570"/>
      <c r="Y68" s="570"/>
      <c r="Z68" s="571"/>
      <c r="AA68" s="484"/>
      <c r="AB68" s="663"/>
      <c r="AC68" s="664"/>
      <c r="AD68" s="664"/>
      <c r="AE68" s="664"/>
      <c r="AF68" s="665"/>
      <c r="AG68" s="484"/>
      <c r="AH68" s="663"/>
      <c r="AI68" s="664"/>
      <c r="AJ68" s="664"/>
      <c r="AK68" s="664"/>
      <c r="AL68" s="665"/>
      <c r="AM68" s="185"/>
      <c r="AN68" s="186"/>
      <c r="AO68" s="880"/>
      <c r="AP68" s="484"/>
      <c r="AQ68" s="560"/>
      <c r="AR68" s="561"/>
      <c r="AS68" s="561"/>
      <c r="AT68" s="561"/>
      <c r="AU68" s="562"/>
      <c r="AV68" s="484"/>
      <c r="AW68" s="560"/>
      <c r="AX68" s="561"/>
      <c r="AY68" s="561"/>
      <c r="AZ68" s="561"/>
      <c r="BA68" s="562"/>
      <c r="BB68" s="484"/>
      <c r="BC68" s="504"/>
      <c r="BD68" s="505"/>
      <c r="BE68" s="505"/>
      <c r="BF68" s="505"/>
      <c r="BG68" s="506"/>
      <c r="BH68" s="484"/>
      <c r="BI68" s="569"/>
      <c r="BJ68" s="570"/>
      <c r="BK68" s="570"/>
      <c r="BL68" s="570"/>
      <c r="BM68" s="571"/>
      <c r="BN68" s="484"/>
      <c r="BO68" s="663"/>
      <c r="BP68" s="664"/>
      <c r="BQ68" s="664"/>
      <c r="BR68" s="664"/>
      <c r="BS68" s="665"/>
      <c r="BT68" s="529"/>
      <c r="BU68" s="522"/>
      <c r="BV68" s="523"/>
      <c r="BW68" s="523"/>
      <c r="BX68" s="523"/>
      <c r="BY68" s="524"/>
      <c r="BZ68" s="185"/>
      <c r="CA68" s="186"/>
      <c r="CB68" s="880"/>
      <c r="CC68" s="484"/>
      <c r="CD68" s="560"/>
      <c r="CE68" s="561"/>
      <c r="CF68" s="561"/>
      <c r="CG68" s="561"/>
      <c r="CH68" s="562"/>
      <c r="CI68" s="484"/>
      <c r="CJ68" s="560"/>
      <c r="CK68" s="561"/>
      <c r="CL68" s="561"/>
      <c r="CM68" s="561"/>
      <c r="CN68" s="562"/>
      <c r="CO68" s="484"/>
      <c r="CP68" s="504"/>
      <c r="CQ68" s="505"/>
      <c r="CR68" s="505"/>
      <c r="CS68" s="505"/>
      <c r="CT68" s="506"/>
      <c r="CU68" s="484"/>
      <c r="CV68" s="569"/>
      <c r="CW68" s="570"/>
      <c r="CX68" s="570"/>
      <c r="CY68" s="570"/>
      <c r="CZ68" s="571"/>
      <c r="DA68" s="484"/>
      <c r="DB68" s="663"/>
      <c r="DC68" s="664"/>
      <c r="DD68" s="664"/>
      <c r="DE68" s="664"/>
      <c r="DF68" s="665"/>
      <c r="DG68" s="287"/>
      <c r="DH68" s="234"/>
      <c r="DI68" s="235"/>
      <c r="DJ68" s="235"/>
      <c r="DK68" s="235"/>
      <c r="DL68" s="236"/>
      <c r="DM68" s="31"/>
      <c r="DO68" s="266"/>
      <c r="DP68" s="287"/>
      <c r="DQ68" s="367"/>
      <c r="DR68" s="368"/>
      <c r="DS68" s="368"/>
      <c r="DT68" s="368"/>
      <c r="DU68" s="369"/>
      <c r="DV68" s="287"/>
      <c r="DW68" s="367"/>
      <c r="DX68" s="368"/>
      <c r="DY68" s="368"/>
      <c r="DZ68" s="368"/>
      <c r="EA68" s="369"/>
      <c r="EB68" s="287"/>
      <c r="EC68" s="358"/>
      <c r="ED68" s="359"/>
      <c r="EE68" s="359"/>
      <c r="EF68" s="359"/>
      <c r="EG68" s="360"/>
      <c r="EH68" s="287"/>
      <c r="EI68" s="225"/>
      <c r="EJ68" s="226"/>
      <c r="EK68" s="226"/>
      <c r="EL68" s="226"/>
      <c r="EM68" s="227"/>
      <c r="EN68" s="457"/>
      <c r="EO68" s="640"/>
      <c r="EP68" s="641"/>
      <c r="EQ68" s="641"/>
      <c r="ER68" s="641"/>
      <c r="ES68" s="642"/>
      <c r="ET68" s="942"/>
      <c r="EU68" s="935"/>
      <c r="EV68" s="936"/>
      <c r="EW68" s="936"/>
      <c r="EX68" s="936"/>
      <c r="EY68" s="937"/>
      <c r="EZ68" s="31"/>
    </row>
    <row r="69" spans="2:156" ht="4.5" customHeight="1">
      <c r="B69" s="266"/>
      <c r="C69" s="287"/>
      <c r="D69" s="367"/>
      <c r="E69" s="368"/>
      <c r="F69" s="368"/>
      <c r="G69" s="368"/>
      <c r="H69" s="369"/>
      <c r="I69" s="287"/>
      <c r="J69" s="367"/>
      <c r="K69" s="368"/>
      <c r="L69" s="368"/>
      <c r="M69" s="368"/>
      <c r="N69" s="369"/>
      <c r="O69" s="484"/>
      <c r="P69" s="504"/>
      <c r="Q69" s="505"/>
      <c r="R69" s="505"/>
      <c r="S69" s="505"/>
      <c r="T69" s="506"/>
      <c r="U69" s="484"/>
      <c r="V69" s="569"/>
      <c r="W69" s="570"/>
      <c r="X69" s="570"/>
      <c r="Y69" s="570"/>
      <c r="Z69" s="571"/>
      <c r="AA69" s="484"/>
      <c r="AB69" s="663"/>
      <c r="AC69" s="664"/>
      <c r="AD69" s="664"/>
      <c r="AE69" s="664"/>
      <c r="AF69" s="665"/>
      <c r="AG69" s="484"/>
      <c r="AH69" s="663"/>
      <c r="AI69" s="664"/>
      <c r="AJ69" s="664"/>
      <c r="AK69" s="664"/>
      <c r="AL69" s="665"/>
      <c r="AM69" s="185"/>
      <c r="AN69" s="186"/>
      <c r="AO69" s="880"/>
      <c r="AP69" s="484"/>
      <c r="AQ69" s="560"/>
      <c r="AR69" s="561"/>
      <c r="AS69" s="561"/>
      <c r="AT69" s="561"/>
      <c r="AU69" s="562"/>
      <c r="AV69" s="484"/>
      <c r="AW69" s="560"/>
      <c r="AX69" s="561"/>
      <c r="AY69" s="561"/>
      <c r="AZ69" s="561"/>
      <c r="BA69" s="562"/>
      <c r="BB69" s="484"/>
      <c r="BC69" s="504"/>
      <c r="BD69" s="505"/>
      <c r="BE69" s="505"/>
      <c r="BF69" s="505"/>
      <c r="BG69" s="506"/>
      <c r="BH69" s="484"/>
      <c r="BI69" s="569"/>
      <c r="BJ69" s="570"/>
      <c r="BK69" s="570"/>
      <c r="BL69" s="570"/>
      <c r="BM69" s="571"/>
      <c r="BN69" s="484"/>
      <c r="BO69" s="663"/>
      <c r="BP69" s="664"/>
      <c r="BQ69" s="664"/>
      <c r="BR69" s="664"/>
      <c r="BS69" s="665"/>
      <c r="BT69" s="529"/>
      <c r="BU69" s="522"/>
      <c r="BV69" s="523"/>
      <c r="BW69" s="523"/>
      <c r="BX69" s="523"/>
      <c r="BY69" s="524"/>
      <c r="BZ69" s="185"/>
      <c r="CA69" s="186"/>
      <c r="CB69" s="880"/>
      <c r="CC69" s="484"/>
      <c r="CD69" s="560"/>
      <c r="CE69" s="561"/>
      <c r="CF69" s="561"/>
      <c r="CG69" s="561"/>
      <c r="CH69" s="562"/>
      <c r="CI69" s="484"/>
      <c r="CJ69" s="560"/>
      <c r="CK69" s="561"/>
      <c r="CL69" s="561"/>
      <c r="CM69" s="561"/>
      <c r="CN69" s="562"/>
      <c r="CO69" s="484"/>
      <c r="CP69" s="504"/>
      <c r="CQ69" s="505"/>
      <c r="CR69" s="505"/>
      <c r="CS69" s="505"/>
      <c r="CT69" s="506"/>
      <c r="CU69" s="484"/>
      <c r="CV69" s="569"/>
      <c r="CW69" s="570"/>
      <c r="CX69" s="570"/>
      <c r="CY69" s="570"/>
      <c r="CZ69" s="571"/>
      <c r="DA69" s="484"/>
      <c r="DB69" s="663"/>
      <c r="DC69" s="664"/>
      <c r="DD69" s="664"/>
      <c r="DE69" s="664"/>
      <c r="DF69" s="665"/>
      <c r="DG69" s="287"/>
      <c r="DH69" s="234"/>
      <c r="DI69" s="235"/>
      <c r="DJ69" s="235"/>
      <c r="DK69" s="235"/>
      <c r="DL69" s="236"/>
      <c r="DM69" s="31"/>
      <c r="DO69" s="266"/>
      <c r="DP69" s="287"/>
      <c r="DQ69" s="367"/>
      <c r="DR69" s="368"/>
      <c r="DS69" s="368"/>
      <c r="DT69" s="368"/>
      <c r="DU69" s="369"/>
      <c r="DV69" s="287"/>
      <c r="DW69" s="367"/>
      <c r="DX69" s="368"/>
      <c r="DY69" s="368"/>
      <c r="DZ69" s="368"/>
      <c r="EA69" s="369"/>
      <c r="EB69" s="287"/>
      <c r="EC69" s="358"/>
      <c r="ED69" s="359"/>
      <c r="EE69" s="359"/>
      <c r="EF69" s="359"/>
      <c r="EG69" s="360"/>
      <c r="EH69" s="287"/>
      <c r="EI69" s="225"/>
      <c r="EJ69" s="226"/>
      <c r="EK69" s="226"/>
      <c r="EL69" s="226"/>
      <c r="EM69" s="227"/>
      <c r="EN69" s="457"/>
      <c r="EO69" s="640"/>
      <c r="EP69" s="641"/>
      <c r="EQ69" s="641"/>
      <c r="ER69" s="641"/>
      <c r="ES69" s="642"/>
      <c r="ET69" s="942"/>
      <c r="EU69" s="935"/>
      <c r="EV69" s="936"/>
      <c r="EW69" s="936"/>
      <c r="EX69" s="936"/>
      <c r="EY69" s="937"/>
      <c r="EZ69" s="31"/>
    </row>
    <row r="70" spans="2:156" ht="4.5" customHeight="1">
      <c r="B70" s="266"/>
      <c r="C70" s="287"/>
      <c r="D70" s="367"/>
      <c r="E70" s="368"/>
      <c r="F70" s="368"/>
      <c r="G70" s="368"/>
      <c r="H70" s="369"/>
      <c r="I70" s="287"/>
      <c r="J70" s="367"/>
      <c r="K70" s="368"/>
      <c r="L70" s="368"/>
      <c r="M70" s="368"/>
      <c r="N70" s="369"/>
      <c r="O70" s="484"/>
      <c r="P70" s="504"/>
      <c r="Q70" s="505"/>
      <c r="R70" s="505"/>
      <c r="S70" s="505"/>
      <c r="T70" s="506"/>
      <c r="U70" s="484"/>
      <c r="V70" s="569"/>
      <c r="W70" s="570"/>
      <c r="X70" s="570"/>
      <c r="Y70" s="570"/>
      <c r="Z70" s="571"/>
      <c r="AA70" s="484"/>
      <c r="AB70" s="663"/>
      <c r="AC70" s="664"/>
      <c r="AD70" s="664"/>
      <c r="AE70" s="664"/>
      <c r="AF70" s="665"/>
      <c r="AG70" s="484"/>
      <c r="AH70" s="663"/>
      <c r="AI70" s="664"/>
      <c r="AJ70" s="664"/>
      <c r="AK70" s="664"/>
      <c r="AL70" s="665"/>
      <c r="AM70" s="185"/>
      <c r="AN70" s="186"/>
      <c r="AO70" s="880"/>
      <c r="AP70" s="484"/>
      <c r="AQ70" s="560"/>
      <c r="AR70" s="561"/>
      <c r="AS70" s="561"/>
      <c r="AT70" s="561"/>
      <c r="AU70" s="562"/>
      <c r="AV70" s="484"/>
      <c r="AW70" s="560"/>
      <c r="AX70" s="561"/>
      <c r="AY70" s="561"/>
      <c r="AZ70" s="561"/>
      <c r="BA70" s="562"/>
      <c r="BB70" s="484"/>
      <c r="BC70" s="504"/>
      <c r="BD70" s="505"/>
      <c r="BE70" s="505"/>
      <c r="BF70" s="505"/>
      <c r="BG70" s="506"/>
      <c r="BH70" s="484"/>
      <c r="BI70" s="569"/>
      <c r="BJ70" s="570"/>
      <c r="BK70" s="570"/>
      <c r="BL70" s="570"/>
      <c r="BM70" s="571"/>
      <c r="BN70" s="484"/>
      <c r="BO70" s="663"/>
      <c r="BP70" s="664"/>
      <c r="BQ70" s="664"/>
      <c r="BR70" s="664"/>
      <c r="BS70" s="665"/>
      <c r="BT70" s="529"/>
      <c r="BU70" s="522"/>
      <c r="BV70" s="523"/>
      <c r="BW70" s="523"/>
      <c r="BX70" s="523"/>
      <c r="BY70" s="524"/>
      <c r="BZ70" s="185"/>
      <c r="CA70" s="186"/>
      <c r="CB70" s="880"/>
      <c r="CC70" s="484"/>
      <c r="CD70" s="560"/>
      <c r="CE70" s="561"/>
      <c r="CF70" s="561"/>
      <c r="CG70" s="561"/>
      <c r="CH70" s="562"/>
      <c r="CI70" s="484"/>
      <c r="CJ70" s="560"/>
      <c r="CK70" s="561"/>
      <c r="CL70" s="561"/>
      <c r="CM70" s="561"/>
      <c r="CN70" s="562"/>
      <c r="CO70" s="484"/>
      <c r="CP70" s="504"/>
      <c r="CQ70" s="505"/>
      <c r="CR70" s="505"/>
      <c r="CS70" s="505"/>
      <c r="CT70" s="506"/>
      <c r="CU70" s="484"/>
      <c r="CV70" s="569"/>
      <c r="CW70" s="570"/>
      <c r="CX70" s="570"/>
      <c r="CY70" s="570"/>
      <c r="CZ70" s="571"/>
      <c r="DA70" s="484"/>
      <c r="DB70" s="663"/>
      <c r="DC70" s="664"/>
      <c r="DD70" s="664"/>
      <c r="DE70" s="664"/>
      <c r="DF70" s="665"/>
      <c r="DG70" s="287"/>
      <c r="DH70" s="234"/>
      <c r="DI70" s="235"/>
      <c r="DJ70" s="235"/>
      <c r="DK70" s="235"/>
      <c r="DL70" s="236"/>
      <c r="DM70" s="31"/>
      <c r="DO70" s="266"/>
      <c r="DP70" s="287"/>
      <c r="DQ70" s="367"/>
      <c r="DR70" s="368"/>
      <c r="DS70" s="368"/>
      <c r="DT70" s="368"/>
      <c r="DU70" s="369"/>
      <c r="DV70" s="287"/>
      <c r="DW70" s="367"/>
      <c r="DX70" s="368"/>
      <c r="DY70" s="368"/>
      <c r="DZ70" s="368"/>
      <c r="EA70" s="369"/>
      <c r="EB70" s="287"/>
      <c r="EC70" s="358"/>
      <c r="ED70" s="359"/>
      <c r="EE70" s="359"/>
      <c r="EF70" s="359"/>
      <c r="EG70" s="360"/>
      <c r="EH70" s="287"/>
      <c r="EI70" s="225"/>
      <c r="EJ70" s="226"/>
      <c r="EK70" s="226"/>
      <c r="EL70" s="226"/>
      <c r="EM70" s="227"/>
      <c r="EN70" s="457"/>
      <c r="EO70" s="640"/>
      <c r="EP70" s="641"/>
      <c r="EQ70" s="641"/>
      <c r="ER70" s="641"/>
      <c r="ES70" s="642"/>
      <c r="ET70" s="942"/>
      <c r="EU70" s="935"/>
      <c r="EV70" s="936"/>
      <c r="EW70" s="936"/>
      <c r="EX70" s="936"/>
      <c r="EY70" s="937"/>
      <c r="EZ70" s="31"/>
    </row>
    <row r="71" spans="2:156" ht="4.5" customHeight="1">
      <c r="B71" s="266"/>
      <c r="C71" s="287"/>
      <c r="D71" s="367"/>
      <c r="E71" s="368"/>
      <c r="F71" s="368"/>
      <c r="G71" s="368"/>
      <c r="H71" s="369"/>
      <c r="I71" s="287"/>
      <c r="J71" s="367"/>
      <c r="K71" s="368"/>
      <c r="L71" s="368"/>
      <c r="M71" s="368"/>
      <c r="N71" s="369"/>
      <c r="O71" s="484"/>
      <c r="P71" s="504"/>
      <c r="Q71" s="505"/>
      <c r="R71" s="505"/>
      <c r="S71" s="505"/>
      <c r="T71" s="506"/>
      <c r="U71" s="484"/>
      <c r="V71" s="569"/>
      <c r="W71" s="570"/>
      <c r="X71" s="570"/>
      <c r="Y71" s="570"/>
      <c r="Z71" s="571"/>
      <c r="AA71" s="484"/>
      <c r="AB71" s="663"/>
      <c r="AC71" s="664"/>
      <c r="AD71" s="664"/>
      <c r="AE71" s="664"/>
      <c r="AF71" s="665"/>
      <c r="AG71" s="484"/>
      <c r="AH71" s="663"/>
      <c r="AI71" s="664"/>
      <c r="AJ71" s="664"/>
      <c r="AK71" s="664"/>
      <c r="AL71" s="665"/>
      <c r="AM71" s="185"/>
      <c r="AN71" s="186"/>
      <c r="AO71" s="880"/>
      <c r="AP71" s="484"/>
      <c r="AQ71" s="560"/>
      <c r="AR71" s="561"/>
      <c r="AS71" s="561"/>
      <c r="AT71" s="561"/>
      <c r="AU71" s="562"/>
      <c r="AV71" s="484"/>
      <c r="AW71" s="560"/>
      <c r="AX71" s="561"/>
      <c r="AY71" s="561"/>
      <c r="AZ71" s="561"/>
      <c r="BA71" s="562"/>
      <c r="BB71" s="484"/>
      <c r="BC71" s="504"/>
      <c r="BD71" s="505"/>
      <c r="BE71" s="505"/>
      <c r="BF71" s="505"/>
      <c r="BG71" s="506"/>
      <c r="BH71" s="484"/>
      <c r="BI71" s="569"/>
      <c r="BJ71" s="570"/>
      <c r="BK71" s="570"/>
      <c r="BL71" s="570"/>
      <c r="BM71" s="571"/>
      <c r="BN71" s="484"/>
      <c r="BO71" s="663"/>
      <c r="BP71" s="664"/>
      <c r="BQ71" s="664"/>
      <c r="BR71" s="664"/>
      <c r="BS71" s="665"/>
      <c r="BT71" s="529"/>
      <c r="BU71" s="522"/>
      <c r="BV71" s="523"/>
      <c r="BW71" s="523"/>
      <c r="BX71" s="523"/>
      <c r="BY71" s="524"/>
      <c r="BZ71" s="185"/>
      <c r="CA71" s="186"/>
      <c r="CB71" s="880"/>
      <c r="CC71" s="484"/>
      <c r="CD71" s="560"/>
      <c r="CE71" s="561"/>
      <c r="CF71" s="561"/>
      <c r="CG71" s="561"/>
      <c r="CH71" s="562"/>
      <c r="CI71" s="484"/>
      <c r="CJ71" s="560"/>
      <c r="CK71" s="561"/>
      <c r="CL71" s="561"/>
      <c r="CM71" s="561"/>
      <c r="CN71" s="562"/>
      <c r="CO71" s="484"/>
      <c r="CP71" s="504"/>
      <c r="CQ71" s="505"/>
      <c r="CR71" s="505"/>
      <c r="CS71" s="505"/>
      <c r="CT71" s="506"/>
      <c r="CU71" s="484"/>
      <c r="CV71" s="569"/>
      <c r="CW71" s="570"/>
      <c r="CX71" s="570"/>
      <c r="CY71" s="570"/>
      <c r="CZ71" s="571"/>
      <c r="DA71" s="484"/>
      <c r="DB71" s="663"/>
      <c r="DC71" s="664"/>
      <c r="DD71" s="664"/>
      <c r="DE71" s="664"/>
      <c r="DF71" s="665"/>
      <c r="DG71" s="287"/>
      <c r="DH71" s="234"/>
      <c r="DI71" s="235"/>
      <c r="DJ71" s="235"/>
      <c r="DK71" s="235"/>
      <c r="DL71" s="236"/>
      <c r="DM71" s="31"/>
      <c r="DO71" s="266"/>
      <c r="DP71" s="287"/>
      <c r="DQ71" s="367"/>
      <c r="DR71" s="368"/>
      <c r="DS71" s="368"/>
      <c r="DT71" s="368"/>
      <c r="DU71" s="369"/>
      <c r="DV71" s="287"/>
      <c r="DW71" s="367"/>
      <c r="DX71" s="368"/>
      <c r="DY71" s="368"/>
      <c r="DZ71" s="368"/>
      <c r="EA71" s="369"/>
      <c r="EB71" s="287"/>
      <c r="EC71" s="358"/>
      <c r="ED71" s="359"/>
      <c r="EE71" s="359"/>
      <c r="EF71" s="359"/>
      <c r="EG71" s="360"/>
      <c r="EH71" s="287"/>
      <c r="EI71" s="225"/>
      <c r="EJ71" s="226"/>
      <c r="EK71" s="226"/>
      <c r="EL71" s="226"/>
      <c r="EM71" s="227"/>
      <c r="EN71" s="457"/>
      <c r="EO71" s="640"/>
      <c r="EP71" s="641"/>
      <c r="EQ71" s="641"/>
      <c r="ER71" s="641"/>
      <c r="ES71" s="642"/>
      <c r="ET71" s="942"/>
      <c r="EU71" s="935"/>
      <c r="EV71" s="936"/>
      <c r="EW71" s="936"/>
      <c r="EX71" s="936"/>
      <c r="EY71" s="937"/>
      <c r="EZ71" s="31"/>
    </row>
    <row r="72" spans="2:156" ht="4.5" customHeight="1">
      <c r="B72" s="266"/>
      <c r="C72" s="287"/>
      <c r="D72" s="367"/>
      <c r="E72" s="368"/>
      <c r="F72" s="368"/>
      <c r="G72" s="368"/>
      <c r="H72" s="369"/>
      <c r="I72" s="287"/>
      <c r="J72" s="367"/>
      <c r="K72" s="368"/>
      <c r="L72" s="368"/>
      <c r="M72" s="368"/>
      <c r="N72" s="369"/>
      <c r="O72" s="484"/>
      <c r="P72" s="504"/>
      <c r="Q72" s="505"/>
      <c r="R72" s="505"/>
      <c r="S72" s="505"/>
      <c r="T72" s="506"/>
      <c r="U72" s="484"/>
      <c r="V72" s="569"/>
      <c r="W72" s="570"/>
      <c r="X72" s="570"/>
      <c r="Y72" s="570"/>
      <c r="Z72" s="571"/>
      <c r="AA72" s="484"/>
      <c r="AB72" s="663"/>
      <c r="AC72" s="664"/>
      <c r="AD72" s="664"/>
      <c r="AE72" s="664"/>
      <c r="AF72" s="665"/>
      <c r="AG72" s="484"/>
      <c r="AH72" s="663"/>
      <c r="AI72" s="664"/>
      <c r="AJ72" s="664"/>
      <c r="AK72" s="664"/>
      <c r="AL72" s="665"/>
      <c r="AM72" s="185"/>
      <c r="AN72" s="186"/>
      <c r="AO72" s="880"/>
      <c r="AP72" s="484"/>
      <c r="AQ72" s="560"/>
      <c r="AR72" s="561"/>
      <c r="AS72" s="561"/>
      <c r="AT72" s="561"/>
      <c r="AU72" s="562"/>
      <c r="AV72" s="484"/>
      <c r="AW72" s="560"/>
      <c r="AX72" s="561"/>
      <c r="AY72" s="561"/>
      <c r="AZ72" s="561"/>
      <c r="BA72" s="562"/>
      <c r="BB72" s="484"/>
      <c r="BC72" s="504"/>
      <c r="BD72" s="505"/>
      <c r="BE72" s="505"/>
      <c r="BF72" s="505"/>
      <c r="BG72" s="506"/>
      <c r="BH72" s="484"/>
      <c r="BI72" s="569"/>
      <c r="BJ72" s="570"/>
      <c r="BK72" s="570"/>
      <c r="BL72" s="570"/>
      <c r="BM72" s="571"/>
      <c r="BN72" s="484"/>
      <c r="BO72" s="663"/>
      <c r="BP72" s="664"/>
      <c r="BQ72" s="664"/>
      <c r="BR72" s="664"/>
      <c r="BS72" s="665"/>
      <c r="BT72" s="529"/>
      <c r="BU72" s="522"/>
      <c r="BV72" s="523"/>
      <c r="BW72" s="523"/>
      <c r="BX72" s="523"/>
      <c r="BY72" s="524"/>
      <c r="BZ72" s="185"/>
      <c r="CA72" s="186"/>
      <c r="CB72" s="880"/>
      <c r="CC72" s="484"/>
      <c r="CD72" s="560"/>
      <c r="CE72" s="561"/>
      <c r="CF72" s="561"/>
      <c r="CG72" s="561"/>
      <c r="CH72" s="562"/>
      <c r="CI72" s="484"/>
      <c r="CJ72" s="560"/>
      <c r="CK72" s="561"/>
      <c r="CL72" s="561"/>
      <c r="CM72" s="561"/>
      <c r="CN72" s="562"/>
      <c r="CO72" s="484"/>
      <c r="CP72" s="504"/>
      <c r="CQ72" s="505"/>
      <c r="CR72" s="505"/>
      <c r="CS72" s="505"/>
      <c r="CT72" s="506"/>
      <c r="CU72" s="484"/>
      <c r="CV72" s="569"/>
      <c r="CW72" s="570"/>
      <c r="CX72" s="570"/>
      <c r="CY72" s="570"/>
      <c r="CZ72" s="571"/>
      <c r="DA72" s="484"/>
      <c r="DB72" s="663"/>
      <c r="DC72" s="664"/>
      <c r="DD72" s="664"/>
      <c r="DE72" s="664"/>
      <c r="DF72" s="665"/>
      <c r="DG72" s="287"/>
      <c r="DH72" s="234"/>
      <c r="DI72" s="235"/>
      <c r="DJ72" s="235"/>
      <c r="DK72" s="235"/>
      <c r="DL72" s="236"/>
      <c r="DM72" s="31"/>
      <c r="DO72" s="266"/>
      <c r="DP72" s="287"/>
      <c r="DQ72" s="367"/>
      <c r="DR72" s="368"/>
      <c r="DS72" s="368"/>
      <c r="DT72" s="368"/>
      <c r="DU72" s="369"/>
      <c r="DV72" s="287"/>
      <c r="DW72" s="367"/>
      <c r="DX72" s="368"/>
      <c r="DY72" s="368"/>
      <c r="DZ72" s="368"/>
      <c r="EA72" s="369"/>
      <c r="EB72" s="287"/>
      <c r="EC72" s="358"/>
      <c r="ED72" s="359"/>
      <c r="EE72" s="359"/>
      <c r="EF72" s="359"/>
      <c r="EG72" s="360"/>
      <c r="EH72" s="287"/>
      <c r="EI72" s="225"/>
      <c r="EJ72" s="226"/>
      <c r="EK72" s="226"/>
      <c r="EL72" s="226"/>
      <c r="EM72" s="227"/>
      <c r="EN72" s="457"/>
      <c r="EO72" s="640"/>
      <c r="EP72" s="641"/>
      <c r="EQ72" s="641"/>
      <c r="ER72" s="641"/>
      <c r="ES72" s="642"/>
      <c r="ET72" s="942"/>
      <c r="EU72" s="935"/>
      <c r="EV72" s="936"/>
      <c r="EW72" s="936"/>
      <c r="EX72" s="936"/>
      <c r="EY72" s="937"/>
      <c r="EZ72" s="31"/>
    </row>
    <row r="73" spans="2:156" ht="4.5" customHeight="1">
      <c r="B73" s="266"/>
      <c r="C73" s="287"/>
      <c r="D73" s="367"/>
      <c r="E73" s="368"/>
      <c r="F73" s="368"/>
      <c r="G73" s="368"/>
      <c r="H73" s="369"/>
      <c r="I73" s="287"/>
      <c r="J73" s="367"/>
      <c r="K73" s="368"/>
      <c r="L73" s="368"/>
      <c r="M73" s="368"/>
      <c r="N73" s="369"/>
      <c r="O73" s="484"/>
      <c r="P73" s="504"/>
      <c r="Q73" s="505"/>
      <c r="R73" s="505"/>
      <c r="S73" s="505"/>
      <c r="T73" s="506"/>
      <c r="U73" s="484"/>
      <c r="V73" s="569"/>
      <c r="W73" s="570"/>
      <c r="X73" s="570"/>
      <c r="Y73" s="570"/>
      <c r="Z73" s="571"/>
      <c r="AA73" s="484"/>
      <c r="AB73" s="663"/>
      <c r="AC73" s="664"/>
      <c r="AD73" s="664"/>
      <c r="AE73" s="664"/>
      <c r="AF73" s="665"/>
      <c r="AG73" s="484"/>
      <c r="AH73" s="663"/>
      <c r="AI73" s="664"/>
      <c r="AJ73" s="664"/>
      <c r="AK73" s="664"/>
      <c r="AL73" s="665"/>
      <c r="AM73" s="185"/>
      <c r="AN73" s="186"/>
      <c r="AO73" s="880"/>
      <c r="AP73" s="484"/>
      <c r="AQ73" s="560"/>
      <c r="AR73" s="561"/>
      <c r="AS73" s="561"/>
      <c r="AT73" s="561"/>
      <c r="AU73" s="562"/>
      <c r="AV73" s="484"/>
      <c r="AW73" s="560"/>
      <c r="AX73" s="561"/>
      <c r="AY73" s="561"/>
      <c r="AZ73" s="561"/>
      <c r="BA73" s="562"/>
      <c r="BB73" s="484"/>
      <c r="BC73" s="504"/>
      <c r="BD73" s="505"/>
      <c r="BE73" s="505"/>
      <c r="BF73" s="505"/>
      <c r="BG73" s="506"/>
      <c r="BH73" s="484"/>
      <c r="BI73" s="569"/>
      <c r="BJ73" s="570"/>
      <c r="BK73" s="570"/>
      <c r="BL73" s="570"/>
      <c r="BM73" s="571"/>
      <c r="BN73" s="484"/>
      <c r="BO73" s="663"/>
      <c r="BP73" s="664"/>
      <c r="BQ73" s="664"/>
      <c r="BR73" s="664"/>
      <c r="BS73" s="665"/>
      <c r="BT73" s="529"/>
      <c r="BU73" s="522"/>
      <c r="BV73" s="523"/>
      <c r="BW73" s="523"/>
      <c r="BX73" s="523"/>
      <c r="BY73" s="524"/>
      <c r="BZ73" s="185"/>
      <c r="CA73" s="186"/>
      <c r="CB73" s="880"/>
      <c r="CC73" s="484"/>
      <c r="CD73" s="560"/>
      <c r="CE73" s="561"/>
      <c r="CF73" s="561"/>
      <c r="CG73" s="561"/>
      <c r="CH73" s="562"/>
      <c r="CI73" s="484"/>
      <c r="CJ73" s="560"/>
      <c r="CK73" s="561"/>
      <c r="CL73" s="561"/>
      <c r="CM73" s="561"/>
      <c r="CN73" s="562"/>
      <c r="CO73" s="484"/>
      <c r="CP73" s="504"/>
      <c r="CQ73" s="505"/>
      <c r="CR73" s="505"/>
      <c r="CS73" s="505"/>
      <c r="CT73" s="506"/>
      <c r="CU73" s="484"/>
      <c r="CV73" s="569"/>
      <c r="CW73" s="570"/>
      <c r="CX73" s="570"/>
      <c r="CY73" s="570"/>
      <c r="CZ73" s="571"/>
      <c r="DA73" s="484"/>
      <c r="DB73" s="663"/>
      <c r="DC73" s="664"/>
      <c r="DD73" s="664"/>
      <c r="DE73" s="664"/>
      <c r="DF73" s="665"/>
      <c r="DG73" s="287"/>
      <c r="DH73" s="234"/>
      <c r="DI73" s="235"/>
      <c r="DJ73" s="235"/>
      <c r="DK73" s="235"/>
      <c r="DL73" s="236"/>
      <c r="DM73" s="31"/>
      <c r="DO73" s="266"/>
      <c r="DP73" s="287"/>
      <c r="DQ73" s="367"/>
      <c r="DR73" s="368"/>
      <c r="DS73" s="368"/>
      <c r="DT73" s="368"/>
      <c r="DU73" s="369"/>
      <c r="DV73" s="287"/>
      <c r="DW73" s="367"/>
      <c r="DX73" s="368"/>
      <c r="DY73" s="368"/>
      <c r="DZ73" s="368"/>
      <c r="EA73" s="369"/>
      <c r="EB73" s="287"/>
      <c r="EC73" s="358"/>
      <c r="ED73" s="359"/>
      <c r="EE73" s="359"/>
      <c r="EF73" s="359"/>
      <c r="EG73" s="360"/>
      <c r="EH73" s="287"/>
      <c r="EI73" s="225"/>
      <c r="EJ73" s="226"/>
      <c r="EK73" s="226"/>
      <c r="EL73" s="226"/>
      <c r="EM73" s="227"/>
      <c r="EN73" s="457"/>
      <c r="EO73" s="640"/>
      <c r="EP73" s="641"/>
      <c r="EQ73" s="641"/>
      <c r="ER73" s="641"/>
      <c r="ES73" s="642"/>
      <c r="ET73" s="942"/>
      <c r="EU73" s="935"/>
      <c r="EV73" s="936"/>
      <c r="EW73" s="936"/>
      <c r="EX73" s="936"/>
      <c r="EY73" s="937"/>
      <c r="EZ73" s="31"/>
    </row>
    <row r="74" spans="2:156" ht="4.5" customHeight="1">
      <c r="B74" s="266"/>
      <c r="C74" s="287"/>
      <c r="D74" s="367"/>
      <c r="E74" s="368"/>
      <c r="F74" s="368"/>
      <c r="G74" s="368"/>
      <c r="H74" s="369"/>
      <c r="I74" s="287"/>
      <c r="J74" s="367"/>
      <c r="K74" s="368"/>
      <c r="L74" s="368"/>
      <c r="M74" s="368"/>
      <c r="N74" s="369"/>
      <c r="O74" s="484"/>
      <c r="P74" s="504"/>
      <c r="Q74" s="505"/>
      <c r="R74" s="505"/>
      <c r="S74" s="505"/>
      <c r="T74" s="506"/>
      <c r="U74" s="484"/>
      <c r="V74" s="569"/>
      <c r="W74" s="570"/>
      <c r="X74" s="570"/>
      <c r="Y74" s="570"/>
      <c r="Z74" s="571"/>
      <c r="AA74" s="484"/>
      <c r="AB74" s="663"/>
      <c r="AC74" s="664"/>
      <c r="AD74" s="664"/>
      <c r="AE74" s="664"/>
      <c r="AF74" s="665"/>
      <c r="AG74" s="484"/>
      <c r="AH74" s="663"/>
      <c r="AI74" s="664"/>
      <c r="AJ74" s="664"/>
      <c r="AK74" s="664"/>
      <c r="AL74" s="665"/>
      <c r="AM74" s="185"/>
      <c r="AN74" s="186"/>
      <c r="AO74" s="880"/>
      <c r="AP74" s="484"/>
      <c r="AQ74" s="560"/>
      <c r="AR74" s="561"/>
      <c r="AS74" s="561"/>
      <c r="AT74" s="561"/>
      <c r="AU74" s="562"/>
      <c r="AV74" s="484"/>
      <c r="AW74" s="560"/>
      <c r="AX74" s="561"/>
      <c r="AY74" s="561"/>
      <c r="AZ74" s="561"/>
      <c r="BA74" s="562"/>
      <c r="BB74" s="484"/>
      <c r="BC74" s="504"/>
      <c r="BD74" s="505"/>
      <c r="BE74" s="505"/>
      <c r="BF74" s="505"/>
      <c r="BG74" s="506"/>
      <c r="BH74" s="484"/>
      <c r="BI74" s="569"/>
      <c r="BJ74" s="570"/>
      <c r="BK74" s="570"/>
      <c r="BL74" s="570"/>
      <c r="BM74" s="571"/>
      <c r="BN74" s="484"/>
      <c r="BO74" s="663"/>
      <c r="BP74" s="664"/>
      <c r="BQ74" s="664"/>
      <c r="BR74" s="664"/>
      <c r="BS74" s="665"/>
      <c r="BT74" s="529"/>
      <c r="BU74" s="522"/>
      <c r="BV74" s="523"/>
      <c r="BW74" s="523"/>
      <c r="BX74" s="523"/>
      <c r="BY74" s="524"/>
      <c r="BZ74" s="185"/>
      <c r="CA74" s="186"/>
      <c r="CB74" s="880"/>
      <c r="CC74" s="484"/>
      <c r="CD74" s="560"/>
      <c r="CE74" s="561"/>
      <c r="CF74" s="561"/>
      <c r="CG74" s="561"/>
      <c r="CH74" s="562"/>
      <c r="CI74" s="484"/>
      <c r="CJ74" s="560"/>
      <c r="CK74" s="561"/>
      <c r="CL74" s="561"/>
      <c r="CM74" s="561"/>
      <c r="CN74" s="562"/>
      <c r="CO74" s="484"/>
      <c r="CP74" s="504"/>
      <c r="CQ74" s="505"/>
      <c r="CR74" s="505"/>
      <c r="CS74" s="505"/>
      <c r="CT74" s="506"/>
      <c r="CU74" s="484"/>
      <c r="CV74" s="569"/>
      <c r="CW74" s="570"/>
      <c r="CX74" s="570"/>
      <c r="CY74" s="570"/>
      <c r="CZ74" s="571"/>
      <c r="DA74" s="484"/>
      <c r="DB74" s="663"/>
      <c r="DC74" s="664"/>
      <c r="DD74" s="664"/>
      <c r="DE74" s="664"/>
      <c r="DF74" s="665"/>
      <c r="DG74" s="287"/>
      <c r="DH74" s="234"/>
      <c r="DI74" s="235"/>
      <c r="DJ74" s="235"/>
      <c r="DK74" s="235"/>
      <c r="DL74" s="236"/>
      <c r="DM74" s="31"/>
      <c r="DO74" s="266"/>
      <c r="DP74" s="287"/>
      <c r="DQ74" s="367"/>
      <c r="DR74" s="368"/>
      <c r="DS74" s="368"/>
      <c r="DT74" s="368"/>
      <c r="DU74" s="369"/>
      <c r="DV74" s="287"/>
      <c r="DW74" s="367"/>
      <c r="DX74" s="368"/>
      <c r="DY74" s="368"/>
      <c r="DZ74" s="368"/>
      <c r="EA74" s="369"/>
      <c r="EB74" s="287"/>
      <c r="EC74" s="358"/>
      <c r="ED74" s="359"/>
      <c r="EE74" s="359"/>
      <c r="EF74" s="359"/>
      <c r="EG74" s="360"/>
      <c r="EH74" s="287"/>
      <c r="EI74" s="225"/>
      <c r="EJ74" s="226"/>
      <c r="EK74" s="226"/>
      <c r="EL74" s="226"/>
      <c r="EM74" s="227"/>
      <c r="EN74" s="457"/>
      <c r="EO74" s="640"/>
      <c r="EP74" s="641"/>
      <c r="EQ74" s="641"/>
      <c r="ER74" s="641"/>
      <c r="ES74" s="642"/>
      <c r="ET74" s="942"/>
      <c r="EU74" s="935"/>
      <c r="EV74" s="936"/>
      <c r="EW74" s="936"/>
      <c r="EX74" s="936"/>
      <c r="EY74" s="937"/>
      <c r="EZ74" s="31"/>
    </row>
    <row r="75" spans="2:156" ht="4.5" customHeight="1">
      <c r="B75" s="266"/>
      <c r="C75" s="287"/>
      <c r="D75" s="367"/>
      <c r="E75" s="368"/>
      <c r="F75" s="368"/>
      <c r="G75" s="368"/>
      <c r="H75" s="369"/>
      <c r="I75" s="287"/>
      <c r="J75" s="367"/>
      <c r="K75" s="368"/>
      <c r="L75" s="368"/>
      <c r="M75" s="368"/>
      <c r="N75" s="369"/>
      <c r="O75" s="484"/>
      <c r="P75" s="504"/>
      <c r="Q75" s="505"/>
      <c r="R75" s="505"/>
      <c r="S75" s="505"/>
      <c r="T75" s="506"/>
      <c r="U75" s="484"/>
      <c r="V75" s="569"/>
      <c r="W75" s="570"/>
      <c r="X75" s="570"/>
      <c r="Y75" s="570"/>
      <c r="Z75" s="571"/>
      <c r="AA75" s="484"/>
      <c r="AB75" s="663"/>
      <c r="AC75" s="664"/>
      <c r="AD75" s="664"/>
      <c r="AE75" s="664"/>
      <c r="AF75" s="665"/>
      <c r="AG75" s="484"/>
      <c r="AH75" s="663"/>
      <c r="AI75" s="664"/>
      <c r="AJ75" s="664"/>
      <c r="AK75" s="664"/>
      <c r="AL75" s="665"/>
      <c r="AM75" s="185"/>
      <c r="AN75" s="186"/>
      <c r="AO75" s="880"/>
      <c r="AP75" s="484"/>
      <c r="AQ75" s="560"/>
      <c r="AR75" s="561"/>
      <c r="AS75" s="561"/>
      <c r="AT75" s="561"/>
      <c r="AU75" s="562"/>
      <c r="AV75" s="484"/>
      <c r="AW75" s="560"/>
      <c r="AX75" s="561"/>
      <c r="AY75" s="561"/>
      <c r="AZ75" s="561"/>
      <c r="BA75" s="562"/>
      <c r="BB75" s="484"/>
      <c r="BC75" s="504"/>
      <c r="BD75" s="505"/>
      <c r="BE75" s="505"/>
      <c r="BF75" s="505"/>
      <c r="BG75" s="506"/>
      <c r="BH75" s="484"/>
      <c r="BI75" s="569"/>
      <c r="BJ75" s="570"/>
      <c r="BK75" s="570"/>
      <c r="BL75" s="570"/>
      <c r="BM75" s="571"/>
      <c r="BN75" s="484"/>
      <c r="BO75" s="663"/>
      <c r="BP75" s="664"/>
      <c r="BQ75" s="664"/>
      <c r="BR75" s="664"/>
      <c r="BS75" s="665"/>
      <c r="BT75" s="529"/>
      <c r="BU75" s="522"/>
      <c r="BV75" s="523"/>
      <c r="BW75" s="523"/>
      <c r="BX75" s="523"/>
      <c r="BY75" s="524"/>
      <c r="BZ75" s="185"/>
      <c r="CA75" s="186"/>
      <c r="CB75" s="880"/>
      <c r="CC75" s="484"/>
      <c r="CD75" s="560"/>
      <c r="CE75" s="561"/>
      <c r="CF75" s="561"/>
      <c r="CG75" s="561"/>
      <c r="CH75" s="562"/>
      <c r="CI75" s="484"/>
      <c r="CJ75" s="560"/>
      <c r="CK75" s="561"/>
      <c r="CL75" s="561"/>
      <c r="CM75" s="561"/>
      <c r="CN75" s="562"/>
      <c r="CO75" s="484"/>
      <c r="CP75" s="504"/>
      <c r="CQ75" s="505"/>
      <c r="CR75" s="505"/>
      <c r="CS75" s="505"/>
      <c r="CT75" s="506"/>
      <c r="CU75" s="484"/>
      <c r="CV75" s="569"/>
      <c r="CW75" s="570"/>
      <c r="CX75" s="570"/>
      <c r="CY75" s="570"/>
      <c r="CZ75" s="571"/>
      <c r="DA75" s="484"/>
      <c r="DB75" s="663"/>
      <c r="DC75" s="664"/>
      <c r="DD75" s="664"/>
      <c r="DE75" s="664"/>
      <c r="DF75" s="665"/>
      <c r="DG75" s="287"/>
      <c r="DH75" s="234"/>
      <c r="DI75" s="235"/>
      <c r="DJ75" s="235"/>
      <c r="DK75" s="235"/>
      <c r="DL75" s="236"/>
      <c r="DM75" s="31"/>
      <c r="DO75" s="266"/>
      <c r="DP75" s="287"/>
      <c r="DQ75" s="367"/>
      <c r="DR75" s="368"/>
      <c r="DS75" s="368"/>
      <c r="DT75" s="368"/>
      <c r="DU75" s="369"/>
      <c r="DV75" s="287"/>
      <c r="DW75" s="367"/>
      <c r="DX75" s="368"/>
      <c r="DY75" s="368"/>
      <c r="DZ75" s="368"/>
      <c r="EA75" s="369"/>
      <c r="EB75" s="287"/>
      <c r="EC75" s="358"/>
      <c r="ED75" s="359"/>
      <c r="EE75" s="359"/>
      <c r="EF75" s="359"/>
      <c r="EG75" s="360"/>
      <c r="EH75" s="287"/>
      <c r="EI75" s="225"/>
      <c r="EJ75" s="226"/>
      <c r="EK75" s="226"/>
      <c r="EL75" s="226"/>
      <c r="EM75" s="227"/>
      <c r="EN75" s="457"/>
      <c r="EO75" s="640"/>
      <c r="EP75" s="641"/>
      <c r="EQ75" s="641"/>
      <c r="ER75" s="641"/>
      <c r="ES75" s="642"/>
      <c r="ET75" s="942"/>
      <c r="EU75" s="935"/>
      <c r="EV75" s="936"/>
      <c r="EW75" s="936"/>
      <c r="EX75" s="936"/>
      <c r="EY75" s="937"/>
      <c r="EZ75" s="31"/>
    </row>
    <row r="76" spans="2:156" ht="4.5" customHeight="1">
      <c r="B76" s="266"/>
      <c r="C76" s="287"/>
      <c r="D76" s="367"/>
      <c r="E76" s="368"/>
      <c r="F76" s="368"/>
      <c r="G76" s="368"/>
      <c r="H76" s="369"/>
      <c r="I76" s="287"/>
      <c r="J76" s="367"/>
      <c r="K76" s="368"/>
      <c r="L76" s="368"/>
      <c r="M76" s="368"/>
      <c r="N76" s="369"/>
      <c r="O76" s="484"/>
      <c r="P76" s="504"/>
      <c r="Q76" s="505"/>
      <c r="R76" s="505"/>
      <c r="S76" s="505"/>
      <c r="T76" s="506"/>
      <c r="U76" s="484"/>
      <c r="V76" s="569"/>
      <c r="W76" s="570"/>
      <c r="X76" s="570"/>
      <c r="Y76" s="570"/>
      <c r="Z76" s="571"/>
      <c r="AA76" s="484"/>
      <c r="AB76" s="663"/>
      <c r="AC76" s="664"/>
      <c r="AD76" s="664"/>
      <c r="AE76" s="664"/>
      <c r="AF76" s="665"/>
      <c r="AG76" s="484"/>
      <c r="AH76" s="663"/>
      <c r="AI76" s="664"/>
      <c r="AJ76" s="664"/>
      <c r="AK76" s="664"/>
      <c r="AL76" s="665"/>
      <c r="AM76" s="185"/>
      <c r="AN76" s="186"/>
      <c r="AO76" s="880"/>
      <c r="AP76" s="484"/>
      <c r="AQ76" s="560"/>
      <c r="AR76" s="561"/>
      <c r="AS76" s="561"/>
      <c r="AT76" s="561"/>
      <c r="AU76" s="562"/>
      <c r="AV76" s="484"/>
      <c r="AW76" s="560"/>
      <c r="AX76" s="561"/>
      <c r="AY76" s="561"/>
      <c r="AZ76" s="561"/>
      <c r="BA76" s="562"/>
      <c r="BB76" s="484"/>
      <c r="BC76" s="504"/>
      <c r="BD76" s="505"/>
      <c r="BE76" s="505"/>
      <c r="BF76" s="505"/>
      <c r="BG76" s="506"/>
      <c r="BH76" s="484"/>
      <c r="BI76" s="569"/>
      <c r="BJ76" s="570"/>
      <c r="BK76" s="570"/>
      <c r="BL76" s="570"/>
      <c r="BM76" s="571"/>
      <c r="BN76" s="484"/>
      <c r="BO76" s="663"/>
      <c r="BP76" s="664"/>
      <c r="BQ76" s="664"/>
      <c r="BR76" s="664"/>
      <c r="BS76" s="665"/>
      <c r="BT76" s="529"/>
      <c r="BU76" s="522"/>
      <c r="BV76" s="523"/>
      <c r="BW76" s="523"/>
      <c r="BX76" s="523"/>
      <c r="BY76" s="524"/>
      <c r="BZ76" s="185"/>
      <c r="CA76" s="186"/>
      <c r="CB76" s="880"/>
      <c r="CC76" s="484"/>
      <c r="CD76" s="560"/>
      <c r="CE76" s="561"/>
      <c r="CF76" s="561"/>
      <c r="CG76" s="561"/>
      <c r="CH76" s="562"/>
      <c r="CI76" s="484"/>
      <c r="CJ76" s="560"/>
      <c r="CK76" s="561"/>
      <c r="CL76" s="561"/>
      <c r="CM76" s="561"/>
      <c r="CN76" s="562"/>
      <c r="CO76" s="484"/>
      <c r="CP76" s="504"/>
      <c r="CQ76" s="505"/>
      <c r="CR76" s="505"/>
      <c r="CS76" s="505"/>
      <c r="CT76" s="506"/>
      <c r="CU76" s="484"/>
      <c r="CV76" s="569"/>
      <c r="CW76" s="570"/>
      <c r="CX76" s="570"/>
      <c r="CY76" s="570"/>
      <c r="CZ76" s="571"/>
      <c r="DA76" s="484"/>
      <c r="DB76" s="663"/>
      <c r="DC76" s="664"/>
      <c r="DD76" s="664"/>
      <c r="DE76" s="664"/>
      <c r="DF76" s="665"/>
      <c r="DG76" s="287"/>
      <c r="DH76" s="234"/>
      <c r="DI76" s="235"/>
      <c r="DJ76" s="235"/>
      <c r="DK76" s="235"/>
      <c r="DL76" s="236"/>
      <c r="DM76" s="31"/>
      <c r="DO76" s="266"/>
      <c r="DP76" s="287"/>
      <c r="DQ76" s="367"/>
      <c r="DR76" s="368"/>
      <c r="DS76" s="368"/>
      <c r="DT76" s="368"/>
      <c r="DU76" s="369"/>
      <c r="DV76" s="287"/>
      <c r="DW76" s="367"/>
      <c r="DX76" s="368"/>
      <c r="DY76" s="368"/>
      <c r="DZ76" s="368"/>
      <c r="EA76" s="369"/>
      <c r="EB76" s="287"/>
      <c r="EC76" s="358"/>
      <c r="ED76" s="359"/>
      <c r="EE76" s="359"/>
      <c r="EF76" s="359"/>
      <c r="EG76" s="360"/>
      <c r="EH76" s="287"/>
      <c r="EI76" s="225"/>
      <c r="EJ76" s="226"/>
      <c r="EK76" s="226"/>
      <c r="EL76" s="226"/>
      <c r="EM76" s="227"/>
      <c r="EN76" s="457"/>
      <c r="EO76" s="640"/>
      <c r="EP76" s="641"/>
      <c r="EQ76" s="641"/>
      <c r="ER76" s="641"/>
      <c r="ES76" s="642"/>
      <c r="ET76" s="942"/>
      <c r="EU76" s="935"/>
      <c r="EV76" s="936"/>
      <c r="EW76" s="936"/>
      <c r="EX76" s="936"/>
      <c r="EY76" s="937"/>
      <c r="EZ76" s="31"/>
    </row>
    <row r="77" spans="2:156" ht="4.5" customHeight="1" thickBot="1">
      <c r="B77" s="266"/>
      <c r="C77" s="288"/>
      <c r="D77" s="370"/>
      <c r="E77" s="371"/>
      <c r="F77" s="371"/>
      <c r="G77" s="371"/>
      <c r="H77" s="372"/>
      <c r="I77" s="288"/>
      <c r="J77" s="370"/>
      <c r="K77" s="371"/>
      <c r="L77" s="371"/>
      <c r="M77" s="371"/>
      <c r="N77" s="372"/>
      <c r="O77" s="485"/>
      <c r="P77" s="507"/>
      <c r="Q77" s="508"/>
      <c r="R77" s="508"/>
      <c r="S77" s="508"/>
      <c r="T77" s="509"/>
      <c r="U77" s="485"/>
      <c r="V77" s="572"/>
      <c r="W77" s="573"/>
      <c r="X77" s="573"/>
      <c r="Y77" s="573"/>
      <c r="Z77" s="574"/>
      <c r="AA77" s="485"/>
      <c r="AB77" s="666"/>
      <c r="AC77" s="667"/>
      <c r="AD77" s="667"/>
      <c r="AE77" s="667"/>
      <c r="AF77" s="668"/>
      <c r="AG77" s="485"/>
      <c r="AH77" s="666"/>
      <c r="AI77" s="667"/>
      <c r="AJ77" s="667"/>
      <c r="AK77" s="667"/>
      <c r="AL77" s="668"/>
      <c r="AM77" s="185"/>
      <c r="AN77" s="186"/>
      <c r="AO77" s="880"/>
      <c r="AP77" s="485"/>
      <c r="AQ77" s="563"/>
      <c r="AR77" s="564"/>
      <c r="AS77" s="564"/>
      <c r="AT77" s="564"/>
      <c r="AU77" s="565"/>
      <c r="AV77" s="485"/>
      <c r="AW77" s="563"/>
      <c r="AX77" s="564"/>
      <c r="AY77" s="564"/>
      <c r="AZ77" s="564"/>
      <c r="BA77" s="565"/>
      <c r="BB77" s="485"/>
      <c r="BC77" s="507"/>
      <c r="BD77" s="508"/>
      <c r="BE77" s="508"/>
      <c r="BF77" s="508"/>
      <c r="BG77" s="509"/>
      <c r="BH77" s="485"/>
      <c r="BI77" s="572"/>
      <c r="BJ77" s="573"/>
      <c r="BK77" s="573"/>
      <c r="BL77" s="573"/>
      <c r="BM77" s="574"/>
      <c r="BN77" s="485"/>
      <c r="BO77" s="666"/>
      <c r="BP77" s="667"/>
      <c r="BQ77" s="667"/>
      <c r="BR77" s="667"/>
      <c r="BS77" s="668"/>
      <c r="BT77" s="530"/>
      <c r="BU77" s="578"/>
      <c r="BV77" s="579"/>
      <c r="BW77" s="579"/>
      <c r="BX77" s="579"/>
      <c r="BY77" s="580"/>
      <c r="BZ77" s="185"/>
      <c r="CA77" s="186"/>
      <c r="CB77" s="880"/>
      <c r="CC77" s="485"/>
      <c r="CD77" s="563"/>
      <c r="CE77" s="564"/>
      <c r="CF77" s="564"/>
      <c r="CG77" s="564"/>
      <c r="CH77" s="565"/>
      <c r="CI77" s="485"/>
      <c r="CJ77" s="563"/>
      <c r="CK77" s="564"/>
      <c r="CL77" s="564"/>
      <c r="CM77" s="564"/>
      <c r="CN77" s="565"/>
      <c r="CO77" s="485"/>
      <c r="CP77" s="507"/>
      <c r="CQ77" s="508"/>
      <c r="CR77" s="508"/>
      <c r="CS77" s="508"/>
      <c r="CT77" s="509"/>
      <c r="CU77" s="485"/>
      <c r="CV77" s="572"/>
      <c r="CW77" s="573"/>
      <c r="CX77" s="573"/>
      <c r="CY77" s="573"/>
      <c r="CZ77" s="574"/>
      <c r="DA77" s="485"/>
      <c r="DB77" s="666"/>
      <c r="DC77" s="667"/>
      <c r="DD77" s="667"/>
      <c r="DE77" s="667"/>
      <c r="DF77" s="668"/>
      <c r="DG77" s="288"/>
      <c r="DH77" s="237"/>
      <c r="DI77" s="238"/>
      <c r="DJ77" s="238"/>
      <c r="DK77" s="238"/>
      <c r="DL77" s="239"/>
      <c r="DM77" s="31"/>
      <c r="DO77" s="266"/>
      <c r="DP77" s="288"/>
      <c r="DQ77" s="370"/>
      <c r="DR77" s="371"/>
      <c r="DS77" s="371"/>
      <c r="DT77" s="371"/>
      <c r="DU77" s="372"/>
      <c r="DV77" s="288"/>
      <c r="DW77" s="370"/>
      <c r="DX77" s="371"/>
      <c r="DY77" s="371"/>
      <c r="DZ77" s="371"/>
      <c r="EA77" s="372"/>
      <c r="EB77" s="288"/>
      <c r="EC77" s="361"/>
      <c r="ED77" s="362"/>
      <c r="EE77" s="362"/>
      <c r="EF77" s="362"/>
      <c r="EG77" s="363"/>
      <c r="EH77" s="288"/>
      <c r="EI77" s="228"/>
      <c r="EJ77" s="229"/>
      <c r="EK77" s="229"/>
      <c r="EL77" s="229"/>
      <c r="EM77" s="230"/>
      <c r="EN77" s="458"/>
      <c r="EO77" s="643"/>
      <c r="EP77" s="644"/>
      <c r="EQ77" s="644"/>
      <c r="ER77" s="644"/>
      <c r="ES77" s="645"/>
      <c r="ET77" s="943"/>
      <c r="EU77" s="938"/>
      <c r="EV77" s="939"/>
      <c r="EW77" s="939"/>
      <c r="EX77" s="939"/>
      <c r="EY77" s="940"/>
      <c r="EZ77" s="31"/>
    </row>
    <row r="78" spans="2:156" ht="4.5" customHeight="1">
      <c r="B78" s="304" t="s">
        <v>26</v>
      </c>
      <c r="C78" s="554"/>
      <c r="D78" s="391"/>
      <c r="E78" s="391"/>
      <c r="F78" s="391"/>
      <c r="G78" s="391"/>
      <c r="H78" s="537"/>
      <c r="I78" s="554"/>
      <c r="J78" s="391"/>
      <c r="K78" s="391"/>
      <c r="L78" s="391"/>
      <c r="M78" s="391"/>
      <c r="N78" s="537"/>
      <c r="O78" s="647"/>
      <c r="P78" s="650"/>
      <c r="Q78" s="650"/>
      <c r="R78" s="650"/>
      <c r="S78" s="650"/>
      <c r="T78" s="651"/>
      <c r="U78" s="647"/>
      <c r="V78" s="650"/>
      <c r="W78" s="650"/>
      <c r="X78" s="650"/>
      <c r="Y78" s="650"/>
      <c r="Z78" s="651"/>
      <c r="AA78" s="647"/>
      <c r="AB78" s="650"/>
      <c r="AC78" s="650"/>
      <c r="AD78" s="650"/>
      <c r="AE78" s="650"/>
      <c r="AF78" s="651"/>
      <c r="AG78" s="602"/>
      <c r="AH78" s="603"/>
      <c r="AI78" s="603"/>
      <c r="AJ78" s="603"/>
      <c r="AK78" s="603"/>
      <c r="AL78" s="603"/>
      <c r="AM78" s="185"/>
      <c r="AN78" s="186"/>
      <c r="AO78" s="882" t="s">
        <v>26</v>
      </c>
      <c r="AP78" s="647"/>
      <c r="AQ78" s="650"/>
      <c r="AR78" s="650"/>
      <c r="AS78" s="650"/>
      <c r="AT78" s="650"/>
      <c r="AU78" s="651"/>
      <c r="AV78" s="647"/>
      <c r="AW78" s="650"/>
      <c r="AX78" s="650"/>
      <c r="AY78" s="650"/>
      <c r="AZ78" s="650"/>
      <c r="BA78" s="651"/>
      <c r="BB78" s="647"/>
      <c r="BC78" s="650"/>
      <c r="BD78" s="650"/>
      <c r="BE78" s="650"/>
      <c r="BF78" s="650"/>
      <c r="BG78" s="651"/>
      <c r="BH78" s="647"/>
      <c r="BI78" s="650"/>
      <c r="BJ78" s="650"/>
      <c r="BK78" s="650"/>
      <c r="BL78" s="650"/>
      <c r="BM78" s="651"/>
      <c r="BN78" s="647"/>
      <c r="BO78" s="650"/>
      <c r="BP78" s="650"/>
      <c r="BQ78" s="650"/>
      <c r="BR78" s="650"/>
      <c r="BS78" s="651"/>
      <c r="BT78" s="602"/>
      <c r="BU78" s="603"/>
      <c r="BV78" s="603"/>
      <c r="BW78" s="603"/>
      <c r="BX78" s="603"/>
      <c r="BY78" s="603"/>
      <c r="BZ78" s="185"/>
      <c r="CA78" s="186"/>
      <c r="CB78" s="882" t="s">
        <v>26</v>
      </c>
      <c r="CC78" s="647"/>
      <c r="CD78" s="650"/>
      <c r="CE78" s="650"/>
      <c r="CF78" s="650"/>
      <c r="CG78" s="650"/>
      <c r="CH78" s="651"/>
      <c r="CI78" s="647"/>
      <c r="CJ78" s="650"/>
      <c r="CK78" s="650"/>
      <c r="CL78" s="650"/>
      <c r="CM78" s="650"/>
      <c r="CN78" s="651"/>
      <c r="CO78" s="647"/>
      <c r="CP78" s="650"/>
      <c r="CQ78" s="650"/>
      <c r="CR78" s="650"/>
      <c r="CS78" s="650"/>
      <c r="CT78" s="651"/>
      <c r="CU78" s="647"/>
      <c r="CV78" s="650"/>
      <c r="CW78" s="650"/>
      <c r="CX78" s="650"/>
      <c r="CY78" s="650"/>
      <c r="CZ78" s="651"/>
      <c r="DA78" s="647"/>
      <c r="DB78" s="650"/>
      <c r="DC78" s="650"/>
      <c r="DD78" s="650"/>
      <c r="DE78" s="650"/>
      <c r="DF78" s="651"/>
      <c r="DG78" s="969" t="s">
        <v>107</v>
      </c>
      <c r="DH78" s="970"/>
      <c r="DI78" s="970"/>
      <c r="DJ78" s="970"/>
      <c r="DK78" s="970"/>
      <c r="DL78" s="971"/>
      <c r="DM78" s="31"/>
      <c r="DO78" s="304" t="s">
        <v>26</v>
      </c>
      <c r="DP78" s="554"/>
      <c r="DQ78" s="391"/>
      <c r="DR78" s="391"/>
      <c r="DS78" s="391"/>
      <c r="DT78" s="391"/>
      <c r="DU78" s="537"/>
      <c r="DV78" s="554"/>
      <c r="DW78" s="391"/>
      <c r="DX78" s="391"/>
      <c r="DY78" s="391"/>
      <c r="DZ78" s="391"/>
      <c r="EA78" s="537"/>
      <c r="EB78" s="554"/>
      <c r="EC78" s="391"/>
      <c r="ED78" s="391"/>
      <c r="EE78" s="391"/>
      <c r="EF78" s="391"/>
      <c r="EG78" s="537"/>
      <c r="EH78" s="554"/>
      <c r="EI78" s="391"/>
      <c r="EJ78" s="391"/>
      <c r="EK78" s="391"/>
      <c r="EL78" s="391"/>
      <c r="EM78" s="537"/>
      <c r="EN78" s="950"/>
      <c r="EO78" s="540"/>
      <c r="EP78" s="540"/>
      <c r="EQ78" s="540"/>
      <c r="ER78" s="540"/>
      <c r="ES78" s="541"/>
      <c r="ET78" s="953"/>
      <c r="EU78" s="954"/>
      <c r="EV78" s="954"/>
      <c r="EW78" s="954"/>
      <c r="EX78" s="954"/>
      <c r="EY78" s="954"/>
      <c r="EZ78" s="31"/>
    </row>
    <row r="79" spans="2:156" ht="4.5" customHeight="1">
      <c r="B79" s="305"/>
      <c r="C79" s="555"/>
      <c r="D79" s="392"/>
      <c r="E79" s="392"/>
      <c r="F79" s="392"/>
      <c r="G79" s="392"/>
      <c r="H79" s="538"/>
      <c r="I79" s="555"/>
      <c r="J79" s="392"/>
      <c r="K79" s="392"/>
      <c r="L79" s="392"/>
      <c r="M79" s="392"/>
      <c r="N79" s="538"/>
      <c r="O79" s="648"/>
      <c r="P79" s="652"/>
      <c r="Q79" s="652"/>
      <c r="R79" s="652"/>
      <c r="S79" s="652"/>
      <c r="T79" s="653"/>
      <c r="U79" s="648"/>
      <c r="V79" s="652"/>
      <c r="W79" s="652"/>
      <c r="X79" s="652"/>
      <c r="Y79" s="652"/>
      <c r="Z79" s="653"/>
      <c r="AA79" s="648"/>
      <c r="AB79" s="652"/>
      <c r="AC79" s="652"/>
      <c r="AD79" s="652"/>
      <c r="AE79" s="652"/>
      <c r="AF79" s="653"/>
      <c r="AG79" s="604"/>
      <c r="AH79" s="605"/>
      <c r="AI79" s="605"/>
      <c r="AJ79" s="605"/>
      <c r="AK79" s="605"/>
      <c r="AL79" s="605"/>
      <c r="AM79" s="185"/>
      <c r="AN79" s="186"/>
      <c r="AO79" s="883"/>
      <c r="AP79" s="648"/>
      <c r="AQ79" s="652"/>
      <c r="AR79" s="652"/>
      <c r="AS79" s="652"/>
      <c r="AT79" s="652"/>
      <c r="AU79" s="653"/>
      <c r="AV79" s="648"/>
      <c r="AW79" s="652"/>
      <c r="AX79" s="652"/>
      <c r="AY79" s="652"/>
      <c r="AZ79" s="652"/>
      <c r="BA79" s="653"/>
      <c r="BB79" s="648"/>
      <c r="BC79" s="652"/>
      <c r="BD79" s="652"/>
      <c r="BE79" s="652"/>
      <c r="BF79" s="652"/>
      <c r="BG79" s="653"/>
      <c r="BH79" s="648"/>
      <c r="BI79" s="652"/>
      <c r="BJ79" s="652"/>
      <c r="BK79" s="652"/>
      <c r="BL79" s="652"/>
      <c r="BM79" s="653"/>
      <c r="BN79" s="648"/>
      <c r="BO79" s="652"/>
      <c r="BP79" s="652"/>
      <c r="BQ79" s="652"/>
      <c r="BR79" s="652"/>
      <c r="BS79" s="653"/>
      <c r="BT79" s="604"/>
      <c r="BU79" s="605"/>
      <c r="BV79" s="605"/>
      <c r="BW79" s="605"/>
      <c r="BX79" s="605"/>
      <c r="BY79" s="605"/>
      <c r="BZ79" s="185"/>
      <c r="CA79" s="186"/>
      <c r="CB79" s="883"/>
      <c r="CC79" s="648"/>
      <c r="CD79" s="652"/>
      <c r="CE79" s="652"/>
      <c r="CF79" s="652"/>
      <c r="CG79" s="652"/>
      <c r="CH79" s="653"/>
      <c r="CI79" s="648"/>
      <c r="CJ79" s="652"/>
      <c r="CK79" s="652"/>
      <c r="CL79" s="652"/>
      <c r="CM79" s="652"/>
      <c r="CN79" s="653"/>
      <c r="CO79" s="648"/>
      <c r="CP79" s="652"/>
      <c r="CQ79" s="652"/>
      <c r="CR79" s="652"/>
      <c r="CS79" s="652"/>
      <c r="CT79" s="653"/>
      <c r="CU79" s="648"/>
      <c r="CV79" s="652"/>
      <c r="CW79" s="652"/>
      <c r="CX79" s="652"/>
      <c r="CY79" s="652"/>
      <c r="CZ79" s="653"/>
      <c r="DA79" s="648"/>
      <c r="DB79" s="652"/>
      <c r="DC79" s="652"/>
      <c r="DD79" s="652"/>
      <c r="DE79" s="652"/>
      <c r="DF79" s="653"/>
      <c r="DG79" s="972"/>
      <c r="DH79" s="973"/>
      <c r="DI79" s="973"/>
      <c r="DJ79" s="973"/>
      <c r="DK79" s="973"/>
      <c r="DL79" s="974"/>
      <c r="DM79" s="31"/>
      <c r="DO79" s="305"/>
      <c r="DP79" s="555"/>
      <c r="DQ79" s="392"/>
      <c r="DR79" s="392"/>
      <c r="DS79" s="392"/>
      <c r="DT79" s="392"/>
      <c r="DU79" s="538"/>
      <c r="DV79" s="555"/>
      <c r="DW79" s="392"/>
      <c r="DX79" s="392"/>
      <c r="DY79" s="392"/>
      <c r="DZ79" s="392"/>
      <c r="EA79" s="538"/>
      <c r="EB79" s="555"/>
      <c r="EC79" s="392"/>
      <c r="ED79" s="392"/>
      <c r="EE79" s="392"/>
      <c r="EF79" s="392"/>
      <c r="EG79" s="538"/>
      <c r="EH79" s="555"/>
      <c r="EI79" s="392"/>
      <c r="EJ79" s="392"/>
      <c r="EK79" s="392"/>
      <c r="EL79" s="392"/>
      <c r="EM79" s="538"/>
      <c r="EN79" s="951"/>
      <c r="EO79" s="542"/>
      <c r="EP79" s="542"/>
      <c r="EQ79" s="542"/>
      <c r="ER79" s="542"/>
      <c r="ES79" s="543"/>
      <c r="ET79" s="955"/>
      <c r="EU79" s="956"/>
      <c r="EV79" s="956"/>
      <c r="EW79" s="956"/>
      <c r="EX79" s="956"/>
      <c r="EY79" s="956"/>
      <c r="EZ79" s="31"/>
    </row>
    <row r="80" spans="2:156" ht="9" customHeight="1" thickBot="1">
      <c r="B80" s="306"/>
      <c r="C80" s="556"/>
      <c r="D80" s="393"/>
      <c r="E80" s="393"/>
      <c r="F80" s="393"/>
      <c r="G80" s="393"/>
      <c r="H80" s="539"/>
      <c r="I80" s="556"/>
      <c r="J80" s="393"/>
      <c r="K80" s="393"/>
      <c r="L80" s="393"/>
      <c r="M80" s="393"/>
      <c r="N80" s="539"/>
      <c r="O80" s="649"/>
      <c r="P80" s="654"/>
      <c r="Q80" s="654"/>
      <c r="R80" s="654"/>
      <c r="S80" s="654"/>
      <c r="T80" s="655"/>
      <c r="U80" s="649"/>
      <c r="V80" s="654"/>
      <c r="W80" s="654"/>
      <c r="X80" s="654"/>
      <c r="Y80" s="654"/>
      <c r="Z80" s="655"/>
      <c r="AA80" s="649"/>
      <c r="AB80" s="654"/>
      <c r="AC80" s="654"/>
      <c r="AD80" s="654"/>
      <c r="AE80" s="654"/>
      <c r="AF80" s="655"/>
      <c r="AG80" s="604"/>
      <c r="AH80" s="605"/>
      <c r="AI80" s="605"/>
      <c r="AJ80" s="605"/>
      <c r="AK80" s="605"/>
      <c r="AL80" s="605"/>
      <c r="AM80" s="185"/>
      <c r="AN80" s="186"/>
      <c r="AO80" s="884"/>
      <c r="AP80" s="649"/>
      <c r="AQ80" s="654"/>
      <c r="AR80" s="654"/>
      <c r="AS80" s="654"/>
      <c r="AT80" s="654"/>
      <c r="AU80" s="655"/>
      <c r="AV80" s="649"/>
      <c r="AW80" s="654"/>
      <c r="AX80" s="654"/>
      <c r="AY80" s="654"/>
      <c r="AZ80" s="654"/>
      <c r="BA80" s="655"/>
      <c r="BB80" s="649"/>
      <c r="BC80" s="654"/>
      <c r="BD80" s="654"/>
      <c r="BE80" s="654"/>
      <c r="BF80" s="654"/>
      <c r="BG80" s="655"/>
      <c r="BH80" s="649"/>
      <c r="BI80" s="654"/>
      <c r="BJ80" s="654"/>
      <c r="BK80" s="654"/>
      <c r="BL80" s="654"/>
      <c r="BM80" s="655"/>
      <c r="BN80" s="649"/>
      <c r="BO80" s="654"/>
      <c r="BP80" s="654"/>
      <c r="BQ80" s="654"/>
      <c r="BR80" s="654"/>
      <c r="BS80" s="655"/>
      <c r="BT80" s="604"/>
      <c r="BU80" s="605"/>
      <c r="BV80" s="605"/>
      <c r="BW80" s="605"/>
      <c r="BX80" s="605"/>
      <c r="BY80" s="605"/>
      <c r="BZ80" s="185"/>
      <c r="CA80" s="186"/>
      <c r="CB80" s="884"/>
      <c r="CC80" s="649"/>
      <c r="CD80" s="654"/>
      <c r="CE80" s="654"/>
      <c r="CF80" s="654"/>
      <c r="CG80" s="654"/>
      <c r="CH80" s="655"/>
      <c r="CI80" s="649"/>
      <c r="CJ80" s="654"/>
      <c r="CK80" s="654"/>
      <c r="CL80" s="654"/>
      <c r="CM80" s="654"/>
      <c r="CN80" s="655"/>
      <c r="CO80" s="649"/>
      <c r="CP80" s="654"/>
      <c r="CQ80" s="654"/>
      <c r="CR80" s="654"/>
      <c r="CS80" s="654"/>
      <c r="CT80" s="655"/>
      <c r="CU80" s="649"/>
      <c r="CV80" s="654"/>
      <c r="CW80" s="654"/>
      <c r="CX80" s="654"/>
      <c r="CY80" s="654"/>
      <c r="CZ80" s="655"/>
      <c r="DA80" s="649"/>
      <c r="DB80" s="654"/>
      <c r="DC80" s="654"/>
      <c r="DD80" s="654"/>
      <c r="DE80" s="654"/>
      <c r="DF80" s="655"/>
      <c r="DG80" s="972"/>
      <c r="DH80" s="973"/>
      <c r="DI80" s="973"/>
      <c r="DJ80" s="973"/>
      <c r="DK80" s="973"/>
      <c r="DL80" s="974"/>
      <c r="DM80" s="31"/>
      <c r="DO80" s="306"/>
      <c r="DP80" s="556"/>
      <c r="DQ80" s="393"/>
      <c r="DR80" s="393"/>
      <c r="DS80" s="393"/>
      <c r="DT80" s="393"/>
      <c r="DU80" s="539"/>
      <c r="DV80" s="556"/>
      <c r="DW80" s="393"/>
      <c r="DX80" s="393"/>
      <c r="DY80" s="393"/>
      <c r="DZ80" s="393"/>
      <c r="EA80" s="539"/>
      <c r="EB80" s="556"/>
      <c r="EC80" s="393"/>
      <c r="ED80" s="393"/>
      <c r="EE80" s="393"/>
      <c r="EF80" s="393"/>
      <c r="EG80" s="539"/>
      <c r="EH80" s="556"/>
      <c r="EI80" s="393"/>
      <c r="EJ80" s="393"/>
      <c r="EK80" s="393"/>
      <c r="EL80" s="393"/>
      <c r="EM80" s="539"/>
      <c r="EN80" s="952"/>
      <c r="EO80" s="544"/>
      <c r="EP80" s="544"/>
      <c r="EQ80" s="544"/>
      <c r="ER80" s="544"/>
      <c r="ES80" s="545"/>
      <c r="ET80" s="955"/>
      <c r="EU80" s="956"/>
      <c r="EV80" s="956"/>
      <c r="EW80" s="956"/>
      <c r="EX80" s="956"/>
      <c r="EY80" s="956"/>
      <c r="EZ80" s="31"/>
    </row>
    <row r="81" spans="2:156" ht="4.5" customHeight="1">
      <c r="B81" s="266">
        <v>5</v>
      </c>
      <c r="C81" s="286"/>
      <c r="D81" s="243"/>
      <c r="E81" s="244"/>
      <c r="F81" s="244"/>
      <c r="G81" s="244"/>
      <c r="H81" s="245"/>
      <c r="I81" s="286"/>
      <c r="J81" s="243"/>
      <c r="K81" s="244"/>
      <c r="L81" s="244"/>
      <c r="M81" s="244"/>
      <c r="N81" s="245"/>
      <c r="O81" s="483"/>
      <c r="P81" s="486"/>
      <c r="Q81" s="487"/>
      <c r="R81" s="487"/>
      <c r="S81" s="487"/>
      <c r="T81" s="488"/>
      <c r="U81" s="483"/>
      <c r="V81" s="486"/>
      <c r="W81" s="487"/>
      <c r="X81" s="487"/>
      <c r="Y81" s="487"/>
      <c r="Z81" s="488"/>
      <c r="AA81" s="483"/>
      <c r="AB81" s="486"/>
      <c r="AC81" s="487"/>
      <c r="AD81" s="487"/>
      <c r="AE81" s="487"/>
      <c r="AF81" s="488"/>
      <c r="AG81" s="604"/>
      <c r="AH81" s="605"/>
      <c r="AI81" s="605"/>
      <c r="AJ81" s="605"/>
      <c r="AK81" s="605"/>
      <c r="AL81" s="605"/>
      <c r="AM81" s="185"/>
      <c r="AN81" s="186"/>
      <c r="AO81" s="880">
        <v>5</v>
      </c>
      <c r="AP81" s="483"/>
      <c r="AQ81" s="486"/>
      <c r="AR81" s="487"/>
      <c r="AS81" s="487"/>
      <c r="AT81" s="487"/>
      <c r="AU81" s="488"/>
      <c r="AV81" s="483"/>
      <c r="AW81" s="486"/>
      <c r="AX81" s="487"/>
      <c r="AY81" s="487"/>
      <c r="AZ81" s="487"/>
      <c r="BA81" s="488"/>
      <c r="BB81" s="483"/>
      <c r="BC81" s="486"/>
      <c r="BD81" s="487"/>
      <c r="BE81" s="487"/>
      <c r="BF81" s="487"/>
      <c r="BG81" s="488"/>
      <c r="BH81" s="483"/>
      <c r="BI81" s="486"/>
      <c r="BJ81" s="487"/>
      <c r="BK81" s="487"/>
      <c r="BL81" s="487"/>
      <c r="BM81" s="488"/>
      <c r="BN81" s="483"/>
      <c r="BO81" s="486"/>
      <c r="BP81" s="487"/>
      <c r="BQ81" s="487"/>
      <c r="BR81" s="487"/>
      <c r="BS81" s="488"/>
      <c r="BT81" s="604"/>
      <c r="BU81" s="605"/>
      <c r="BV81" s="605"/>
      <c r="BW81" s="605"/>
      <c r="BX81" s="605"/>
      <c r="BY81" s="605"/>
      <c r="BZ81" s="185"/>
      <c r="CA81" s="186"/>
      <c r="CB81" s="880">
        <v>5</v>
      </c>
      <c r="CC81" s="483"/>
      <c r="CD81" s="486"/>
      <c r="CE81" s="487"/>
      <c r="CF81" s="487"/>
      <c r="CG81" s="487"/>
      <c r="CH81" s="488"/>
      <c r="CI81" s="483"/>
      <c r="CJ81" s="486"/>
      <c r="CK81" s="487"/>
      <c r="CL81" s="487"/>
      <c r="CM81" s="487"/>
      <c r="CN81" s="488"/>
      <c r="CO81" s="483"/>
      <c r="CP81" s="486"/>
      <c r="CQ81" s="487"/>
      <c r="CR81" s="487"/>
      <c r="CS81" s="487"/>
      <c r="CT81" s="488"/>
      <c r="CU81" s="483"/>
      <c r="CV81" s="486"/>
      <c r="CW81" s="487"/>
      <c r="CX81" s="487"/>
      <c r="CY81" s="487"/>
      <c r="CZ81" s="488"/>
      <c r="DA81" s="483"/>
      <c r="DB81" s="486"/>
      <c r="DC81" s="487"/>
      <c r="DD81" s="487"/>
      <c r="DE81" s="487"/>
      <c r="DF81" s="488"/>
      <c r="DG81" s="972"/>
      <c r="DH81" s="973"/>
      <c r="DI81" s="973"/>
      <c r="DJ81" s="973"/>
      <c r="DK81" s="973"/>
      <c r="DL81" s="974"/>
      <c r="DM81" s="31"/>
      <c r="DO81" s="266">
        <v>5</v>
      </c>
      <c r="DP81" s="286"/>
      <c r="DQ81" s="243"/>
      <c r="DR81" s="244"/>
      <c r="DS81" s="244"/>
      <c r="DT81" s="244"/>
      <c r="DU81" s="245"/>
      <c r="DV81" s="286"/>
      <c r="DW81" s="243"/>
      <c r="DX81" s="244"/>
      <c r="DY81" s="244"/>
      <c r="DZ81" s="244"/>
      <c r="EA81" s="245"/>
      <c r="EB81" s="849"/>
      <c r="EC81" s="852"/>
      <c r="ED81" s="853"/>
      <c r="EE81" s="853"/>
      <c r="EF81" s="853"/>
      <c r="EG81" s="854"/>
      <c r="EH81" s="528"/>
      <c r="EI81" s="519"/>
      <c r="EJ81" s="520"/>
      <c r="EK81" s="520"/>
      <c r="EL81" s="520"/>
      <c r="EM81" s="521"/>
      <c r="EN81" s="456"/>
      <c r="EO81" s="447"/>
      <c r="EP81" s="448"/>
      <c r="EQ81" s="448"/>
      <c r="ER81" s="448"/>
      <c r="ES81" s="449"/>
      <c r="ET81" s="955"/>
      <c r="EU81" s="956"/>
      <c r="EV81" s="956"/>
      <c r="EW81" s="956"/>
      <c r="EX81" s="956"/>
      <c r="EY81" s="956"/>
      <c r="EZ81" s="31"/>
    </row>
    <row r="82" spans="2:156" ht="4.5" customHeight="1">
      <c r="B82" s="266"/>
      <c r="C82" s="287"/>
      <c r="D82" s="246"/>
      <c r="E82" s="247"/>
      <c r="F82" s="247"/>
      <c r="G82" s="247"/>
      <c r="H82" s="248"/>
      <c r="I82" s="287"/>
      <c r="J82" s="246"/>
      <c r="K82" s="247"/>
      <c r="L82" s="247"/>
      <c r="M82" s="247"/>
      <c r="N82" s="248"/>
      <c r="O82" s="484"/>
      <c r="P82" s="489"/>
      <c r="Q82" s="490"/>
      <c r="R82" s="490"/>
      <c r="S82" s="490"/>
      <c r="T82" s="491"/>
      <c r="U82" s="484"/>
      <c r="V82" s="489"/>
      <c r="W82" s="490"/>
      <c r="X82" s="490"/>
      <c r="Y82" s="490"/>
      <c r="Z82" s="491"/>
      <c r="AA82" s="484"/>
      <c r="AB82" s="489"/>
      <c r="AC82" s="490"/>
      <c r="AD82" s="490"/>
      <c r="AE82" s="490"/>
      <c r="AF82" s="491"/>
      <c r="AG82" s="604"/>
      <c r="AH82" s="605"/>
      <c r="AI82" s="605"/>
      <c r="AJ82" s="605"/>
      <c r="AK82" s="605"/>
      <c r="AL82" s="605"/>
      <c r="AM82" s="185"/>
      <c r="AN82" s="186"/>
      <c r="AO82" s="880"/>
      <c r="AP82" s="484"/>
      <c r="AQ82" s="489"/>
      <c r="AR82" s="490"/>
      <c r="AS82" s="490"/>
      <c r="AT82" s="490"/>
      <c r="AU82" s="491"/>
      <c r="AV82" s="484"/>
      <c r="AW82" s="489"/>
      <c r="AX82" s="490"/>
      <c r="AY82" s="490"/>
      <c r="AZ82" s="490"/>
      <c r="BA82" s="491"/>
      <c r="BB82" s="484"/>
      <c r="BC82" s="489"/>
      <c r="BD82" s="490"/>
      <c r="BE82" s="490"/>
      <c r="BF82" s="490"/>
      <c r="BG82" s="491"/>
      <c r="BH82" s="484"/>
      <c r="BI82" s="489"/>
      <c r="BJ82" s="490"/>
      <c r="BK82" s="490"/>
      <c r="BL82" s="490"/>
      <c r="BM82" s="491"/>
      <c r="BN82" s="484"/>
      <c r="BO82" s="489"/>
      <c r="BP82" s="490"/>
      <c r="BQ82" s="490"/>
      <c r="BR82" s="490"/>
      <c r="BS82" s="491"/>
      <c r="BT82" s="604"/>
      <c r="BU82" s="605"/>
      <c r="BV82" s="605"/>
      <c r="BW82" s="605"/>
      <c r="BX82" s="605"/>
      <c r="BY82" s="605"/>
      <c r="BZ82" s="185"/>
      <c r="CA82" s="186"/>
      <c r="CB82" s="880"/>
      <c r="CC82" s="484"/>
      <c r="CD82" s="489"/>
      <c r="CE82" s="490"/>
      <c r="CF82" s="490"/>
      <c r="CG82" s="490"/>
      <c r="CH82" s="491"/>
      <c r="CI82" s="484"/>
      <c r="CJ82" s="489"/>
      <c r="CK82" s="490"/>
      <c r="CL82" s="490"/>
      <c r="CM82" s="490"/>
      <c r="CN82" s="491"/>
      <c r="CO82" s="484"/>
      <c r="CP82" s="489"/>
      <c r="CQ82" s="490"/>
      <c r="CR82" s="490"/>
      <c r="CS82" s="490"/>
      <c r="CT82" s="491"/>
      <c r="CU82" s="484"/>
      <c r="CV82" s="489"/>
      <c r="CW82" s="490"/>
      <c r="CX82" s="490"/>
      <c r="CY82" s="490"/>
      <c r="CZ82" s="491"/>
      <c r="DA82" s="484"/>
      <c r="DB82" s="489"/>
      <c r="DC82" s="490"/>
      <c r="DD82" s="490"/>
      <c r="DE82" s="490"/>
      <c r="DF82" s="491"/>
      <c r="DG82" s="972"/>
      <c r="DH82" s="973"/>
      <c r="DI82" s="973"/>
      <c r="DJ82" s="973"/>
      <c r="DK82" s="973"/>
      <c r="DL82" s="974"/>
      <c r="DM82" s="31"/>
      <c r="DO82" s="266"/>
      <c r="DP82" s="287"/>
      <c r="DQ82" s="246"/>
      <c r="DR82" s="247"/>
      <c r="DS82" s="247"/>
      <c r="DT82" s="247"/>
      <c r="DU82" s="248"/>
      <c r="DV82" s="287"/>
      <c r="DW82" s="246"/>
      <c r="DX82" s="247"/>
      <c r="DY82" s="247"/>
      <c r="DZ82" s="247"/>
      <c r="EA82" s="248"/>
      <c r="EB82" s="850"/>
      <c r="EC82" s="855"/>
      <c r="ED82" s="856"/>
      <c r="EE82" s="856"/>
      <c r="EF82" s="856"/>
      <c r="EG82" s="857"/>
      <c r="EH82" s="529"/>
      <c r="EI82" s="522"/>
      <c r="EJ82" s="523"/>
      <c r="EK82" s="523"/>
      <c r="EL82" s="523"/>
      <c r="EM82" s="524"/>
      <c r="EN82" s="457"/>
      <c r="EO82" s="450"/>
      <c r="EP82" s="451"/>
      <c r="EQ82" s="451"/>
      <c r="ER82" s="451"/>
      <c r="ES82" s="452"/>
      <c r="ET82" s="955"/>
      <c r="EU82" s="956"/>
      <c r="EV82" s="956"/>
      <c r="EW82" s="956"/>
      <c r="EX82" s="956"/>
      <c r="EY82" s="956"/>
      <c r="EZ82" s="31"/>
    </row>
    <row r="83" spans="2:156" ht="4.5" customHeight="1">
      <c r="B83" s="266"/>
      <c r="C83" s="287"/>
      <c r="D83" s="249"/>
      <c r="E83" s="250"/>
      <c r="F83" s="250"/>
      <c r="G83" s="250"/>
      <c r="H83" s="251"/>
      <c r="I83" s="287"/>
      <c r="J83" s="249"/>
      <c r="K83" s="250"/>
      <c r="L83" s="250"/>
      <c r="M83" s="250"/>
      <c r="N83" s="251"/>
      <c r="O83" s="484"/>
      <c r="P83" s="492"/>
      <c r="Q83" s="493"/>
      <c r="R83" s="493"/>
      <c r="S83" s="493"/>
      <c r="T83" s="494"/>
      <c r="U83" s="484"/>
      <c r="V83" s="492"/>
      <c r="W83" s="493"/>
      <c r="X83" s="493"/>
      <c r="Y83" s="493"/>
      <c r="Z83" s="494"/>
      <c r="AA83" s="484"/>
      <c r="AB83" s="492"/>
      <c r="AC83" s="493"/>
      <c r="AD83" s="493"/>
      <c r="AE83" s="493"/>
      <c r="AF83" s="494"/>
      <c r="AG83" s="604"/>
      <c r="AH83" s="605"/>
      <c r="AI83" s="605"/>
      <c r="AJ83" s="605"/>
      <c r="AK83" s="605"/>
      <c r="AL83" s="605"/>
      <c r="AM83" s="185"/>
      <c r="AN83" s="186"/>
      <c r="AO83" s="880"/>
      <c r="AP83" s="484"/>
      <c r="AQ83" s="492"/>
      <c r="AR83" s="493"/>
      <c r="AS83" s="493"/>
      <c r="AT83" s="493"/>
      <c r="AU83" s="494"/>
      <c r="AV83" s="484"/>
      <c r="AW83" s="492"/>
      <c r="AX83" s="493"/>
      <c r="AY83" s="493"/>
      <c r="AZ83" s="493"/>
      <c r="BA83" s="494"/>
      <c r="BB83" s="484"/>
      <c r="BC83" s="492"/>
      <c r="BD83" s="493"/>
      <c r="BE83" s="493"/>
      <c r="BF83" s="493"/>
      <c r="BG83" s="494"/>
      <c r="BH83" s="484"/>
      <c r="BI83" s="492"/>
      <c r="BJ83" s="493"/>
      <c r="BK83" s="493"/>
      <c r="BL83" s="493"/>
      <c r="BM83" s="494"/>
      <c r="BN83" s="484"/>
      <c r="BO83" s="492"/>
      <c r="BP83" s="493"/>
      <c r="BQ83" s="493"/>
      <c r="BR83" s="493"/>
      <c r="BS83" s="494"/>
      <c r="BT83" s="604"/>
      <c r="BU83" s="605"/>
      <c r="BV83" s="605"/>
      <c r="BW83" s="605"/>
      <c r="BX83" s="605"/>
      <c r="BY83" s="605"/>
      <c r="BZ83" s="185"/>
      <c r="CA83" s="186"/>
      <c r="CB83" s="880"/>
      <c r="CC83" s="484"/>
      <c r="CD83" s="492"/>
      <c r="CE83" s="493"/>
      <c r="CF83" s="493"/>
      <c r="CG83" s="493"/>
      <c r="CH83" s="494"/>
      <c r="CI83" s="484"/>
      <c r="CJ83" s="492"/>
      <c r="CK83" s="493"/>
      <c r="CL83" s="493"/>
      <c r="CM83" s="493"/>
      <c r="CN83" s="494"/>
      <c r="CO83" s="484"/>
      <c r="CP83" s="492"/>
      <c r="CQ83" s="493"/>
      <c r="CR83" s="493"/>
      <c r="CS83" s="493"/>
      <c r="CT83" s="494"/>
      <c r="CU83" s="484"/>
      <c r="CV83" s="492"/>
      <c r="CW83" s="493"/>
      <c r="CX83" s="493"/>
      <c r="CY83" s="493"/>
      <c r="CZ83" s="494"/>
      <c r="DA83" s="484"/>
      <c r="DB83" s="492"/>
      <c r="DC83" s="493"/>
      <c r="DD83" s="493"/>
      <c r="DE83" s="493"/>
      <c r="DF83" s="494"/>
      <c r="DG83" s="972"/>
      <c r="DH83" s="973"/>
      <c r="DI83" s="973"/>
      <c r="DJ83" s="973"/>
      <c r="DK83" s="973"/>
      <c r="DL83" s="974"/>
      <c r="DM83" s="31"/>
      <c r="DO83" s="266"/>
      <c r="DP83" s="287"/>
      <c r="DQ83" s="249"/>
      <c r="DR83" s="250"/>
      <c r="DS83" s="250"/>
      <c r="DT83" s="250"/>
      <c r="DU83" s="251"/>
      <c r="DV83" s="287"/>
      <c r="DW83" s="249"/>
      <c r="DX83" s="250"/>
      <c r="DY83" s="250"/>
      <c r="DZ83" s="250"/>
      <c r="EA83" s="251"/>
      <c r="EB83" s="850"/>
      <c r="EC83" s="858"/>
      <c r="ED83" s="859"/>
      <c r="EE83" s="859"/>
      <c r="EF83" s="859"/>
      <c r="EG83" s="860"/>
      <c r="EH83" s="529"/>
      <c r="EI83" s="525"/>
      <c r="EJ83" s="526"/>
      <c r="EK83" s="526"/>
      <c r="EL83" s="526"/>
      <c r="EM83" s="527"/>
      <c r="EN83" s="457"/>
      <c r="EO83" s="453"/>
      <c r="EP83" s="454"/>
      <c r="EQ83" s="454"/>
      <c r="ER83" s="454"/>
      <c r="ES83" s="455"/>
      <c r="ET83" s="955"/>
      <c r="EU83" s="956"/>
      <c r="EV83" s="956"/>
      <c r="EW83" s="956"/>
      <c r="EX83" s="956"/>
      <c r="EY83" s="956"/>
      <c r="EZ83" s="31"/>
    </row>
    <row r="84" spans="2:156" ht="4.5" customHeight="1">
      <c r="B84" s="266"/>
      <c r="C84" s="287"/>
      <c r="D84" s="298"/>
      <c r="E84" s="299"/>
      <c r="F84" s="299"/>
      <c r="G84" s="299"/>
      <c r="H84" s="300"/>
      <c r="I84" s="287"/>
      <c r="J84" s="298"/>
      <c r="K84" s="299"/>
      <c r="L84" s="299"/>
      <c r="M84" s="299"/>
      <c r="N84" s="300"/>
      <c r="O84" s="484"/>
      <c r="P84" s="495"/>
      <c r="Q84" s="496"/>
      <c r="R84" s="496"/>
      <c r="S84" s="496"/>
      <c r="T84" s="497"/>
      <c r="U84" s="484"/>
      <c r="V84" s="495"/>
      <c r="W84" s="496"/>
      <c r="X84" s="496"/>
      <c r="Y84" s="496"/>
      <c r="Z84" s="497"/>
      <c r="AA84" s="484"/>
      <c r="AB84" s="495"/>
      <c r="AC84" s="496"/>
      <c r="AD84" s="496"/>
      <c r="AE84" s="496"/>
      <c r="AF84" s="497"/>
      <c r="AG84" s="604"/>
      <c r="AH84" s="605"/>
      <c r="AI84" s="605"/>
      <c r="AJ84" s="605"/>
      <c r="AK84" s="605"/>
      <c r="AL84" s="605"/>
      <c r="AM84" s="185"/>
      <c r="AN84" s="186"/>
      <c r="AO84" s="880"/>
      <c r="AP84" s="484"/>
      <c r="AQ84" s="495"/>
      <c r="AR84" s="496"/>
      <c r="AS84" s="496"/>
      <c r="AT84" s="496"/>
      <c r="AU84" s="497"/>
      <c r="AV84" s="484"/>
      <c r="AW84" s="495"/>
      <c r="AX84" s="496"/>
      <c r="AY84" s="496"/>
      <c r="AZ84" s="496"/>
      <c r="BA84" s="497"/>
      <c r="BB84" s="484"/>
      <c r="BC84" s="495"/>
      <c r="BD84" s="496"/>
      <c r="BE84" s="496"/>
      <c r="BF84" s="496"/>
      <c r="BG84" s="497"/>
      <c r="BH84" s="484"/>
      <c r="BI84" s="495"/>
      <c r="BJ84" s="496"/>
      <c r="BK84" s="496"/>
      <c r="BL84" s="496"/>
      <c r="BM84" s="497"/>
      <c r="BN84" s="484"/>
      <c r="BO84" s="495"/>
      <c r="BP84" s="496"/>
      <c r="BQ84" s="496"/>
      <c r="BR84" s="496"/>
      <c r="BS84" s="497"/>
      <c r="BT84" s="604"/>
      <c r="BU84" s="605"/>
      <c r="BV84" s="605"/>
      <c r="BW84" s="605"/>
      <c r="BX84" s="605"/>
      <c r="BY84" s="605"/>
      <c r="BZ84" s="185"/>
      <c r="CA84" s="186"/>
      <c r="CB84" s="880"/>
      <c r="CC84" s="484"/>
      <c r="CD84" s="495"/>
      <c r="CE84" s="496"/>
      <c r="CF84" s="496"/>
      <c r="CG84" s="496"/>
      <c r="CH84" s="497"/>
      <c r="CI84" s="484"/>
      <c r="CJ84" s="495"/>
      <c r="CK84" s="496"/>
      <c r="CL84" s="496"/>
      <c r="CM84" s="496"/>
      <c r="CN84" s="497"/>
      <c r="CO84" s="484"/>
      <c r="CP84" s="495"/>
      <c r="CQ84" s="496"/>
      <c r="CR84" s="496"/>
      <c r="CS84" s="496"/>
      <c r="CT84" s="497"/>
      <c r="CU84" s="484"/>
      <c r="CV84" s="495"/>
      <c r="CW84" s="496"/>
      <c r="CX84" s="496"/>
      <c r="CY84" s="496"/>
      <c r="CZ84" s="497"/>
      <c r="DA84" s="484"/>
      <c r="DB84" s="495"/>
      <c r="DC84" s="496"/>
      <c r="DD84" s="496"/>
      <c r="DE84" s="496"/>
      <c r="DF84" s="497"/>
      <c r="DG84" s="972"/>
      <c r="DH84" s="973"/>
      <c r="DI84" s="973"/>
      <c r="DJ84" s="973"/>
      <c r="DK84" s="973"/>
      <c r="DL84" s="974"/>
      <c r="DM84" s="31"/>
      <c r="DO84" s="266"/>
      <c r="DP84" s="287"/>
      <c r="DQ84" s="298"/>
      <c r="DR84" s="299"/>
      <c r="DS84" s="299"/>
      <c r="DT84" s="299"/>
      <c r="DU84" s="300"/>
      <c r="DV84" s="287"/>
      <c r="DW84" s="298"/>
      <c r="DX84" s="299"/>
      <c r="DY84" s="299"/>
      <c r="DZ84" s="299"/>
      <c r="EA84" s="300"/>
      <c r="EB84" s="850"/>
      <c r="EC84" s="861"/>
      <c r="ED84" s="862"/>
      <c r="EE84" s="862"/>
      <c r="EF84" s="862"/>
      <c r="EG84" s="863"/>
      <c r="EH84" s="529"/>
      <c r="EI84" s="575"/>
      <c r="EJ84" s="576"/>
      <c r="EK84" s="576"/>
      <c r="EL84" s="576"/>
      <c r="EM84" s="577"/>
      <c r="EN84" s="457"/>
      <c r="EO84" s="468"/>
      <c r="EP84" s="469"/>
      <c r="EQ84" s="469"/>
      <c r="ER84" s="469"/>
      <c r="ES84" s="470"/>
      <c r="ET84" s="955"/>
      <c r="EU84" s="956"/>
      <c r="EV84" s="956"/>
      <c r="EW84" s="956"/>
      <c r="EX84" s="956"/>
      <c r="EY84" s="956"/>
      <c r="EZ84" s="31"/>
    </row>
    <row r="85" spans="2:156" ht="4.5" customHeight="1">
      <c r="B85" s="266"/>
      <c r="C85" s="287"/>
      <c r="D85" s="301"/>
      <c r="E85" s="302"/>
      <c r="F85" s="302"/>
      <c r="G85" s="302"/>
      <c r="H85" s="303"/>
      <c r="I85" s="287"/>
      <c r="J85" s="301"/>
      <c r="K85" s="302"/>
      <c r="L85" s="302"/>
      <c r="M85" s="302"/>
      <c r="N85" s="303"/>
      <c r="O85" s="484"/>
      <c r="P85" s="498"/>
      <c r="Q85" s="499"/>
      <c r="R85" s="499"/>
      <c r="S85" s="499"/>
      <c r="T85" s="500"/>
      <c r="U85" s="484"/>
      <c r="V85" s="498"/>
      <c r="W85" s="499"/>
      <c r="X85" s="499"/>
      <c r="Y85" s="499"/>
      <c r="Z85" s="500"/>
      <c r="AA85" s="484"/>
      <c r="AB85" s="498"/>
      <c r="AC85" s="499"/>
      <c r="AD85" s="499"/>
      <c r="AE85" s="499"/>
      <c r="AF85" s="500"/>
      <c r="AG85" s="604"/>
      <c r="AH85" s="605"/>
      <c r="AI85" s="605"/>
      <c r="AJ85" s="605"/>
      <c r="AK85" s="605"/>
      <c r="AL85" s="605"/>
      <c r="AM85" s="185"/>
      <c r="AN85" s="186"/>
      <c r="AO85" s="880"/>
      <c r="AP85" s="484"/>
      <c r="AQ85" s="498"/>
      <c r="AR85" s="499"/>
      <c r="AS85" s="499"/>
      <c r="AT85" s="499"/>
      <c r="AU85" s="500"/>
      <c r="AV85" s="484"/>
      <c r="AW85" s="498"/>
      <c r="AX85" s="499"/>
      <c r="AY85" s="499"/>
      <c r="AZ85" s="499"/>
      <c r="BA85" s="500"/>
      <c r="BB85" s="484"/>
      <c r="BC85" s="498"/>
      <c r="BD85" s="499"/>
      <c r="BE85" s="499"/>
      <c r="BF85" s="499"/>
      <c r="BG85" s="500"/>
      <c r="BH85" s="484"/>
      <c r="BI85" s="498"/>
      <c r="BJ85" s="499"/>
      <c r="BK85" s="499"/>
      <c r="BL85" s="499"/>
      <c r="BM85" s="500"/>
      <c r="BN85" s="484"/>
      <c r="BO85" s="498"/>
      <c r="BP85" s="499"/>
      <c r="BQ85" s="499"/>
      <c r="BR85" s="499"/>
      <c r="BS85" s="500"/>
      <c r="BT85" s="604"/>
      <c r="BU85" s="605"/>
      <c r="BV85" s="605"/>
      <c r="BW85" s="605"/>
      <c r="BX85" s="605"/>
      <c r="BY85" s="605"/>
      <c r="BZ85" s="185"/>
      <c r="CA85" s="186"/>
      <c r="CB85" s="880"/>
      <c r="CC85" s="484"/>
      <c r="CD85" s="498"/>
      <c r="CE85" s="499"/>
      <c r="CF85" s="499"/>
      <c r="CG85" s="499"/>
      <c r="CH85" s="500"/>
      <c r="CI85" s="484"/>
      <c r="CJ85" s="498"/>
      <c r="CK85" s="499"/>
      <c r="CL85" s="499"/>
      <c r="CM85" s="499"/>
      <c r="CN85" s="500"/>
      <c r="CO85" s="484"/>
      <c r="CP85" s="498"/>
      <c r="CQ85" s="499"/>
      <c r="CR85" s="499"/>
      <c r="CS85" s="499"/>
      <c r="CT85" s="500"/>
      <c r="CU85" s="484"/>
      <c r="CV85" s="498"/>
      <c r="CW85" s="499"/>
      <c r="CX85" s="499"/>
      <c r="CY85" s="499"/>
      <c r="CZ85" s="500"/>
      <c r="DA85" s="484"/>
      <c r="DB85" s="498"/>
      <c r="DC85" s="499"/>
      <c r="DD85" s="499"/>
      <c r="DE85" s="499"/>
      <c r="DF85" s="500"/>
      <c r="DG85" s="972"/>
      <c r="DH85" s="973"/>
      <c r="DI85" s="973"/>
      <c r="DJ85" s="973"/>
      <c r="DK85" s="973"/>
      <c r="DL85" s="974"/>
      <c r="DM85" s="31"/>
      <c r="DO85" s="266"/>
      <c r="DP85" s="287"/>
      <c r="DQ85" s="301"/>
      <c r="DR85" s="302"/>
      <c r="DS85" s="302"/>
      <c r="DT85" s="302"/>
      <c r="DU85" s="303"/>
      <c r="DV85" s="287"/>
      <c r="DW85" s="301"/>
      <c r="DX85" s="302"/>
      <c r="DY85" s="302"/>
      <c r="DZ85" s="302"/>
      <c r="EA85" s="303"/>
      <c r="EB85" s="850"/>
      <c r="EC85" s="858"/>
      <c r="ED85" s="859"/>
      <c r="EE85" s="859"/>
      <c r="EF85" s="859"/>
      <c r="EG85" s="860"/>
      <c r="EH85" s="529"/>
      <c r="EI85" s="525"/>
      <c r="EJ85" s="526"/>
      <c r="EK85" s="526"/>
      <c r="EL85" s="526"/>
      <c r="EM85" s="527"/>
      <c r="EN85" s="457"/>
      <c r="EO85" s="471"/>
      <c r="EP85" s="472"/>
      <c r="EQ85" s="472"/>
      <c r="ER85" s="472"/>
      <c r="ES85" s="473"/>
      <c r="ET85" s="955"/>
      <c r="EU85" s="956"/>
      <c r="EV85" s="956"/>
      <c r="EW85" s="956"/>
      <c r="EX85" s="956"/>
      <c r="EY85" s="956"/>
      <c r="EZ85" s="31"/>
    </row>
    <row r="86" spans="2:156" ht="4.5" customHeight="1">
      <c r="B86" s="266"/>
      <c r="C86" s="287"/>
      <c r="D86" s="319"/>
      <c r="E86" s="320"/>
      <c r="F86" s="320"/>
      <c r="G86" s="320"/>
      <c r="H86" s="321"/>
      <c r="I86" s="287"/>
      <c r="J86" s="319"/>
      <c r="K86" s="320"/>
      <c r="L86" s="320"/>
      <c r="M86" s="320"/>
      <c r="N86" s="321"/>
      <c r="O86" s="484"/>
      <c r="P86" s="501"/>
      <c r="Q86" s="502"/>
      <c r="R86" s="502"/>
      <c r="S86" s="502"/>
      <c r="T86" s="503"/>
      <c r="U86" s="484"/>
      <c r="V86" s="557"/>
      <c r="W86" s="558"/>
      <c r="X86" s="558"/>
      <c r="Y86" s="558"/>
      <c r="Z86" s="559"/>
      <c r="AA86" s="484"/>
      <c r="AB86" s="566"/>
      <c r="AC86" s="567"/>
      <c r="AD86" s="567"/>
      <c r="AE86" s="567"/>
      <c r="AF86" s="568"/>
      <c r="AG86" s="604"/>
      <c r="AH86" s="605"/>
      <c r="AI86" s="605"/>
      <c r="AJ86" s="605"/>
      <c r="AK86" s="605"/>
      <c r="AL86" s="605"/>
      <c r="AM86" s="185"/>
      <c r="AN86" s="186"/>
      <c r="AO86" s="880"/>
      <c r="AP86" s="484"/>
      <c r="AQ86" s="557"/>
      <c r="AR86" s="558"/>
      <c r="AS86" s="558"/>
      <c r="AT86" s="558"/>
      <c r="AU86" s="559"/>
      <c r="AV86" s="484"/>
      <c r="AW86" s="557"/>
      <c r="AX86" s="558"/>
      <c r="AY86" s="558"/>
      <c r="AZ86" s="558"/>
      <c r="BA86" s="559"/>
      <c r="BB86" s="484"/>
      <c r="BC86" s="501"/>
      <c r="BD86" s="502"/>
      <c r="BE86" s="502"/>
      <c r="BF86" s="502"/>
      <c r="BG86" s="503"/>
      <c r="BH86" s="484"/>
      <c r="BI86" s="557"/>
      <c r="BJ86" s="558"/>
      <c r="BK86" s="558"/>
      <c r="BL86" s="558"/>
      <c r="BM86" s="559"/>
      <c r="BN86" s="484"/>
      <c r="BO86" s="566"/>
      <c r="BP86" s="567"/>
      <c r="BQ86" s="567"/>
      <c r="BR86" s="567"/>
      <c r="BS86" s="568"/>
      <c r="BT86" s="604"/>
      <c r="BU86" s="605"/>
      <c r="BV86" s="605"/>
      <c r="BW86" s="605"/>
      <c r="BX86" s="605"/>
      <c r="BY86" s="605"/>
      <c r="BZ86" s="185"/>
      <c r="CA86" s="186"/>
      <c r="CB86" s="880"/>
      <c r="CC86" s="484"/>
      <c r="CD86" s="557"/>
      <c r="CE86" s="558"/>
      <c r="CF86" s="558"/>
      <c r="CG86" s="558"/>
      <c r="CH86" s="559"/>
      <c r="CI86" s="484"/>
      <c r="CJ86" s="557"/>
      <c r="CK86" s="558"/>
      <c r="CL86" s="558"/>
      <c r="CM86" s="558"/>
      <c r="CN86" s="559"/>
      <c r="CO86" s="484"/>
      <c r="CP86" s="501"/>
      <c r="CQ86" s="502"/>
      <c r="CR86" s="502"/>
      <c r="CS86" s="502"/>
      <c r="CT86" s="503"/>
      <c r="CU86" s="484"/>
      <c r="CV86" s="557"/>
      <c r="CW86" s="558"/>
      <c r="CX86" s="558"/>
      <c r="CY86" s="558"/>
      <c r="CZ86" s="559"/>
      <c r="DA86" s="484"/>
      <c r="DB86" s="510"/>
      <c r="DC86" s="511"/>
      <c r="DD86" s="511"/>
      <c r="DE86" s="511"/>
      <c r="DF86" s="512"/>
      <c r="DG86" s="972"/>
      <c r="DH86" s="973"/>
      <c r="DI86" s="973"/>
      <c r="DJ86" s="973"/>
      <c r="DK86" s="973"/>
      <c r="DL86" s="974"/>
      <c r="DM86" s="31"/>
      <c r="DO86" s="266"/>
      <c r="DP86" s="287"/>
      <c r="DQ86" s="319"/>
      <c r="DR86" s="320"/>
      <c r="DS86" s="320"/>
      <c r="DT86" s="320"/>
      <c r="DU86" s="321"/>
      <c r="DV86" s="287"/>
      <c r="DW86" s="319"/>
      <c r="DX86" s="320"/>
      <c r="DY86" s="320"/>
      <c r="DZ86" s="320"/>
      <c r="EA86" s="321"/>
      <c r="EB86" s="850"/>
      <c r="EC86" s="861"/>
      <c r="ED86" s="862"/>
      <c r="EE86" s="862"/>
      <c r="EF86" s="862"/>
      <c r="EG86" s="863"/>
      <c r="EH86" s="529"/>
      <c r="EI86" s="575"/>
      <c r="EJ86" s="576"/>
      <c r="EK86" s="576"/>
      <c r="EL86" s="576"/>
      <c r="EM86" s="577"/>
      <c r="EN86" s="457"/>
      <c r="EO86" s="960"/>
      <c r="EP86" s="961"/>
      <c r="EQ86" s="961"/>
      <c r="ER86" s="961"/>
      <c r="ES86" s="962"/>
      <c r="ET86" s="955"/>
      <c r="EU86" s="956"/>
      <c r="EV86" s="956"/>
      <c r="EW86" s="956"/>
      <c r="EX86" s="956"/>
      <c r="EY86" s="956"/>
      <c r="EZ86" s="31"/>
    </row>
    <row r="87" spans="2:156" ht="4.5" customHeight="1">
      <c r="B87" s="266"/>
      <c r="C87" s="287"/>
      <c r="D87" s="322"/>
      <c r="E87" s="323"/>
      <c r="F87" s="323"/>
      <c r="G87" s="323"/>
      <c r="H87" s="324"/>
      <c r="I87" s="287"/>
      <c r="J87" s="322"/>
      <c r="K87" s="323"/>
      <c r="L87" s="323"/>
      <c r="M87" s="323"/>
      <c r="N87" s="324"/>
      <c r="O87" s="484"/>
      <c r="P87" s="504"/>
      <c r="Q87" s="505"/>
      <c r="R87" s="505"/>
      <c r="S87" s="505"/>
      <c r="T87" s="506"/>
      <c r="U87" s="484"/>
      <c r="V87" s="560"/>
      <c r="W87" s="561"/>
      <c r="X87" s="561"/>
      <c r="Y87" s="561"/>
      <c r="Z87" s="562"/>
      <c r="AA87" s="484"/>
      <c r="AB87" s="569"/>
      <c r="AC87" s="570"/>
      <c r="AD87" s="570"/>
      <c r="AE87" s="570"/>
      <c r="AF87" s="571"/>
      <c r="AG87" s="604"/>
      <c r="AH87" s="605"/>
      <c r="AI87" s="605"/>
      <c r="AJ87" s="605"/>
      <c r="AK87" s="605"/>
      <c r="AL87" s="605"/>
      <c r="AM87" s="185"/>
      <c r="AN87" s="186"/>
      <c r="AO87" s="880"/>
      <c r="AP87" s="484"/>
      <c r="AQ87" s="560"/>
      <c r="AR87" s="561"/>
      <c r="AS87" s="561"/>
      <c r="AT87" s="561"/>
      <c r="AU87" s="562"/>
      <c r="AV87" s="484"/>
      <c r="AW87" s="560"/>
      <c r="AX87" s="561"/>
      <c r="AY87" s="561"/>
      <c r="AZ87" s="561"/>
      <c r="BA87" s="562"/>
      <c r="BB87" s="484"/>
      <c r="BC87" s="504"/>
      <c r="BD87" s="505"/>
      <c r="BE87" s="505"/>
      <c r="BF87" s="505"/>
      <c r="BG87" s="506"/>
      <c r="BH87" s="484"/>
      <c r="BI87" s="560"/>
      <c r="BJ87" s="561"/>
      <c r="BK87" s="561"/>
      <c r="BL87" s="561"/>
      <c r="BM87" s="562"/>
      <c r="BN87" s="484"/>
      <c r="BO87" s="569"/>
      <c r="BP87" s="570"/>
      <c r="BQ87" s="570"/>
      <c r="BR87" s="570"/>
      <c r="BS87" s="571"/>
      <c r="BT87" s="604"/>
      <c r="BU87" s="605"/>
      <c r="BV87" s="605"/>
      <c r="BW87" s="605"/>
      <c r="BX87" s="605"/>
      <c r="BY87" s="605"/>
      <c r="BZ87" s="185"/>
      <c r="CA87" s="186"/>
      <c r="CB87" s="880"/>
      <c r="CC87" s="484"/>
      <c r="CD87" s="560"/>
      <c r="CE87" s="561"/>
      <c r="CF87" s="561"/>
      <c r="CG87" s="561"/>
      <c r="CH87" s="562"/>
      <c r="CI87" s="484"/>
      <c r="CJ87" s="560"/>
      <c r="CK87" s="561"/>
      <c r="CL87" s="561"/>
      <c r="CM87" s="561"/>
      <c r="CN87" s="562"/>
      <c r="CO87" s="484"/>
      <c r="CP87" s="504"/>
      <c r="CQ87" s="505"/>
      <c r="CR87" s="505"/>
      <c r="CS87" s="505"/>
      <c r="CT87" s="506"/>
      <c r="CU87" s="484"/>
      <c r="CV87" s="560"/>
      <c r="CW87" s="561"/>
      <c r="CX87" s="561"/>
      <c r="CY87" s="561"/>
      <c r="CZ87" s="562"/>
      <c r="DA87" s="484"/>
      <c r="DB87" s="513"/>
      <c r="DC87" s="514"/>
      <c r="DD87" s="514"/>
      <c r="DE87" s="514"/>
      <c r="DF87" s="515"/>
      <c r="DG87" s="972"/>
      <c r="DH87" s="973"/>
      <c r="DI87" s="973"/>
      <c r="DJ87" s="973"/>
      <c r="DK87" s="973"/>
      <c r="DL87" s="974"/>
      <c r="DM87" s="31"/>
      <c r="DO87" s="266"/>
      <c r="DP87" s="287"/>
      <c r="DQ87" s="322"/>
      <c r="DR87" s="323"/>
      <c r="DS87" s="323"/>
      <c r="DT87" s="323"/>
      <c r="DU87" s="324"/>
      <c r="DV87" s="287"/>
      <c r="DW87" s="322"/>
      <c r="DX87" s="323"/>
      <c r="DY87" s="323"/>
      <c r="DZ87" s="323"/>
      <c r="EA87" s="324"/>
      <c r="EB87" s="850"/>
      <c r="EC87" s="855"/>
      <c r="ED87" s="856"/>
      <c r="EE87" s="856"/>
      <c r="EF87" s="856"/>
      <c r="EG87" s="857"/>
      <c r="EH87" s="529"/>
      <c r="EI87" s="522"/>
      <c r="EJ87" s="523"/>
      <c r="EK87" s="523"/>
      <c r="EL87" s="523"/>
      <c r="EM87" s="524"/>
      <c r="EN87" s="457"/>
      <c r="EO87" s="963"/>
      <c r="EP87" s="964"/>
      <c r="EQ87" s="964"/>
      <c r="ER87" s="964"/>
      <c r="ES87" s="965"/>
      <c r="ET87" s="955"/>
      <c r="EU87" s="956"/>
      <c r="EV87" s="956"/>
      <c r="EW87" s="956"/>
      <c r="EX87" s="956"/>
      <c r="EY87" s="956"/>
      <c r="EZ87" s="31"/>
    </row>
    <row r="88" spans="2:156" ht="4.5" customHeight="1">
      <c r="B88" s="266"/>
      <c r="C88" s="287"/>
      <c r="D88" s="322"/>
      <c r="E88" s="323"/>
      <c r="F88" s="323"/>
      <c r="G88" s="323"/>
      <c r="H88" s="324"/>
      <c r="I88" s="287"/>
      <c r="J88" s="322"/>
      <c r="K88" s="323"/>
      <c r="L88" s="323"/>
      <c r="M88" s="323"/>
      <c r="N88" s="324"/>
      <c r="O88" s="484"/>
      <c r="P88" s="504"/>
      <c r="Q88" s="505"/>
      <c r="R88" s="505"/>
      <c r="S88" s="505"/>
      <c r="T88" s="506"/>
      <c r="U88" s="484"/>
      <c r="V88" s="560"/>
      <c r="W88" s="561"/>
      <c r="X88" s="561"/>
      <c r="Y88" s="561"/>
      <c r="Z88" s="562"/>
      <c r="AA88" s="484"/>
      <c r="AB88" s="569"/>
      <c r="AC88" s="570"/>
      <c r="AD88" s="570"/>
      <c r="AE88" s="570"/>
      <c r="AF88" s="571"/>
      <c r="AG88" s="604"/>
      <c r="AH88" s="605"/>
      <c r="AI88" s="605"/>
      <c r="AJ88" s="605"/>
      <c r="AK88" s="605"/>
      <c r="AL88" s="605"/>
      <c r="AM88" s="185"/>
      <c r="AN88" s="186"/>
      <c r="AO88" s="880"/>
      <c r="AP88" s="484"/>
      <c r="AQ88" s="560"/>
      <c r="AR88" s="561"/>
      <c r="AS88" s="561"/>
      <c r="AT88" s="561"/>
      <c r="AU88" s="562"/>
      <c r="AV88" s="484"/>
      <c r="AW88" s="560"/>
      <c r="AX88" s="561"/>
      <c r="AY88" s="561"/>
      <c r="AZ88" s="561"/>
      <c r="BA88" s="562"/>
      <c r="BB88" s="484"/>
      <c r="BC88" s="504"/>
      <c r="BD88" s="505"/>
      <c r="BE88" s="505"/>
      <c r="BF88" s="505"/>
      <c r="BG88" s="506"/>
      <c r="BH88" s="484"/>
      <c r="BI88" s="560"/>
      <c r="BJ88" s="561"/>
      <c r="BK88" s="561"/>
      <c r="BL88" s="561"/>
      <c r="BM88" s="562"/>
      <c r="BN88" s="484"/>
      <c r="BO88" s="569"/>
      <c r="BP88" s="570"/>
      <c r="BQ88" s="570"/>
      <c r="BR88" s="570"/>
      <c r="BS88" s="571"/>
      <c r="BT88" s="604"/>
      <c r="BU88" s="605"/>
      <c r="BV88" s="605"/>
      <c r="BW88" s="605"/>
      <c r="BX88" s="605"/>
      <c r="BY88" s="605"/>
      <c r="BZ88" s="185"/>
      <c r="CA88" s="186"/>
      <c r="CB88" s="880"/>
      <c r="CC88" s="484"/>
      <c r="CD88" s="560"/>
      <c r="CE88" s="561"/>
      <c r="CF88" s="561"/>
      <c r="CG88" s="561"/>
      <c r="CH88" s="562"/>
      <c r="CI88" s="484"/>
      <c r="CJ88" s="560"/>
      <c r="CK88" s="561"/>
      <c r="CL88" s="561"/>
      <c r="CM88" s="561"/>
      <c r="CN88" s="562"/>
      <c r="CO88" s="484"/>
      <c r="CP88" s="504"/>
      <c r="CQ88" s="505"/>
      <c r="CR88" s="505"/>
      <c r="CS88" s="505"/>
      <c r="CT88" s="506"/>
      <c r="CU88" s="484"/>
      <c r="CV88" s="560"/>
      <c r="CW88" s="561"/>
      <c r="CX88" s="561"/>
      <c r="CY88" s="561"/>
      <c r="CZ88" s="562"/>
      <c r="DA88" s="484"/>
      <c r="DB88" s="513"/>
      <c r="DC88" s="514"/>
      <c r="DD88" s="514"/>
      <c r="DE88" s="514"/>
      <c r="DF88" s="515"/>
      <c r="DG88" s="972"/>
      <c r="DH88" s="973"/>
      <c r="DI88" s="973"/>
      <c r="DJ88" s="973"/>
      <c r="DK88" s="973"/>
      <c r="DL88" s="974"/>
      <c r="DM88" s="31"/>
      <c r="DO88" s="266"/>
      <c r="DP88" s="287"/>
      <c r="DQ88" s="322"/>
      <c r="DR88" s="323"/>
      <c r="DS88" s="323"/>
      <c r="DT88" s="323"/>
      <c r="DU88" s="324"/>
      <c r="DV88" s="287"/>
      <c r="DW88" s="322"/>
      <c r="DX88" s="323"/>
      <c r="DY88" s="323"/>
      <c r="DZ88" s="323"/>
      <c r="EA88" s="324"/>
      <c r="EB88" s="850"/>
      <c r="EC88" s="855"/>
      <c r="ED88" s="856"/>
      <c r="EE88" s="856"/>
      <c r="EF88" s="856"/>
      <c r="EG88" s="857"/>
      <c r="EH88" s="529"/>
      <c r="EI88" s="522"/>
      <c r="EJ88" s="523"/>
      <c r="EK88" s="523"/>
      <c r="EL88" s="523"/>
      <c r="EM88" s="524"/>
      <c r="EN88" s="457"/>
      <c r="EO88" s="963"/>
      <c r="EP88" s="964"/>
      <c r="EQ88" s="964"/>
      <c r="ER88" s="964"/>
      <c r="ES88" s="965"/>
      <c r="ET88" s="955"/>
      <c r="EU88" s="956"/>
      <c r="EV88" s="956"/>
      <c r="EW88" s="956"/>
      <c r="EX88" s="956"/>
      <c r="EY88" s="956"/>
      <c r="EZ88" s="31"/>
    </row>
    <row r="89" spans="2:156" ht="4.5" customHeight="1">
      <c r="B89" s="266"/>
      <c r="C89" s="287"/>
      <c r="D89" s="322"/>
      <c r="E89" s="323"/>
      <c r="F89" s="323"/>
      <c r="G89" s="323"/>
      <c r="H89" s="324"/>
      <c r="I89" s="287"/>
      <c r="J89" s="322"/>
      <c r="K89" s="323"/>
      <c r="L89" s="323"/>
      <c r="M89" s="323"/>
      <c r="N89" s="324"/>
      <c r="O89" s="484"/>
      <c r="P89" s="504"/>
      <c r="Q89" s="505"/>
      <c r="R89" s="505"/>
      <c r="S89" s="505"/>
      <c r="T89" s="506"/>
      <c r="U89" s="484"/>
      <c r="V89" s="560"/>
      <c r="W89" s="561"/>
      <c r="X89" s="561"/>
      <c r="Y89" s="561"/>
      <c r="Z89" s="562"/>
      <c r="AA89" s="484"/>
      <c r="AB89" s="569"/>
      <c r="AC89" s="570"/>
      <c r="AD89" s="570"/>
      <c r="AE89" s="570"/>
      <c r="AF89" s="571"/>
      <c r="AG89" s="604"/>
      <c r="AH89" s="605"/>
      <c r="AI89" s="605"/>
      <c r="AJ89" s="605"/>
      <c r="AK89" s="605"/>
      <c r="AL89" s="605"/>
      <c r="AM89" s="185"/>
      <c r="AN89" s="186"/>
      <c r="AO89" s="880"/>
      <c r="AP89" s="484"/>
      <c r="AQ89" s="560"/>
      <c r="AR89" s="561"/>
      <c r="AS89" s="561"/>
      <c r="AT89" s="561"/>
      <c r="AU89" s="562"/>
      <c r="AV89" s="484"/>
      <c r="AW89" s="560"/>
      <c r="AX89" s="561"/>
      <c r="AY89" s="561"/>
      <c r="AZ89" s="561"/>
      <c r="BA89" s="562"/>
      <c r="BB89" s="484"/>
      <c r="BC89" s="504"/>
      <c r="BD89" s="505"/>
      <c r="BE89" s="505"/>
      <c r="BF89" s="505"/>
      <c r="BG89" s="506"/>
      <c r="BH89" s="484"/>
      <c r="BI89" s="560"/>
      <c r="BJ89" s="561"/>
      <c r="BK89" s="561"/>
      <c r="BL89" s="561"/>
      <c r="BM89" s="562"/>
      <c r="BN89" s="484"/>
      <c r="BO89" s="569"/>
      <c r="BP89" s="570"/>
      <c r="BQ89" s="570"/>
      <c r="BR89" s="570"/>
      <c r="BS89" s="571"/>
      <c r="BT89" s="604"/>
      <c r="BU89" s="605"/>
      <c r="BV89" s="605"/>
      <c r="BW89" s="605"/>
      <c r="BX89" s="605"/>
      <c r="BY89" s="605"/>
      <c r="BZ89" s="185"/>
      <c r="CA89" s="186"/>
      <c r="CB89" s="880"/>
      <c r="CC89" s="484"/>
      <c r="CD89" s="560"/>
      <c r="CE89" s="561"/>
      <c r="CF89" s="561"/>
      <c r="CG89" s="561"/>
      <c r="CH89" s="562"/>
      <c r="CI89" s="484"/>
      <c r="CJ89" s="560"/>
      <c r="CK89" s="561"/>
      <c r="CL89" s="561"/>
      <c r="CM89" s="561"/>
      <c r="CN89" s="562"/>
      <c r="CO89" s="484"/>
      <c r="CP89" s="504"/>
      <c r="CQ89" s="505"/>
      <c r="CR89" s="505"/>
      <c r="CS89" s="505"/>
      <c r="CT89" s="506"/>
      <c r="CU89" s="484"/>
      <c r="CV89" s="560"/>
      <c r="CW89" s="561"/>
      <c r="CX89" s="561"/>
      <c r="CY89" s="561"/>
      <c r="CZ89" s="562"/>
      <c r="DA89" s="484"/>
      <c r="DB89" s="513"/>
      <c r="DC89" s="514"/>
      <c r="DD89" s="514"/>
      <c r="DE89" s="514"/>
      <c r="DF89" s="515"/>
      <c r="DG89" s="972"/>
      <c r="DH89" s="973"/>
      <c r="DI89" s="973"/>
      <c r="DJ89" s="973"/>
      <c r="DK89" s="973"/>
      <c r="DL89" s="974"/>
      <c r="DM89" s="31"/>
      <c r="DO89" s="266"/>
      <c r="DP89" s="287"/>
      <c r="DQ89" s="322"/>
      <c r="DR89" s="323"/>
      <c r="DS89" s="323"/>
      <c r="DT89" s="323"/>
      <c r="DU89" s="324"/>
      <c r="DV89" s="287"/>
      <c r="DW89" s="322"/>
      <c r="DX89" s="323"/>
      <c r="DY89" s="323"/>
      <c r="DZ89" s="323"/>
      <c r="EA89" s="324"/>
      <c r="EB89" s="850"/>
      <c r="EC89" s="855"/>
      <c r="ED89" s="856"/>
      <c r="EE89" s="856"/>
      <c r="EF89" s="856"/>
      <c r="EG89" s="857"/>
      <c r="EH89" s="529"/>
      <c r="EI89" s="522"/>
      <c r="EJ89" s="523"/>
      <c r="EK89" s="523"/>
      <c r="EL89" s="523"/>
      <c r="EM89" s="524"/>
      <c r="EN89" s="457"/>
      <c r="EO89" s="963"/>
      <c r="EP89" s="964"/>
      <c r="EQ89" s="964"/>
      <c r="ER89" s="964"/>
      <c r="ES89" s="965"/>
      <c r="ET89" s="955"/>
      <c r="EU89" s="956"/>
      <c r="EV89" s="956"/>
      <c r="EW89" s="956"/>
      <c r="EX89" s="956"/>
      <c r="EY89" s="956"/>
      <c r="EZ89" s="31"/>
    </row>
    <row r="90" spans="2:156" ht="4.5" customHeight="1">
      <c r="B90" s="266"/>
      <c r="C90" s="287"/>
      <c r="D90" s="322"/>
      <c r="E90" s="323"/>
      <c r="F90" s="323"/>
      <c r="G90" s="323"/>
      <c r="H90" s="324"/>
      <c r="I90" s="287"/>
      <c r="J90" s="322"/>
      <c r="K90" s="323"/>
      <c r="L90" s="323"/>
      <c r="M90" s="323"/>
      <c r="N90" s="324"/>
      <c r="O90" s="484"/>
      <c r="P90" s="504"/>
      <c r="Q90" s="505"/>
      <c r="R90" s="505"/>
      <c r="S90" s="505"/>
      <c r="T90" s="506"/>
      <c r="U90" s="484"/>
      <c r="V90" s="560"/>
      <c r="W90" s="561"/>
      <c r="X90" s="561"/>
      <c r="Y90" s="561"/>
      <c r="Z90" s="562"/>
      <c r="AA90" s="484"/>
      <c r="AB90" s="569"/>
      <c r="AC90" s="570"/>
      <c r="AD90" s="570"/>
      <c r="AE90" s="570"/>
      <c r="AF90" s="571"/>
      <c r="AG90" s="604"/>
      <c r="AH90" s="605"/>
      <c r="AI90" s="605"/>
      <c r="AJ90" s="605"/>
      <c r="AK90" s="605"/>
      <c r="AL90" s="605"/>
      <c r="AM90" s="185"/>
      <c r="AN90" s="186"/>
      <c r="AO90" s="880"/>
      <c r="AP90" s="484"/>
      <c r="AQ90" s="560"/>
      <c r="AR90" s="561"/>
      <c r="AS90" s="561"/>
      <c r="AT90" s="561"/>
      <c r="AU90" s="562"/>
      <c r="AV90" s="484"/>
      <c r="AW90" s="560"/>
      <c r="AX90" s="561"/>
      <c r="AY90" s="561"/>
      <c r="AZ90" s="561"/>
      <c r="BA90" s="562"/>
      <c r="BB90" s="484"/>
      <c r="BC90" s="504"/>
      <c r="BD90" s="505"/>
      <c r="BE90" s="505"/>
      <c r="BF90" s="505"/>
      <c r="BG90" s="506"/>
      <c r="BH90" s="484"/>
      <c r="BI90" s="560"/>
      <c r="BJ90" s="561"/>
      <c r="BK90" s="561"/>
      <c r="BL90" s="561"/>
      <c r="BM90" s="562"/>
      <c r="BN90" s="484"/>
      <c r="BO90" s="569"/>
      <c r="BP90" s="570"/>
      <c r="BQ90" s="570"/>
      <c r="BR90" s="570"/>
      <c r="BS90" s="571"/>
      <c r="BT90" s="604"/>
      <c r="BU90" s="605"/>
      <c r="BV90" s="605"/>
      <c r="BW90" s="605"/>
      <c r="BX90" s="605"/>
      <c r="BY90" s="605"/>
      <c r="BZ90" s="185"/>
      <c r="CA90" s="186"/>
      <c r="CB90" s="880"/>
      <c r="CC90" s="484"/>
      <c r="CD90" s="560"/>
      <c r="CE90" s="561"/>
      <c r="CF90" s="561"/>
      <c r="CG90" s="561"/>
      <c r="CH90" s="562"/>
      <c r="CI90" s="484"/>
      <c r="CJ90" s="560"/>
      <c r="CK90" s="561"/>
      <c r="CL90" s="561"/>
      <c r="CM90" s="561"/>
      <c r="CN90" s="562"/>
      <c r="CO90" s="484"/>
      <c r="CP90" s="504"/>
      <c r="CQ90" s="505"/>
      <c r="CR90" s="505"/>
      <c r="CS90" s="505"/>
      <c r="CT90" s="506"/>
      <c r="CU90" s="484"/>
      <c r="CV90" s="560"/>
      <c r="CW90" s="561"/>
      <c r="CX90" s="561"/>
      <c r="CY90" s="561"/>
      <c r="CZ90" s="562"/>
      <c r="DA90" s="484"/>
      <c r="DB90" s="513"/>
      <c r="DC90" s="514"/>
      <c r="DD90" s="514"/>
      <c r="DE90" s="514"/>
      <c r="DF90" s="515"/>
      <c r="DG90" s="972"/>
      <c r="DH90" s="973"/>
      <c r="DI90" s="973"/>
      <c r="DJ90" s="973"/>
      <c r="DK90" s="973"/>
      <c r="DL90" s="974"/>
      <c r="DM90" s="31"/>
      <c r="DO90" s="266"/>
      <c r="DP90" s="287"/>
      <c r="DQ90" s="322"/>
      <c r="DR90" s="323"/>
      <c r="DS90" s="323"/>
      <c r="DT90" s="323"/>
      <c r="DU90" s="324"/>
      <c r="DV90" s="287"/>
      <c r="DW90" s="322"/>
      <c r="DX90" s="323"/>
      <c r="DY90" s="323"/>
      <c r="DZ90" s="323"/>
      <c r="EA90" s="324"/>
      <c r="EB90" s="850"/>
      <c r="EC90" s="855"/>
      <c r="ED90" s="856"/>
      <c r="EE90" s="856"/>
      <c r="EF90" s="856"/>
      <c r="EG90" s="857"/>
      <c r="EH90" s="529"/>
      <c r="EI90" s="522"/>
      <c r="EJ90" s="523"/>
      <c r="EK90" s="523"/>
      <c r="EL90" s="523"/>
      <c r="EM90" s="524"/>
      <c r="EN90" s="457"/>
      <c r="EO90" s="963"/>
      <c r="EP90" s="964"/>
      <c r="EQ90" s="964"/>
      <c r="ER90" s="964"/>
      <c r="ES90" s="965"/>
      <c r="ET90" s="955"/>
      <c r="EU90" s="956"/>
      <c r="EV90" s="956"/>
      <c r="EW90" s="956"/>
      <c r="EX90" s="956"/>
      <c r="EY90" s="956"/>
      <c r="EZ90" s="31"/>
    </row>
    <row r="91" spans="2:156" ht="4.5" customHeight="1">
      <c r="B91" s="266"/>
      <c r="C91" s="287"/>
      <c r="D91" s="322"/>
      <c r="E91" s="323"/>
      <c r="F91" s="323"/>
      <c r="G91" s="323"/>
      <c r="H91" s="324"/>
      <c r="I91" s="287"/>
      <c r="J91" s="322"/>
      <c r="K91" s="323"/>
      <c r="L91" s="323"/>
      <c r="M91" s="323"/>
      <c r="N91" s="324"/>
      <c r="O91" s="484"/>
      <c r="P91" s="504"/>
      <c r="Q91" s="505"/>
      <c r="R91" s="505"/>
      <c r="S91" s="505"/>
      <c r="T91" s="506"/>
      <c r="U91" s="484"/>
      <c r="V91" s="560"/>
      <c r="W91" s="561"/>
      <c r="X91" s="561"/>
      <c r="Y91" s="561"/>
      <c r="Z91" s="562"/>
      <c r="AA91" s="484"/>
      <c r="AB91" s="569"/>
      <c r="AC91" s="570"/>
      <c r="AD91" s="570"/>
      <c r="AE91" s="570"/>
      <c r="AF91" s="571"/>
      <c r="AG91" s="604"/>
      <c r="AH91" s="605"/>
      <c r="AI91" s="605"/>
      <c r="AJ91" s="605"/>
      <c r="AK91" s="605"/>
      <c r="AL91" s="605"/>
      <c r="AM91" s="185"/>
      <c r="AN91" s="186"/>
      <c r="AO91" s="880"/>
      <c r="AP91" s="484"/>
      <c r="AQ91" s="560"/>
      <c r="AR91" s="561"/>
      <c r="AS91" s="561"/>
      <c r="AT91" s="561"/>
      <c r="AU91" s="562"/>
      <c r="AV91" s="484"/>
      <c r="AW91" s="560"/>
      <c r="AX91" s="561"/>
      <c r="AY91" s="561"/>
      <c r="AZ91" s="561"/>
      <c r="BA91" s="562"/>
      <c r="BB91" s="484"/>
      <c r="BC91" s="504"/>
      <c r="BD91" s="505"/>
      <c r="BE91" s="505"/>
      <c r="BF91" s="505"/>
      <c r="BG91" s="506"/>
      <c r="BH91" s="484"/>
      <c r="BI91" s="560"/>
      <c r="BJ91" s="561"/>
      <c r="BK91" s="561"/>
      <c r="BL91" s="561"/>
      <c r="BM91" s="562"/>
      <c r="BN91" s="484"/>
      <c r="BO91" s="569"/>
      <c r="BP91" s="570"/>
      <c r="BQ91" s="570"/>
      <c r="BR91" s="570"/>
      <c r="BS91" s="571"/>
      <c r="BT91" s="604"/>
      <c r="BU91" s="605"/>
      <c r="BV91" s="605"/>
      <c r="BW91" s="605"/>
      <c r="BX91" s="605"/>
      <c r="BY91" s="605"/>
      <c r="BZ91" s="185"/>
      <c r="CA91" s="186"/>
      <c r="CB91" s="880"/>
      <c r="CC91" s="484"/>
      <c r="CD91" s="560"/>
      <c r="CE91" s="561"/>
      <c r="CF91" s="561"/>
      <c r="CG91" s="561"/>
      <c r="CH91" s="562"/>
      <c r="CI91" s="484"/>
      <c r="CJ91" s="560"/>
      <c r="CK91" s="561"/>
      <c r="CL91" s="561"/>
      <c r="CM91" s="561"/>
      <c r="CN91" s="562"/>
      <c r="CO91" s="484"/>
      <c r="CP91" s="504"/>
      <c r="CQ91" s="505"/>
      <c r="CR91" s="505"/>
      <c r="CS91" s="505"/>
      <c r="CT91" s="506"/>
      <c r="CU91" s="484"/>
      <c r="CV91" s="560"/>
      <c r="CW91" s="561"/>
      <c r="CX91" s="561"/>
      <c r="CY91" s="561"/>
      <c r="CZ91" s="562"/>
      <c r="DA91" s="484"/>
      <c r="DB91" s="513"/>
      <c r="DC91" s="514"/>
      <c r="DD91" s="514"/>
      <c r="DE91" s="514"/>
      <c r="DF91" s="515"/>
      <c r="DG91" s="972"/>
      <c r="DH91" s="973"/>
      <c r="DI91" s="973"/>
      <c r="DJ91" s="973"/>
      <c r="DK91" s="973"/>
      <c r="DL91" s="974"/>
      <c r="DM91" s="31"/>
      <c r="DO91" s="266"/>
      <c r="DP91" s="287"/>
      <c r="DQ91" s="322"/>
      <c r="DR91" s="323"/>
      <c r="DS91" s="323"/>
      <c r="DT91" s="323"/>
      <c r="DU91" s="324"/>
      <c r="DV91" s="287"/>
      <c r="DW91" s="322"/>
      <c r="DX91" s="323"/>
      <c r="DY91" s="323"/>
      <c r="DZ91" s="323"/>
      <c r="EA91" s="324"/>
      <c r="EB91" s="850"/>
      <c r="EC91" s="855"/>
      <c r="ED91" s="856"/>
      <c r="EE91" s="856"/>
      <c r="EF91" s="856"/>
      <c r="EG91" s="857"/>
      <c r="EH91" s="529"/>
      <c r="EI91" s="522"/>
      <c r="EJ91" s="523"/>
      <c r="EK91" s="523"/>
      <c r="EL91" s="523"/>
      <c r="EM91" s="524"/>
      <c r="EN91" s="457"/>
      <c r="EO91" s="963"/>
      <c r="EP91" s="964"/>
      <c r="EQ91" s="964"/>
      <c r="ER91" s="964"/>
      <c r="ES91" s="965"/>
      <c r="ET91" s="955"/>
      <c r="EU91" s="956"/>
      <c r="EV91" s="956"/>
      <c r="EW91" s="956"/>
      <c r="EX91" s="956"/>
      <c r="EY91" s="956"/>
      <c r="EZ91" s="31"/>
    </row>
    <row r="92" spans="2:156" ht="4.5" customHeight="1">
      <c r="B92" s="266"/>
      <c r="C92" s="287"/>
      <c r="D92" s="322"/>
      <c r="E92" s="323"/>
      <c r="F92" s="323"/>
      <c r="G92" s="323"/>
      <c r="H92" s="324"/>
      <c r="I92" s="287"/>
      <c r="J92" s="322"/>
      <c r="K92" s="323"/>
      <c r="L92" s="323"/>
      <c r="M92" s="323"/>
      <c r="N92" s="324"/>
      <c r="O92" s="484"/>
      <c r="P92" s="504"/>
      <c r="Q92" s="505"/>
      <c r="R92" s="505"/>
      <c r="S92" s="505"/>
      <c r="T92" s="506"/>
      <c r="U92" s="484"/>
      <c r="V92" s="560"/>
      <c r="W92" s="561"/>
      <c r="X92" s="561"/>
      <c r="Y92" s="561"/>
      <c r="Z92" s="562"/>
      <c r="AA92" s="484"/>
      <c r="AB92" s="569"/>
      <c r="AC92" s="570"/>
      <c r="AD92" s="570"/>
      <c r="AE92" s="570"/>
      <c r="AF92" s="571"/>
      <c r="AG92" s="604"/>
      <c r="AH92" s="605"/>
      <c r="AI92" s="605"/>
      <c r="AJ92" s="605"/>
      <c r="AK92" s="605"/>
      <c r="AL92" s="605"/>
      <c r="AM92" s="185"/>
      <c r="AN92" s="186"/>
      <c r="AO92" s="880"/>
      <c r="AP92" s="484"/>
      <c r="AQ92" s="560"/>
      <c r="AR92" s="561"/>
      <c r="AS92" s="561"/>
      <c r="AT92" s="561"/>
      <c r="AU92" s="562"/>
      <c r="AV92" s="484"/>
      <c r="AW92" s="560"/>
      <c r="AX92" s="561"/>
      <c r="AY92" s="561"/>
      <c r="AZ92" s="561"/>
      <c r="BA92" s="562"/>
      <c r="BB92" s="484"/>
      <c r="BC92" s="504"/>
      <c r="BD92" s="505"/>
      <c r="BE92" s="505"/>
      <c r="BF92" s="505"/>
      <c r="BG92" s="506"/>
      <c r="BH92" s="484"/>
      <c r="BI92" s="560"/>
      <c r="BJ92" s="561"/>
      <c r="BK92" s="561"/>
      <c r="BL92" s="561"/>
      <c r="BM92" s="562"/>
      <c r="BN92" s="484"/>
      <c r="BO92" s="569"/>
      <c r="BP92" s="570"/>
      <c r="BQ92" s="570"/>
      <c r="BR92" s="570"/>
      <c r="BS92" s="571"/>
      <c r="BT92" s="604"/>
      <c r="BU92" s="605"/>
      <c r="BV92" s="605"/>
      <c r="BW92" s="605"/>
      <c r="BX92" s="605"/>
      <c r="BY92" s="605"/>
      <c r="BZ92" s="185"/>
      <c r="CA92" s="186"/>
      <c r="CB92" s="880"/>
      <c r="CC92" s="484"/>
      <c r="CD92" s="560"/>
      <c r="CE92" s="561"/>
      <c r="CF92" s="561"/>
      <c r="CG92" s="561"/>
      <c r="CH92" s="562"/>
      <c r="CI92" s="484"/>
      <c r="CJ92" s="560"/>
      <c r="CK92" s="561"/>
      <c r="CL92" s="561"/>
      <c r="CM92" s="561"/>
      <c r="CN92" s="562"/>
      <c r="CO92" s="484"/>
      <c r="CP92" s="504"/>
      <c r="CQ92" s="505"/>
      <c r="CR92" s="505"/>
      <c r="CS92" s="505"/>
      <c r="CT92" s="506"/>
      <c r="CU92" s="484"/>
      <c r="CV92" s="560"/>
      <c r="CW92" s="561"/>
      <c r="CX92" s="561"/>
      <c r="CY92" s="561"/>
      <c r="CZ92" s="562"/>
      <c r="DA92" s="484"/>
      <c r="DB92" s="513"/>
      <c r="DC92" s="514"/>
      <c r="DD92" s="514"/>
      <c r="DE92" s="514"/>
      <c r="DF92" s="515"/>
      <c r="DG92" s="972"/>
      <c r="DH92" s="973"/>
      <c r="DI92" s="973"/>
      <c r="DJ92" s="973"/>
      <c r="DK92" s="973"/>
      <c r="DL92" s="974"/>
      <c r="DM92" s="31"/>
      <c r="DO92" s="266"/>
      <c r="DP92" s="287"/>
      <c r="DQ92" s="322"/>
      <c r="DR92" s="323"/>
      <c r="DS92" s="323"/>
      <c r="DT92" s="323"/>
      <c r="DU92" s="324"/>
      <c r="DV92" s="287"/>
      <c r="DW92" s="322"/>
      <c r="DX92" s="323"/>
      <c r="DY92" s="323"/>
      <c r="DZ92" s="323"/>
      <c r="EA92" s="324"/>
      <c r="EB92" s="850"/>
      <c r="EC92" s="855"/>
      <c r="ED92" s="856"/>
      <c r="EE92" s="856"/>
      <c r="EF92" s="856"/>
      <c r="EG92" s="857"/>
      <c r="EH92" s="529"/>
      <c r="EI92" s="522"/>
      <c r="EJ92" s="523"/>
      <c r="EK92" s="523"/>
      <c r="EL92" s="523"/>
      <c r="EM92" s="524"/>
      <c r="EN92" s="457"/>
      <c r="EO92" s="963"/>
      <c r="EP92" s="964"/>
      <c r="EQ92" s="964"/>
      <c r="ER92" s="964"/>
      <c r="ES92" s="965"/>
      <c r="ET92" s="955"/>
      <c r="EU92" s="956"/>
      <c r="EV92" s="956"/>
      <c r="EW92" s="956"/>
      <c r="EX92" s="956"/>
      <c r="EY92" s="956"/>
      <c r="EZ92" s="31"/>
    </row>
    <row r="93" spans="2:156" ht="4.5" customHeight="1">
      <c r="B93" s="266"/>
      <c r="C93" s="287"/>
      <c r="D93" s="322"/>
      <c r="E93" s="323"/>
      <c r="F93" s="323"/>
      <c r="G93" s="323"/>
      <c r="H93" s="324"/>
      <c r="I93" s="287"/>
      <c r="J93" s="322"/>
      <c r="K93" s="323"/>
      <c r="L93" s="323"/>
      <c r="M93" s="323"/>
      <c r="N93" s="324"/>
      <c r="O93" s="484"/>
      <c r="P93" s="504"/>
      <c r="Q93" s="505"/>
      <c r="R93" s="505"/>
      <c r="S93" s="505"/>
      <c r="T93" s="506"/>
      <c r="U93" s="484"/>
      <c r="V93" s="560"/>
      <c r="W93" s="561"/>
      <c r="X93" s="561"/>
      <c r="Y93" s="561"/>
      <c r="Z93" s="562"/>
      <c r="AA93" s="484"/>
      <c r="AB93" s="569"/>
      <c r="AC93" s="570"/>
      <c r="AD93" s="570"/>
      <c r="AE93" s="570"/>
      <c r="AF93" s="571"/>
      <c r="AG93" s="604"/>
      <c r="AH93" s="605"/>
      <c r="AI93" s="605"/>
      <c r="AJ93" s="605"/>
      <c r="AK93" s="605"/>
      <c r="AL93" s="605"/>
      <c r="AM93" s="185"/>
      <c r="AN93" s="186"/>
      <c r="AO93" s="880"/>
      <c r="AP93" s="484"/>
      <c r="AQ93" s="560"/>
      <c r="AR93" s="561"/>
      <c r="AS93" s="561"/>
      <c r="AT93" s="561"/>
      <c r="AU93" s="562"/>
      <c r="AV93" s="484"/>
      <c r="AW93" s="560"/>
      <c r="AX93" s="561"/>
      <c r="AY93" s="561"/>
      <c r="AZ93" s="561"/>
      <c r="BA93" s="562"/>
      <c r="BB93" s="484"/>
      <c r="BC93" s="504"/>
      <c r="BD93" s="505"/>
      <c r="BE93" s="505"/>
      <c r="BF93" s="505"/>
      <c r="BG93" s="506"/>
      <c r="BH93" s="484"/>
      <c r="BI93" s="560"/>
      <c r="BJ93" s="561"/>
      <c r="BK93" s="561"/>
      <c r="BL93" s="561"/>
      <c r="BM93" s="562"/>
      <c r="BN93" s="484"/>
      <c r="BO93" s="569"/>
      <c r="BP93" s="570"/>
      <c r="BQ93" s="570"/>
      <c r="BR93" s="570"/>
      <c r="BS93" s="571"/>
      <c r="BT93" s="604"/>
      <c r="BU93" s="605"/>
      <c r="BV93" s="605"/>
      <c r="BW93" s="605"/>
      <c r="BX93" s="605"/>
      <c r="BY93" s="605"/>
      <c r="BZ93" s="185"/>
      <c r="CA93" s="186"/>
      <c r="CB93" s="880"/>
      <c r="CC93" s="484"/>
      <c r="CD93" s="560"/>
      <c r="CE93" s="561"/>
      <c r="CF93" s="561"/>
      <c r="CG93" s="561"/>
      <c r="CH93" s="562"/>
      <c r="CI93" s="484"/>
      <c r="CJ93" s="560"/>
      <c r="CK93" s="561"/>
      <c r="CL93" s="561"/>
      <c r="CM93" s="561"/>
      <c r="CN93" s="562"/>
      <c r="CO93" s="484"/>
      <c r="CP93" s="504"/>
      <c r="CQ93" s="505"/>
      <c r="CR93" s="505"/>
      <c r="CS93" s="505"/>
      <c r="CT93" s="506"/>
      <c r="CU93" s="484"/>
      <c r="CV93" s="560"/>
      <c r="CW93" s="561"/>
      <c r="CX93" s="561"/>
      <c r="CY93" s="561"/>
      <c r="CZ93" s="562"/>
      <c r="DA93" s="484"/>
      <c r="DB93" s="513"/>
      <c r="DC93" s="514"/>
      <c r="DD93" s="514"/>
      <c r="DE93" s="514"/>
      <c r="DF93" s="515"/>
      <c r="DG93" s="972"/>
      <c r="DH93" s="973"/>
      <c r="DI93" s="973"/>
      <c r="DJ93" s="973"/>
      <c r="DK93" s="973"/>
      <c r="DL93" s="974"/>
      <c r="DM93" s="31"/>
      <c r="DO93" s="266"/>
      <c r="DP93" s="287"/>
      <c r="DQ93" s="322"/>
      <c r="DR93" s="323"/>
      <c r="DS93" s="323"/>
      <c r="DT93" s="323"/>
      <c r="DU93" s="324"/>
      <c r="DV93" s="287"/>
      <c r="DW93" s="322"/>
      <c r="DX93" s="323"/>
      <c r="DY93" s="323"/>
      <c r="DZ93" s="323"/>
      <c r="EA93" s="324"/>
      <c r="EB93" s="850"/>
      <c r="EC93" s="855"/>
      <c r="ED93" s="856"/>
      <c r="EE93" s="856"/>
      <c r="EF93" s="856"/>
      <c r="EG93" s="857"/>
      <c r="EH93" s="529"/>
      <c r="EI93" s="522"/>
      <c r="EJ93" s="523"/>
      <c r="EK93" s="523"/>
      <c r="EL93" s="523"/>
      <c r="EM93" s="524"/>
      <c r="EN93" s="457"/>
      <c r="EO93" s="963"/>
      <c r="EP93" s="964"/>
      <c r="EQ93" s="964"/>
      <c r="ER93" s="964"/>
      <c r="ES93" s="965"/>
      <c r="ET93" s="955"/>
      <c r="EU93" s="956"/>
      <c r="EV93" s="956"/>
      <c r="EW93" s="956"/>
      <c r="EX93" s="956"/>
      <c r="EY93" s="956"/>
      <c r="EZ93" s="31"/>
    </row>
    <row r="94" spans="2:156" ht="4.5" customHeight="1">
      <c r="B94" s="266"/>
      <c r="C94" s="287"/>
      <c r="D94" s="322"/>
      <c r="E94" s="323"/>
      <c r="F94" s="323"/>
      <c r="G94" s="323"/>
      <c r="H94" s="324"/>
      <c r="I94" s="287"/>
      <c r="J94" s="322"/>
      <c r="K94" s="323"/>
      <c r="L94" s="323"/>
      <c r="M94" s="323"/>
      <c r="N94" s="324"/>
      <c r="O94" s="484"/>
      <c r="P94" s="504"/>
      <c r="Q94" s="505"/>
      <c r="R94" s="505"/>
      <c r="S94" s="505"/>
      <c r="T94" s="506"/>
      <c r="U94" s="484"/>
      <c r="V94" s="560"/>
      <c r="W94" s="561"/>
      <c r="X94" s="561"/>
      <c r="Y94" s="561"/>
      <c r="Z94" s="562"/>
      <c r="AA94" s="484"/>
      <c r="AB94" s="569"/>
      <c r="AC94" s="570"/>
      <c r="AD94" s="570"/>
      <c r="AE94" s="570"/>
      <c r="AF94" s="571"/>
      <c r="AG94" s="604"/>
      <c r="AH94" s="605"/>
      <c r="AI94" s="605"/>
      <c r="AJ94" s="605"/>
      <c r="AK94" s="605"/>
      <c r="AL94" s="605"/>
      <c r="AM94" s="185"/>
      <c r="AN94" s="186"/>
      <c r="AO94" s="880"/>
      <c r="AP94" s="484"/>
      <c r="AQ94" s="560"/>
      <c r="AR94" s="561"/>
      <c r="AS94" s="561"/>
      <c r="AT94" s="561"/>
      <c r="AU94" s="562"/>
      <c r="AV94" s="484"/>
      <c r="AW94" s="560"/>
      <c r="AX94" s="561"/>
      <c r="AY94" s="561"/>
      <c r="AZ94" s="561"/>
      <c r="BA94" s="562"/>
      <c r="BB94" s="484"/>
      <c r="BC94" s="504"/>
      <c r="BD94" s="505"/>
      <c r="BE94" s="505"/>
      <c r="BF94" s="505"/>
      <c r="BG94" s="506"/>
      <c r="BH94" s="484"/>
      <c r="BI94" s="560"/>
      <c r="BJ94" s="561"/>
      <c r="BK94" s="561"/>
      <c r="BL94" s="561"/>
      <c r="BM94" s="562"/>
      <c r="BN94" s="484"/>
      <c r="BO94" s="569"/>
      <c r="BP94" s="570"/>
      <c r="BQ94" s="570"/>
      <c r="BR94" s="570"/>
      <c r="BS94" s="571"/>
      <c r="BT94" s="604"/>
      <c r="BU94" s="605"/>
      <c r="BV94" s="605"/>
      <c r="BW94" s="605"/>
      <c r="BX94" s="605"/>
      <c r="BY94" s="605"/>
      <c r="BZ94" s="185"/>
      <c r="CA94" s="186"/>
      <c r="CB94" s="880"/>
      <c r="CC94" s="484"/>
      <c r="CD94" s="560"/>
      <c r="CE94" s="561"/>
      <c r="CF94" s="561"/>
      <c r="CG94" s="561"/>
      <c r="CH94" s="562"/>
      <c r="CI94" s="484"/>
      <c r="CJ94" s="560"/>
      <c r="CK94" s="561"/>
      <c r="CL94" s="561"/>
      <c r="CM94" s="561"/>
      <c r="CN94" s="562"/>
      <c r="CO94" s="484"/>
      <c r="CP94" s="504"/>
      <c r="CQ94" s="505"/>
      <c r="CR94" s="505"/>
      <c r="CS94" s="505"/>
      <c r="CT94" s="506"/>
      <c r="CU94" s="484"/>
      <c r="CV94" s="560"/>
      <c r="CW94" s="561"/>
      <c r="CX94" s="561"/>
      <c r="CY94" s="561"/>
      <c r="CZ94" s="562"/>
      <c r="DA94" s="484"/>
      <c r="DB94" s="513"/>
      <c r="DC94" s="514"/>
      <c r="DD94" s="514"/>
      <c r="DE94" s="514"/>
      <c r="DF94" s="515"/>
      <c r="DG94" s="972"/>
      <c r="DH94" s="973"/>
      <c r="DI94" s="973"/>
      <c r="DJ94" s="973"/>
      <c r="DK94" s="973"/>
      <c r="DL94" s="974"/>
      <c r="DM94" s="31"/>
      <c r="DO94" s="266"/>
      <c r="DP94" s="287"/>
      <c r="DQ94" s="322"/>
      <c r="DR94" s="323"/>
      <c r="DS94" s="323"/>
      <c r="DT94" s="323"/>
      <c r="DU94" s="324"/>
      <c r="DV94" s="287"/>
      <c r="DW94" s="322"/>
      <c r="DX94" s="323"/>
      <c r="DY94" s="323"/>
      <c r="DZ94" s="323"/>
      <c r="EA94" s="324"/>
      <c r="EB94" s="850"/>
      <c r="EC94" s="855"/>
      <c r="ED94" s="856"/>
      <c r="EE94" s="856"/>
      <c r="EF94" s="856"/>
      <c r="EG94" s="857"/>
      <c r="EH94" s="529"/>
      <c r="EI94" s="522"/>
      <c r="EJ94" s="523"/>
      <c r="EK94" s="523"/>
      <c r="EL94" s="523"/>
      <c r="EM94" s="524"/>
      <c r="EN94" s="457"/>
      <c r="EO94" s="963"/>
      <c r="EP94" s="964"/>
      <c r="EQ94" s="964"/>
      <c r="ER94" s="964"/>
      <c r="ES94" s="965"/>
      <c r="ET94" s="955"/>
      <c r="EU94" s="956"/>
      <c r="EV94" s="956"/>
      <c r="EW94" s="956"/>
      <c r="EX94" s="956"/>
      <c r="EY94" s="956"/>
      <c r="EZ94" s="31"/>
    </row>
    <row r="95" spans="2:156" ht="4.5" customHeight="1">
      <c r="B95" s="266"/>
      <c r="C95" s="287"/>
      <c r="D95" s="322"/>
      <c r="E95" s="323"/>
      <c r="F95" s="323"/>
      <c r="G95" s="323"/>
      <c r="H95" s="324"/>
      <c r="I95" s="287"/>
      <c r="J95" s="322"/>
      <c r="K95" s="323"/>
      <c r="L95" s="323"/>
      <c r="M95" s="323"/>
      <c r="N95" s="324"/>
      <c r="O95" s="484"/>
      <c r="P95" s="504"/>
      <c r="Q95" s="505"/>
      <c r="R95" s="505"/>
      <c r="S95" s="505"/>
      <c r="T95" s="506"/>
      <c r="U95" s="484"/>
      <c r="V95" s="560"/>
      <c r="W95" s="561"/>
      <c r="X95" s="561"/>
      <c r="Y95" s="561"/>
      <c r="Z95" s="562"/>
      <c r="AA95" s="484"/>
      <c r="AB95" s="569"/>
      <c r="AC95" s="570"/>
      <c r="AD95" s="570"/>
      <c r="AE95" s="570"/>
      <c r="AF95" s="571"/>
      <c r="AG95" s="604"/>
      <c r="AH95" s="605"/>
      <c r="AI95" s="605"/>
      <c r="AJ95" s="605"/>
      <c r="AK95" s="605"/>
      <c r="AL95" s="605"/>
      <c r="AM95" s="185"/>
      <c r="AN95" s="186"/>
      <c r="AO95" s="880"/>
      <c r="AP95" s="484"/>
      <c r="AQ95" s="560"/>
      <c r="AR95" s="561"/>
      <c r="AS95" s="561"/>
      <c r="AT95" s="561"/>
      <c r="AU95" s="562"/>
      <c r="AV95" s="484"/>
      <c r="AW95" s="560"/>
      <c r="AX95" s="561"/>
      <c r="AY95" s="561"/>
      <c r="AZ95" s="561"/>
      <c r="BA95" s="562"/>
      <c r="BB95" s="484"/>
      <c r="BC95" s="504"/>
      <c r="BD95" s="505"/>
      <c r="BE95" s="505"/>
      <c r="BF95" s="505"/>
      <c r="BG95" s="506"/>
      <c r="BH95" s="484"/>
      <c r="BI95" s="560"/>
      <c r="BJ95" s="561"/>
      <c r="BK95" s="561"/>
      <c r="BL95" s="561"/>
      <c r="BM95" s="562"/>
      <c r="BN95" s="484"/>
      <c r="BO95" s="569"/>
      <c r="BP95" s="570"/>
      <c r="BQ95" s="570"/>
      <c r="BR95" s="570"/>
      <c r="BS95" s="571"/>
      <c r="BT95" s="604"/>
      <c r="BU95" s="605"/>
      <c r="BV95" s="605"/>
      <c r="BW95" s="605"/>
      <c r="BX95" s="605"/>
      <c r="BY95" s="605"/>
      <c r="BZ95" s="185"/>
      <c r="CA95" s="186"/>
      <c r="CB95" s="880"/>
      <c r="CC95" s="484"/>
      <c r="CD95" s="560"/>
      <c r="CE95" s="561"/>
      <c r="CF95" s="561"/>
      <c r="CG95" s="561"/>
      <c r="CH95" s="562"/>
      <c r="CI95" s="484"/>
      <c r="CJ95" s="560"/>
      <c r="CK95" s="561"/>
      <c r="CL95" s="561"/>
      <c r="CM95" s="561"/>
      <c r="CN95" s="562"/>
      <c r="CO95" s="484"/>
      <c r="CP95" s="504"/>
      <c r="CQ95" s="505"/>
      <c r="CR95" s="505"/>
      <c r="CS95" s="505"/>
      <c r="CT95" s="506"/>
      <c r="CU95" s="484"/>
      <c r="CV95" s="560"/>
      <c r="CW95" s="561"/>
      <c r="CX95" s="561"/>
      <c r="CY95" s="561"/>
      <c r="CZ95" s="562"/>
      <c r="DA95" s="484"/>
      <c r="DB95" s="513"/>
      <c r="DC95" s="514"/>
      <c r="DD95" s="514"/>
      <c r="DE95" s="514"/>
      <c r="DF95" s="515"/>
      <c r="DG95" s="972"/>
      <c r="DH95" s="973"/>
      <c r="DI95" s="973"/>
      <c r="DJ95" s="973"/>
      <c r="DK95" s="973"/>
      <c r="DL95" s="974"/>
      <c r="DM95" s="31"/>
      <c r="DO95" s="266"/>
      <c r="DP95" s="287"/>
      <c r="DQ95" s="322"/>
      <c r="DR95" s="323"/>
      <c r="DS95" s="323"/>
      <c r="DT95" s="323"/>
      <c r="DU95" s="324"/>
      <c r="DV95" s="287"/>
      <c r="DW95" s="322"/>
      <c r="DX95" s="323"/>
      <c r="DY95" s="323"/>
      <c r="DZ95" s="323"/>
      <c r="EA95" s="324"/>
      <c r="EB95" s="850"/>
      <c r="EC95" s="855"/>
      <c r="ED95" s="856"/>
      <c r="EE95" s="856"/>
      <c r="EF95" s="856"/>
      <c r="EG95" s="857"/>
      <c r="EH95" s="529"/>
      <c r="EI95" s="522"/>
      <c r="EJ95" s="523"/>
      <c r="EK95" s="523"/>
      <c r="EL95" s="523"/>
      <c r="EM95" s="524"/>
      <c r="EN95" s="457"/>
      <c r="EO95" s="963"/>
      <c r="EP95" s="964"/>
      <c r="EQ95" s="964"/>
      <c r="ER95" s="964"/>
      <c r="ES95" s="965"/>
      <c r="ET95" s="955"/>
      <c r="EU95" s="956"/>
      <c r="EV95" s="956"/>
      <c r="EW95" s="956"/>
      <c r="EX95" s="956"/>
      <c r="EY95" s="956"/>
      <c r="EZ95" s="31"/>
    </row>
    <row r="96" spans="2:156" ht="4.5" customHeight="1" thickBot="1">
      <c r="B96" s="267"/>
      <c r="C96" s="288"/>
      <c r="D96" s="325"/>
      <c r="E96" s="326"/>
      <c r="F96" s="326"/>
      <c r="G96" s="326"/>
      <c r="H96" s="327"/>
      <c r="I96" s="288"/>
      <c r="J96" s="325"/>
      <c r="K96" s="326"/>
      <c r="L96" s="326"/>
      <c r="M96" s="326"/>
      <c r="N96" s="327"/>
      <c r="O96" s="485"/>
      <c r="P96" s="507"/>
      <c r="Q96" s="508"/>
      <c r="R96" s="508"/>
      <c r="S96" s="508"/>
      <c r="T96" s="509"/>
      <c r="U96" s="485"/>
      <c r="V96" s="563"/>
      <c r="W96" s="564"/>
      <c r="X96" s="564"/>
      <c r="Y96" s="564"/>
      <c r="Z96" s="565"/>
      <c r="AA96" s="485"/>
      <c r="AB96" s="572"/>
      <c r="AC96" s="573"/>
      <c r="AD96" s="573"/>
      <c r="AE96" s="573"/>
      <c r="AF96" s="574"/>
      <c r="AG96" s="604"/>
      <c r="AH96" s="605"/>
      <c r="AI96" s="605"/>
      <c r="AJ96" s="605"/>
      <c r="AK96" s="605"/>
      <c r="AL96" s="605"/>
      <c r="AM96" s="185"/>
      <c r="AN96" s="186"/>
      <c r="AO96" s="881"/>
      <c r="AP96" s="485"/>
      <c r="AQ96" s="563"/>
      <c r="AR96" s="564"/>
      <c r="AS96" s="564"/>
      <c r="AT96" s="564"/>
      <c r="AU96" s="565"/>
      <c r="AV96" s="485"/>
      <c r="AW96" s="563"/>
      <c r="AX96" s="564"/>
      <c r="AY96" s="564"/>
      <c r="AZ96" s="564"/>
      <c r="BA96" s="565"/>
      <c r="BB96" s="485"/>
      <c r="BC96" s="507"/>
      <c r="BD96" s="508"/>
      <c r="BE96" s="508"/>
      <c r="BF96" s="508"/>
      <c r="BG96" s="509"/>
      <c r="BH96" s="485"/>
      <c r="BI96" s="563"/>
      <c r="BJ96" s="564"/>
      <c r="BK96" s="564"/>
      <c r="BL96" s="564"/>
      <c r="BM96" s="565"/>
      <c r="BN96" s="485"/>
      <c r="BO96" s="572"/>
      <c r="BP96" s="573"/>
      <c r="BQ96" s="573"/>
      <c r="BR96" s="573"/>
      <c r="BS96" s="574"/>
      <c r="BT96" s="604"/>
      <c r="BU96" s="605"/>
      <c r="BV96" s="605"/>
      <c r="BW96" s="605"/>
      <c r="BX96" s="605"/>
      <c r="BY96" s="605"/>
      <c r="BZ96" s="185"/>
      <c r="CA96" s="186"/>
      <c r="CB96" s="881"/>
      <c r="CC96" s="485"/>
      <c r="CD96" s="563"/>
      <c r="CE96" s="564"/>
      <c r="CF96" s="564"/>
      <c r="CG96" s="564"/>
      <c r="CH96" s="565"/>
      <c r="CI96" s="485"/>
      <c r="CJ96" s="563"/>
      <c r="CK96" s="564"/>
      <c r="CL96" s="564"/>
      <c r="CM96" s="564"/>
      <c r="CN96" s="565"/>
      <c r="CO96" s="485"/>
      <c r="CP96" s="507"/>
      <c r="CQ96" s="508"/>
      <c r="CR96" s="508"/>
      <c r="CS96" s="508"/>
      <c r="CT96" s="509"/>
      <c r="CU96" s="485"/>
      <c r="CV96" s="563"/>
      <c r="CW96" s="564"/>
      <c r="CX96" s="564"/>
      <c r="CY96" s="564"/>
      <c r="CZ96" s="565"/>
      <c r="DA96" s="485"/>
      <c r="DB96" s="516"/>
      <c r="DC96" s="517"/>
      <c r="DD96" s="517"/>
      <c r="DE96" s="517"/>
      <c r="DF96" s="518"/>
      <c r="DG96" s="972"/>
      <c r="DH96" s="973"/>
      <c r="DI96" s="973"/>
      <c r="DJ96" s="973"/>
      <c r="DK96" s="973"/>
      <c r="DL96" s="974"/>
      <c r="DM96" s="31"/>
      <c r="DO96" s="267"/>
      <c r="DP96" s="288"/>
      <c r="DQ96" s="325"/>
      <c r="DR96" s="326"/>
      <c r="DS96" s="326"/>
      <c r="DT96" s="326"/>
      <c r="DU96" s="327"/>
      <c r="DV96" s="288"/>
      <c r="DW96" s="325"/>
      <c r="DX96" s="326"/>
      <c r="DY96" s="326"/>
      <c r="DZ96" s="326"/>
      <c r="EA96" s="327"/>
      <c r="EB96" s="851"/>
      <c r="EC96" s="864"/>
      <c r="ED96" s="865"/>
      <c r="EE96" s="865"/>
      <c r="EF96" s="865"/>
      <c r="EG96" s="866"/>
      <c r="EH96" s="530"/>
      <c r="EI96" s="578"/>
      <c r="EJ96" s="579"/>
      <c r="EK96" s="579"/>
      <c r="EL96" s="579"/>
      <c r="EM96" s="580"/>
      <c r="EN96" s="458"/>
      <c r="EO96" s="966"/>
      <c r="EP96" s="967"/>
      <c r="EQ96" s="967"/>
      <c r="ER96" s="967"/>
      <c r="ES96" s="968"/>
      <c r="ET96" s="955"/>
      <c r="EU96" s="956"/>
      <c r="EV96" s="956"/>
      <c r="EW96" s="956"/>
      <c r="EX96" s="956"/>
      <c r="EY96" s="956"/>
      <c r="EZ96" s="31"/>
    </row>
    <row r="97" spans="2:156" ht="4.5" customHeight="1">
      <c r="B97" s="265">
        <v>6</v>
      </c>
      <c r="C97" s="286"/>
      <c r="D97" s="685"/>
      <c r="E97" s="686"/>
      <c r="F97" s="686"/>
      <c r="G97" s="686"/>
      <c r="H97" s="687"/>
      <c r="I97" s="286"/>
      <c r="J97" s="685"/>
      <c r="K97" s="686"/>
      <c r="L97" s="686"/>
      <c r="M97" s="686"/>
      <c r="N97" s="687"/>
      <c r="O97" s="528"/>
      <c r="P97" s="519"/>
      <c r="Q97" s="520"/>
      <c r="R97" s="520"/>
      <c r="S97" s="520"/>
      <c r="T97" s="521"/>
      <c r="U97" s="483"/>
      <c r="V97" s="581"/>
      <c r="W97" s="582"/>
      <c r="X97" s="582"/>
      <c r="Y97" s="582"/>
      <c r="Z97" s="583"/>
      <c r="AA97" s="483"/>
      <c r="AB97" s="486"/>
      <c r="AC97" s="487"/>
      <c r="AD97" s="487"/>
      <c r="AE97" s="487"/>
      <c r="AF97" s="488"/>
      <c r="AG97" s="604"/>
      <c r="AH97" s="605"/>
      <c r="AI97" s="605"/>
      <c r="AJ97" s="605"/>
      <c r="AK97" s="605"/>
      <c r="AL97" s="605"/>
      <c r="AM97" s="185"/>
      <c r="AN97" s="186"/>
      <c r="AO97" s="879">
        <v>6</v>
      </c>
      <c r="AP97" s="483"/>
      <c r="AQ97" s="581"/>
      <c r="AR97" s="582"/>
      <c r="AS97" s="582"/>
      <c r="AT97" s="582"/>
      <c r="AU97" s="583"/>
      <c r="AV97" s="483"/>
      <c r="AW97" s="581"/>
      <c r="AX97" s="582"/>
      <c r="AY97" s="582"/>
      <c r="AZ97" s="582"/>
      <c r="BA97" s="583"/>
      <c r="BB97" s="528"/>
      <c r="BC97" s="519"/>
      <c r="BD97" s="520"/>
      <c r="BE97" s="520"/>
      <c r="BF97" s="520"/>
      <c r="BG97" s="521"/>
      <c r="BH97" s="483"/>
      <c r="BI97" s="581"/>
      <c r="BJ97" s="582"/>
      <c r="BK97" s="582"/>
      <c r="BL97" s="582"/>
      <c r="BM97" s="583"/>
      <c r="BN97" s="483"/>
      <c r="BO97" s="486"/>
      <c r="BP97" s="487"/>
      <c r="BQ97" s="487"/>
      <c r="BR97" s="487"/>
      <c r="BS97" s="488"/>
      <c r="BT97" s="604"/>
      <c r="BU97" s="605"/>
      <c r="BV97" s="605"/>
      <c r="BW97" s="605"/>
      <c r="BX97" s="605"/>
      <c r="BY97" s="605"/>
      <c r="BZ97" s="185"/>
      <c r="CA97" s="186"/>
      <c r="CB97" s="879">
        <v>6</v>
      </c>
      <c r="CC97" s="483"/>
      <c r="CD97" s="581"/>
      <c r="CE97" s="582"/>
      <c r="CF97" s="582"/>
      <c r="CG97" s="582"/>
      <c r="CH97" s="583"/>
      <c r="CI97" s="483"/>
      <c r="CJ97" s="581"/>
      <c r="CK97" s="582"/>
      <c r="CL97" s="582"/>
      <c r="CM97" s="582"/>
      <c r="CN97" s="583"/>
      <c r="CO97" s="528"/>
      <c r="CP97" s="519"/>
      <c r="CQ97" s="520"/>
      <c r="CR97" s="520"/>
      <c r="CS97" s="520"/>
      <c r="CT97" s="521"/>
      <c r="CU97" s="483"/>
      <c r="CV97" s="581"/>
      <c r="CW97" s="582"/>
      <c r="CX97" s="582"/>
      <c r="CY97" s="582"/>
      <c r="CZ97" s="583"/>
      <c r="DA97" s="483"/>
      <c r="DB97" s="486"/>
      <c r="DC97" s="487"/>
      <c r="DD97" s="487"/>
      <c r="DE97" s="487"/>
      <c r="DF97" s="488"/>
      <c r="DG97" s="972"/>
      <c r="DH97" s="973"/>
      <c r="DI97" s="973"/>
      <c r="DJ97" s="973"/>
      <c r="DK97" s="973"/>
      <c r="DL97" s="974"/>
      <c r="DM97" s="31"/>
      <c r="DO97" s="265">
        <v>6</v>
      </c>
      <c r="DP97" s="286"/>
      <c r="DQ97" s="685"/>
      <c r="DR97" s="686"/>
      <c r="DS97" s="686"/>
      <c r="DT97" s="686"/>
      <c r="DU97" s="687"/>
      <c r="DV97" s="286"/>
      <c r="DW97" s="685"/>
      <c r="DX97" s="686"/>
      <c r="DY97" s="686"/>
      <c r="DZ97" s="686"/>
      <c r="EA97" s="687"/>
      <c r="EB97" s="849"/>
      <c r="EC97" s="852"/>
      <c r="ED97" s="853"/>
      <c r="EE97" s="853"/>
      <c r="EF97" s="853"/>
      <c r="EG97" s="854"/>
      <c r="EH97" s="528"/>
      <c r="EI97" s="519"/>
      <c r="EJ97" s="520"/>
      <c r="EK97" s="520"/>
      <c r="EL97" s="520"/>
      <c r="EM97" s="521"/>
      <c r="EN97" s="456"/>
      <c r="EO97" s="447"/>
      <c r="EP97" s="448"/>
      <c r="EQ97" s="448"/>
      <c r="ER97" s="448"/>
      <c r="ES97" s="449"/>
      <c r="ET97" s="955"/>
      <c r="EU97" s="956"/>
      <c r="EV97" s="956"/>
      <c r="EW97" s="956"/>
      <c r="EX97" s="956"/>
      <c r="EY97" s="956"/>
      <c r="EZ97" s="31"/>
    </row>
    <row r="98" spans="2:156" ht="4.5" customHeight="1">
      <c r="B98" s="266"/>
      <c r="C98" s="287"/>
      <c r="D98" s="688"/>
      <c r="E98" s="689"/>
      <c r="F98" s="689"/>
      <c r="G98" s="689"/>
      <c r="H98" s="690"/>
      <c r="I98" s="287"/>
      <c r="J98" s="688"/>
      <c r="K98" s="689"/>
      <c r="L98" s="689"/>
      <c r="M98" s="689"/>
      <c r="N98" s="690"/>
      <c r="O98" s="529"/>
      <c r="P98" s="522"/>
      <c r="Q98" s="523"/>
      <c r="R98" s="523"/>
      <c r="S98" s="523"/>
      <c r="T98" s="524"/>
      <c r="U98" s="484"/>
      <c r="V98" s="584"/>
      <c r="W98" s="585"/>
      <c r="X98" s="585"/>
      <c r="Y98" s="585"/>
      <c r="Z98" s="586"/>
      <c r="AA98" s="484"/>
      <c r="AB98" s="489"/>
      <c r="AC98" s="490"/>
      <c r="AD98" s="490"/>
      <c r="AE98" s="490"/>
      <c r="AF98" s="491"/>
      <c r="AG98" s="604"/>
      <c r="AH98" s="605"/>
      <c r="AI98" s="605"/>
      <c r="AJ98" s="605"/>
      <c r="AK98" s="605"/>
      <c r="AL98" s="605"/>
      <c r="AM98" s="185"/>
      <c r="AN98" s="186"/>
      <c r="AO98" s="880"/>
      <c r="AP98" s="484"/>
      <c r="AQ98" s="584"/>
      <c r="AR98" s="585"/>
      <c r="AS98" s="585"/>
      <c r="AT98" s="585"/>
      <c r="AU98" s="586"/>
      <c r="AV98" s="484"/>
      <c r="AW98" s="584"/>
      <c r="AX98" s="585"/>
      <c r="AY98" s="585"/>
      <c r="AZ98" s="585"/>
      <c r="BA98" s="586"/>
      <c r="BB98" s="529"/>
      <c r="BC98" s="522"/>
      <c r="BD98" s="523"/>
      <c r="BE98" s="523"/>
      <c r="BF98" s="523"/>
      <c r="BG98" s="524"/>
      <c r="BH98" s="484"/>
      <c r="BI98" s="584"/>
      <c r="BJ98" s="585"/>
      <c r="BK98" s="585"/>
      <c r="BL98" s="585"/>
      <c r="BM98" s="586"/>
      <c r="BN98" s="484"/>
      <c r="BO98" s="489"/>
      <c r="BP98" s="490"/>
      <c r="BQ98" s="490"/>
      <c r="BR98" s="490"/>
      <c r="BS98" s="491"/>
      <c r="BT98" s="604"/>
      <c r="BU98" s="605"/>
      <c r="BV98" s="605"/>
      <c r="BW98" s="605"/>
      <c r="BX98" s="605"/>
      <c r="BY98" s="605"/>
      <c r="BZ98" s="185"/>
      <c r="CA98" s="186"/>
      <c r="CB98" s="880"/>
      <c r="CC98" s="484"/>
      <c r="CD98" s="584"/>
      <c r="CE98" s="585"/>
      <c r="CF98" s="585"/>
      <c r="CG98" s="585"/>
      <c r="CH98" s="586"/>
      <c r="CI98" s="484"/>
      <c r="CJ98" s="584"/>
      <c r="CK98" s="585"/>
      <c r="CL98" s="585"/>
      <c r="CM98" s="585"/>
      <c r="CN98" s="586"/>
      <c r="CO98" s="529"/>
      <c r="CP98" s="522"/>
      <c r="CQ98" s="523"/>
      <c r="CR98" s="523"/>
      <c r="CS98" s="523"/>
      <c r="CT98" s="524"/>
      <c r="CU98" s="484"/>
      <c r="CV98" s="584"/>
      <c r="CW98" s="585"/>
      <c r="CX98" s="585"/>
      <c r="CY98" s="585"/>
      <c r="CZ98" s="586"/>
      <c r="DA98" s="484"/>
      <c r="DB98" s="489"/>
      <c r="DC98" s="490"/>
      <c r="DD98" s="490"/>
      <c r="DE98" s="490"/>
      <c r="DF98" s="491"/>
      <c r="DG98" s="972"/>
      <c r="DH98" s="973"/>
      <c r="DI98" s="973"/>
      <c r="DJ98" s="973"/>
      <c r="DK98" s="973"/>
      <c r="DL98" s="974"/>
      <c r="DM98" s="31"/>
      <c r="DO98" s="266"/>
      <c r="DP98" s="287"/>
      <c r="DQ98" s="688"/>
      <c r="DR98" s="689"/>
      <c r="DS98" s="689"/>
      <c r="DT98" s="689"/>
      <c r="DU98" s="690"/>
      <c r="DV98" s="287"/>
      <c r="DW98" s="688"/>
      <c r="DX98" s="689"/>
      <c r="DY98" s="689"/>
      <c r="DZ98" s="689"/>
      <c r="EA98" s="690"/>
      <c r="EB98" s="850"/>
      <c r="EC98" s="855"/>
      <c r="ED98" s="856"/>
      <c r="EE98" s="856"/>
      <c r="EF98" s="856"/>
      <c r="EG98" s="857"/>
      <c r="EH98" s="529"/>
      <c r="EI98" s="522"/>
      <c r="EJ98" s="523"/>
      <c r="EK98" s="523"/>
      <c r="EL98" s="523"/>
      <c r="EM98" s="524"/>
      <c r="EN98" s="457"/>
      <c r="EO98" s="450"/>
      <c r="EP98" s="451"/>
      <c r="EQ98" s="451"/>
      <c r="ER98" s="451"/>
      <c r="ES98" s="452"/>
      <c r="ET98" s="955"/>
      <c r="EU98" s="956"/>
      <c r="EV98" s="956"/>
      <c r="EW98" s="956"/>
      <c r="EX98" s="956"/>
      <c r="EY98" s="956"/>
      <c r="EZ98" s="31"/>
    </row>
    <row r="99" spans="2:156" ht="4.5" customHeight="1">
      <c r="B99" s="266"/>
      <c r="C99" s="287"/>
      <c r="D99" s="691"/>
      <c r="E99" s="692"/>
      <c r="F99" s="692"/>
      <c r="G99" s="692"/>
      <c r="H99" s="693"/>
      <c r="I99" s="287"/>
      <c r="J99" s="691"/>
      <c r="K99" s="692"/>
      <c r="L99" s="692"/>
      <c r="M99" s="692"/>
      <c r="N99" s="693"/>
      <c r="O99" s="529"/>
      <c r="P99" s="525"/>
      <c r="Q99" s="526"/>
      <c r="R99" s="526"/>
      <c r="S99" s="526"/>
      <c r="T99" s="527"/>
      <c r="U99" s="484"/>
      <c r="V99" s="587"/>
      <c r="W99" s="588"/>
      <c r="X99" s="588"/>
      <c r="Y99" s="588"/>
      <c r="Z99" s="589"/>
      <c r="AA99" s="484"/>
      <c r="AB99" s="492"/>
      <c r="AC99" s="493"/>
      <c r="AD99" s="493"/>
      <c r="AE99" s="493"/>
      <c r="AF99" s="494"/>
      <c r="AG99" s="604"/>
      <c r="AH99" s="605"/>
      <c r="AI99" s="605"/>
      <c r="AJ99" s="605"/>
      <c r="AK99" s="605"/>
      <c r="AL99" s="605"/>
      <c r="AM99" s="185"/>
      <c r="AN99" s="186"/>
      <c r="AO99" s="880"/>
      <c r="AP99" s="484"/>
      <c r="AQ99" s="587"/>
      <c r="AR99" s="588"/>
      <c r="AS99" s="588"/>
      <c r="AT99" s="588"/>
      <c r="AU99" s="589"/>
      <c r="AV99" s="484"/>
      <c r="AW99" s="587"/>
      <c r="AX99" s="588"/>
      <c r="AY99" s="588"/>
      <c r="AZ99" s="588"/>
      <c r="BA99" s="589"/>
      <c r="BB99" s="529"/>
      <c r="BC99" s="525"/>
      <c r="BD99" s="526"/>
      <c r="BE99" s="526"/>
      <c r="BF99" s="526"/>
      <c r="BG99" s="527"/>
      <c r="BH99" s="484"/>
      <c r="BI99" s="587"/>
      <c r="BJ99" s="588"/>
      <c r="BK99" s="588"/>
      <c r="BL99" s="588"/>
      <c r="BM99" s="589"/>
      <c r="BN99" s="484"/>
      <c r="BO99" s="492"/>
      <c r="BP99" s="493"/>
      <c r="BQ99" s="493"/>
      <c r="BR99" s="493"/>
      <c r="BS99" s="494"/>
      <c r="BT99" s="604"/>
      <c r="BU99" s="605"/>
      <c r="BV99" s="605"/>
      <c r="BW99" s="605"/>
      <c r="BX99" s="605"/>
      <c r="BY99" s="605"/>
      <c r="BZ99" s="185"/>
      <c r="CA99" s="186"/>
      <c r="CB99" s="880"/>
      <c r="CC99" s="484"/>
      <c r="CD99" s="587"/>
      <c r="CE99" s="588"/>
      <c r="CF99" s="588"/>
      <c r="CG99" s="588"/>
      <c r="CH99" s="589"/>
      <c r="CI99" s="484"/>
      <c r="CJ99" s="587"/>
      <c r="CK99" s="588"/>
      <c r="CL99" s="588"/>
      <c r="CM99" s="588"/>
      <c r="CN99" s="589"/>
      <c r="CO99" s="529"/>
      <c r="CP99" s="525"/>
      <c r="CQ99" s="526"/>
      <c r="CR99" s="526"/>
      <c r="CS99" s="526"/>
      <c r="CT99" s="527"/>
      <c r="CU99" s="484"/>
      <c r="CV99" s="587"/>
      <c r="CW99" s="588"/>
      <c r="CX99" s="588"/>
      <c r="CY99" s="588"/>
      <c r="CZ99" s="589"/>
      <c r="DA99" s="484"/>
      <c r="DB99" s="492"/>
      <c r="DC99" s="493"/>
      <c r="DD99" s="493"/>
      <c r="DE99" s="493"/>
      <c r="DF99" s="494"/>
      <c r="DG99" s="972"/>
      <c r="DH99" s="973"/>
      <c r="DI99" s="973"/>
      <c r="DJ99" s="973"/>
      <c r="DK99" s="973"/>
      <c r="DL99" s="974"/>
      <c r="DM99" s="31"/>
      <c r="DO99" s="266"/>
      <c r="DP99" s="287"/>
      <c r="DQ99" s="691"/>
      <c r="DR99" s="692"/>
      <c r="DS99" s="692"/>
      <c r="DT99" s="692"/>
      <c r="DU99" s="693"/>
      <c r="DV99" s="287"/>
      <c r="DW99" s="691"/>
      <c r="DX99" s="692"/>
      <c r="DY99" s="692"/>
      <c r="DZ99" s="692"/>
      <c r="EA99" s="693"/>
      <c r="EB99" s="850"/>
      <c r="EC99" s="858"/>
      <c r="ED99" s="859"/>
      <c r="EE99" s="859"/>
      <c r="EF99" s="859"/>
      <c r="EG99" s="860"/>
      <c r="EH99" s="529"/>
      <c r="EI99" s="525"/>
      <c r="EJ99" s="526"/>
      <c r="EK99" s="526"/>
      <c r="EL99" s="526"/>
      <c r="EM99" s="527"/>
      <c r="EN99" s="457"/>
      <c r="EO99" s="453"/>
      <c r="EP99" s="454"/>
      <c r="EQ99" s="454"/>
      <c r="ER99" s="454"/>
      <c r="ES99" s="455"/>
      <c r="ET99" s="955"/>
      <c r="EU99" s="956"/>
      <c r="EV99" s="956"/>
      <c r="EW99" s="956"/>
      <c r="EX99" s="956"/>
      <c r="EY99" s="956"/>
      <c r="EZ99" s="31"/>
    </row>
    <row r="100" spans="2:156" ht="4.5" customHeight="1">
      <c r="B100" s="266"/>
      <c r="C100" s="287"/>
      <c r="D100" s="670"/>
      <c r="E100" s="671"/>
      <c r="F100" s="671"/>
      <c r="G100" s="671"/>
      <c r="H100" s="672"/>
      <c r="I100" s="287"/>
      <c r="J100" s="670"/>
      <c r="K100" s="671"/>
      <c r="L100" s="671"/>
      <c r="M100" s="671"/>
      <c r="N100" s="672"/>
      <c r="O100" s="529"/>
      <c r="P100" s="575"/>
      <c r="Q100" s="576"/>
      <c r="R100" s="576"/>
      <c r="S100" s="576"/>
      <c r="T100" s="577"/>
      <c r="U100" s="484"/>
      <c r="V100" s="609"/>
      <c r="W100" s="610"/>
      <c r="X100" s="610"/>
      <c r="Y100" s="610"/>
      <c r="Z100" s="611"/>
      <c r="AA100" s="484"/>
      <c r="AB100" s="495"/>
      <c r="AC100" s="496"/>
      <c r="AD100" s="496"/>
      <c r="AE100" s="496"/>
      <c r="AF100" s="497"/>
      <c r="AG100" s="604"/>
      <c r="AH100" s="605"/>
      <c r="AI100" s="605"/>
      <c r="AJ100" s="605"/>
      <c r="AK100" s="605"/>
      <c r="AL100" s="605"/>
      <c r="AM100" s="185"/>
      <c r="AN100" s="186"/>
      <c r="AO100" s="880"/>
      <c r="AP100" s="484"/>
      <c r="AQ100" s="609"/>
      <c r="AR100" s="610"/>
      <c r="AS100" s="610"/>
      <c r="AT100" s="610"/>
      <c r="AU100" s="611"/>
      <c r="AV100" s="484"/>
      <c r="AW100" s="609"/>
      <c r="AX100" s="610"/>
      <c r="AY100" s="610"/>
      <c r="AZ100" s="610"/>
      <c r="BA100" s="611"/>
      <c r="BB100" s="529"/>
      <c r="BC100" s="575"/>
      <c r="BD100" s="576"/>
      <c r="BE100" s="576"/>
      <c r="BF100" s="576"/>
      <c r="BG100" s="577"/>
      <c r="BH100" s="484"/>
      <c r="BI100" s="609"/>
      <c r="BJ100" s="610"/>
      <c r="BK100" s="610"/>
      <c r="BL100" s="610"/>
      <c r="BM100" s="611"/>
      <c r="BN100" s="484"/>
      <c r="BO100" s="495"/>
      <c r="BP100" s="496"/>
      <c r="BQ100" s="496"/>
      <c r="BR100" s="496"/>
      <c r="BS100" s="497"/>
      <c r="BT100" s="604"/>
      <c r="BU100" s="605"/>
      <c r="BV100" s="605"/>
      <c r="BW100" s="605"/>
      <c r="BX100" s="605"/>
      <c r="BY100" s="605"/>
      <c r="BZ100" s="185"/>
      <c r="CA100" s="186"/>
      <c r="CB100" s="880"/>
      <c r="CC100" s="484"/>
      <c r="CD100" s="609"/>
      <c r="CE100" s="610"/>
      <c r="CF100" s="610"/>
      <c r="CG100" s="610"/>
      <c r="CH100" s="611"/>
      <c r="CI100" s="484"/>
      <c r="CJ100" s="609"/>
      <c r="CK100" s="610"/>
      <c r="CL100" s="610"/>
      <c r="CM100" s="610"/>
      <c r="CN100" s="611"/>
      <c r="CO100" s="529"/>
      <c r="CP100" s="575"/>
      <c r="CQ100" s="576"/>
      <c r="CR100" s="576"/>
      <c r="CS100" s="576"/>
      <c r="CT100" s="577"/>
      <c r="CU100" s="484"/>
      <c r="CV100" s="609"/>
      <c r="CW100" s="610"/>
      <c r="CX100" s="610"/>
      <c r="CY100" s="610"/>
      <c r="CZ100" s="611"/>
      <c r="DA100" s="484"/>
      <c r="DB100" s="495"/>
      <c r="DC100" s="496"/>
      <c r="DD100" s="496"/>
      <c r="DE100" s="496"/>
      <c r="DF100" s="497"/>
      <c r="DG100" s="972"/>
      <c r="DH100" s="973"/>
      <c r="DI100" s="973"/>
      <c r="DJ100" s="973"/>
      <c r="DK100" s="973"/>
      <c r="DL100" s="974"/>
      <c r="DM100" s="31"/>
      <c r="DO100" s="266"/>
      <c r="DP100" s="287"/>
      <c r="DQ100" s="670"/>
      <c r="DR100" s="671"/>
      <c r="DS100" s="671"/>
      <c r="DT100" s="671"/>
      <c r="DU100" s="672"/>
      <c r="DV100" s="287"/>
      <c r="DW100" s="670"/>
      <c r="DX100" s="671"/>
      <c r="DY100" s="671"/>
      <c r="DZ100" s="671"/>
      <c r="EA100" s="672"/>
      <c r="EB100" s="850"/>
      <c r="EC100" s="861"/>
      <c r="ED100" s="862"/>
      <c r="EE100" s="862"/>
      <c r="EF100" s="862"/>
      <c r="EG100" s="863"/>
      <c r="EH100" s="529"/>
      <c r="EI100" s="575"/>
      <c r="EJ100" s="576"/>
      <c r="EK100" s="576"/>
      <c r="EL100" s="576"/>
      <c r="EM100" s="577"/>
      <c r="EN100" s="457"/>
      <c r="EO100" s="468"/>
      <c r="EP100" s="469"/>
      <c r="EQ100" s="469"/>
      <c r="ER100" s="469"/>
      <c r="ES100" s="470"/>
      <c r="ET100" s="955"/>
      <c r="EU100" s="956"/>
      <c r="EV100" s="956"/>
      <c r="EW100" s="956"/>
      <c r="EX100" s="956"/>
      <c r="EY100" s="956"/>
      <c r="EZ100" s="31"/>
    </row>
    <row r="101" spans="2:156" ht="4.5" customHeight="1">
      <c r="B101" s="266"/>
      <c r="C101" s="287"/>
      <c r="D101" s="673"/>
      <c r="E101" s="674"/>
      <c r="F101" s="674"/>
      <c r="G101" s="674"/>
      <c r="H101" s="675"/>
      <c r="I101" s="287"/>
      <c r="J101" s="673"/>
      <c r="K101" s="674"/>
      <c r="L101" s="674"/>
      <c r="M101" s="674"/>
      <c r="N101" s="675"/>
      <c r="O101" s="529"/>
      <c r="P101" s="525"/>
      <c r="Q101" s="526"/>
      <c r="R101" s="526"/>
      <c r="S101" s="526"/>
      <c r="T101" s="527"/>
      <c r="U101" s="484"/>
      <c r="V101" s="612"/>
      <c r="W101" s="613"/>
      <c r="X101" s="613"/>
      <c r="Y101" s="613"/>
      <c r="Z101" s="614"/>
      <c r="AA101" s="484"/>
      <c r="AB101" s="498"/>
      <c r="AC101" s="499"/>
      <c r="AD101" s="499"/>
      <c r="AE101" s="499"/>
      <c r="AF101" s="500"/>
      <c r="AG101" s="604"/>
      <c r="AH101" s="605"/>
      <c r="AI101" s="605"/>
      <c r="AJ101" s="605"/>
      <c r="AK101" s="605"/>
      <c r="AL101" s="605"/>
      <c r="AM101" s="185"/>
      <c r="AN101" s="186"/>
      <c r="AO101" s="880"/>
      <c r="AP101" s="484"/>
      <c r="AQ101" s="612"/>
      <c r="AR101" s="613"/>
      <c r="AS101" s="613"/>
      <c r="AT101" s="613"/>
      <c r="AU101" s="614"/>
      <c r="AV101" s="484"/>
      <c r="AW101" s="612"/>
      <c r="AX101" s="613"/>
      <c r="AY101" s="613"/>
      <c r="AZ101" s="613"/>
      <c r="BA101" s="614"/>
      <c r="BB101" s="529"/>
      <c r="BC101" s="525"/>
      <c r="BD101" s="526"/>
      <c r="BE101" s="526"/>
      <c r="BF101" s="526"/>
      <c r="BG101" s="527"/>
      <c r="BH101" s="484"/>
      <c r="BI101" s="612"/>
      <c r="BJ101" s="613"/>
      <c r="BK101" s="613"/>
      <c r="BL101" s="613"/>
      <c r="BM101" s="614"/>
      <c r="BN101" s="484"/>
      <c r="BO101" s="498"/>
      <c r="BP101" s="499"/>
      <c r="BQ101" s="499"/>
      <c r="BR101" s="499"/>
      <c r="BS101" s="500"/>
      <c r="BT101" s="604"/>
      <c r="BU101" s="605"/>
      <c r="BV101" s="605"/>
      <c r="BW101" s="605"/>
      <c r="BX101" s="605"/>
      <c r="BY101" s="605"/>
      <c r="BZ101" s="185"/>
      <c r="CA101" s="186"/>
      <c r="CB101" s="880"/>
      <c r="CC101" s="484"/>
      <c r="CD101" s="612"/>
      <c r="CE101" s="613"/>
      <c r="CF101" s="613"/>
      <c r="CG101" s="613"/>
      <c r="CH101" s="614"/>
      <c r="CI101" s="484"/>
      <c r="CJ101" s="612"/>
      <c r="CK101" s="613"/>
      <c r="CL101" s="613"/>
      <c r="CM101" s="613"/>
      <c r="CN101" s="614"/>
      <c r="CO101" s="529"/>
      <c r="CP101" s="525"/>
      <c r="CQ101" s="526"/>
      <c r="CR101" s="526"/>
      <c r="CS101" s="526"/>
      <c r="CT101" s="527"/>
      <c r="CU101" s="484"/>
      <c r="CV101" s="612"/>
      <c r="CW101" s="613"/>
      <c r="CX101" s="613"/>
      <c r="CY101" s="613"/>
      <c r="CZ101" s="614"/>
      <c r="DA101" s="484"/>
      <c r="DB101" s="498"/>
      <c r="DC101" s="499"/>
      <c r="DD101" s="499"/>
      <c r="DE101" s="499"/>
      <c r="DF101" s="500"/>
      <c r="DG101" s="972"/>
      <c r="DH101" s="973"/>
      <c r="DI101" s="973"/>
      <c r="DJ101" s="973"/>
      <c r="DK101" s="973"/>
      <c r="DL101" s="974"/>
      <c r="DM101" s="31"/>
      <c r="DO101" s="266"/>
      <c r="DP101" s="287"/>
      <c r="DQ101" s="673"/>
      <c r="DR101" s="674"/>
      <c r="DS101" s="674"/>
      <c r="DT101" s="674"/>
      <c r="DU101" s="675"/>
      <c r="DV101" s="287"/>
      <c r="DW101" s="673"/>
      <c r="DX101" s="674"/>
      <c r="DY101" s="674"/>
      <c r="DZ101" s="674"/>
      <c r="EA101" s="675"/>
      <c r="EB101" s="850"/>
      <c r="EC101" s="858"/>
      <c r="ED101" s="859"/>
      <c r="EE101" s="859"/>
      <c r="EF101" s="859"/>
      <c r="EG101" s="860"/>
      <c r="EH101" s="529"/>
      <c r="EI101" s="525"/>
      <c r="EJ101" s="526"/>
      <c r="EK101" s="526"/>
      <c r="EL101" s="526"/>
      <c r="EM101" s="527"/>
      <c r="EN101" s="457"/>
      <c r="EO101" s="471"/>
      <c r="EP101" s="472"/>
      <c r="EQ101" s="472"/>
      <c r="ER101" s="472"/>
      <c r="ES101" s="473"/>
      <c r="ET101" s="955"/>
      <c r="EU101" s="956"/>
      <c r="EV101" s="956"/>
      <c r="EW101" s="956"/>
      <c r="EX101" s="956"/>
      <c r="EY101" s="956"/>
      <c r="EZ101" s="31"/>
    </row>
    <row r="102" spans="2:156" ht="4.5" customHeight="1">
      <c r="B102" s="266"/>
      <c r="C102" s="287"/>
      <c r="D102" s="676"/>
      <c r="E102" s="677"/>
      <c r="F102" s="677"/>
      <c r="G102" s="677"/>
      <c r="H102" s="678"/>
      <c r="I102" s="287"/>
      <c r="J102" s="676"/>
      <c r="K102" s="677"/>
      <c r="L102" s="677"/>
      <c r="M102" s="677"/>
      <c r="N102" s="678"/>
      <c r="O102" s="529"/>
      <c r="P102" s="575"/>
      <c r="Q102" s="576"/>
      <c r="R102" s="576"/>
      <c r="S102" s="576"/>
      <c r="T102" s="577"/>
      <c r="U102" s="484"/>
      <c r="V102" s="593"/>
      <c r="W102" s="594"/>
      <c r="X102" s="594"/>
      <c r="Y102" s="594"/>
      <c r="Z102" s="595"/>
      <c r="AA102" s="484"/>
      <c r="AB102" s="566"/>
      <c r="AC102" s="502"/>
      <c r="AD102" s="502"/>
      <c r="AE102" s="502"/>
      <c r="AF102" s="503"/>
      <c r="AG102" s="604"/>
      <c r="AH102" s="605"/>
      <c r="AI102" s="605"/>
      <c r="AJ102" s="605"/>
      <c r="AK102" s="605"/>
      <c r="AL102" s="605"/>
      <c r="AM102" s="185"/>
      <c r="AN102" s="186"/>
      <c r="AO102" s="880"/>
      <c r="AP102" s="484"/>
      <c r="AQ102" s="593"/>
      <c r="AR102" s="594"/>
      <c r="AS102" s="594"/>
      <c r="AT102" s="594"/>
      <c r="AU102" s="595"/>
      <c r="AV102" s="484"/>
      <c r="AW102" s="593"/>
      <c r="AX102" s="594"/>
      <c r="AY102" s="594"/>
      <c r="AZ102" s="594"/>
      <c r="BA102" s="595"/>
      <c r="BB102" s="529"/>
      <c r="BC102" s="575"/>
      <c r="BD102" s="576"/>
      <c r="BE102" s="576"/>
      <c r="BF102" s="576"/>
      <c r="BG102" s="577"/>
      <c r="BH102" s="484"/>
      <c r="BI102" s="920"/>
      <c r="BJ102" s="620"/>
      <c r="BK102" s="620"/>
      <c r="BL102" s="620"/>
      <c r="BM102" s="621"/>
      <c r="BN102" s="484"/>
      <c r="BO102" s="566"/>
      <c r="BP102" s="502"/>
      <c r="BQ102" s="502"/>
      <c r="BR102" s="502"/>
      <c r="BS102" s="503"/>
      <c r="BT102" s="604"/>
      <c r="BU102" s="605"/>
      <c r="BV102" s="605"/>
      <c r="BW102" s="605"/>
      <c r="BX102" s="605"/>
      <c r="BY102" s="605"/>
      <c r="BZ102" s="185"/>
      <c r="CA102" s="186"/>
      <c r="CB102" s="880"/>
      <c r="CC102" s="484"/>
      <c r="CD102" s="593"/>
      <c r="CE102" s="594"/>
      <c r="CF102" s="594"/>
      <c r="CG102" s="594"/>
      <c r="CH102" s="595"/>
      <c r="CI102" s="484"/>
      <c r="CJ102" s="593"/>
      <c r="CK102" s="594"/>
      <c r="CL102" s="594"/>
      <c r="CM102" s="594"/>
      <c r="CN102" s="595"/>
      <c r="CO102" s="529"/>
      <c r="CP102" s="575"/>
      <c r="CQ102" s="576"/>
      <c r="CR102" s="576"/>
      <c r="CS102" s="576"/>
      <c r="CT102" s="577"/>
      <c r="CU102" s="484"/>
      <c r="CV102" s="593"/>
      <c r="CW102" s="594"/>
      <c r="CX102" s="594"/>
      <c r="CY102" s="594"/>
      <c r="CZ102" s="595"/>
      <c r="DA102" s="484"/>
      <c r="DB102" s="566"/>
      <c r="DC102" s="502"/>
      <c r="DD102" s="502"/>
      <c r="DE102" s="502"/>
      <c r="DF102" s="503"/>
      <c r="DG102" s="972"/>
      <c r="DH102" s="973"/>
      <c r="DI102" s="973"/>
      <c r="DJ102" s="973"/>
      <c r="DK102" s="973"/>
      <c r="DL102" s="974"/>
      <c r="DM102" s="31"/>
      <c r="DO102" s="266"/>
      <c r="DP102" s="287"/>
      <c r="DQ102" s="676"/>
      <c r="DR102" s="677"/>
      <c r="DS102" s="677"/>
      <c r="DT102" s="677"/>
      <c r="DU102" s="678"/>
      <c r="DV102" s="287"/>
      <c r="DW102" s="676"/>
      <c r="DX102" s="677"/>
      <c r="DY102" s="677"/>
      <c r="DZ102" s="677"/>
      <c r="EA102" s="678"/>
      <c r="EB102" s="850"/>
      <c r="EC102" s="861"/>
      <c r="ED102" s="862"/>
      <c r="EE102" s="862"/>
      <c r="EF102" s="862"/>
      <c r="EG102" s="863"/>
      <c r="EH102" s="529"/>
      <c r="EI102" s="575"/>
      <c r="EJ102" s="576"/>
      <c r="EK102" s="576"/>
      <c r="EL102" s="576"/>
      <c r="EM102" s="577"/>
      <c r="EN102" s="457"/>
      <c r="EO102" s="960"/>
      <c r="EP102" s="460"/>
      <c r="EQ102" s="460"/>
      <c r="ER102" s="460"/>
      <c r="ES102" s="461"/>
      <c r="ET102" s="955"/>
      <c r="EU102" s="956"/>
      <c r="EV102" s="956"/>
      <c r="EW102" s="956"/>
      <c r="EX102" s="956"/>
      <c r="EY102" s="956"/>
      <c r="EZ102" s="31"/>
    </row>
    <row r="103" spans="2:156" ht="4.5" customHeight="1">
      <c r="B103" s="266"/>
      <c r="C103" s="287"/>
      <c r="D103" s="679"/>
      <c r="E103" s="680"/>
      <c r="F103" s="680"/>
      <c r="G103" s="680"/>
      <c r="H103" s="681"/>
      <c r="I103" s="287"/>
      <c r="J103" s="679"/>
      <c r="K103" s="680"/>
      <c r="L103" s="680"/>
      <c r="M103" s="680"/>
      <c r="N103" s="681"/>
      <c r="O103" s="529"/>
      <c r="P103" s="522"/>
      <c r="Q103" s="523"/>
      <c r="R103" s="523"/>
      <c r="S103" s="523"/>
      <c r="T103" s="524"/>
      <c r="U103" s="484"/>
      <c r="V103" s="596"/>
      <c r="W103" s="597"/>
      <c r="X103" s="597"/>
      <c r="Y103" s="597"/>
      <c r="Z103" s="598"/>
      <c r="AA103" s="484"/>
      <c r="AB103" s="504"/>
      <c r="AC103" s="505"/>
      <c r="AD103" s="505"/>
      <c r="AE103" s="505"/>
      <c r="AF103" s="506"/>
      <c r="AG103" s="604"/>
      <c r="AH103" s="605"/>
      <c r="AI103" s="605"/>
      <c r="AJ103" s="605"/>
      <c r="AK103" s="605"/>
      <c r="AL103" s="605"/>
      <c r="AM103" s="185"/>
      <c r="AN103" s="186"/>
      <c r="AO103" s="880"/>
      <c r="AP103" s="484"/>
      <c r="AQ103" s="596"/>
      <c r="AR103" s="597"/>
      <c r="AS103" s="597"/>
      <c r="AT103" s="597"/>
      <c r="AU103" s="598"/>
      <c r="AV103" s="484"/>
      <c r="AW103" s="596"/>
      <c r="AX103" s="597"/>
      <c r="AY103" s="597"/>
      <c r="AZ103" s="597"/>
      <c r="BA103" s="598"/>
      <c r="BB103" s="529"/>
      <c r="BC103" s="522"/>
      <c r="BD103" s="523"/>
      <c r="BE103" s="523"/>
      <c r="BF103" s="523"/>
      <c r="BG103" s="524"/>
      <c r="BH103" s="484"/>
      <c r="BI103" s="622"/>
      <c r="BJ103" s="623"/>
      <c r="BK103" s="623"/>
      <c r="BL103" s="623"/>
      <c r="BM103" s="624"/>
      <c r="BN103" s="484"/>
      <c r="BO103" s="504"/>
      <c r="BP103" s="505"/>
      <c r="BQ103" s="505"/>
      <c r="BR103" s="505"/>
      <c r="BS103" s="506"/>
      <c r="BT103" s="604"/>
      <c r="BU103" s="605"/>
      <c r="BV103" s="605"/>
      <c r="BW103" s="605"/>
      <c r="BX103" s="605"/>
      <c r="BY103" s="605"/>
      <c r="BZ103" s="185"/>
      <c r="CA103" s="186"/>
      <c r="CB103" s="880"/>
      <c r="CC103" s="484"/>
      <c r="CD103" s="596"/>
      <c r="CE103" s="597"/>
      <c r="CF103" s="597"/>
      <c r="CG103" s="597"/>
      <c r="CH103" s="598"/>
      <c r="CI103" s="484"/>
      <c r="CJ103" s="596"/>
      <c r="CK103" s="597"/>
      <c r="CL103" s="597"/>
      <c r="CM103" s="597"/>
      <c r="CN103" s="598"/>
      <c r="CO103" s="529"/>
      <c r="CP103" s="522"/>
      <c r="CQ103" s="523"/>
      <c r="CR103" s="523"/>
      <c r="CS103" s="523"/>
      <c r="CT103" s="524"/>
      <c r="CU103" s="484"/>
      <c r="CV103" s="596"/>
      <c r="CW103" s="597"/>
      <c r="CX103" s="597"/>
      <c r="CY103" s="597"/>
      <c r="CZ103" s="598"/>
      <c r="DA103" s="484"/>
      <c r="DB103" s="504"/>
      <c r="DC103" s="505"/>
      <c r="DD103" s="505"/>
      <c r="DE103" s="505"/>
      <c r="DF103" s="506"/>
      <c r="DG103" s="972"/>
      <c r="DH103" s="973"/>
      <c r="DI103" s="973"/>
      <c r="DJ103" s="973"/>
      <c r="DK103" s="973"/>
      <c r="DL103" s="974"/>
      <c r="DM103" s="31"/>
      <c r="DO103" s="266"/>
      <c r="DP103" s="287"/>
      <c r="DQ103" s="679"/>
      <c r="DR103" s="680"/>
      <c r="DS103" s="680"/>
      <c r="DT103" s="680"/>
      <c r="DU103" s="681"/>
      <c r="DV103" s="287"/>
      <c r="DW103" s="679"/>
      <c r="DX103" s="680"/>
      <c r="DY103" s="680"/>
      <c r="DZ103" s="680"/>
      <c r="EA103" s="681"/>
      <c r="EB103" s="850"/>
      <c r="EC103" s="855"/>
      <c r="ED103" s="856"/>
      <c r="EE103" s="856"/>
      <c r="EF103" s="856"/>
      <c r="EG103" s="857"/>
      <c r="EH103" s="529"/>
      <c r="EI103" s="522"/>
      <c r="EJ103" s="523"/>
      <c r="EK103" s="523"/>
      <c r="EL103" s="523"/>
      <c r="EM103" s="524"/>
      <c r="EN103" s="457"/>
      <c r="EO103" s="462"/>
      <c r="EP103" s="463"/>
      <c r="EQ103" s="463"/>
      <c r="ER103" s="463"/>
      <c r="ES103" s="464"/>
      <c r="ET103" s="955"/>
      <c r="EU103" s="956"/>
      <c r="EV103" s="956"/>
      <c r="EW103" s="956"/>
      <c r="EX103" s="956"/>
      <c r="EY103" s="956"/>
      <c r="EZ103" s="31"/>
    </row>
    <row r="104" spans="2:156" ht="4.5" customHeight="1">
      <c r="B104" s="266"/>
      <c r="C104" s="287"/>
      <c r="D104" s="679"/>
      <c r="E104" s="680"/>
      <c r="F104" s="680"/>
      <c r="G104" s="680"/>
      <c r="H104" s="681"/>
      <c r="I104" s="287"/>
      <c r="J104" s="679"/>
      <c r="K104" s="680"/>
      <c r="L104" s="680"/>
      <c r="M104" s="680"/>
      <c r="N104" s="681"/>
      <c r="O104" s="529"/>
      <c r="P104" s="522"/>
      <c r="Q104" s="523"/>
      <c r="R104" s="523"/>
      <c r="S104" s="523"/>
      <c r="T104" s="524"/>
      <c r="U104" s="484"/>
      <c r="V104" s="596"/>
      <c r="W104" s="597"/>
      <c r="X104" s="597"/>
      <c r="Y104" s="597"/>
      <c r="Z104" s="598"/>
      <c r="AA104" s="484"/>
      <c r="AB104" s="504"/>
      <c r="AC104" s="505"/>
      <c r="AD104" s="505"/>
      <c r="AE104" s="505"/>
      <c r="AF104" s="506"/>
      <c r="AG104" s="604"/>
      <c r="AH104" s="605"/>
      <c r="AI104" s="605"/>
      <c r="AJ104" s="605"/>
      <c r="AK104" s="605"/>
      <c r="AL104" s="606"/>
      <c r="AM104" s="186"/>
      <c r="AN104" s="186"/>
      <c r="AO104" s="880"/>
      <c r="AP104" s="484"/>
      <c r="AQ104" s="596"/>
      <c r="AR104" s="597"/>
      <c r="AS104" s="597"/>
      <c r="AT104" s="597"/>
      <c r="AU104" s="598"/>
      <c r="AV104" s="484"/>
      <c r="AW104" s="596"/>
      <c r="AX104" s="597"/>
      <c r="AY104" s="597"/>
      <c r="AZ104" s="597"/>
      <c r="BA104" s="598"/>
      <c r="BB104" s="529"/>
      <c r="BC104" s="522"/>
      <c r="BD104" s="523"/>
      <c r="BE104" s="523"/>
      <c r="BF104" s="523"/>
      <c r="BG104" s="524"/>
      <c r="BH104" s="484"/>
      <c r="BI104" s="622"/>
      <c r="BJ104" s="623"/>
      <c r="BK104" s="623"/>
      <c r="BL104" s="623"/>
      <c r="BM104" s="624"/>
      <c r="BN104" s="484"/>
      <c r="BO104" s="504"/>
      <c r="BP104" s="505"/>
      <c r="BQ104" s="505"/>
      <c r="BR104" s="505"/>
      <c r="BS104" s="506"/>
      <c r="BT104" s="604"/>
      <c r="BU104" s="605"/>
      <c r="BV104" s="605"/>
      <c r="BW104" s="605"/>
      <c r="BX104" s="605"/>
      <c r="BY104" s="606"/>
      <c r="BZ104" s="186"/>
      <c r="CA104" s="186"/>
      <c r="CB104" s="880"/>
      <c r="CC104" s="484"/>
      <c r="CD104" s="596"/>
      <c r="CE104" s="597"/>
      <c r="CF104" s="597"/>
      <c r="CG104" s="597"/>
      <c r="CH104" s="598"/>
      <c r="CI104" s="484"/>
      <c r="CJ104" s="596"/>
      <c r="CK104" s="597"/>
      <c r="CL104" s="597"/>
      <c r="CM104" s="597"/>
      <c r="CN104" s="598"/>
      <c r="CO104" s="529"/>
      <c r="CP104" s="522"/>
      <c r="CQ104" s="523"/>
      <c r="CR104" s="523"/>
      <c r="CS104" s="523"/>
      <c r="CT104" s="524"/>
      <c r="CU104" s="484"/>
      <c r="CV104" s="596"/>
      <c r="CW104" s="597"/>
      <c r="CX104" s="597"/>
      <c r="CY104" s="597"/>
      <c r="CZ104" s="598"/>
      <c r="DA104" s="484"/>
      <c r="DB104" s="504"/>
      <c r="DC104" s="505"/>
      <c r="DD104" s="505"/>
      <c r="DE104" s="505"/>
      <c r="DF104" s="506"/>
      <c r="DG104" s="972"/>
      <c r="DH104" s="973"/>
      <c r="DI104" s="973"/>
      <c r="DJ104" s="973"/>
      <c r="DK104" s="973"/>
      <c r="DL104" s="974"/>
      <c r="DO104" s="266"/>
      <c r="DP104" s="287"/>
      <c r="DQ104" s="679"/>
      <c r="DR104" s="680"/>
      <c r="DS104" s="680"/>
      <c r="DT104" s="680"/>
      <c r="DU104" s="681"/>
      <c r="DV104" s="287"/>
      <c r="DW104" s="679"/>
      <c r="DX104" s="680"/>
      <c r="DY104" s="680"/>
      <c r="DZ104" s="680"/>
      <c r="EA104" s="681"/>
      <c r="EB104" s="850"/>
      <c r="EC104" s="855"/>
      <c r="ED104" s="856"/>
      <c r="EE104" s="856"/>
      <c r="EF104" s="856"/>
      <c r="EG104" s="857"/>
      <c r="EH104" s="529"/>
      <c r="EI104" s="522"/>
      <c r="EJ104" s="523"/>
      <c r="EK104" s="523"/>
      <c r="EL104" s="523"/>
      <c r="EM104" s="524"/>
      <c r="EN104" s="457"/>
      <c r="EO104" s="462"/>
      <c r="EP104" s="463"/>
      <c r="EQ104" s="463"/>
      <c r="ER104" s="463"/>
      <c r="ES104" s="464"/>
      <c r="ET104" s="955"/>
      <c r="EU104" s="956"/>
      <c r="EV104" s="956"/>
      <c r="EW104" s="956"/>
      <c r="EX104" s="956"/>
      <c r="EY104" s="957"/>
    </row>
    <row r="105" spans="2:156" ht="4.5" customHeight="1">
      <c r="B105" s="266"/>
      <c r="C105" s="287"/>
      <c r="D105" s="679"/>
      <c r="E105" s="680"/>
      <c r="F105" s="680"/>
      <c r="G105" s="680"/>
      <c r="H105" s="681"/>
      <c r="I105" s="287"/>
      <c r="J105" s="679"/>
      <c r="K105" s="680"/>
      <c r="L105" s="680"/>
      <c r="M105" s="680"/>
      <c r="N105" s="681"/>
      <c r="O105" s="529"/>
      <c r="P105" s="522"/>
      <c r="Q105" s="523"/>
      <c r="R105" s="523"/>
      <c r="S105" s="523"/>
      <c r="T105" s="524"/>
      <c r="U105" s="484"/>
      <c r="V105" s="596"/>
      <c r="W105" s="597"/>
      <c r="X105" s="597"/>
      <c r="Y105" s="597"/>
      <c r="Z105" s="598"/>
      <c r="AA105" s="484"/>
      <c r="AB105" s="504"/>
      <c r="AC105" s="505"/>
      <c r="AD105" s="505"/>
      <c r="AE105" s="505"/>
      <c r="AF105" s="506"/>
      <c r="AG105" s="604"/>
      <c r="AH105" s="605"/>
      <c r="AI105" s="605"/>
      <c r="AJ105" s="605"/>
      <c r="AK105" s="605"/>
      <c r="AL105" s="606"/>
      <c r="AM105" s="186"/>
      <c r="AN105" s="186"/>
      <c r="AO105" s="880"/>
      <c r="AP105" s="484"/>
      <c r="AQ105" s="596"/>
      <c r="AR105" s="597"/>
      <c r="AS105" s="597"/>
      <c r="AT105" s="597"/>
      <c r="AU105" s="598"/>
      <c r="AV105" s="484"/>
      <c r="AW105" s="596"/>
      <c r="AX105" s="597"/>
      <c r="AY105" s="597"/>
      <c r="AZ105" s="597"/>
      <c r="BA105" s="598"/>
      <c r="BB105" s="529"/>
      <c r="BC105" s="522"/>
      <c r="BD105" s="523"/>
      <c r="BE105" s="523"/>
      <c r="BF105" s="523"/>
      <c r="BG105" s="524"/>
      <c r="BH105" s="484"/>
      <c r="BI105" s="622"/>
      <c r="BJ105" s="623"/>
      <c r="BK105" s="623"/>
      <c r="BL105" s="623"/>
      <c r="BM105" s="624"/>
      <c r="BN105" s="484"/>
      <c r="BO105" s="504"/>
      <c r="BP105" s="505"/>
      <c r="BQ105" s="505"/>
      <c r="BR105" s="505"/>
      <c r="BS105" s="506"/>
      <c r="BT105" s="604"/>
      <c r="BU105" s="605"/>
      <c r="BV105" s="605"/>
      <c r="BW105" s="605"/>
      <c r="BX105" s="605"/>
      <c r="BY105" s="606"/>
      <c r="BZ105" s="186"/>
      <c r="CA105" s="186"/>
      <c r="CB105" s="880"/>
      <c r="CC105" s="484"/>
      <c r="CD105" s="596"/>
      <c r="CE105" s="597"/>
      <c r="CF105" s="597"/>
      <c r="CG105" s="597"/>
      <c r="CH105" s="598"/>
      <c r="CI105" s="484"/>
      <c r="CJ105" s="596"/>
      <c r="CK105" s="597"/>
      <c r="CL105" s="597"/>
      <c r="CM105" s="597"/>
      <c r="CN105" s="598"/>
      <c r="CO105" s="529"/>
      <c r="CP105" s="522"/>
      <c r="CQ105" s="523"/>
      <c r="CR105" s="523"/>
      <c r="CS105" s="523"/>
      <c r="CT105" s="524"/>
      <c r="CU105" s="484"/>
      <c r="CV105" s="596"/>
      <c r="CW105" s="597"/>
      <c r="CX105" s="597"/>
      <c r="CY105" s="597"/>
      <c r="CZ105" s="598"/>
      <c r="DA105" s="484"/>
      <c r="DB105" s="504"/>
      <c r="DC105" s="505"/>
      <c r="DD105" s="505"/>
      <c r="DE105" s="505"/>
      <c r="DF105" s="506"/>
      <c r="DG105" s="972"/>
      <c r="DH105" s="973"/>
      <c r="DI105" s="973"/>
      <c r="DJ105" s="973"/>
      <c r="DK105" s="973"/>
      <c r="DL105" s="974"/>
      <c r="DO105" s="266"/>
      <c r="DP105" s="287"/>
      <c r="DQ105" s="679"/>
      <c r="DR105" s="680"/>
      <c r="DS105" s="680"/>
      <c r="DT105" s="680"/>
      <c r="DU105" s="681"/>
      <c r="DV105" s="287"/>
      <c r="DW105" s="679"/>
      <c r="DX105" s="680"/>
      <c r="DY105" s="680"/>
      <c r="DZ105" s="680"/>
      <c r="EA105" s="681"/>
      <c r="EB105" s="850"/>
      <c r="EC105" s="855"/>
      <c r="ED105" s="856"/>
      <c r="EE105" s="856"/>
      <c r="EF105" s="856"/>
      <c r="EG105" s="857"/>
      <c r="EH105" s="529"/>
      <c r="EI105" s="522"/>
      <c r="EJ105" s="523"/>
      <c r="EK105" s="523"/>
      <c r="EL105" s="523"/>
      <c r="EM105" s="524"/>
      <c r="EN105" s="457"/>
      <c r="EO105" s="462"/>
      <c r="EP105" s="463"/>
      <c r="EQ105" s="463"/>
      <c r="ER105" s="463"/>
      <c r="ES105" s="464"/>
      <c r="ET105" s="955"/>
      <c r="EU105" s="956"/>
      <c r="EV105" s="956"/>
      <c r="EW105" s="956"/>
      <c r="EX105" s="956"/>
      <c r="EY105" s="957"/>
    </row>
    <row r="106" spans="2:156" ht="4.5" customHeight="1">
      <c r="B106" s="266"/>
      <c r="C106" s="287"/>
      <c r="D106" s="679"/>
      <c r="E106" s="680"/>
      <c r="F106" s="680"/>
      <c r="G106" s="680"/>
      <c r="H106" s="681"/>
      <c r="I106" s="287"/>
      <c r="J106" s="679"/>
      <c r="K106" s="680"/>
      <c r="L106" s="680"/>
      <c r="M106" s="680"/>
      <c r="N106" s="681"/>
      <c r="O106" s="529"/>
      <c r="P106" s="522"/>
      <c r="Q106" s="523"/>
      <c r="R106" s="523"/>
      <c r="S106" s="523"/>
      <c r="T106" s="524"/>
      <c r="U106" s="484"/>
      <c r="V106" s="596"/>
      <c r="W106" s="597"/>
      <c r="X106" s="597"/>
      <c r="Y106" s="597"/>
      <c r="Z106" s="598"/>
      <c r="AA106" s="484"/>
      <c r="AB106" s="504"/>
      <c r="AC106" s="505"/>
      <c r="AD106" s="505"/>
      <c r="AE106" s="505"/>
      <c r="AF106" s="506"/>
      <c r="AG106" s="604"/>
      <c r="AH106" s="605"/>
      <c r="AI106" s="605"/>
      <c r="AJ106" s="605"/>
      <c r="AK106" s="605"/>
      <c r="AL106" s="606"/>
      <c r="AM106" s="186"/>
      <c r="AN106" s="186"/>
      <c r="AO106" s="880"/>
      <c r="AP106" s="484"/>
      <c r="AQ106" s="596"/>
      <c r="AR106" s="597"/>
      <c r="AS106" s="597"/>
      <c r="AT106" s="597"/>
      <c r="AU106" s="598"/>
      <c r="AV106" s="484"/>
      <c r="AW106" s="596"/>
      <c r="AX106" s="597"/>
      <c r="AY106" s="597"/>
      <c r="AZ106" s="597"/>
      <c r="BA106" s="598"/>
      <c r="BB106" s="529"/>
      <c r="BC106" s="522"/>
      <c r="BD106" s="523"/>
      <c r="BE106" s="523"/>
      <c r="BF106" s="523"/>
      <c r="BG106" s="524"/>
      <c r="BH106" s="484"/>
      <c r="BI106" s="622"/>
      <c r="BJ106" s="623"/>
      <c r="BK106" s="623"/>
      <c r="BL106" s="623"/>
      <c r="BM106" s="624"/>
      <c r="BN106" s="484"/>
      <c r="BO106" s="504"/>
      <c r="BP106" s="505"/>
      <c r="BQ106" s="505"/>
      <c r="BR106" s="505"/>
      <c r="BS106" s="506"/>
      <c r="BT106" s="604"/>
      <c r="BU106" s="605"/>
      <c r="BV106" s="605"/>
      <c r="BW106" s="605"/>
      <c r="BX106" s="605"/>
      <c r="BY106" s="606"/>
      <c r="BZ106" s="186"/>
      <c r="CA106" s="186"/>
      <c r="CB106" s="880"/>
      <c r="CC106" s="484"/>
      <c r="CD106" s="596"/>
      <c r="CE106" s="597"/>
      <c r="CF106" s="597"/>
      <c r="CG106" s="597"/>
      <c r="CH106" s="598"/>
      <c r="CI106" s="484"/>
      <c r="CJ106" s="596"/>
      <c r="CK106" s="597"/>
      <c r="CL106" s="597"/>
      <c r="CM106" s="597"/>
      <c r="CN106" s="598"/>
      <c r="CO106" s="529"/>
      <c r="CP106" s="522"/>
      <c r="CQ106" s="523"/>
      <c r="CR106" s="523"/>
      <c r="CS106" s="523"/>
      <c r="CT106" s="524"/>
      <c r="CU106" s="484"/>
      <c r="CV106" s="596"/>
      <c r="CW106" s="597"/>
      <c r="CX106" s="597"/>
      <c r="CY106" s="597"/>
      <c r="CZ106" s="598"/>
      <c r="DA106" s="484"/>
      <c r="DB106" s="504"/>
      <c r="DC106" s="505"/>
      <c r="DD106" s="505"/>
      <c r="DE106" s="505"/>
      <c r="DF106" s="506"/>
      <c r="DG106" s="972"/>
      <c r="DH106" s="973"/>
      <c r="DI106" s="973"/>
      <c r="DJ106" s="973"/>
      <c r="DK106" s="973"/>
      <c r="DL106" s="974"/>
      <c r="DO106" s="266"/>
      <c r="DP106" s="287"/>
      <c r="DQ106" s="679"/>
      <c r="DR106" s="680"/>
      <c r="DS106" s="680"/>
      <c r="DT106" s="680"/>
      <c r="DU106" s="681"/>
      <c r="DV106" s="287"/>
      <c r="DW106" s="679"/>
      <c r="DX106" s="680"/>
      <c r="DY106" s="680"/>
      <c r="DZ106" s="680"/>
      <c r="EA106" s="681"/>
      <c r="EB106" s="850"/>
      <c r="EC106" s="855"/>
      <c r="ED106" s="856"/>
      <c r="EE106" s="856"/>
      <c r="EF106" s="856"/>
      <c r="EG106" s="857"/>
      <c r="EH106" s="529"/>
      <c r="EI106" s="522"/>
      <c r="EJ106" s="523"/>
      <c r="EK106" s="523"/>
      <c r="EL106" s="523"/>
      <c r="EM106" s="524"/>
      <c r="EN106" s="457"/>
      <c r="EO106" s="462"/>
      <c r="EP106" s="463"/>
      <c r="EQ106" s="463"/>
      <c r="ER106" s="463"/>
      <c r="ES106" s="464"/>
      <c r="ET106" s="955"/>
      <c r="EU106" s="956"/>
      <c r="EV106" s="956"/>
      <c r="EW106" s="956"/>
      <c r="EX106" s="956"/>
      <c r="EY106" s="957"/>
    </row>
    <row r="107" spans="2:156" ht="4.5" customHeight="1">
      <c r="B107" s="266"/>
      <c r="C107" s="287"/>
      <c r="D107" s="679"/>
      <c r="E107" s="680"/>
      <c r="F107" s="680"/>
      <c r="G107" s="680"/>
      <c r="H107" s="681"/>
      <c r="I107" s="287"/>
      <c r="J107" s="679"/>
      <c r="K107" s="680"/>
      <c r="L107" s="680"/>
      <c r="M107" s="680"/>
      <c r="N107" s="681"/>
      <c r="O107" s="529"/>
      <c r="P107" s="522"/>
      <c r="Q107" s="523"/>
      <c r="R107" s="523"/>
      <c r="S107" s="523"/>
      <c r="T107" s="524"/>
      <c r="U107" s="484"/>
      <c r="V107" s="596"/>
      <c r="W107" s="597"/>
      <c r="X107" s="597"/>
      <c r="Y107" s="597"/>
      <c r="Z107" s="598"/>
      <c r="AA107" s="484"/>
      <c r="AB107" s="504"/>
      <c r="AC107" s="505"/>
      <c r="AD107" s="505"/>
      <c r="AE107" s="505"/>
      <c r="AF107" s="506"/>
      <c r="AG107" s="604"/>
      <c r="AH107" s="605"/>
      <c r="AI107" s="605"/>
      <c r="AJ107" s="605"/>
      <c r="AK107" s="605"/>
      <c r="AL107" s="606"/>
      <c r="AM107" s="186"/>
      <c r="AN107" s="186"/>
      <c r="AO107" s="880"/>
      <c r="AP107" s="484"/>
      <c r="AQ107" s="596"/>
      <c r="AR107" s="597"/>
      <c r="AS107" s="597"/>
      <c r="AT107" s="597"/>
      <c r="AU107" s="598"/>
      <c r="AV107" s="484"/>
      <c r="AW107" s="596"/>
      <c r="AX107" s="597"/>
      <c r="AY107" s="597"/>
      <c r="AZ107" s="597"/>
      <c r="BA107" s="598"/>
      <c r="BB107" s="529"/>
      <c r="BC107" s="522"/>
      <c r="BD107" s="523"/>
      <c r="BE107" s="523"/>
      <c r="BF107" s="523"/>
      <c r="BG107" s="524"/>
      <c r="BH107" s="484"/>
      <c r="BI107" s="622"/>
      <c r="BJ107" s="623"/>
      <c r="BK107" s="623"/>
      <c r="BL107" s="623"/>
      <c r="BM107" s="624"/>
      <c r="BN107" s="484"/>
      <c r="BO107" s="504"/>
      <c r="BP107" s="505"/>
      <c r="BQ107" s="505"/>
      <c r="BR107" s="505"/>
      <c r="BS107" s="506"/>
      <c r="BT107" s="604"/>
      <c r="BU107" s="605"/>
      <c r="BV107" s="605"/>
      <c r="BW107" s="605"/>
      <c r="BX107" s="605"/>
      <c r="BY107" s="606"/>
      <c r="BZ107" s="186"/>
      <c r="CA107" s="186"/>
      <c r="CB107" s="880"/>
      <c r="CC107" s="484"/>
      <c r="CD107" s="596"/>
      <c r="CE107" s="597"/>
      <c r="CF107" s="597"/>
      <c r="CG107" s="597"/>
      <c r="CH107" s="598"/>
      <c r="CI107" s="484"/>
      <c r="CJ107" s="596"/>
      <c r="CK107" s="597"/>
      <c r="CL107" s="597"/>
      <c r="CM107" s="597"/>
      <c r="CN107" s="598"/>
      <c r="CO107" s="529"/>
      <c r="CP107" s="522"/>
      <c r="CQ107" s="523"/>
      <c r="CR107" s="523"/>
      <c r="CS107" s="523"/>
      <c r="CT107" s="524"/>
      <c r="CU107" s="484"/>
      <c r="CV107" s="596"/>
      <c r="CW107" s="597"/>
      <c r="CX107" s="597"/>
      <c r="CY107" s="597"/>
      <c r="CZ107" s="598"/>
      <c r="DA107" s="484"/>
      <c r="DB107" s="504"/>
      <c r="DC107" s="505"/>
      <c r="DD107" s="505"/>
      <c r="DE107" s="505"/>
      <c r="DF107" s="506"/>
      <c r="DG107" s="972"/>
      <c r="DH107" s="973"/>
      <c r="DI107" s="973"/>
      <c r="DJ107" s="973"/>
      <c r="DK107" s="973"/>
      <c r="DL107" s="974"/>
      <c r="DO107" s="266"/>
      <c r="DP107" s="287"/>
      <c r="DQ107" s="679"/>
      <c r="DR107" s="680"/>
      <c r="DS107" s="680"/>
      <c r="DT107" s="680"/>
      <c r="DU107" s="681"/>
      <c r="DV107" s="287"/>
      <c r="DW107" s="679"/>
      <c r="DX107" s="680"/>
      <c r="DY107" s="680"/>
      <c r="DZ107" s="680"/>
      <c r="EA107" s="681"/>
      <c r="EB107" s="850"/>
      <c r="EC107" s="855"/>
      <c r="ED107" s="856"/>
      <c r="EE107" s="856"/>
      <c r="EF107" s="856"/>
      <c r="EG107" s="857"/>
      <c r="EH107" s="529"/>
      <c r="EI107" s="522"/>
      <c r="EJ107" s="523"/>
      <c r="EK107" s="523"/>
      <c r="EL107" s="523"/>
      <c r="EM107" s="524"/>
      <c r="EN107" s="457"/>
      <c r="EO107" s="462"/>
      <c r="EP107" s="463"/>
      <c r="EQ107" s="463"/>
      <c r="ER107" s="463"/>
      <c r="ES107" s="464"/>
      <c r="ET107" s="955"/>
      <c r="EU107" s="956"/>
      <c r="EV107" s="956"/>
      <c r="EW107" s="956"/>
      <c r="EX107" s="956"/>
      <c r="EY107" s="957"/>
    </row>
    <row r="108" spans="2:156" ht="4.5" customHeight="1">
      <c r="B108" s="266"/>
      <c r="C108" s="287"/>
      <c r="D108" s="679"/>
      <c r="E108" s="680"/>
      <c r="F108" s="680"/>
      <c r="G108" s="680"/>
      <c r="H108" s="681"/>
      <c r="I108" s="287"/>
      <c r="J108" s="679"/>
      <c r="K108" s="680"/>
      <c r="L108" s="680"/>
      <c r="M108" s="680"/>
      <c r="N108" s="681"/>
      <c r="O108" s="529"/>
      <c r="P108" s="522"/>
      <c r="Q108" s="523"/>
      <c r="R108" s="523"/>
      <c r="S108" s="523"/>
      <c r="T108" s="524"/>
      <c r="U108" s="484"/>
      <c r="V108" s="596"/>
      <c r="W108" s="597"/>
      <c r="X108" s="597"/>
      <c r="Y108" s="597"/>
      <c r="Z108" s="598"/>
      <c r="AA108" s="484"/>
      <c r="AB108" s="504"/>
      <c r="AC108" s="505"/>
      <c r="AD108" s="505"/>
      <c r="AE108" s="505"/>
      <c r="AF108" s="506"/>
      <c r="AG108" s="604"/>
      <c r="AH108" s="605"/>
      <c r="AI108" s="605"/>
      <c r="AJ108" s="605"/>
      <c r="AK108" s="605"/>
      <c r="AL108" s="606"/>
      <c r="AM108" s="186"/>
      <c r="AN108" s="186"/>
      <c r="AO108" s="880"/>
      <c r="AP108" s="484"/>
      <c r="AQ108" s="596"/>
      <c r="AR108" s="597"/>
      <c r="AS108" s="597"/>
      <c r="AT108" s="597"/>
      <c r="AU108" s="598"/>
      <c r="AV108" s="484"/>
      <c r="AW108" s="596"/>
      <c r="AX108" s="597"/>
      <c r="AY108" s="597"/>
      <c r="AZ108" s="597"/>
      <c r="BA108" s="598"/>
      <c r="BB108" s="529"/>
      <c r="BC108" s="522"/>
      <c r="BD108" s="523"/>
      <c r="BE108" s="523"/>
      <c r="BF108" s="523"/>
      <c r="BG108" s="524"/>
      <c r="BH108" s="484"/>
      <c r="BI108" s="622"/>
      <c r="BJ108" s="623"/>
      <c r="BK108" s="623"/>
      <c r="BL108" s="623"/>
      <c r="BM108" s="624"/>
      <c r="BN108" s="484"/>
      <c r="BO108" s="504"/>
      <c r="BP108" s="505"/>
      <c r="BQ108" s="505"/>
      <c r="BR108" s="505"/>
      <c r="BS108" s="506"/>
      <c r="BT108" s="604"/>
      <c r="BU108" s="605"/>
      <c r="BV108" s="605"/>
      <c r="BW108" s="605"/>
      <c r="BX108" s="605"/>
      <c r="BY108" s="606"/>
      <c r="BZ108" s="186"/>
      <c r="CA108" s="186"/>
      <c r="CB108" s="880"/>
      <c r="CC108" s="484"/>
      <c r="CD108" s="596"/>
      <c r="CE108" s="597"/>
      <c r="CF108" s="597"/>
      <c r="CG108" s="597"/>
      <c r="CH108" s="598"/>
      <c r="CI108" s="484"/>
      <c r="CJ108" s="596"/>
      <c r="CK108" s="597"/>
      <c r="CL108" s="597"/>
      <c r="CM108" s="597"/>
      <c r="CN108" s="598"/>
      <c r="CO108" s="529"/>
      <c r="CP108" s="522"/>
      <c r="CQ108" s="523"/>
      <c r="CR108" s="523"/>
      <c r="CS108" s="523"/>
      <c r="CT108" s="524"/>
      <c r="CU108" s="484"/>
      <c r="CV108" s="596"/>
      <c r="CW108" s="597"/>
      <c r="CX108" s="597"/>
      <c r="CY108" s="597"/>
      <c r="CZ108" s="598"/>
      <c r="DA108" s="484"/>
      <c r="DB108" s="504"/>
      <c r="DC108" s="505"/>
      <c r="DD108" s="505"/>
      <c r="DE108" s="505"/>
      <c r="DF108" s="506"/>
      <c r="DG108" s="972"/>
      <c r="DH108" s="973"/>
      <c r="DI108" s="973"/>
      <c r="DJ108" s="973"/>
      <c r="DK108" s="973"/>
      <c r="DL108" s="974"/>
      <c r="DO108" s="266"/>
      <c r="DP108" s="287"/>
      <c r="DQ108" s="679"/>
      <c r="DR108" s="680"/>
      <c r="DS108" s="680"/>
      <c r="DT108" s="680"/>
      <c r="DU108" s="681"/>
      <c r="DV108" s="287"/>
      <c r="DW108" s="679"/>
      <c r="DX108" s="680"/>
      <c r="DY108" s="680"/>
      <c r="DZ108" s="680"/>
      <c r="EA108" s="681"/>
      <c r="EB108" s="850"/>
      <c r="EC108" s="855"/>
      <c r="ED108" s="856"/>
      <c r="EE108" s="856"/>
      <c r="EF108" s="856"/>
      <c r="EG108" s="857"/>
      <c r="EH108" s="529"/>
      <c r="EI108" s="522"/>
      <c r="EJ108" s="523"/>
      <c r="EK108" s="523"/>
      <c r="EL108" s="523"/>
      <c r="EM108" s="524"/>
      <c r="EN108" s="457"/>
      <c r="EO108" s="462"/>
      <c r="EP108" s="463"/>
      <c r="EQ108" s="463"/>
      <c r="ER108" s="463"/>
      <c r="ES108" s="464"/>
      <c r="ET108" s="955"/>
      <c r="EU108" s="956"/>
      <c r="EV108" s="956"/>
      <c r="EW108" s="956"/>
      <c r="EX108" s="956"/>
      <c r="EY108" s="957"/>
    </row>
    <row r="109" spans="2:156" ht="4.5" customHeight="1">
      <c r="B109" s="266"/>
      <c r="C109" s="287"/>
      <c r="D109" s="679"/>
      <c r="E109" s="680"/>
      <c r="F109" s="680"/>
      <c r="G109" s="680"/>
      <c r="H109" s="681"/>
      <c r="I109" s="287"/>
      <c r="J109" s="679"/>
      <c r="K109" s="680"/>
      <c r="L109" s="680"/>
      <c r="M109" s="680"/>
      <c r="N109" s="681"/>
      <c r="O109" s="529"/>
      <c r="P109" s="522"/>
      <c r="Q109" s="523"/>
      <c r="R109" s="523"/>
      <c r="S109" s="523"/>
      <c r="T109" s="524"/>
      <c r="U109" s="484"/>
      <c r="V109" s="596"/>
      <c r="W109" s="597"/>
      <c r="X109" s="597"/>
      <c r="Y109" s="597"/>
      <c r="Z109" s="598"/>
      <c r="AA109" s="484"/>
      <c r="AB109" s="504"/>
      <c r="AC109" s="505"/>
      <c r="AD109" s="505"/>
      <c r="AE109" s="505"/>
      <c r="AF109" s="506"/>
      <c r="AG109" s="604"/>
      <c r="AH109" s="605"/>
      <c r="AI109" s="605"/>
      <c r="AJ109" s="605"/>
      <c r="AK109" s="605"/>
      <c r="AL109" s="606"/>
      <c r="AM109" s="186"/>
      <c r="AN109" s="186"/>
      <c r="AO109" s="880"/>
      <c r="AP109" s="484"/>
      <c r="AQ109" s="596"/>
      <c r="AR109" s="597"/>
      <c r="AS109" s="597"/>
      <c r="AT109" s="597"/>
      <c r="AU109" s="598"/>
      <c r="AV109" s="484"/>
      <c r="AW109" s="596"/>
      <c r="AX109" s="597"/>
      <c r="AY109" s="597"/>
      <c r="AZ109" s="597"/>
      <c r="BA109" s="598"/>
      <c r="BB109" s="529"/>
      <c r="BC109" s="522"/>
      <c r="BD109" s="523"/>
      <c r="BE109" s="523"/>
      <c r="BF109" s="523"/>
      <c r="BG109" s="524"/>
      <c r="BH109" s="484"/>
      <c r="BI109" s="622"/>
      <c r="BJ109" s="623"/>
      <c r="BK109" s="623"/>
      <c r="BL109" s="623"/>
      <c r="BM109" s="624"/>
      <c r="BN109" s="484"/>
      <c r="BO109" s="504"/>
      <c r="BP109" s="505"/>
      <c r="BQ109" s="505"/>
      <c r="BR109" s="505"/>
      <c r="BS109" s="506"/>
      <c r="BT109" s="604"/>
      <c r="BU109" s="605"/>
      <c r="BV109" s="605"/>
      <c r="BW109" s="605"/>
      <c r="BX109" s="605"/>
      <c r="BY109" s="606"/>
      <c r="BZ109" s="186"/>
      <c r="CA109" s="186"/>
      <c r="CB109" s="880"/>
      <c r="CC109" s="484"/>
      <c r="CD109" s="596"/>
      <c r="CE109" s="597"/>
      <c r="CF109" s="597"/>
      <c r="CG109" s="597"/>
      <c r="CH109" s="598"/>
      <c r="CI109" s="484"/>
      <c r="CJ109" s="596"/>
      <c r="CK109" s="597"/>
      <c r="CL109" s="597"/>
      <c r="CM109" s="597"/>
      <c r="CN109" s="598"/>
      <c r="CO109" s="529"/>
      <c r="CP109" s="522"/>
      <c r="CQ109" s="523"/>
      <c r="CR109" s="523"/>
      <c r="CS109" s="523"/>
      <c r="CT109" s="524"/>
      <c r="CU109" s="484"/>
      <c r="CV109" s="596"/>
      <c r="CW109" s="597"/>
      <c r="CX109" s="597"/>
      <c r="CY109" s="597"/>
      <c r="CZ109" s="598"/>
      <c r="DA109" s="484"/>
      <c r="DB109" s="504"/>
      <c r="DC109" s="505"/>
      <c r="DD109" s="505"/>
      <c r="DE109" s="505"/>
      <c r="DF109" s="506"/>
      <c r="DG109" s="972"/>
      <c r="DH109" s="973"/>
      <c r="DI109" s="973"/>
      <c r="DJ109" s="973"/>
      <c r="DK109" s="973"/>
      <c r="DL109" s="974"/>
      <c r="DO109" s="266"/>
      <c r="DP109" s="287"/>
      <c r="DQ109" s="679"/>
      <c r="DR109" s="680"/>
      <c r="DS109" s="680"/>
      <c r="DT109" s="680"/>
      <c r="DU109" s="681"/>
      <c r="DV109" s="287"/>
      <c r="DW109" s="679"/>
      <c r="DX109" s="680"/>
      <c r="DY109" s="680"/>
      <c r="DZ109" s="680"/>
      <c r="EA109" s="681"/>
      <c r="EB109" s="850"/>
      <c r="EC109" s="855"/>
      <c r="ED109" s="856"/>
      <c r="EE109" s="856"/>
      <c r="EF109" s="856"/>
      <c r="EG109" s="857"/>
      <c r="EH109" s="529"/>
      <c r="EI109" s="522"/>
      <c r="EJ109" s="523"/>
      <c r="EK109" s="523"/>
      <c r="EL109" s="523"/>
      <c r="EM109" s="524"/>
      <c r="EN109" s="457"/>
      <c r="EO109" s="462"/>
      <c r="EP109" s="463"/>
      <c r="EQ109" s="463"/>
      <c r="ER109" s="463"/>
      <c r="ES109" s="464"/>
      <c r="ET109" s="955"/>
      <c r="EU109" s="956"/>
      <c r="EV109" s="956"/>
      <c r="EW109" s="956"/>
      <c r="EX109" s="956"/>
      <c r="EY109" s="957"/>
    </row>
    <row r="110" spans="2:156" ht="4.5" customHeight="1">
      <c r="B110" s="266"/>
      <c r="C110" s="287"/>
      <c r="D110" s="679"/>
      <c r="E110" s="680"/>
      <c r="F110" s="680"/>
      <c r="G110" s="680"/>
      <c r="H110" s="681"/>
      <c r="I110" s="287"/>
      <c r="J110" s="679"/>
      <c r="K110" s="680"/>
      <c r="L110" s="680"/>
      <c r="M110" s="680"/>
      <c r="N110" s="681"/>
      <c r="O110" s="529"/>
      <c r="P110" s="522"/>
      <c r="Q110" s="523"/>
      <c r="R110" s="523"/>
      <c r="S110" s="523"/>
      <c r="T110" s="524"/>
      <c r="U110" s="484"/>
      <c r="V110" s="596"/>
      <c r="W110" s="597"/>
      <c r="X110" s="597"/>
      <c r="Y110" s="597"/>
      <c r="Z110" s="598"/>
      <c r="AA110" s="484"/>
      <c r="AB110" s="504"/>
      <c r="AC110" s="505"/>
      <c r="AD110" s="505"/>
      <c r="AE110" s="505"/>
      <c r="AF110" s="506"/>
      <c r="AG110" s="604"/>
      <c r="AH110" s="605"/>
      <c r="AI110" s="605"/>
      <c r="AJ110" s="605"/>
      <c r="AK110" s="605"/>
      <c r="AL110" s="606"/>
      <c r="AM110" s="186"/>
      <c r="AN110" s="186"/>
      <c r="AO110" s="880"/>
      <c r="AP110" s="484"/>
      <c r="AQ110" s="596"/>
      <c r="AR110" s="597"/>
      <c r="AS110" s="597"/>
      <c r="AT110" s="597"/>
      <c r="AU110" s="598"/>
      <c r="AV110" s="484"/>
      <c r="AW110" s="596"/>
      <c r="AX110" s="597"/>
      <c r="AY110" s="597"/>
      <c r="AZ110" s="597"/>
      <c r="BA110" s="598"/>
      <c r="BB110" s="529"/>
      <c r="BC110" s="522"/>
      <c r="BD110" s="523"/>
      <c r="BE110" s="523"/>
      <c r="BF110" s="523"/>
      <c r="BG110" s="524"/>
      <c r="BH110" s="484"/>
      <c r="BI110" s="622"/>
      <c r="BJ110" s="623"/>
      <c r="BK110" s="623"/>
      <c r="BL110" s="623"/>
      <c r="BM110" s="624"/>
      <c r="BN110" s="484"/>
      <c r="BO110" s="504"/>
      <c r="BP110" s="505"/>
      <c r="BQ110" s="505"/>
      <c r="BR110" s="505"/>
      <c r="BS110" s="506"/>
      <c r="BT110" s="604"/>
      <c r="BU110" s="605"/>
      <c r="BV110" s="605"/>
      <c r="BW110" s="605"/>
      <c r="BX110" s="605"/>
      <c r="BY110" s="606"/>
      <c r="BZ110" s="186"/>
      <c r="CA110" s="186"/>
      <c r="CB110" s="880"/>
      <c r="CC110" s="484"/>
      <c r="CD110" s="596"/>
      <c r="CE110" s="597"/>
      <c r="CF110" s="597"/>
      <c r="CG110" s="597"/>
      <c r="CH110" s="598"/>
      <c r="CI110" s="484"/>
      <c r="CJ110" s="596"/>
      <c r="CK110" s="597"/>
      <c r="CL110" s="597"/>
      <c r="CM110" s="597"/>
      <c r="CN110" s="598"/>
      <c r="CO110" s="529"/>
      <c r="CP110" s="522"/>
      <c r="CQ110" s="523"/>
      <c r="CR110" s="523"/>
      <c r="CS110" s="523"/>
      <c r="CT110" s="524"/>
      <c r="CU110" s="484"/>
      <c r="CV110" s="596"/>
      <c r="CW110" s="597"/>
      <c r="CX110" s="597"/>
      <c r="CY110" s="597"/>
      <c r="CZ110" s="598"/>
      <c r="DA110" s="484"/>
      <c r="DB110" s="504"/>
      <c r="DC110" s="505"/>
      <c r="DD110" s="505"/>
      <c r="DE110" s="505"/>
      <c r="DF110" s="506"/>
      <c r="DG110" s="972"/>
      <c r="DH110" s="973"/>
      <c r="DI110" s="973"/>
      <c r="DJ110" s="973"/>
      <c r="DK110" s="973"/>
      <c r="DL110" s="974"/>
      <c r="DO110" s="266"/>
      <c r="DP110" s="287"/>
      <c r="DQ110" s="679"/>
      <c r="DR110" s="680"/>
      <c r="DS110" s="680"/>
      <c r="DT110" s="680"/>
      <c r="DU110" s="681"/>
      <c r="DV110" s="287"/>
      <c r="DW110" s="679"/>
      <c r="DX110" s="680"/>
      <c r="DY110" s="680"/>
      <c r="DZ110" s="680"/>
      <c r="EA110" s="681"/>
      <c r="EB110" s="850"/>
      <c r="EC110" s="855"/>
      <c r="ED110" s="856"/>
      <c r="EE110" s="856"/>
      <c r="EF110" s="856"/>
      <c r="EG110" s="857"/>
      <c r="EH110" s="529"/>
      <c r="EI110" s="522"/>
      <c r="EJ110" s="523"/>
      <c r="EK110" s="523"/>
      <c r="EL110" s="523"/>
      <c r="EM110" s="524"/>
      <c r="EN110" s="457"/>
      <c r="EO110" s="462"/>
      <c r="EP110" s="463"/>
      <c r="EQ110" s="463"/>
      <c r="ER110" s="463"/>
      <c r="ES110" s="464"/>
      <c r="ET110" s="955"/>
      <c r="EU110" s="956"/>
      <c r="EV110" s="956"/>
      <c r="EW110" s="956"/>
      <c r="EX110" s="956"/>
      <c r="EY110" s="957"/>
    </row>
    <row r="111" spans="2:156" ht="4.5" customHeight="1">
      <c r="B111" s="266"/>
      <c r="C111" s="287"/>
      <c r="D111" s="679"/>
      <c r="E111" s="680"/>
      <c r="F111" s="680"/>
      <c r="G111" s="680"/>
      <c r="H111" s="681"/>
      <c r="I111" s="287"/>
      <c r="J111" s="679"/>
      <c r="K111" s="680"/>
      <c r="L111" s="680"/>
      <c r="M111" s="680"/>
      <c r="N111" s="681"/>
      <c r="O111" s="529"/>
      <c r="P111" s="522"/>
      <c r="Q111" s="523"/>
      <c r="R111" s="523"/>
      <c r="S111" s="523"/>
      <c r="T111" s="524"/>
      <c r="U111" s="484"/>
      <c r="V111" s="596"/>
      <c r="W111" s="597"/>
      <c r="X111" s="597"/>
      <c r="Y111" s="597"/>
      <c r="Z111" s="598"/>
      <c r="AA111" s="484"/>
      <c r="AB111" s="504"/>
      <c r="AC111" s="505"/>
      <c r="AD111" s="505"/>
      <c r="AE111" s="505"/>
      <c r="AF111" s="506"/>
      <c r="AG111" s="604"/>
      <c r="AH111" s="605"/>
      <c r="AI111" s="605"/>
      <c r="AJ111" s="605"/>
      <c r="AK111" s="605"/>
      <c r="AL111" s="605"/>
      <c r="AM111" s="185"/>
      <c r="AN111" s="186"/>
      <c r="AO111" s="880"/>
      <c r="AP111" s="484"/>
      <c r="AQ111" s="596"/>
      <c r="AR111" s="597"/>
      <c r="AS111" s="597"/>
      <c r="AT111" s="597"/>
      <c r="AU111" s="598"/>
      <c r="AV111" s="484"/>
      <c r="AW111" s="596"/>
      <c r="AX111" s="597"/>
      <c r="AY111" s="597"/>
      <c r="AZ111" s="597"/>
      <c r="BA111" s="598"/>
      <c r="BB111" s="529"/>
      <c r="BC111" s="522"/>
      <c r="BD111" s="523"/>
      <c r="BE111" s="523"/>
      <c r="BF111" s="523"/>
      <c r="BG111" s="524"/>
      <c r="BH111" s="484"/>
      <c r="BI111" s="622"/>
      <c r="BJ111" s="623"/>
      <c r="BK111" s="623"/>
      <c r="BL111" s="623"/>
      <c r="BM111" s="624"/>
      <c r="BN111" s="484"/>
      <c r="BO111" s="504"/>
      <c r="BP111" s="505"/>
      <c r="BQ111" s="505"/>
      <c r="BR111" s="505"/>
      <c r="BS111" s="506"/>
      <c r="BT111" s="604"/>
      <c r="BU111" s="605"/>
      <c r="BV111" s="605"/>
      <c r="BW111" s="605"/>
      <c r="BX111" s="605"/>
      <c r="BY111" s="605"/>
      <c r="BZ111" s="185"/>
      <c r="CA111" s="186"/>
      <c r="CB111" s="880"/>
      <c r="CC111" s="484"/>
      <c r="CD111" s="596"/>
      <c r="CE111" s="597"/>
      <c r="CF111" s="597"/>
      <c r="CG111" s="597"/>
      <c r="CH111" s="598"/>
      <c r="CI111" s="484"/>
      <c r="CJ111" s="596"/>
      <c r="CK111" s="597"/>
      <c r="CL111" s="597"/>
      <c r="CM111" s="597"/>
      <c r="CN111" s="598"/>
      <c r="CO111" s="529"/>
      <c r="CP111" s="522"/>
      <c r="CQ111" s="523"/>
      <c r="CR111" s="523"/>
      <c r="CS111" s="523"/>
      <c r="CT111" s="524"/>
      <c r="CU111" s="484"/>
      <c r="CV111" s="596"/>
      <c r="CW111" s="597"/>
      <c r="CX111" s="597"/>
      <c r="CY111" s="597"/>
      <c r="CZ111" s="598"/>
      <c r="DA111" s="484"/>
      <c r="DB111" s="504"/>
      <c r="DC111" s="505"/>
      <c r="DD111" s="505"/>
      <c r="DE111" s="505"/>
      <c r="DF111" s="506"/>
      <c r="DG111" s="972"/>
      <c r="DH111" s="973"/>
      <c r="DI111" s="973"/>
      <c r="DJ111" s="973"/>
      <c r="DK111" s="973"/>
      <c r="DL111" s="974"/>
      <c r="DM111" s="31"/>
      <c r="DO111" s="266"/>
      <c r="DP111" s="287"/>
      <c r="DQ111" s="679"/>
      <c r="DR111" s="680"/>
      <c r="DS111" s="680"/>
      <c r="DT111" s="680"/>
      <c r="DU111" s="681"/>
      <c r="DV111" s="287"/>
      <c r="DW111" s="679"/>
      <c r="DX111" s="680"/>
      <c r="DY111" s="680"/>
      <c r="DZ111" s="680"/>
      <c r="EA111" s="681"/>
      <c r="EB111" s="850"/>
      <c r="EC111" s="855"/>
      <c r="ED111" s="856"/>
      <c r="EE111" s="856"/>
      <c r="EF111" s="856"/>
      <c r="EG111" s="857"/>
      <c r="EH111" s="529"/>
      <c r="EI111" s="522"/>
      <c r="EJ111" s="523"/>
      <c r="EK111" s="523"/>
      <c r="EL111" s="523"/>
      <c r="EM111" s="524"/>
      <c r="EN111" s="457"/>
      <c r="EO111" s="462"/>
      <c r="EP111" s="463"/>
      <c r="EQ111" s="463"/>
      <c r="ER111" s="463"/>
      <c r="ES111" s="464"/>
      <c r="ET111" s="955"/>
      <c r="EU111" s="956"/>
      <c r="EV111" s="956"/>
      <c r="EW111" s="956"/>
      <c r="EX111" s="956"/>
      <c r="EY111" s="956"/>
      <c r="EZ111" s="31"/>
    </row>
    <row r="112" spans="2:156" ht="4.5" customHeight="1" thickBot="1">
      <c r="B112" s="267"/>
      <c r="C112" s="288"/>
      <c r="D112" s="682"/>
      <c r="E112" s="683"/>
      <c r="F112" s="683"/>
      <c r="G112" s="683"/>
      <c r="H112" s="684"/>
      <c r="I112" s="288"/>
      <c r="J112" s="682"/>
      <c r="K112" s="683"/>
      <c r="L112" s="683"/>
      <c r="M112" s="683"/>
      <c r="N112" s="684"/>
      <c r="O112" s="530"/>
      <c r="P112" s="578"/>
      <c r="Q112" s="579"/>
      <c r="R112" s="579"/>
      <c r="S112" s="579"/>
      <c r="T112" s="580"/>
      <c r="U112" s="485"/>
      <c r="V112" s="599"/>
      <c r="W112" s="600"/>
      <c r="X112" s="600"/>
      <c r="Y112" s="600"/>
      <c r="Z112" s="601"/>
      <c r="AA112" s="485"/>
      <c r="AB112" s="507"/>
      <c r="AC112" s="508"/>
      <c r="AD112" s="508"/>
      <c r="AE112" s="508"/>
      <c r="AF112" s="509"/>
      <c r="AG112" s="607"/>
      <c r="AH112" s="608"/>
      <c r="AI112" s="608"/>
      <c r="AJ112" s="608"/>
      <c r="AK112" s="608"/>
      <c r="AL112" s="608"/>
      <c r="AM112" s="185"/>
      <c r="AN112" s="186"/>
      <c r="AO112" s="881"/>
      <c r="AP112" s="485"/>
      <c r="AQ112" s="599"/>
      <c r="AR112" s="600"/>
      <c r="AS112" s="600"/>
      <c r="AT112" s="600"/>
      <c r="AU112" s="601"/>
      <c r="AV112" s="485"/>
      <c r="AW112" s="599"/>
      <c r="AX112" s="600"/>
      <c r="AY112" s="600"/>
      <c r="AZ112" s="600"/>
      <c r="BA112" s="601"/>
      <c r="BB112" s="530"/>
      <c r="BC112" s="578"/>
      <c r="BD112" s="579"/>
      <c r="BE112" s="579"/>
      <c r="BF112" s="579"/>
      <c r="BG112" s="580"/>
      <c r="BH112" s="485"/>
      <c r="BI112" s="625"/>
      <c r="BJ112" s="626"/>
      <c r="BK112" s="626"/>
      <c r="BL112" s="626"/>
      <c r="BM112" s="627"/>
      <c r="BN112" s="485"/>
      <c r="BO112" s="507"/>
      <c r="BP112" s="508"/>
      <c r="BQ112" s="508"/>
      <c r="BR112" s="508"/>
      <c r="BS112" s="509"/>
      <c r="BT112" s="607"/>
      <c r="BU112" s="608"/>
      <c r="BV112" s="608"/>
      <c r="BW112" s="608"/>
      <c r="BX112" s="608"/>
      <c r="BY112" s="608"/>
      <c r="BZ112" s="185"/>
      <c r="CA112" s="186"/>
      <c r="CB112" s="881"/>
      <c r="CC112" s="485"/>
      <c r="CD112" s="599"/>
      <c r="CE112" s="600"/>
      <c r="CF112" s="600"/>
      <c r="CG112" s="600"/>
      <c r="CH112" s="601"/>
      <c r="CI112" s="485"/>
      <c r="CJ112" s="599"/>
      <c r="CK112" s="600"/>
      <c r="CL112" s="600"/>
      <c r="CM112" s="600"/>
      <c r="CN112" s="601"/>
      <c r="CO112" s="530"/>
      <c r="CP112" s="578"/>
      <c r="CQ112" s="579"/>
      <c r="CR112" s="579"/>
      <c r="CS112" s="579"/>
      <c r="CT112" s="580"/>
      <c r="CU112" s="485"/>
      <c r="CV112" s="599"/>
      <c r="CW112" s="600"/>
      <c r="CX112" s="600"/>
      <c r="CY112" s="600"/>
      <c r="CZ112" s="601"/>
      <c r="DA112" s="485"/>
      <c r="DB112" s="507"/>
      <c r="DC112" s="508"/>
      <c r="DD112" s="508"/>
      <c r="DE112" s="508"/>
      <c r="DF112" s="509"/>
      <c r="DG112" s="972"/>
      <c r="DH112" s="973"/>
      <c r="DI112" s="973"/>
      <c r="DJ112" s="973"/>
      <c r="DK112" s="973"/>
      <c r="DL112" s="974"/>
      <c r="DM112" s="31"/>
      <c r="DO112" s="267"/>
      <c r="DP112" s="288"/>
      <c r="DQ112" s="682"/>
      <c r="DR112" s="683"/>
      <c r="DS112" s="683"/>
      <c r="DT112" s="683"/>
      <c r="DU112" s="684"/>
      <c r="DV112" s="288"/>
      <c r="DW112" s="682"/>
      <c r="DX112" s="683"/>
      <c r="DY112" s="683"/>
      <c r="DZ112" s="683"/>
      <c r="EA112" s="684"/>
      <c r="EB112" s="851"/>
      <c r="EC112" s="864"/>
      <c r="ED112" s="865"/>
      <c r="EE112" s="865"/>
      <c r="EF112" s="865"/>
      <c r="EG112" s="866"/>
      <c r="EH112" s="530"/>
      <c r="EI112" s="578"/>
      <c r="EJ112" s="579"/>
      <c r="EK112" s="579"/>
      <c r="EL112" s="579"/>
      <c r="EM112" s="580"/>
      <c r="EN112" s="458"/>
      <c r="EO112" s="465"/>
      <c r="EP112" s="466"/>
      <c r="EQ112" s="466"/>
      <c r="ER112" s="466"/>
      <c r="ES112" s="467"/>
      <c r="ET112" s="958"/>
      <c r="EU112" s="959"/>
      <c r="EV112" s="959"/>
      <c r="EW112" s="959"/>
      <c r="EX112" s="959"/>
      <c r="EY112" s="959"/>
      <c r="EZ112" s="31"/>
    </row>
    <row r="113" spans="2:156" ht="4.5" customHeight="1">
      <c r="B113" s="397" t="s">
        <v>55</v>
      </c>
      <c r="C113" s="399"/>
      <c r="D113" s="400"/>
      <c r="E113" s="400"/>
      <c r="F113" s="400"/>
      <c r="G113" s="400"/>
      <c r="H113" s="401"/>
      <c r="I113" s="386"/>
      <c r="J113" s="386"/>
      <c r="K113" s="386"/>
      <c r="L113" s="386"/>
      <c r="M113" s="386"/>
      <c r="N113" s="387"/>
      <c r="O113" s="615"/>
      <c r="P113" s="616"/>
      <c r="Q113" s="616"/>
      <c r="R113" s="616"/>
      <c r="S113" s="616"/>
      <c r="T113" s="617"/>
      <c r="U113" s="615"/>
      <c r="V113" s="616"/>
      <c r="W113" s="616"/>
      <c r="X113" s="616"/>
      <c r="Y113" s="616"/>
      <c r="Z113" s="617"/>
      <c r="AA113" s="615"/>
      <c r="AB113" s="616"/>
      <c r="AC113" s="616"/>
      <c r="AD113" s="616"/>
      <c r="AE113" s="616"/>
      <c r="AF113" s="617"/>
      <c r="AG113" s="812"/>
      <c r="AH113" s="669"/>
      <c r="AI113" s="669"/>
      <c r="AJ113" s="669"/>
      <c r="AK113" s="669"/>
      <c r="AL113" s="669"/>
      <c r="AM113" s="185"/>
      <c r="AN113" s="186"/>
      <c r="AO113" s="902" t="s">
        <v>55</v>
      </c>
      <c r="AP113" s="904"/>
      <c r="AQ113" s="699"/>
      <c r="AR113" s="699"/>
      <c r="AS113" s="699"/>
      <c r="AT113" s="699"/>
      <c r="AU113" s="700"/>
      <c r="AV113" s="701"/>
      <c r="AW113" s="616"/>
      <c r="AX113" s="616"/>
      <c r="AY113" s="616"/>
      <c r="AZ113" s="616"/>
      <c r="BA113" s="617"/>
      <c r="BB113" s="615"/>
      <c r="BC113" s="616"/>
      <c r="BD113" s="616"/>
      <c r="BE113" s="616"/>
      <c r="BF113" s="616"/>
      <c r="BG113" s="617"/>
      <c r="BH113" s="615"/>
      <c r="BI113" s="616"/>
      <c r="BJ113" s="616"/>
      <c r="BK113" s="616"/>
      <c r="BL113" s="616"/>
      <c r="BM113" s="617"/>
      <c r="BN113" s="701"/>
      <c r="BO113" s="616"/>
      <c r="BP113" s="616"/>
      <c r="BQ113" s="616"/>
      <c r="BR113" s="616"/>
      <c r="BS113" s="617"/>
      <c r="BT113" s="669"/>
      <c r="BU113" s="669"/>
      <c r="BV113" s="669"/>
      <c r="BW113" s="669"/>
      <c r="BX113" s="669"/>
      <c r="BY113" s="669"/>
      <c r="BZ113" s="185"/>
      <c r="CA113" s="186"/>
      <c r="CB113" s="902" t="s">
        <v>55</v>
      </c>
      <c r="CC113" s="904"/>
      <c r="CD113" s="699"/>
      <c r="CE113" s="699"/>
      <c r="CF113" s="699"/>
      <c r="CG113" s="699"/>
      <c r="CH113" s="700"/>
      <c r="CI113" s="616"/>
      <c r="CJ113" s="616"/>
      <c r="CK113" s="616"/>
      <c r="CL113" s="616"/>
      <c r="CM113" s="616"/>
      <c r="CN113" s="617"/>
      <c r="CO113" s="615"/>
      <c r="CP113" s="616"/>
      <c r="CQ113" s="616"/>
      <c r="CR113" s="616"/>
      <c r="CS113" s="616"/>
      <c r="CT113" s="617"/>
      <c r="CU113" s="615"/>
      <c r="CV113" s="616"/>
      <c r="CW113" s="616"/>
      <c r="CX113" s="616"/>
      <c r="CY113" s="616"/>
      <c r="CZ113" s="617"/>
      <c r="DA113" s="615"/>
      <c r="DB113" s="616"/>
      <c r="DC113" s="616"/>
      <c r="DD113" s="616"/>
      <c r="DE113" s="616"/>
      <c r="DF113" s="617"/>
      <c r="DG113" s="972"/>
      <c r="DH113" s="973"/>
      <c r="DI113" s="973"/>
      <c r="DJ113" s="973"/>
      <c r="DK113" s="973"/>
      <c r="DL113" s="974"/>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385"/>
      <c r="EO113" s="386"/>
      <c r="EP113" s="386"/>
      <c r="EQ113" s="386"/>
      <c r="ER113" s="386"/>
      <c r="ES113" s="387"/>
      <c r="ET113" s="388"/>
      <c r="EU113" s="388"/>
      <c r="EV113" s="388"/>
      <c r="EW113" s="388"/>
      <c r="EX113" s="388"/>
      <c r="EY113" s="388"/>
      <c r="EZ113" s="31"/>
    </row>
    <row r="114" spans="2:156" ht="4.5" customHeight="1">
      <c r="B114" s="398"/>
      <c r="C114" s="385"/>
      <c r="D114" s="386"/>
      <c r="E114" s="386"/>
      <c r="F114" s="386"/>
      <c r="G114" s="386"/>
      <c r="H114" s="387"/>
      <c r="I114" s="386"/>
      <c r="J114" s="386"/>
      <c r="K114" s="386"/>
      <c r="L114" s="386"/>
      <c r="M114" s="386"/>
      <c r="N114" s="387"/>
      <c r="O114" s="615"/>
      <c r="P114" s="616"/>
      <c r="Q114" s="616"/>
      <c r="R114" s="616"/>
      <c r="S114" s="616"/>
      <c r="T114" s="617"/>
      <c r="U114" s="615"/>
      <c r="V114" s="616"/>
      <c r="W114" s="616"/>
      <c r="X114" s="616"/>
      <c r="Y114" s="616"/>
      <c r="Z114" s="617"/>
      <c r="AA114" s="615"/>
      <c r="AB114" s="616"/>
      <c r="AC114" s="616"/>
      <c r="AD114" s="616"/>
      <c r="AE114" s="616"/>
      <c r="AF114" s="617"/>
      <c r="AG114" s="616"/>
      <c r="AH114" s="616"/>
      <c r="AI114" s="616"/>
      <c r="AJ114" s="616"/>
      <c r="AK114" s="616"/>
      <c r="AL114" s="616"/>
      <c r="AM114" s="185"/>
      <c r="AN114" s="186"/>
      <c r="AO114" s="903"/>
      <c r="AP114" s="615"/>
      <c r="AQ114" s="616"/>
      <c r="AR114" s="616"/>
      <c r="AS114" s="616"/>
      <c r="AT114" s="616"/>
      <c r="AU114" s="617"/>
      <c r="AV114" s="616"/>
      <c r="AW114" s="616"/>
      <c r="AX114" s="616"/>
      <c r="AY114" s="616"/>
      <c r="AZ114" s="616"/>
      <c r="BA114" s="617"/>
      <c r="BB114" s="615"/>
      <c r="BC114" s="616"/>
      <c r="BD114" s="616"/>
      <c r="BE114" s="616"/>
      <c r="BF114" s="616"/>
      <c r="BG114" s="617"/>
      <c r="BH114" s="615"/>
      <c r="BI114" s="616"/>
      <c r="BJ114" s="616"/>
      <c r="BK114" s="616"/>
      <c r="BL114" s="616"/>
      <c r="BM114" s="617"/>
      <c r="BN114" s="616"/>
      <c r="BO114" s="616"/>
      <c r="BP114" s="616"/>
      <c r="BQ114" s="616"/>
      <c r="BR114" s="616"/>
      <c r="BS114" s="617"/>
      <c r="BT114" s="616"/>
      <c r="BU114" s="616"/>
      <c r="BV114" s="616"/>
      <c r="BW114" s="616"/>
      <c r="BX114" s="616"/>
      <c r="BY114" s="616"/>
      <c r="BZ114" s="185"/>
      <c r="CA114" s="186"/>
      <c r="CB114" s="903"/>
      <c r="CC114" s="615"/>
      <c r="CD114" s="616"/>
      <c r="CE114" s="616"/>
      <c r="CF114" s="616"/>
      <c r="CG114" s="616"/>
      <c r="CH114" s="617"/>
      <c r="CI114" s="616"/>
      <c r="CJ114" s="616"/>
      <c r="CK114" s="616"/>
      <c r="CL114" s="616"/>
      <c r="CM114" s="616"/>
      <c r="CN114" s="617"/>
      <c r="CO114" s="615"/>
      <c r="CP114" s="616"/>
      <c r="CQ114" s="616"/>
      <c r="CR114" s="616"/>
      <c r="CS114" s="616"/>
      <c r="CT114" s="617"/>
      <c r="CU114" s="615"/>
      <c r="CV114" s="616"/>
      <c r="CW114" s="616"/>
      <c r="CX114" s="616"/>
      <c r="CY114" s="616"/>
      <c r="CZ114" s="617"/>
      <c r="DA114" s="615"/>
      <c r="DB114" s="616"/>
      <c r="DC114" s="616"/>
      <c r="DD114" s="616"/>
      <c r="DE114" s="616"/>
      <c r="DF114" s="617"/>
      <c r="DG114" s="972"/>
      <c r="DH114" s="973"/>
      <c r="DI114" s="973"/>
      <c r="DJ114" s="973"/>
      <c r="DK114" s="973"/>
      <c r="DL114" s="974"/>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row>
    <row r="115" spans="2:156" ht="4.5" customHeight="1">
      <c r="B115" s="398"/>
      <c r="C115" s="385"/>
      <c r="D115" s="386"/>
      <c r="E115" s="386"/>
      <c r="F115" s="386"/>
      <c r="G115" s="386"/>
      <c r="H115" s="387"/>
      <c r="I115" s="386"/>
      <c r="J115" s="386"/>
      <c r="K115" s="386"/>
      <c r="L115" s="386"/>
      <c r="M115" s="386"/>
      <c r="N115" s="387"/>
      <c r="O115" s="615"/>
      <c r="P115" s="616"/>
      <c r="Q115" s="616"/>
      <c r="R115" s="616"/>
      <c r="S115" s="616"/>
      <c r="T115" s="617"/>
      <c r="U115" s="615"/>
      <c r="V115" s="616"/>
      <c r="W115" s="616"/>
      <c r="X115" s="616"/>
      <c r="Y115" s="616"/>
      <c r="Z115" s="617"/>
      <c r="AA115" s="615"/>
      <c r="AB115" s="616"/>
      <c r="AC115" s="616"/>
      <c r="AD115" s="616"/>
      <c r="AE115" s="616"/>
      <c r="AF115" s="617"/>
      <c r="AG115" s="616"/>
      <c r="AH115" s="616"/>
      <c r="AI115" s="616"/>
      <c r="AJ115" s="616"/>
      <c r="AK115" s="616"/>
      <c r="AL115" s="616"/>
      <c r="AM115" s="185"/>
      <c r="AN115" s="186"/>
      <c r="AO115" s="903"/>
      <c r="AP115" s="615"/>
      <c r="AQ115" s="616"/>
      <c r="AR115" s="616"/>
      <c r="AS115" s="616"/>
      <c r="AT115" s="616"/>
      <c r="AU115" s="617"/>
      <c r="AV115" s="616"/>
      <c r="AW115" s="616"/>
      <c r="AX115" s="616"/>
      <c r="AY115" s="616"/>
      <c r="AZ115" s="616"/>
      <c r="BA115" s="617"/>
      <c r="BB115" s="615"/>
      <c r="BC115" s="616"/>
      <c r="BD115" s="616"/>
      <c r="BE115" s="616"/>
      <c r="BF115" s="616"/>
      <c r="BG115" s="617"/>
      <c r="BH115" s="615"/>
      <c r="BI115" s="616"/>
      <c r="BJ115" s="616"/>
      <c r="BK115" s="616"/>
      <c r="BL115" s="616"/>
      <c r="BM115" s="617"/>
      <c r="BN115" s="616"/>
      <c r="BO115" s="616"/>
      <c r="BP115" s="616"/>
      <c r="BQ115" s="616"/>
      <c r="BR115" s="616"/>
      <c r="BS115" s="617"/>
      <c r="BT115" s="616"/>
      <c r="BU115" s="616"/>
      <c r="BV115" s="616"/>
      <c r="BW115" s="616"/>
      <c r="BX115" s="616"/>
      <c r="BY115" s="616"/>
      <c r="BZ115" s="185"/>
      <c r="CA115" s="186"/>
      <c r="CB115" s="903"/>
      <c r="CC115" s="615"/>
      <c r="CD115" s="616"/>
      <c r="CE115" s="616"/>
      <c r="CF115" s="616"/>
      <c r="CG115" s="616"/>
      <c r="CH115" s="617"/>
      <c r="CI115" s="616"/>
      <c r="CJ115" s="616"/>
      <c r="CK115" s="616"/>
      <c r="CL115" s="616"/>
      <c r="CM115" s="616"/>
      <c r="CN115" s="617"/>
      <c r="CO115" s="615"/>
      <c r="CP115" s="616"/>
      <c r="CQ115" s="616"/>
      <c r="CR115" s="616"/>
      <c r="CS115" s="616"/>
      <c r="CT115" s="617"/>
      <c r="CU115" s="615"/>
      <c r="CV115" s="616"/>
      <c r="CW115" s="616"/>
      <c r="CX115" s="616"/>
      <c r="CY115" s="616"/>
      <c r="CZ115" s="617"/>
      <c r="DA115" s="615"/>
      <c r="DB115" s="616"/>
      <c r="DC115" s="616"/>
      <c r="DD115" s="616"/>
      <c r="DE115" s="616"/>
      <c r="DF115" s="617"/>
      <c r="DG115" s="972"/>
      <c r="DH115" s="973"/>
      <c r="DI115" s="973"/>
      <c r="DJ115" s="973"/>
      <c r="DK115" s="973"/>
      <c r="DL115" s="974"/>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row>
    <row r="116" spans="2:156" ht="4.5" customHeight="1">
      <c r="B116" s="398"/>
      <c r="C116" s="385"/>
      <c r="D116" s="386"/>
      <c r="E116" s="386"/>
      <c r="F116" s="386"/>
      <c r="G116" s="386"/>
      <c r="H116" s="387"/>
      <c r="I116" s="386"/>
      <c r="J116" s="386"/>
      <c r="K116" s="386"/>
      <c r="L116" s="386"/>
      <c r="M116" s="386"/>
      <c r="N116" s="387"/>
      <c r="O116" s="615"/>
      <c r="P116" s="616"/>
      <c r="Q116" s="616"/>
      <c r="R116" s="616"/>
      <c r="S116" s="616"/>
      <c r="T116" s="617"/>
      <c r="U116" s="615"/>
      <c r="V116" s="616"/>
      <c r="W116" s="616"/>
      <c r="X116" s="616"/>
      <c r="Y116" s="616"/>
      <c r="Z116" s="617"/>
      <c r="AA116" s="615"/>
      <c r="AB116" s="616"/>
      <c r="AC116" s="616"/>
      <c r="AD116" s="616"/>
      <c r="AE116" s="616"/>
      <c r="AF116" s="617"/>
      <c r="AG116" s="616"/>
      <c r="AH116" s="616"/>
      <c r="AI116" s="616"/>
      <c r="AJ116" s="616"/>
      <c r="AK116" s="616"/>
      <c r="AL116" s="616"/>
      <c r="AM116" s="185"/>
      <c r="AN116" s="186"/>
      <c r="AO116" s="903"/>
      <c r="AP116" s="615"/>
      <c r="AQ116" s="616"/>
      <c r="AR116" s="616"/>
      <c r="AS116" s="616"/>
      <c r="AT116" s="616"/>
      <c r="AU116" s="617"/>
      <c r="AV116" s="616"/>
      <c r="AW116" s="616"/>
      <c r="AX116" s="616"/>
      <c r="AY116" s="616"/>
      <c r="AZ116" s="616"/>
      <c r="BA116" s="617"/>
      <c r="BB116" s="615"/>
      <c r="BC116" s="616"/>
      <c r="BD116" s="616"/>
      <c r="BE116" s="616"/>
      <c r="BF116" s="616"/>
      <c r="BG116" s="617"/>
      <c r="BH116" s="615"/>
      <c r="BI116" s="616"/>
      <c r="BJ116" s="616"/>
      <c r="BK116" s="616"/>
      <c r="BL116" s="616"/>
      <c r="BM116" s="617"/>
      <c r="BN116" s="616"/>
      <c r="BO116" s="616"/>
      <c r="BP116" s="616"/>
      <c r="BQ116" s="616"/>
      <c r="BR116" s="616"/>
      <c r="BS116" s="617"/>
      <c r="BT116" s="616"/>
      <c r="BU116" s="616"/>
      <c r="BV116" s="616"/>
      <c r="BW116" s="616"/>
      <c r="BX116" s="616"/>
      <c r="BY116" s="616"/>
      <c r="BZ116" s="185"/>
      <c r="CA116" s="186"/>
      <c r="CB116" s="903"/>
      <c r="CC116" s="615"/>
      <c r="CD116" s="616"/>
      <c r="CE116" s="616"/>
      <c r="CF116" s="616"/>
      <c r="CG116" s="616"/>
      <c r="CH116" s="617"/>
      <c r="CI116" s="616"/>
      <c r="CJ116" s="616"/>
      <c r="CK116" s="616"/>
      <c r="CL116" s="616"/>
      <c r="CM116" s="616"/>
      <c r="CN116" s="617"/>
      <c r="CO116" s="615"/>
      <c r="CP116" s="616"/>
      <c r="CQ116" s="616"/>
      <c r="CR116" s="616"/>
      <c r="CS116" s="616"/>
      <c r="CT116" s="617"/>
      <c r="CU116" s="615"/>
      <c r="CV116" s="616"/>
      <c r="CW116" s="616"/>
      <c r="CX116" s="616"/>
      <c r="CY116" s="616"/>
      <c r="CZ116" s="617"/>
      <c r="DA116" s="615"/>
      <c r="DB116" s="616"/>
      <c r="DC116" s="616"/>
      <c r="DD116" s="616"/>
      <c r="DE116" s="616"/>
      <c r="DF116" s="617"/>
      <c r="DG116" s="972"/>
      <c r="DH116" s="973"/>
      <c r="DI116" s="973"/>
      <c r="DJ116" s="973"/>
      <c r="DK116" s="973"/>
      <c r="DL116" s="974"/>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row>
    <row r="117" spans="2:156" ht="4.5" customHeight="1">
      <c r="B117" s="398"/>
      <c r="C117" s="385"/>
      <c r="D117" s="386"/>
      <c r="E117" s="386"/>
      <c r="F117" s="386"/>
      <c r="G117" s="386"/>
      <c r="H117" s="387"/>
      <c r="I117" s="386"/>
      <c r="J117" s="386"/>
      <c r="K117" s="386"/>
      <c r="L117" s="386"/>
      <c r="M117" s="386"/>
      <c r="N117" s="387"/>
      <c r="O117" s="615"/>
      <c r="P117" s="616"/>
      <c r="Q117" s="616"/>
      <c r="R117" s="616"/>
      <c r="S117" s="616"/>
      <c r="T117" s="617"/>
      <c r="U117" s="615"/>
      <c r="V117" s="616"/>
      <c r="W117" s="616"/>
      <c r="X117" s="616"/>
      <c r="Y117" s="616"/>
      <c r="Z117" s="617"/>
      <c r="AA117" s="615"/>
      <c r="AB117" s="616"/>
      <c r="AC117" s="616"/>
      <c r="AD117" s="616"/>
      <c r="AE117" s="616"/>
      <c r="AF117" s="617"/>
      <c r="AG117" s="616"/>
      <c r="AH117" s="616"/>
      <c r="AI117" s="616"/>
      <c r="AJ117" s="616"/>
      <c r="AK117" s="616"/>
      <c r="AL117" s="616"/>
      <c r="AM117" s="185"/>
      <c r="AN117" s="186"/>
      <c r="AO117" s="903"/>
      <c r="AP117" s="615"/>
      <c r="AQ117" s="616"/>
      <c r="AR117" s="616"/>
      <c r="AS117" s="616"/>
      <c r="AT117" s="616"/>
      <c r="AU117" s="617"/>
      <c r="AV117" s="616"/>
      <c r="AW117" s="616"/>
      <c r="AX117" s="616"/>
      <c r="AY117" s="616"/>
      <c r="AZ117" s="616"/>
      <c r="BA117" s="617"/>
      <c r="BB117" s="615"/>
      <c r="BC117" s="616"/>
      <c r="BD117" s="616"/>
      <c r="BE117" s="616"/>
      <c r="BF117" s="616"/>
      <c r="BG117" s="617"/>
      <c r="BH117" s="615"/>
      <c r="BI117" s="616"/>
      <c r="BJ117" s="616"/>
      <c r="BK117" s="616"/>
      <c r="BL117" s="616"/>
      <c r="BM117" s="617"/>
      <c r="BN117" s="616"/>
      <c r="BO117" s="616"/>
      <c r="BP117" s="616"/>
      <c r="BQ117" s="616"/>
      <c r="BR117" s="616"/>
      <c r="BS117" s="617"/>
      <c r="BT117" s="616"/>
      <c r="BU117" s="616"/>
      <c r="BV117" s="616"/>
      <c r="BW117" s="616"/>
      <c r="BX117" s="616"/>
      <c r="BY117" s="616"/>
      <c r="BZ117" s="185"/>
      <c r="CA117" s="186"/>
      <c r="CB117" s="903"/>
      <c r="CC117" s="615"/>
      <c r="CD117" s="616"/>
      <c r="CE117" s="616"/>
      <c r="CF117" s="616"/>
      <c r="CG117" s="616"/>
      <c r="CH117" s="617"/>
      <c r="CI117" s="616"/>
      <c r="CJ117" s="616"/>
      <c r="CK117" s="616"/>
      <c r="CL117" s="616"/>
      <c r="CM117" s="616"/>
      <c r="CN117" s="617"/>
      <c r="CO117" s="615"/>
      <c r="CP117" s="616"/>
      <c r="CQ117" s="616"/>
      <c r="CR117" s="616"/>
      <c r="CS117" s="616"/>
      <c r="CT117" s="617"/>
      <c r="CU117" s="615"/>
      <c r="CV117" s="616"/>
      <c r="CW117" s="616"/>
      <c r="CX117" s="616"/>
      <c r="CY117" s="616"/>
      <c r="CZ117" s="617"/>
      <c r="DA117" s="615"/>
      <c r="DB117" s="616"/>
      <c r="DC117" s="616"/>
      <c r="DD117" s="616"/>
      <c r="DE117" s="616"/>
      <c r="DF117" s="617"/>
      <c r="DG117" s="972"/>
      <c r="DH117" s="973"/>
      <c r="DI117" s="973"/>
      <c r="DJ117" s="973"/>
      <c r="DK117" s="973"/>
      <c r="DL117" s="974"/>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row>
    <row r="118" spans="2:156" ht="4.5" customHeight="1">
      <c r="B118" s="398"/>
      <c r="C118" s="385"/>
      <c r="D118" s="386"/>
      <c r="E118" s="386"/>
      <c r="F118" s="386"/>
      <c r="G118" s="386"/>
      <c r="H118" s="387"/>
      <c r="I118" s="386"/>
      <c r="J118" s="386"/>
      <c r="K118" s="386"/>
      <c r="L118" s="386"/>
      <c r="M118" s="386"/>
      <c r="N118" s="387"/>
      <c r="O118" s="615"/>
      <c r="P118" s="616"/>
      <c r="Q118" s="616"/>
      <c r="R118" s="616"/>
      <c r="S118" s="616"/>
      <c r="T118" s="617"/>
      <c r="U118" s="615"/>
      <c r="V118" s="616"/>
      <c r="W118" s="616"/>
      <c r="X118" s="616"/>
      <c r="Y118" s="616"/>
      <c r="Z118" s="617"/>
      <c r="AA118" s="615"/>
      <c r="AB118" s="616"/>
      <c r="AC118" s="616"/>
      <c r="AD118" s="616"/>
      <c r="AE118" s="616"/>
      <c r="AF118" s="617"/>
      <c r="AG118" s="616"/>
      <c r="AH118" s="616"/>
      <c r="AI118" s="616"/>
      <c r="AJ118" s="616"/>
      <c r="AK118" s="616"/>
      <c r="AL118" s="616"/>
      <c r="AM118" s="185"/>
      <c r="AN118" s="186"/>
      <c r="AO118" s="903"/>
      <c r="AP118" s="615"/>
      <c r="AQ118" s="616"/>
      <c r="AR118" s="616"/>
      <c r="AS118" s="616"/>
      <c r="AT118" s="616"/>
      <c r="AU118" s="617"/>
      <c r="AV118" s="616"/>
      <c r="AW118" s="616"/>
      <c r="AX118" s="616"/>
      <c r="AY118" s="616"/>
      <c r="AZ118" s="616"/>
      <c r="BA118" s="617"/>
      <c r="BB118" s="615"/>
      <c r="BC118" s="616"/>
      <c r="BD118" s="616"/>
      <c r="BE118" s="616"/>
      <c r="BF118" s="616"/>
      <c r="BG118" s="617"/>
      <c r="BH118" s="615"/>
      <c r="BI118" s="616"/>
      <c r="BJ118" s="616"/>
      <c r="BK118" s="616"/>
      <c r="BL118" s="616"/>
      <c r="BM118" s="617"/>
      <c r="BN118" s="616"/>
      <c r="BO118" s="616"/>
      <c r="BP118" s="616"/>
      <c r="BQ118" s="616"/>
      <c r="BR118" s="616"/>
      <c r="BS118" s="617"/>
      <c r="BT118" s="616"/>
      <c r="BU118" s="616"/>
      <c r="BV118" s="616"/>
      <c r="BW118" s="616"/>
      <c r="BX118" s="616"/>
      <c r="BY118" s="616"/>
      <c r="BZ118" s="185"/>
      <c r="CA118" s="186"/>
      <c r="CB118" s="903"/>
      <c r="CC118" s="615"/>
      <c r="CD118" s="616"/>
      <c r="CE118" s="616"/>
      <c r="CF118" s="616"/>
      <c r="CG118" s="616"/>
      <c r="CH118" s="617"/>
      <c r="CI118" s="616"/>
      <c r="CJ118" s="616"/>
      <c r="CK118" s="616"/>
      <c r="CL118" s="616"/>
      <c r="CM118" s="616"/>
      <c r="CN118" s="617"/>
      <c r="CO118" s="615"/>
      <c r="CP118" s="616"/>
      <c r="CQ118" s="616"/>
      <c r="CR118" s="616"/>
      <c r="CS118" s="616"/>
      <c r="CT118" s="617"/>
      <c r="CU118" s="615"/>
      <c r="CV118" s="616"/>
      <c r="CW118" s="616"/>
      <c r="CX118" s="616"/>
      <c r="CY118" s="616"/>
      <c r="CZ118" s="617"/>
      <c r="DA118" s="615"/>
      <c r="DB118" s="616"/>
      <c r="DC118" s="616"/>
      <c r="DD118" s="616"/>
      <c r="DE118" s="616"/>
      <c r="DF118" s="617"/>
      <c r="DG118" s="972"/>
      <c r="DH118" s="973"/>
      <c r="DI118" s="973"/>
      <c r="DJ118" s="973"/>
      <c r="DK118" s="973"/>
      <c r="DL118" s="974"/>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row>
    <row r="119" spans="2:156" ht="4.5" customHeight="1">
      <c r="B119" s="398"/>
      <c r="C119" s="385"/>
      <c r="D119" s="386"/>
      <c r="E119" s="386"/>
      <c r="F119" s="386"/>
      <c r="G119" s="386"/>
      <c r="H119" s="387"/>
      <c r="I119" s="386"/>
      <c r="J119" s="386"/>
      <c r="K119" s="386"/>
      <c r="L119" s="386"/>
      <c r="M119" s="386"/>
      <c r="N119" s="387"/>
      <c r="O119" s="615"/>
      <c r="P119" s="616"/>
      <c r="Q119" s="616"/>
      <c r="R119" s="616"/>
      <c r="S119" s="616"/>
      <c r="T119" s="617"/>
      <c r="U119" s="615"/>
      <c r="V119" s="616"/>
      <c r="W119" s="616"/>
      <c r="X119" s="616"/>
      <c r="Y119" s="616"/>
      <c r="Z119" s="617"/>
      <c r="AA119" s="615"/>
      <c r="AB119" s="616"/>
      <c r="AC119" s="616"/>
      <c r="AD119" s="616"/>
      <c r="AE119" s="616"/>
      <c r="AF119" s="617"/>
      <c r="AG119" s="616"/>
      <c r="AH119" s="616"/>
      <c r="AI119" s="616"/>
      <c r="AJ119" s="616"/>
      <c r="AK119" s="616"/>
      <c r="AL119" s="616"/>
      <c r="AM119" s="185"/>
      <c r="AN119" s="186"/>
      <c r="AO119" s="903"/>
      <c r="AP119" s="615"/>
      <c r="AQ119" s="616"/>
      <c r="AR119" s="616"/>
      <c r="AS119" s="616"/>
      <c r="AT119" s="616"/>
      <c r="AU119" s="617"/>
      <c r="AV119" s="616"/>
      <c r="AW119" s="616"/>
      <c r="AX119" s="616"/>
      <c r="AY119" s="616"/>
      <c r="AZ119" s="616"/>
      <c r="BA119" s="617"/>
      <c r="BB119" s="615"/>
      <c r="BC119" s="616"/>
      <c r="BD119" s="616"/>
      <c r="BE119" s="616"/>
      <c r="BF119" s="616"/>
      <c r="BG119" s="617"/>
      <c r="BH119" s="615"/>
      <c r="BI119" s="616"/>
      <c r="BJ119" s="616"/>
      <c r="BK119" s="616"/>
      <c r="BL119" s="616"/>
      <c r="BM119" s="617"/>
      <c r="BN119" s="616"/>
      <c r="BO119" s="616"/>
      <c r="BP119" s="616"/>
      <c r="BQ119" s="616"/>
      <c r="BR119" s="616"/>
      <c r="BS119" s="617"/>
      <c r="BT119" s="616"/>
      <c r="BU119" s="616"/>
      <c r="BV119" s="616"/>
      <c r="BW119" s="616"/>
      <c r="BX119" s="616"/>
      <c r="BY119" s="616"/>
      <c r="BZ119" s="185"/>
      <c r="CA119" s="186"/>
      <c r="CB119" s="903"/>
      <c r="CC119" s="615"/>
      <c r="CD119" s="616"/>
      <c r="CE119" s="616"/>
      <c r="CF119" s="616"/>
      <c r="CG119" s="616"/>
      <c r="CH119" s="617"/>
      <c r="CI119" s="616"/>
      <c r="CJ119" s="616"/>
      <c r="CK119" s="616"/>
      <c r="CL119" s="616"/>
      <c r="CM119" s="616"/>
      <c r="CN119" s="617"/>
      <c r="CO119" s="615"/>
      <c r="CP119" s="616"/>
      <c r="CQ119" s="616"/>
      <c r="CR119" s="616"/>
      <c r="CS119" s="616"/>
      <c r="CT119" s="617"/>
      <c r="CU119" s="615"/>
      <c r="CV119" s="616"/>
      <c r="CW119" s="616"/>
      <c r="CX119" s="616"/>
      <c r="CY119" s="616"/>
      <c r="CZ119" s="617"/>
      <c r="DA119" s="615"/>
      <c r="DB119" s="616"/>
      <c r="DC119" s="616"/>
      <c r="DD119" s="616"/>
      <c r="DE119" s="616"/>
      <c r="DF119" s="617"/>
      <c r="DG119" s="972"/>
      <c r="DH119" s="973"/>
      <c r="DI119" s="973"/>
      <c r="DJ119" s="973"/>
      <c r="DK119" s="973"/>
      <c r="DL119" s="974"/>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row>
    <row r="120" spans="2:156" ht="4.5" customHeight="1">
      <c r="B120" s="398"/>
      <c r="C120" s="385"/>
      <c r="D120" s="386"/>
      <c r="E120" s="386"/>
      <c r="F120" s="386"/>
      <c r="G120" s="386"/>
      <c r="H120" s="387"/>
      <c r="I120" s="386"/>
      <c r="J120" s="386"/>
      <c r="K120" s="386"/>
      <c r="L120" s="386"/>
      <c r="M120" s="386"/>
      <c r="N120" s="387"/>
      <c r="O120" s="615"/>
      <c r="P120" s="616"/>
      <c r="Q120" s="616"/>
      <c r="R120" s="616"/>
      <c r="S120" s="616"/>
      <c r="T120" s="617"/>
      <c r="U120" s="615"/>
      <c r="V120" s="616"/>
      <c r="W120" s="616"/>
      <c r="X120" s="616"/>
      <c r="Y120" s="616"/>
      <c r="Z120" s="617"/>
      <c r="AA120" s="615"/>
      <c r="AB120" s="616"/>
      <c r="AC120" s="616"/>
      <c r="AD120" s="616"/>
      <c r="AE120" s="616"/>
      <c r="AF120" s="617"/>
      <c r="AG120" s="616"/>
      <c r="AH120" s="616"/>
      <c r="AI120" s="616"/>
      <c r="AJ120" s="616"/>
      <c r="AK120" s="616"/>
      <c r="AL120" s="616"/>
      <c r="AM120" s="185"/>
      <c r="AN120" s="186"/>
      <c r="AO120" s="903"/>
      <c r="AP120" s="615"/>
      <c r="AQ120" s="616"/>
      <c r="AR120" s="616"/>
      <c r="AS120" s="616"/>
      <c r="AT120" s="616"/>
      <c r="AU120" s="617"/>
      <c r="AV120" s="616"/>
      <c r="AW120" s="616"/>
      <c r="AX120" s="616"/>
      <c r="AY120" s="616"/>
      <c r="AZ120" s="616"/>
      <c r="BA120" s="617"/>
      <c r="BB120" s="615"/>
      <c r="BC120" s="616"/>
      <c r="BD120" s="616"/>
      <c r="BE120" s="616"/>
      <c r="BF120" s="616"/>
      <c r="BG120" s="617"/>
      <c r="BH120" s="615"/>
      <c r="BI120" s="616"/>
      <c r="BJ120" s="616"/>
      <c r="BK120" s="616"/>
      <c r="BL120" s="616"/>
      <c r="BM120" s="617"/>
      <c r="BN120" s="616"/>
      <c r="BO120" s="616"/>
      <c r="BP120" s="616"/>
      <c r="BQ120" s="616"/>
      <c r="BR120" s="616"/>
      <c r="BS120" s="617"/>
      <c r="BT120" s="616"/>
      <c r="BU120" s="616"/>
      <c r="BV120" s="616"/>
      <c r="BW120" s="616"/>
      <c r="BX120" s="616"/>
      <c r="BY120" s="616"/>
      <c r="BZ120" s="185"/>
      <c r="CA120" s="186"/>
      <c r="CB120" s="903"/>
      <c r="CC120" s="615"/>
      <c r="CD120" s="616"/>
      <c r="CE120" s="616"/>
      <c r="CF120" s="616"/>
      <c r="CG120" s="616"/>
      <c r="CH120" s="617"/>
      <c r="CI120" s="616"/>
      <c r="CJ120" s="616"/>
      <c r="CK120" s="616"/>
      <c r="CL120" s="616"/>
      <c r="CM120" s="616"/>
      <c r="CN120" s="617"/>
      <c r="CO120" s="615"/>
      <c r="CP120" s="616"/>
      <c r="CQ120" s="616"/>
      <c r="CR120" s="616"/>
      <c r="CS120" s="616"/>
      <c r="CT120" s="617"/>
      <c r="CU120" s="615"/>
      <c r="CV120" s="616"/>
      <c r="CW120" s="616"/>
      <c r="CX120" s="616"/>
      <c r="CY120" s="616"/>
      <c r="CZ120" s="617"/>
      <c r="DA120" s="615"/>
      <c r="DB120" s="616"/>
      <c r="DC120" s="616"/>
      <c r="DD120" s="616"/>
      <c r="DE120" s="616"/>
      <c r="DF120" s="617"/>
      <c r="DG120" s="972"/>
      <c r="DH120" s="973"/>
      <c r="DI120" s="973"/>
      <c r="DJ120" s="973"/>
      <c r="DK120" s="973"/>
      <c r="DL120" s="974"/>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row>
    <row r="121" spans="2:156" ht="4.5" customHeight="1">
      <c r="B121" s="398"/>
      <c r="C121" s="385"/>
      <c r="D121" s="386"/>
      <c r="E121" s="386"/>
      <c r="F121" s="386"/>
      <c r="G121" s="386"/>
      <c r="H121" s="387"/>
      <c r="I121" s="386"/>
      <c r="J121" s="386"/>
      <c r="K121" s="386"/>
      <c r="L121" s="386"/>
      <c r="M121" s="386"/>
      <c r="N121" s="387"/>
      <c r="O121" s="615"/>
      <c r="P121" s="616"/>
      <c r="Q121" s="616"/>
      <c r="R121" s="616"/>
      <c r="S121" s="616"/>
      <c r="T121" s="617"/>
      <c r="U121" s="615"/>
      <c r="V121" s="616"/>
      <c r="W121" s="616"/>
      <c r="X121" s="616"/>
      <c r="Y121" s="616"/>
      <c r="Z121" s="617"/>
      <c r="AA121" s="615"/>
      <c r="AB121" s="616"/>
      <c r="AC121" s="616"/>
      <c r="AD121" s="616"/>
      <c r="AE121" s="616"/>
      <c r="AF121" s="617"/>
      <c r="AG121" s="616"/>
      <c r="AH121" s="616"/>
      <c r="AI121" s="616"/>
      <c r="AJ121" s="616"/>
      <c r="AK121" s="616"/>
      <c r="AL121" s="616"/>
      <c r="AM121" s="185"/>
      <c r="AN121" s="186"/>
      <c r="AO121" s="903"/>
      <c r="AP121" s="615"/>
      <c r="AQ121" s="616"/>
      <c r="AR121" s="616"/>
      <c r="AS121" s="616"/>
      <c r="AT121" s="616"/>
      <c r="AU121" s="617"/>
      <c r="AV121" s="616"/>
      <c r="AW121" s="616"/>
      <c r="AX121" s="616"/>
      <c r="AY121" s="616"/>
      <c r="AZ121" s="616"/>
      <c r="BA121" s="617"/>
      <c r="BB121" s="615"/>
      <c r="BC121" s="616"/>
      <c r="BD121" s="616"/>
      <c r="BE121" s="616"/>
      <c r="BF121" s="616"/>
      <c r="BG121" s="617"/>
      <c r="BH121" s="615"/>
      <c r="BI121" s="616"/>
      <c r="BJ121" s="616"/>
      <c r="BK121" s="616"/>
      <c r="BL121" s="616"/>
      <c r="BM121" s="617"/>
      <c r="BN121" s="616"/>
      <c r="BO121" s="616"/>
      <c r="BP121" s="616"/>
      <c r="BQ121" s="616"/>
      <c r="BR121" s="616"/>
      <c r="BS121" s="617"/>
      <c r="BT121" s="616"/>
      <c r="BU121" s="616"/>
      <c r="BV121" s="616"/>
      <c r="BW121" s="616"/>
      <c r="BX121" s="616"/>
      <c r="BY121" s="616"/>
      <c r="BZ121" s="185"/>
      <c r="CA121" s="186"/>
      <c r="CB121" s="903"/>
      <c r="CC121" s="615"/>
      <c r="CD121" s="616"/>
      <c r="CE121" s="616"/>
      <c r="CF121" s="616"/>
      <c r="CG121" s="616"/>
      <c r="CH121" s="617"/>
      <c r="CI121" s="616"/>
      <c r="CJ121" s="616"/>
      <c r="CK121" s="616"/>
      <c r="CL121" s="616"/>
      <c r="CM121" s="616"/>
      <c r="CN121" s="617"/>
      <c r="CO121" s="615"/>
      <c r="CP121" s="616"/>
      <c r="CQ121" s="616"/>
      <c r="CR121" s="616"/>
      <c r="CS121" s="616"/>
      <c r="CT121" s="617"/>
      <c r="CU121" s="615"/>
      <c r="CV121" s="616"/>
      <c r="CW121" s="616"/>
      <c r="CX121" s="616"/>
      <c r="CY121" s="616"/>
      <c r="CZ121" s="617"/>
      <c r="DA121" s="615"/>
      <c r="DB121" s="616"/>
      <c r="DC121" s="616"/>
      <c r="DD121" s="616"/>
      <c r="DE121" s="616"/>
      <c r="DF121" s="617"/>
      <c r="DG121" s="972"/>
      <c r="DH121" s="973"/>
      <c r="DI121" s="973"/>
      <c r="DJ121" s="973"/>
      <c r="DK121" s="973"/>
      <c r="DL121" s="974"/>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row>
    <row r="122" spans="2:156" ht="4.5" customHeight="1" thickBot="1">
      <c r="B122" s="398"/>
      <c r="C122" s="385"/>
      <c r="D122" s="386"/>
      <c r="E122" s="386"/>
      <c r="F122" s="386"/>
      <c r="G122" s="386"/>
      <c r="H122" s="387"/>
      <c r="I122" s="386"/>
      <c r="J122" s="386"/>
      <c r="K122" s="386"/>
      <c r="L122" s="386"/>
      <c r="M122" s="386"/>
      <c r="N122" s="387"/>
      <c r="O122" s="615"/>
      <c r="P122" s="616"/>
      <c r="Q122" s="616"/>
      <c r="R122" s="616"/>
      <c r="S122" s="616"/>
      <c r="T122" s="617"/>
      <c r="U122" s="615"/>
      <c r="V122" s="616"/>
      <c r="W122" s="616"/>
      <c r="X122" s="616"/>
      <c r="Y122" s="616"/>
      <c r="Z122" s="617"/>
      <c r="AA122" s="615"/>
      <c r="AB122" s="616"/>
      <c r="AC122" s="616"/>
      <c r="AD122" s="616"/>
      <c r="AE122" s="616"/>
      <c r="AF122" s="617"/>
      <c r="AG122" s="616"/>
      <c r="AH122" s="616"/>
      <c r="AI122" s="616"/>
      <c r="AJ122" s="616"/>
      <c r="AK122" s="616"/>
      <c r="AL122" s="616"/>
      <c r="AM122" s="185"/>
      <c r="AN122" s="186"/>
      <c r="AO122" s="903"/>
      <c r="AP122" s="615"/>
      <c r="AQ122" s="616"/>
      <c r="AR122" s="616"/>
      <c r="AS122" s="616"/>
      <c r="AT122" s="616"/>
      <c r="AU122" s="617"/>
      <c r="AV122" s="616"/>
      <c r="AW122" s="616"/>
      <c r="AX122" s="616"/>
      <c r="AY122" s="616"/>
      <c r="AZ122" s="616"/>
      <c r="BA122" s="617"/>
      <c r="BB122" s="615"/>
      <c r="BC122" s="616"/>
      <c r="BD122" s="616"/>
      <c r="BE122" s="616"/>
      <c r="BF122" s="616"/>
      <c r="BG122" s="617"/>
      <c r="BH122" s="615"/>
      <c r="BI122" s="616"/>
      <c r="BJ122" s="616"/>
      <c r="BK122" s="616"/>
      <c r="BL122" s="616"/>
      <c r="BM122" s="617"/>
      <c r="BN122" s="616"/>
      <c r="BO122" s="616"/>
      <c r="BP122" s="616"/>
      <c r="BQ122" s="616"/>
      <c r="BR122" s="616"/>
      <c r="BS122" s="617"/>
      <c r="BT122" s="616"/>
      <c r="BU122" s="616"/>
      <c r="BV122" s="616"/>
      <c r="BW122" s="616"/>
      <c r="BX122" s="616"/>
      <c r="BY122" s="616"/>
      <c r="BZ122" s="185"/>
      <c r="CA122" s="186"/>
      <c r="CB122" s="903"/>
      <c r="CC122" s="615"/>
      <c r="CD122" s="616"/>
      <c r="CE122" s="616"/>
      <c r="CF122" s="616"/>
      <c r="CG122" s="616"/>
      <c r="CH122" s="617"/>
      <c r="CI122" s="616"/>
      <c r="CJ122" s="616"/>
      <c r="CK122" s="616"/>
      <c r="CL122" s="616"/>
      <c r="CM122" s="616"/>
      <c r="CN122" s="617"/>
      <c r="CO122" s="615"/>
      <c r="CP122" s="616"/>
      <c r="CQ122" s="616"/>
      <c r="CR122" s="616"/>
      <c r="CS122" s="616"/>
      <c r="CT122" s="617"/>
      <c r="CU122" s="615"/>
      <c r="CV122" s="616"/>
      <c r="CW122" s="616"/>
      <c r="CX122" s="616"/>
      <c r="CY122" s="616"/>
      <c r="CZ122" s="617"/>
      <c r="DA122" s="615"/>
      <c r="DB122" s="616"/>
      <c r="DC122" s="616"/>
      <c r="DD122" s="616"/>
      <c r="DE122" s="616"/>
      <c r="DF122" s="617"/>
      <c r="DG122" s="975"/>
      <c r="DH122" s="976"/>
      <c r="DI122" s="976"/>
      <c r="DJ122" s="976"/>
      <c r="DK122" s="976"/>
      <c r="DL122" s="977"/>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row>
    <row r="123" spans="2:156" ht="4.5" customHeight="1">
      <c r="B123" s="389" t="s">
        <v>5</v>
      </c>
      <c r="C123" s="37"/>
      <c r="D123" s="290"/>
      <c r="E123" s="391" t="s">
        <v>27</v>
      </c>
      <c r="F123" s="290"/>
      <c r="G123" s="394" t="s">
        <v>35</v>
      </c>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t="s">
        <v>27</v>
      </c>
      <c r="AJ123" s="290"/>
      <c r="AK123" s="394" t="s">
        <v>35</v>
      </c>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c r="BW123" s="290"/>
      <c r="BX123" s="394"/>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c r="DJ123" s="290"/>
      <c r="DK123" s="394"/>
      <c r="DL123" s="37"/>
      <c r="DM123" s="31"/>
      <c r="DO123" s="389" t="s">
        <v>5</v>
      </c>
      <c r="DP123" s="37"/>
      <c r="DQ123" s="290"/>
      <c r="DR123" s="391" t="s">
        <v>27</v>
      </c>
      <c r="DS123" s="290"/>
      <c r="DT123" s="394" t="s">
        <v>35</v>
      </c>
      <c r="DU123" s="38"/>
      <c r="DV123" s="37"/>
      <c r="DW123" s="290"/>
      <c r="DX123" s="391" t="s">
        <v>27</v>
      </c>
      <c r="DY123" s="290"/>
      <c r="DZ123" s="394" t="s">
        <v>35</v>
      </c>
      <c r="EA123" s="38"/>
      <c r="EB123" s="37"/>
      <c r="EC123" s="290"/>
      <c r="ED123" s="391" t="s">
        <v>27</v>
      </c>
      <c r="EE123" s="290"/>
      <c r="EF123" s="394" t="s">
        <v>35</v>
      </c>
      <c r="EG123" s="38"/>
      <c r="EH123" s="37"/>
      <c r="EI123" s="290"/>
      <c r="EJ123" s="391"/>
      <c r="EK123" s="290"/>
      <c r="EL123" s="394"/>
      <c r="EM123" s="38"/>
      <c r="EN123" s="37"/>
      <c r="EO123" s="290"/>
      <c r="EP123" s="391"/>
      <c r="EQ123" s="290"/>
      <c r="ER123" s="394"/>
      <c r="ES123" s="38"/>
      <c r="ET123" s="37"/>
      <c r="EU123" s="290"/>
      <c r="EV123" s="391"/>
      <c r="EW123" s="290"/>
      <c r="EX123" s="394"/>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ht="12" customHeight="1">
      <c r="B126" s="10"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O126" s="10"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CB126" s="10"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0"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24" t="s">
        <v>40</v>
      </c>
      <c r="D127" s="46">
        <f>'2月'!DQ128</f>
        <v>0</v>
      </c>
      <c r="E127" s="24" t="str">
        <f>'2月'!DR128</f>
        <v>社会</v>
      </c>
      <c r="F127" s="24">
        <f>'2月'!DS128</f>
        <v>0</v>
      </c>
      <c r="G127" s="24" t="str">
        <f>'2月'!DT128</f>
        <v>算数</v>
      </c>
      <c r="H127" s="24">
        <f>'2月'!DU128</f>
        <v>0</v>
      </c>
      <c r="I127" s="24" t="str">
        <f>'2月'!DV128</f>
        <v>理科</v>
      </c>
      <c r="J127" s="24">
        <f>'2月'!DW128</f>
        <v>0</v>
      </c>
      <c r="K127" s="24" t="str">
        <f>'2月'!DX128</f>
        <v>音楽</v>
      </c>
      <c r="L127" s="24">
        <f>'2月'!DY128</f>
        <v>0</v>
      </c>
      <c r="M127" s="24" t="str">
        <f>'2月'!DZ128</f>
        <v>図工</v>
      </c>
      <c r="N127" s="24">
        <f>'2月'!EA128</f>
        <v>0</v>
      </c>
      <c r="O127" s="24"/>
      <c r="P127" s="24"/>
      <c r="Q127" s="24" t="str">
        <f>'2月'!ED128</f>
        <v>体育</v>
      </c>
      <c r="R127" s="24">
        <f>'2月'!EE128</f>
        <v>0</v>
      </c>
      <c r="S127" s="24" t="str">
        <f>'2月'!EF128</f>
        <v>道徳</v>
      </c>
      <c r="T127" s="24">
        <f>'2月'!EG128</f>
        <v>0</v>
      </c>
      <c r="U127" s="24" t="str">
        <f>'2月'!EH128</f>
        <v>外国語</v>
      </c>
      <c r="V127" s="24">
        <f>'2月'!EI128</f>
        <v>0</v>
      </c>
      <c r="W127" s="24" t="str">
        <f>'2月'!EJ128</f>
        <v>総合</v>
      </c>
      <c r="X127" s="24">
        <f>'2月'!EK128</f>
        <v>0</v>
      </c>
      <c r="Y127" s="24" t="str">
        <f>'2月'!EL128</f>
        <v>学活</v>
      </c>
      <c r="Z127" s="24">
        <f>'2月'!EM128</f>
        <v>0</v>
      </c>
      <c r="AA127" s="24" t="str">
        <f>'2月'!EN128</f>
        <v>特活</v>
      </c>
      <c r="AB127" s="24">
        <f>'2月'!EO128</f>
        <v>0</v>
      </c>
      <c r="AC127" s="24"/>
      <c r="AD127" s="24"/>
      <c r="AE127" s="24"/>
      <c r="AF127" s="24"/>
      <c r="AG127" s="24" t="str">
        <f>'2月'!ET128</f>
        <v>行事</v>
      </c>
      <c r="AH127" s="24">
        <f>'2月'!EU128</f>
        <v>2</v>
      </c>
      <c r="AI127" s="26" t="s">
        <v>52</v>
      </c>
      <c r="AJ127" s="1049">
        <f t="shared" ref="AJ127:AJ128" si="0">SUM(C127:AH127)</f>
        <v>2</v>
      </c>
      <c r="AK127" s="1049"/>
      <c r="AL127" s="1049"/>
      <c r="AO127" s="10" t="s">
        <v>53</v>
      </c>
      <c r="AP127" s="24" t="s">
        <v>40</v>
      </c>
      <c r="AQ127" s="46">
        <f>D128</f>
        <v>0</v>
      </c>
      <c r="AR127" s="24" t="str">
        <f t="shared" ref="AR127:BV127" si="1">E128</f>
        <v>社会</v>
      </c>
      <c r="AS127" s="24">
        <f t="shared" si="1"/>
        <v>0</v>
      </c>
      <c r="AT127" s="24" t="str">
        <f t="shared" si="1"/>
        <v>算数</v>
      </c>
      <c r="AU127" s="24">
        <f t="shared" si="1"/>
        <v>0</v>
      </c>
      <c r="AV127" s="24" t="str">
        <f t="shared" si="1"/>
        <v>理科</v>
      </c>
      <c r="AW127" s="24">
        <f t="shared" si="1"/>
        <v>0</v>
      </c>
      <c r="AX127" s="24" t="str">
        <f t="shared" si="1"/>
        <v>音楽</v>
      </c>
      <c r="AY127" s="24">
        <f t="shared" si="1"/>
        <v>0</v>
      </c>
      <c r="AZ127" s="24" t="str">
        <f t="shared" si="1"/>
        <v>図工</v>
      </c>
      <c r="BA127" s="24">
        <f t="shared" si="1"/>
        <v>0</v>
      </c>
      <c r="BB127" s="24"/>
      <c r="BC127" s="24"/>
      <c r="BD127" s="24" t="str">
        <f t="shared" si="1"/>
        <v>体育</v>
      </c>
      <c r="BE127" s="24">
        <f t="shared" si="1"/>
        <v>0</v>
      </c>
      <c r="BF127" s="24" t="str">
        <f t="shared" si="1"/>
        <v>道徳</v>
      </c>
      <c r="BG127" s="24">
        <f t="shared" si="1"/>
        <v>0</v>
      </c>
      <c r="BH127" s="24" t="str">
        <f t="shared" si="1"/>
        <v>外国語</v>
      </c>
      <c r="BI127" s="24">
        <f t="shared" si="1"/>
        <v>0</v>
      </c>
      <c r="BJ127" s="24" t="str">
        <f t="shared" si="1"/>
        <v>総合</v>
      </c>
      <c r="BK127" s="24">
        <f t="shared" si="1"/>
        <v>0</v>
      </c>
      <c r="BL127" s="24" t="str">
        <f t="shared" si="1"/>
        <v>学活</v>
      </c>
      <c r="BM127" s="24">
        <f t="shared" si="1"/>
        <v>0</v>
      </c>
      <c r="BN127" s="24" t="str">
        <f t="shared" si="1"/>
        <v>特活</v>
      </c>
      <c r="BO127" s="24">
        <f t="shared" si="1"/>
        <v>0</v>
      </c>
      <c r="BP127" s="24"/>
      <c r="BQ127" s="24"/>
      <c r="BR127" s="24"/>
      <c r="BS127" s="24"/>
      <c r="BT127" s="24" t="str">
        <f t="shared" si="1"/>
        <v>行事</v>
      </c>
      <c r="BU127" s="24">
        <f t="shared" si="1"/>
        <v>2</v>
      </c>
      <c r="BV127" s="24" t="str">
        <f t="shared" si="1"/>
        <v>合計</v>
      </c>
      <c r="BW127" s="1049">
        <f t="shared" ref="BW127:BW128" si="2">SUM(AP127:BU127)</f>
        <v>2</v>
      </c>
      <c r="BX127" s="1049"/>
      <c r="BY127" s="1049"/>
      <c r="CB127" s="10" t="s">
        <v>53</v>
      </c>
      <c r="CC127" s="24" t="s">
        <v>40</v>
      </c>
      <c r="CD127" s="46">
        <f>AQ128</f>
        <v>0</v>
      </c>
      <c r="CE127" s="24" t="str">
        <f t="shared" ref="CE127:DI127" si="3">AR128</f>
        <v>社会</v>
      </c>
      <c r="CF127" s="24">
        <f t="shared" si="3"/>
        <v>0</v>
      </c>
      <c r="CG127" s="24" t="str">
        <f t="shared" si="3"/>
        <v>算数</v>
      </c>
      <c r="CH127" s="24">
        <f t="shared" si="3"/>
        <v>0</v>
      </c>
      <c r="CI127" s="24" t="str">
        <f t="shared" si="3"/>
        <v>理科</v>
      </c>
      <c r="CJ127" s="24">
        <f t="shared" si="3"/>
        <v>0</v>
      </c>
      <c r="CK127" s="24" t="str">
        <f t="shared" si="3"/>
        <v>音楽</v>
      </c>
      <c r="CL127" s="24">
        <f t="shared" si="3"/>
        <v>0</v>
      </c>
      <c r="CM127" s="24" t="str">
        <f t="shared" si="3"/>
        <v>図工</v>
      </c>
      <c r="CN127" s="24">
        <f t="shared" si="3"/>
        <v>0</v>
      </c>
      <c r="CO127" s="24"/>
      <c r="CP127" s="24"/>
      <c r="CQ127" s="24" t="str">
        <f t="shared" si="3"/>
        <v>体育</v>
      </c>
      <c r="CR127" s="24">
        <f t="shared" si="3"/>
        <v>0</v>
      </c>
      <c r="CS127" s="24" t="str">
        <f t="shared" si="3"/>
        <v>道徳</v>
      </c>
      <c r="CT127" s="24">
        <f t="shared" si="3"/>
        <v>0</v>
      </c>
      <c r="CU127" s="24" t="str">
        <f t="shared" si="3"/>
        <v>外国語</v>
      </c>
      <c r="CV127" s="24">
        <f t="shared" si="3"/>
        <v>0</v>
      </c>
      <c r="CW127" s="24" t="str">
        <f t="shared" si="3"/>
        <v>総合</v>
      </c>
      <c r="CX127" s="24">
        <f t="shared" si="3"/>
        <v>0</v>
      </c>
      <c r="CY127" s="24" t="str">
        <f t="shared" si="3"/>
        <v>学活</v>
      </c>
      <c r="CZ127" s="24">
        <f t="shared" si="3"/>
        <v>0</v>
      </c>
      <c r="DA127" s="24" t="str">
        <f t="shared" si="3"/>
        <v>特活</v>
      </c>
      <c r="DB127" s="24">
        <f t="shared" si="3"/>
        <v>0</v>
      </c>
      <c r="DC127" s="24"/>
      <c r="DD127" s="24"/>
      <c r="DE127" s="24"/>
      <c r="DF127" s="24"/>
      <c r="DG127" s="24" t="str">
        <f t="shared" si="3"/>
        <v>行事</v>
      </c>
      <c r="DH127" s="24">
        <f t="shared" si="3"/>
        <v>2</v>
      </c>
      <c r="DI127" s="24" t="str">
        <f t="shared" si="3"/>
        <v>合計</v>
      </c>
      <c r="DJ127" s="1049">
        <f t="shared" ref="DJ127:DJ128" si="4">SUM(CC127:DH127)</f>
        <v>2</v>
      </c>
      <c r="DK127" s="1049"/>
      <c r="DL127" s="1049"/>
      <c r="DO127" s="10" t="s">
        <v>53</v>
      </c>
      <c r="DP127" s="24" t="s">
        <v>40</v>
      </c>
      <c r="DQ127" s="46">
        <f>CD128</f>
        <v>0</v>
      </c>
      <c r="DR127" s="24" t="str">
        <f t="shared" ref="DR127:EV127" si="5">CE128</f>
        <v>社会</v>
      </c>
      <c r="DS127" s="24">
        <f t="shared" si="5"/>
        <v>0</v>
      </c>
      <c r="DT127" s="24" t="str">
        <f t="shared" si="5"/>
        <v>算数</v>
      </c>
      <c r="DU127" s="24">
        <f t="shared" si="5"/>
        <v>0</v>
      </c>
      <c r="DV127" s="24" t="str">
        <f t="shared" si="5"/>
        <v>理科</v>
      </c>
      <c r="DW127" s="24">
        <f t="shared" si="5"/>
        <v>0</v>
      </c>
      <c r="DX127" s="24" t="str">
        <f t="shared" si="5"/>
        <v>音楽</v>
      </c>
      <c r="DY127" s="24">
        <f t="shared" si="5"/>
        <v>0</v>
      </c>
      <c r="DZ127" s="24" t="str">
        <f t="shared" si="5"/>
        <v>図工</v>
      </c>
      <c r="EA127" s="24">
        <f t="shared" si="5"/>
        <v>0</v>
      </c>
      <c r="EB127" s="24"/>
      <c r="EC127" s="24"/>
      <c r="ED127" s="24" t="str">
        <f t="shared" si="5"/>
        <v>体育</v>
      </c>
      <c r="EE127" s="24">
        <f t="shared" si="5"/>
        <v>0</v>
      </c>
      <c r="EF127" s="24" t="str">
        <f t="shared" si="5"/>
        <v>道徳</v>
      </c>
      <c r="EG127" s="24">
        <f t="shared" si="5"/>
        <v>0</v>
      </c>
      <c r="EH127" s="24" t="str">
        <f t="shared" si="5"/>
        <v>外国語</v>
      </c>
      <c r="EI127" s="24">
        <f t="shared" si="5"/>
        <v>0</v>
      </c>
      <c r="EJ127" s="24" t="str">
        <f t="shared" si="5"/>
        <v>総合</v>
      </c>
      <c r="EK127" s="24">
        <f t="shared" si="5"/>
        <v>0</v>
      </c>
      <c r="EL127" s="24" t="str">
        <f t="shared" si="5"/>
        <v>学活</v>
      </c>
      <c r="EM127" s="24">
        <f t="shared" si="5"/>
        <v>0</v>
      </c>
      <c r="EN127" s="24" t="str">
        <f t="shared" si="5"/>
        <v>特活</v>
      </c>
      <c r="EO127" s="24">
        <f t="shared" si="5"/>
        <v>0</v>
      </c>
      <c r="EP127" s="24"/>
      <c r="EQ127" s="24"/>
      <c r="ER127" s="24"/>
      <c r="ES127" s="24"/>
      <c r="ET127" s="24" t="str">
        <f t="shared" si="5"/>
        <v>行事</v>
      </c>
      <c r="EU127" s="24">
        <f t="shared" si="5"/>
        <v>2</v>
      </c>
      <c r="EV127" s="24" t="str">
        <f t="shared" si="5"/>
        <v>合計</v>
      </c>
      <c r="EW127" s="1049">
        <f t="shared" ref="EW127:EW128" si="6">SUM(DP127:EU127)</f>
        <v>2</v>
      </c>
      <c r="EX127" s="1049"/>
      <c r="EY127" s="1049"/>
    </row>
    <row r="128" spans="2:156" ht="12" customHeight="1">
      <c r="B128" s="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2</v>
      </c>
      <c r="AI128" s="30" t="s">
        <v>52</v>
      </c>
      <c r="AJ128" s="1048">
        <f t="shared" si="0"/>
        <v>2</v>
      </c>
      <c r="AK128" s="1048"/>
      <c r="AL128" s="1048"/>
      <c r="AO128" s="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2</v>
      </c>
      <c r="BV128" s="30" t="s">
        <v>52</v>
      </c>
      <c r="BW128" s="1048">
        <f t="shared" si="2"/>
        <v>2</v>
      </c>
      <c r="BX128" s="1048"/>
      <c r="BY128" s="1048"/>
      <c r="CB128" s="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2</v>
      </c>
      <c r="DI128" s="30" t="s">
        <v>52</v>
      </c>
      <c r="DJ128" s="1048">
        <f t="shared" si="4"/>
        <v>2</v>
      </c>
      <c r="DK128" s="1048"/>
      <c r="DL128" s="1048"/>
      <c r="DO128" s="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2</v>
      </c>
      <c r="EV128" s="30" t="s">
        <v>52</v>
      </c>
      <c r="EW128" s="1048">
        <f t="shared" si="6"/>
        <v>2</v>
      </c>
      <c r="EX128" s="1048"/>
      <c r="EY128" s="1048"/>
    </row>
    <row r="129" spans="2:155"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3"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49"/>
      <c r="ES129" s="49"/>
      <c r="ET129" s="105" t="s">
        <v>13</v>
      </c>
      <c r="EU129" s="44"/>
      <c r="EV129" s="49"/>
      <c r="EW129" s="49"/>
      <c r="EX129" s="49"/>
      <c r="EY129" s="49"/>
    </row>
    <row r="130" spans="2:155"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108" t="s">
        <v>75</v>
      </c>
      <c r="D131" s="44">
        <f>'2月'!DQ132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75</v>
      </c>
      <c r="DQ132" s="12">
        <f>SUM(DQ130:DQ131)</f>
        <v>0</v>
      </c>
      <c r="ER132" s="98"/>
      <c r="ES132" s="98"/>
      <c r="ET132" s="98"/>
      <c r="EU132" s="98"/>
      <c r="EV132" s="98"/>
      <c r="EW132" s="98"/>
      <c r="EX132" s="98"/>
      <c r="EY132" s="98"/>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row>
    <row r="137" spans="2:155"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row>
    <row r="138" spans="2:155"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row>
    <row r="139" spans="2:155"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row>
    <row r="140" spans="2:155"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row>
    <row r="141" spans="2:155"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row>
    <row r="142" spans="2:155"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row>
    <row r="143" spans="2:155"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row>
    <row r="146" spans="2:120" ht="14.25" customHeight="1" thickTop="1">
      <c r="B146" t="s">
        <v>23</v>
      </c>
      <c r="K146" s="716" t="s">
        <v>67</v>
      </c>
      <c r="L146" s="717"/>
      <c r="M146" s="718"/>
      <c r="N146" s="74">
        <v>5</v>
      </c>
      <c r="O146" s="74">
        <f t="shared" ref="O146:O151" si="7">N138+O138</f>
        <v>10</v>
      </c>
      <c r="P146" s="74">
        <f>O146+P138</f>
        <v>18</v>
      </c>
      <c r="Q146" s="74">
        <f>P146+Q138</f>
        <v>22</v>
      </c>
      <c r="R146" s="74">
        <f>Q146+R138</f>
        <v>22</v>
      </c>
      <c r="S146" s="74">
        <f>R146+S138</f>
        <v>28</v>
      </c>
      <c r="T146" s="85">
        <f t="shared" ref="T146:Y151" si="8">S146+T138</f>
        <v>34</v>
      </c>
      <c r="U146" s="74">
        <f t="shared" si="8"/>
        <v>38</v>
      </c>
      <c r="V146" s="74">
        <f t="shared" si="8"/>
        <v>42</v>
      </c>
      <c r="W146" s="74">
        <f t="shared" si="8"/>
        <v>49</v>
      </c>
      <c r="X146" s="74">
        <f t="shared" si="8"/>
        <v>55</v>
      </c>
      <c r="Y146" s="85">
        <f t="shared" si="8"/>
        <v>60</v>
      </c>
      <c r="Z146" s="76"/>
      <c r="AO146" t="s">
        <v>23</v>
      </c>
      <c r="CB146" t="s">
        <v>23</v>
      </c>
      <c r="DO146" t="s">
        <v>23</v>
      </c>
    </row>
    <row r="147" spans="2:120" ht="14.25" customHeight="1">
      <c r="B147" t="s">
        <v>56</v>
      </c>
      <c r="K147" s="719" t="s">
        <v>68</v>
      </c>
      <c r="L147" s="720"/>
      <c r="M147" s="721"/>
      <c r="N147" s="74">
        <v>5</v>
      </c>
      <c r="O147" s="74">
        <f t="shared" si="7"/>
        <v>10</v>
      </c>
      <c r="P147" s="74">
        <f t="shared" ref="P147:S151" si="9">O147+P139</f>
        <v>15</v>
      </c>
      <c r="Q147" s="74">
        <f t="shared" si="9"/>
        <v>19</v>
      </c>
      <c r="R147" s="74">
        <f t="shared" si="9"/>
        <v>19</v>
      </c>
      <c r="S147" s="74">
        <f t="shared" si="9"/>
        <v>24</v>
      </c>
      <c r="T147" s="85">
        <f t="shared" si="8"/>
        <v>30</v>
      </c>
      <c r="U147" s="74">
        <f t="shared" si="8"/>
        <v>34</v>
      </c>
      <c r="V147" s="74">
        <f t="shared" si="8"/>
        <v>38</v>
      </c>
      <c r="W147" s="74">
        <f t="shared" si="8"/>
        <v>43</v>
      </c>
      <c r="X147" s="74">
        <f t="shared" si="8"/>
        <v>48</v>
      </c>
      <c r="Y147" s="85">
        <f t="shared" si="8"/>
        <v>50</v>
      </c>
      <c r="Z147" s="76"/>
      <c r="AO147" t="s">
        <v>56</v>
      </c>
      <c r="CB147" t="s">
        <v>56</v>
      </c>
      <c r="DO147" t="s">
        <v>56</v>
      </c>
    </row>
    <row r="148" spans="2:120" ht="14.25" customHeight="1">
      <c r="B148" t="s">
        <v>15</v>
      </c>
      <c r="K148" s="719" t="s">
        <v>69</v>
      </c>
      <c r="L148" s="720"/>
      <c r="M148" s="721"/>
      <c r="N148" s="74">
        <v>4</v>
      </c>
      <c r="O148" s="74">
        <f t="shared" si="7"/>
        <v>10</v>
      </c>
      <c r="P148" s="74">
        <f t="shared" si="9"/>
        <v>18</v>
      </c>
      <c r="Q148" s="74">
        <f t="shared" si="9"/>
        <v>22</v>
      </c>
      <c r="R148" s="74">
        <f t="shared" si="9"/>
        <v>22</v>
      </c>
      <c r="S148" s="74">
        <f t="shared" si="9"/>
        <v>28</v>
      </c>
      <c r="T148" s="85">
        <f t="shared" si="8"/>
        <v>34</v>
      </c>
      <c r="U148" s="74">
        <f t="shared" si="8"/>
        <v>40</v>
      </c>
      <c r="V148" s="74">
        <f t="shared" si="8"/>
        <v>46</v>
      </c>
      <c r="W148" s="74">
        <f t="shared" si="8"/>
        <v>50</v>
      </c>
      <c r="X148" s="74">
        <f t="shared" si="8"/>
        <v>56</v>
      </c>
      <c r="Y148" s="85">
        <f t="shared" si="8"/>
        <v>60</v>
      </c>
      <c r="Z148" s="76"/>
      <c r="AO148" t="s">
        <v>15</v>
      </c>
      <c r="CB148" t="s">
        <v>15</v>
      </c>
      <c r="DO148" t="s">
        <v>15</v>
      </c>
    </row>
    <row r="149" spans="2:120" ht="14.25" customHeight="1">
      <c r="B149" t="s">
        <v>14</v>
      </c>
      <c r="K149" s="719" t="s">
        <v>70</v>
      </c>
      <c r="L149" s="720"/>
      <c r="M149" s="721"/>
      <c r="N149" s="74">
        <v>4</v>
      </c>
      <c r="O149" s="74">
        <f t="shared" si="7"/>
        <v>10</v>
      </c>
      <c r="P149" s="74">
        <f t="shared" si="9"/>
        <v>16</v>
      </c>
      <c r="Q149" s="74">
        <f t="shared" si="9"/>
        <v>20</v>
      </c>
      <c r="R149" s="74">
        <f t="shared" si="9"/>
        <v>20</v>
      </c>
      <c r="S149" s="74">
        <f t="shared" si="9"/>
        <v>26</v>
      </c>
      <c r="T149" s="85">
        <f t="shared" si="8"/>
        <v>32</v>
      </c>
      <c r="U149" s="74">
        <f t="shared" si="8"/>
        <v>36</v>
      </c>
      <c r="V149" s="74">
        <f t="shared" si="8"/>
        <v>40</v>
      </c>
      <c r="W149" s="74">
        <f t="shared" si="8"/>
        <v>44</v>
      </c>
      <c r="X149" s="74">
        <f t="shared" si="8"/>
        <v>50</v>
      </c>
      <c r="Y149" s="85">
        <f t="shared" si="8"/>
        <v>50</v>
      </c>
      <c r="Z149" s="76"/>
      <c r="AO149" t="s">
        <v>14</v>
      </c>
      <c r="CB149" t="s">
        <v>14</v>
      </c>
      <c r="DO149" t="s">
        <v>14</v>
      </c>
    </row>
    <row r="150" spans="2:120" ht="14.25" customHeight="1">
      <c r="B150" t="s">
        <v>13</v>
      </c>
      <c r="K150" s="722" t="s">
        <v>71</v>
      </c>
      <c r="L150" s="723"/>
      <c r="M150" s="724"/>
      <c r="N150" s="74">
        <v>4</v>
      </c>
      <c r="O150" s="74">
        <f t="shared" si="7"/>
        <v>10</v>
      </c>
      <c r="P150" s="74">
        <f t="shared" si="9"/>
        <v>18</v>
      </c>
      <c r="Q150" s="74">
        <f t="shared" si="9"/>
        <v>22</v>
      </c>
      <c r="R150" s="74">
        <f t="shared" si="9"/>
        <v>22</v>
      </c>
      <c r="S150" s="74">
        <f t="shared" si="9"/>
        <v>28</v>
      </c>
      <c r="T150" s="85">
        <f t="shared" si="8"/>
        <v>34</v>
      </c>
      <c r="U150" s="74">
        <f t="shared" si="8"/>
        <v>40</v>
      </c>
      <c r="V150" s="74">
        <f t="shared" si="8"/>
        <v>44</v>
      </c>
      <c r="W150" s="74">
        <f t="shared" si="8"/>
        <v>50</v>
      </c>
      <c r="X150" s="74">
        <f t="shared" si="8"/>
        <v>56</v>
      </c>
      <c r="Y150" s="85">
        <f t="shared" si="8"/>
        <v>60</v>
      </c>
      <c r="Z150" s="76"/>
      <c r="AO150" t="s">
        <v>13</v>
      </c>
      <c r="CB150" t="s">
        <v>13</v>
      </c>
      <c r="DO150" t="s">
        <v>13</v>
      </c>
    </row>
    <row r="151" spans="2:120" ht="12" customHeight="1" thickBot="1">
      <c r="C151" s="44">
        <v>-0.5</v>
      </c>
      <c r="K151" s="725" t="s">
        <v>72</v>
      </c>
      <c r="L151" s="726"/>
      <c r="M151" s="727"/>
      <c r="N151" s="79">
        <v>4</v>
      </c>
      <c r="O151" s="86">
        <f t="shared" si="7"/>
        <v>10</v>
      </c>
      <c r="P151" s="86">
        <f t="shared" si="9"/>
        <v>16</v>
      </c>
      <c r="Q151" s="86">
        <f t="shared" si="9"/>
        <v>20</v>
      </c>
      <c r="R151" s="86">
        <f t="shared" si="9"/>
        <v>20</v>
      </c>
      <c r="S151" s="86">
        <f t="shared" si="9"/>
        <v>26</v>
      </c>
      <c r="T151" s="87">
        <f t="shared" si="8"/>
        <v>32</v>
      </c>
      <c r="U151" s="86">
        <f t="shared" si="8"/>
        <v>38</v>
      </c>
      <c r="V151" s="86">
        <f t="shared" si="8"/>
        <v>41</v>
      </c>
      <c r="W151" s="86">
        <f t="shared" si="8"/>
        <v>47</v>
      </c>
      <c r="X151" s="86">
        <f t="shared" si="8"/>
        <v>53</v>
      </c>
      <c r="Y151" s="87">
        <f t="shared" si="8"/>
        <v>55</v>
      </c>
      <c r="Z151" s="81"/>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P60:T61" name="範囲3_1_1_2"/>
    <protectedRange sqref="V60:Z61 V76:Z77" name="範囲3_1_1_2_4"/>
    <protectedRange sqref="V95:Z96 P41:T42 D95:H96 J95:N96" name="範囲3_1_1_2_5"/>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2"/>
    <protectedRange sqref="CV60:CZ61 CV76:CZ77" name="範囲3_1_1_2_4_2"/>
    <protectedRange sqref="CV95:CZ96 CP41:CT42 CD95:CH96 CJ95:CN96" name="範囲3_1_1_2_5_2"/>
    <protectedRange sqref="DB25:DF26" name="範囲3_1_1_2_6_2"/>
    <protectedRange sqref="DB76:DF77 DH76:DL77" name="範囲3_1_1_2_7_2"/>
    <protectedRange sqref="DB95:DF96" name="範囲3_1_1_2_8_2"/>
    <protectedRange sqref="DB60:DF61 CP95:CT96" name="範囲3_1_1_2_11_2"/>
    <protectedRange sqref="DB111:DF112" name="範囲3_1_1_2_13_2"/>
    <protectedRange sqref="CV25:CZ26 CP25:CT26 DB41:DF42" name="範囲3_1_1_2_14_2"/>
    <protectedRange sqref="CP76:CT77" name="範囲3_1_1_2_17_2"/>
    <protectedRange sqref="CV41:CZ42 CD25:CH26" name="範囲3_1_1_2_20_2"/>
    <protectedRange sqref="EC60:EG61" name="範囲3_1_1_2_3"/>
    <protectedRange sqref="EI76:EM77" name="範囲3_1_1_2_4_3"/>
    <protectedRange sqref="EI95:EM96 EC41:EG42 DQ95:DU96 DW95:EA96" name="範囲3_1_1_2_5_3"/>
    <protectedRange sqref="EU25:EY26 EO25:ES26" name="範囲3_1_1_2_6_3"/>
    <protectedRange sqref="EO76:ES77 EU76:EY77" name="範囲3_1_1_2_7_3"/>
    <protectedRange sqref="EO95:ES96" name="範囲3_1_1_2_8_3"/>
    <protectedRange sqref="EC95:EG96 EU60:EY61 EO60:ES61" name="範囲3_1_1_2_11_3"/>
    <protectedRange sqref="EO111:ES112" name="範囲3_1_1_2_13_3"/>
    <protectedRange sqref="EC25:EG26 EU41:EY42 EO41:ES42" name="範囲3_1_1_2_14_3"/>
    <protectedRange sqref="EC76:EG77" name="範囲3_1_1_2_17_3"/>
    <protectedRange sqref="DQ25:DU26" name="範囲3_1_1_2_20_3"/>
  </protectedRanges>
  <mergeCells count="928">
    <mergeCell ref="EO49:ES50"/>
    <mergeCell ref="EO51:ES61"/>
    <mergeCell ref="K146:M146"/>
    <mergeCell ref="K147:M147"/>
    <mergeCell ref="K148:M148"/>
    <mergeCell ref="K149:M149"/>
    <mergeCell ref="K150:M150"/>
    <mergeCell ref="K151:M151"/>
    <mergeCell ref="K136:Z136"/>
    <mergeCell ref="K137:M137"/>
    <mergeCell ref="K138:M138"/>
    <mergeCell ref="K139:M139"/>
    <mergeCell ref="K140:M140"/>
    <mergeCell ref="K141:M141"/>
    <mergeCell ref="K142:M142"/>
    <mergeCell ref="K143:M143"/>
    <mergeCell ref="K145:M145"/>
    <mergeCell ref="AJ127:AL127"/>
    <mergeCell ref="BW127:BY127"/>
    <mergeCell ref="DJ127:DL127"/>
    <mergeCell ref="EC123:EC125"/>
    <mergeCell ref="ED123:ED125"/>
    <mergeCell ref="EE123:EE125"/>
    <mergeCell ref="EF123:EF125"/>
    <mergeCell ref="EW127:EY127"/>
    <mergeCell ref="AJ128:AL128"/>
    <mergeCell ref="BW128:BY128"/>
    <mergeCell ref="DJ128:DL128"/>
    <mergeCell ref="EW128:EY128"/>
    <mergeCell ref="AJ126:AL126"/>
    <mergeCell ref="BW126:BY126"/>
    <mergeCell ref="DJ126:DL126"/>
    <mergeCell ref="EW126:EY126"/>
    <mergeCell ref="EU123:EU125"/>
    <mergeCell ref="EV123:EV125"/>
    <mergeCell ref="EW123:EW125"/>
    <mergeCell ref="EX123:EX125"/>
    <mergeCell ref="EK123:EK125"/>
    <mergeCell ref="EL123:EL125"/>
    <mergeCell ref="EO123:EO125"/>
    <mergeCell ref="EP123:EP125"/>
    <mergeCell ref="EQ123:EQ125"/>
    <mergeCell ref="ER123:ER125"/>
    <mergeCell ref="EI123:EI125"/>
    <mergeCell ref="EJ123:EJ125"/>
    <mergeCell ref="DS123:DS125"/>
    <mergeCell ref="DT123:DT125"/>
    <mergeCell ref="DW123:DW125"/>
    <mergeCell ref="DX123:DX125"/>
    <mergeCell ref="DY123:DY125"/>
    <mergeCell ref="DZ123:DZ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B123:B125"/>
    <mergeCell ref="D123:D125"/>
    <mergeCell ref="E123:E125"/>
    <mergeCell ref="F123:F125"/>
    <mergeCell ref="G123:G125"/>
    <mergeCell ref="J123:J125"/>
    <mergeCell ref="EH113:EM122"/>
    <mergeCell ref="EN113:ES122"/>
    <mergeCell ref="ET113:EY122"/>
    <mergeCell ref="DA113:DF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BB113:BG122"/>
    <mergeCell ref="BH113:BM122"/>
    <mergeCell ref="BN113:BS122"/>
    <mergeCell ref="B113:B122"/>
    <mergeCell ref="C113:H122"/>
    <mergeCell ref="I113:N122"/>
    <mergeCell ref="O113:T122"/>
    <mergeCell ref="U113:Z122"/>
    <mergeCell ref="AA113:AF122"/>
    <mergeCell ref="AG113:AL122"/>
    <mergeCell ref="DW97:EA99"/>
    <mergeCell ref="EB97:EB112"/>
    <mergeCell ref="EC97:EG99"/>
    <mergeCell ref="DQ100:DU101"/>
    <mergeCell ref="DW100:EA101"/>
    <mergeCell ref="EC100:EG101"/>
    <mergeCell ref="DQ102:DU112"/>
    <mergeCell ref="CP97:CT99"/>
    <mergeCell ref="D102:H112"/>
    <mergeCell ref="J102:N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DB100:DF101"/>
    <mergeCell ref="D100:H101"/>
    <mergeCell ref="J100:N101"/>
    <mergeCell ref="P100:T101"/>
    <mergeCell ref="V100:Z101"/>
    <mergeCell ref="AB100:AF101"/>
    <mergeCell ref="DP97:DP112"/>
    <mergeCell ref="DQ97:DU99"/>
    <mergeCell ref="DV97:DV112"/>
    <mergeCell ref="BO102:BS112"/>
    <mergeCell ref="CD102:CH112"/>
    <mergeCell ref="CJ102:CN112"/>
    <mergeCell ref="CP102:CT112"/>
    <mergeCell ref="CV102:CZ112"/>
    <mergeCell ref="DB102:DF112"/>
    <mergeCell ref="CU97:CU112"/>
    <mergeCell ref="CV97:CZ99"/>
    <mergeCell ref="DA97:DA112"/>
    <mergeCell ref="DB97:DF99"/>
    <mergeCell ref="DO97:DO112"/>
    <mergeCell ref="CB97:CB112"/>
    <mergeCell ref="CC97:CC112"/>
    <mergeCell ref="CD97:CH99"/>
    <mergeCell ref="CI97:CI112"/>
    <mergeCell ref="EB81:EB96"/>
    <mergeCell ref="B97:B112"/>
    <mergeCell ref="C97:C112"/>
    <mergeCell ref="D97:H99"/>
    <mergeCell ref="I97:I112"/>
    <mergeCell ref="J97:N99"/>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BC100:BG101"/>
    <mergeCell ref="BO100:BS101"/>
    <mergeCell ref="CD100:CH101"/>
    <mergeCell ref="CJ100:CN101"/>
    <mergeCell ref="CP100:CT101"/>
    <mergeCell ref="CV100:CZ101"/>
    <mergeCell ref="DV81:DV96"/>
    <mergeCell ref="DW81:EA83"/>
    <mergeCell ref="CP84:CT85"/>
    <mergeCell ref="CV84:CZ85"/>
    <mergeCell ref="DW86:EA96"/>
    <mergeCell ref="EC86:EG96"/>
    <mergeCell ref="D86:H96"/>
    <mergeCell ref="J86:N96"/>
    <mergeCell ref="P86:T96"/>
    <mergeCell ref="V86:Z96"/>
    <mergeCell ref="AB86:AF96"/>
    <mergeCell ref="AQ86:AU96"/>
    <mergeCell ref="AW86:BA96"/>
    <mergeCell ref="DG78:DL122"/>
    <mergeCell ref="DB84:DF85"/>
    <mergeCell ref="DQ84:DU85"/>
    <mergeCell ref="DW84:EA85"/>
    <mergeCell ref="EC84:EG85"/>
    <mergeCell ref="D84:H85"/>
    <mergeCell ref="J84:N85"/>
    <mergeCell ref="P84:T85"/>
    <mergeCell ref="V84:Z85"/>
    <mergeCell ref="AB84:AF85"/>
    <mergeCell ref="AQ84:AU85"/>
    <mergeCell ref="DB86:DF96"/>
    <mergeCell ref="DQ86:DU96"/>
    <mergeCell ref="CP81:CT83"/>
    <mergeCell ref="CU81:CU96"/>
    <mergeCell ref="CV81:CZ83"/>
    <mergeCell ref="DA81:DA96"/>
    <mergeCell ref="DB81:DF83"/>
    <mergeCell ref="DO81:DO96"/>
    <mergeCell ref="DP81:DP96"/>
    <mergeCell ref="DQ81:DU83"/>
    <mergeCell ref="B81:B96"/>
    <mergeCell ref="C81:C96"/>
    <mergeCell ref="D81:H83"/>
    <mergeCell ref="I81:I96"/>
    <mergeCell ref="J81:N83"/>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BO86:BS96"/>
    <mergeCell ref="CB81:CB96"/>
    <mergeCell ref="CC81:CC96"/>
    <mergeCell ref="CD81:CH83"/>
    <mergeCell ref="CI81:CI96"/>
    <mergeCell ref="CJ81:CN83"/>
    <mergeCell ref="EC78:EG80"/>
    <mergeCell ref="EH78:EH80"/>
    <mergeCell ref="EI78:EM80"/>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EC81:EG83"/>
    <mergeCell ref="DO78:DO80"/>
    <mergeCell ref="DP78:DP80"/>
    <mergeCell ref="DQ78:DU80"/>
    <mergeCell ref="DV78:DV80"/>
    <mergeCell ref="DW78:EA80"/>
    <mergeCell ref="EB78:EB80"/>
    <mergeCell ref="CP78:CT80"/>
    <mergeCell ref="CU78:CU80"/>
    <mergeCell ref="CV78:CZ80"/>
    <mergeCell ref="DA78:DA80"/>
    <mergeCell ref="DB78:DF80"/>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CO81:CO96"/>
    <mergeCell ref="CD84:CH85"/>
    <mergeCell ref="BC84:BG85"/>
    <mergeCell ref="BI84:BM85"/>
    <mergeCell ref="CJ97:CN99"/>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AW84:BA85"/>
    <mergeCell ref="B78:B80"/>
    <mergeCell ref="C78:C80"/>
    <mergeCell ref="D78:H80"/>
    <mergeCell ref="I78:I80"/>
    <mergeCell ref="J78:N80"/>
    <mergeCell ref="O78:O80"/>
    <mergeCell ref="DH67:DL77"/>
    <mergeCell ref="DQ67:DU77"/>
    <mergeCell ref="DW67:EA77"/>
    <mergeCell ref="D67:H77"/>
    <mergeCell ref="J67:N77"/>
    <mergeCell ref="P67:T77"/>
    <mergeCell ref="V67:Z77"/>
    <mergeCell ref="AB67:AF77"/>
    <mergeCell ref="AH67:AL77"/>
    <mergeCell ref="AQ67:AU77"/>
    <mergeCell ref="AW67:BA77"/>
    <mergeCell ref="BC67:BG77"/>
    <mergeCell ref="B62:B77"/>
    <mergeCell ref="C62:C77"/>
    <mergeCell ref="D62:H64"/>
    <mergeCell ref="I62:I77"/>
    <mergeCell ref="J62:N64"/>
    <mergeCell ref="O62:O77"/>
    <mergeCell ref="D65:H66"/>
    <mergeCell ref="J65:N66"/>
    <mergeCell ref="P65:T66"/>
    <mergeCell ref="V65:Z66"/>
    <mergeCell ref="AB65:AF66"/>
    <mergeCell ref="AH65:AL66"/>
    <mergeCell ref="AQ65:AU66"/>
    <mergeCell ref="AW65:BA66"/>
    <mergeCell ref="EU62:EY64"/>
    <mergeCell ref="EU65:EY66"/>
    <mergeCell ref="DO62:DO77"/>
    <mergeCell ref="DP62:DP77"/>
    <mergeCell ref="DQ62:DU64"/>
    <mergeCell ref="DV62:DV77"/>
    <mergeCell ref="DW62:EA64"/>
    <mergeCell ref="EB62:EB77"/>
    <mergeCell ref="DQ65:DU66"/>
    <mergeCell ref="DW65:EA66"/>
    <mergeCell ref="CU62:CU77"/>
    <mergeCell ref="CV62:CZ64"/>
    <mergeCell ref="DA62:DA77"/>
    <mergeCell ref="DB62:DF64"/>
    <mergeCell ref="DG62:DG77"/>
    <mergeCell ref="DH62:DL64"/>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BI62:BM64"/>
    <mergeCell ref="BN62:BN77"/>
    <mergeCell ref="BO62:BS64"/>
    <mergeCell ref="BT62:BT77"/>
    <mergeCell ref="BU62:BY64"/>
    <mergeCell ref="CB62:CB77"/>
    <mergeCell ref="BI65:BM66"/>
    <mergeCell ref="BO65:BS66"/>
    <mergeCell ref="BU65:BY66"/>
    <mergeCell ref="BI67:BM77"/>
    <mergeCell ref="BO67:BS77"/>
    <mergeCell ref="BU67:BY77"/>
    <mergeCell ref="AQ62:AU64"/>
    <mergeCell ref="AV62:AV77"/>
    <mergeCell ref="AW62:BA64"/>
    <mergeCell ref="BB62:BB77"/>
    <mergeCell ref="BC62:BG64"/>
    <mergeCell ref="BH62:BH77"/>
    <mergeCell ref="BC65:BG66"/>
    <mergeCell ref="AA62:AA77"/>
    <mergeCell ref="AB62:AF64"/>
    <mergeCell ref="AG62:AG77"/>
    <mergeCell ref="AH62:AL64"/>
    <mergeCell ref="AO62:AO77"/>
    <mergeCell ref="AP62:AP77"/>
    <mergeCell ref="P62:T64"/>
    <mergeCell ref="U62:U77"/>
    <mergeCell ref="V62:Z64"/>
    <mergeCell ref="EU51:EY61"/>
    <mergeCell ref="CV51:CZ61"/>
    <mergeCell ref="DB51:DF61"/>
    <mergeCell ref="DQ51:DU61"/>
    <mergeCell ref="DW51:EA61"/>
    <mergeCell ref="EC51:EG61"/>
    <mergeCell ref="BC51:BG61"/>
    <mergeCell ref="BI51:BM61"/>
    <mergeCell ref="BO51:BS61"/>
    <mergeCell ref="BU51:BY61"/>
    <mergeCell ref="CD51:CH61"/>
    <mergeCell ref="CJ51:CN61"/>
    <mergeCell ref="DA46:DA61"/>
    <mergeCell ref="DB46:DF48"/>
    <mergeCell ref="DG46:DG61"/>
    <mergeCell ref="DO46:DO61"/>
    <mergeCell ref="DP46:DP61"/>
    <mergeCell ref="DB49:DF50"/>
    <mergeCell ref="EN46:EN61"/>
    <mergeCell ref="ET46:ET61"/>
    <mergeCell ref="EU46:EY48"/>
    <mergeCell ref="EB46:EB61"/>
    <mergeCell ref="EC46:EG48"/>
    <mergeCell ref="EH46:EH61"/>
    <mergeCell ref="DQ49:DU50"/>
    <mergeCell ref="DW49:EA50"/>
    <mergeCell ref="EC49:EG50"/>
    <mergeCell ref="D51:H61"/>
    <mergeCell ref="J51:N61"/>
    <mergeCell ref="P51:T61"/>
    <mergeCell ref="V51:Z61"/>
    <mergeCell ref="AB51:AF61"/>
    <mergeCell ref="AH51:AL61"/>
    <mergeCell ref="D49:H50"/>
    <mergeCell ref="J49:N50"/>
    <mergeCell ref="P49:T50"/>
    <mergeCell ref="V49:Z50"/>
    <mergeCell ref="AB49:AF50"/>
    <mergeCell ref="AH49:AL50"/>
    <mergeCell ref="AG46:AG61"/>
    <mergeCell ref="AH46:AL48"/>
    <mergeCell ref="BO46:BS48"/>
    <mergeCell ref="BT46:BT61"/>
    <mergeCell ref="BU46:BY48"/>
    <mergeCell ref="CB46:CB61"/>
    <mergeCell ref="EN27:EN42"/>
    <mergeCell ref="ET27:ET42"/>
    <mergeCell ref="EC30:EG31"/>
    <mergeCell ref="EU27:EY29"/>
    <mergeCell ref="EU30:EY31"/>
    <mergeCell ref="CI46:CI61"/>
    <mergeCell ref="CJ46:CN48"/>
    <mergeCell ref="CO46:CO61"/>
    <mergeCell ref="CP46:CT48"/>
    <mergeCell ref="CU46:CU61"/>
    <mergeCell ref="CV46:CZ48"/>
    <mergeCell ref="CJ49:CN50"/>
    <mergeCell ref="CP49:CT50"/>
    <mergeCell ref="CV49:CZ50"/>
    <mergeCell ref="CP51:CT61"/>
    <mergeCell ref="EB27:EB42"/>
    <mergeCell ref="DQ30:DU31"/>
    <mergeCell ref="DW30:EA31"/>
    <mergeCell ref="CV27:CZ29"/>
    <mergeCell ref="DA27:DA42"/>
    <mergeCell ref="DB27:DF29"/>
    <mergeCell ref="EU49:EY50"/>
    <mergeCell ref="DQ46:DU48"/>
    <mergeCell ref="DV46:DV61"/>
    <mergeCell ref="CB27:CB42"/>
    <mergeCell ref="DB14:DF15"/>
    <mergeCell ref="CV16:CZ26"/>
    <mergeCell ref="BU11:BY13"/>
    <mergeCell ref="CB11:CB26"/>
    <mergeCell ref="CC11:CC26"/>
    <mergeCell ref="CD11:CH13"/>
    <mergeCell ref="CI11:CI26"/>
    <mergeCell ref="CJ11:CN13"/>
    <mergeCell ref="BU14:BY15"/>
    <mergeCell ref="CD14:CH15"/>
    <mergeCell ref="CJ14:CN15"/>
    <mergeCell ref="BU16:BY26"/>
    <mergeCell ref="CD16:CH26"/>
    <mergeCell ref="CJ16:CN26"/>
    <mergeCell ref="CP16:CT26"/>
    <mergeCell ref="CO11:CO26"/>
    <mergeCell ref="CP11:CT13"/>
    <mergeCell ref="CV11:CZ13"/>
    <mergeCell ref="DA11:DA26"/>
    <mergeCell ref="DB11:DF13"/>
    <mergeCell ref="CP14:CT15"/>
    <mergeCell ref="CV14:CZ15"/>
    <mergeCell ref="DB16:DF26"/>
    <mergeCell ref="CC46:CC61"/>
    <mergeCell ref="CD46:CH48"/>
    <mergeCell ref="BO49:BS50"/>
    <mergeCell ref="BU49:BY50"/>
    <mergeCell ref="CD49:CH50"/>
    <mergeCell ref="AW46:BA48"/>
    <mergeCell ref="BB46:BB61"/>
    <mergeCell ref="BC46:BG48"/>
    <mergeCell ref="BH46:BH61"/>
    <mergeCell ref="BI46:BM48"/>
    <mergeCell ref="BN46:BN61"/>
    <mergeCell ref="AW49:BA50"/>
    <mergeCell ref="BC49:BG50"/>
    <mergeCell ref="BI49:BM50"/>
    <mergeCell ref="AW51:BA61"/>
    <mergeCell ref="AO46:AO61"/>
    <mergeCell ref="AP46:AP61"/>
    <mergeCell ref="AQ46:AU48"/>
    <mergeCell ref="AV46:AV61"/>
    <mergeCell ref="AQ49:AU50"/>
    <mergeCell ref="AQ51:AU61"/>
    <mergeCell ref="O46:O61"/>
    <mergeCell ref="P46:T48"/>
    <mergeCell ref="U46:U61"/>
    <mergeCell ref="V46:Z48"/>
    <mergeCell ref="AA46:AA61"/>
    <mergeCell ref="AB46:AF48"/>
    <mergeCell ref="B46:B61"/>
    <mergeCell ref="C46:C61"/>
    <mergeCell ref="D46:H48"/>
    <mergeCell ref="I46:I61"/>
    <mergeCell ref="J46:N48"/>
    <mergeCell ref="EC43:EG45"/>
    <mergeCell ref="EU43:EY45"/>
    <mergeCell ref="CV43:CZ45"/>
    <mergeCell ref="DB43:DF45"/>
    <mergeCell ref="DO43:DO45"/>
    <mergeCell ref="DQ43:DU45"/>
    <mergeCell ref="DW43:EA45"/>
    <mergeCell ref="BO43:BS45"/>
    <mergeCell ref="BU43:BY45"/>
    <mergeCell ref="CB43:CB45"/>
    <mergeCell ref="CD43:CH45"/>
    <mergeCell ref="CJ43:CN45"/>
    <mergeCell ref="CP43:CT45"/>
    <mergeCell ref="AH43:AL45"/>
    <mergeCell ref="AO43:AO45"/>
    <mergeCell ref="AQ43:AU45"/>
    <mergeCell ref="AW43:BA45"/>
    <mergeCell ref="BC43:BG45"/>
    <mergeCell ref="BI43:BM45"/>
    <mergeCell ref="B43:B45"/>
    <mergeCell ref="D43:H45"/>
    <mergeCell ref="J43:N45"/>
    <mergeCell ref="P43:T45"/>
    <mergeCell ref="V43:Z45"/>
    <mergeCell ref="AB43:AF45"/>
    <mergeCell ref="DO27:DO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I27:BM29"/>
    <mergeCell ref="BN27:BN42"/>
    <mergeCell ref="BO27:BS29"/>
    <mergeCell ref="AA27:AA42"/>
    <mergeCell ref="CU27:CU42"/>
    <mergeCell ref="DG27:DG42"/>
    <mergeCell ref="DQ32:DU42"/>
    <mergeCell ref="DW32:EA42"/>
    <mergeCell ref="CV32:CZ42"/>
    <mergeCell ref="CV30:CZ31"/>
    <mergeCell ref="DB30:DF31"/>
    <mergeCell ref="DB32:DF42"/>
    <mergeCell ref="DH11:DL61"/>
    <mergeCell ref="DQ16:DU26"/>
    <mergeCell ref="DW16:EA26"/>
    <mergeCell ref="DG11:DG26"/>
    <mergeCell ref="DO11:DO26"/>
    <mergeCell ref="DP11:DP26"/>
    <mergeCell ref="DQ11:DU13"/>
    <mergeCell ref="DV11:DV26"/>
    <mergeCell ref="DQ14:DU15"/>
    <mergeCell ref="DW46:EA48"/>
    <mergeCell ref="CU11:CU26"/>
    <mergeCell ref="EC32:EG42"/>
    <mergeCell ref="BI30:BM31"/>
    <mergeCell ref="BO30:BS31"/>
    <mergeCell ref="BU30:BY31"/>
    <mergeCell ref="BI32:BM42"/>
    <mergeCell ref="BO32:BS42"/>
    <mergeCell ref="BU32:BY42"/>
    <mergeCell ref="AQ27:AU29"/>
    <mergeCell ref="AV27:AV42"/>
    <mergeCell ref="AW27:BA29"/>
    <mergeCell ref="BB27:BB42"/>
    <mergeCell ref="BC27:BG29"/>
    <mergeCell ref="BH27:BH42"/>
    <mergeCell ref="BC30:BG31"/>
    <mergeCell ref="AW30:BA31"/>
    <mergeCell ref="AW32:BA42"/>
    <mergeCell ref="BC32:BG42"/>
    <mergeCell ref="BT27:BT42"/>
    <mergeCell ref="BU27:BY29"/>
    <mergeCell ref="DP27:DP42"/>
    <mergeCell ref="DQ27:DU29"/>
    <mergeCell ref="DV27:DV42"/>
    <mergeCell ref="DW27:EA29"/>
    <mergeCell ref="AB27:AF29"/>
    <mergeCell ref="AG27:AG42"/>
    <mergeCell ref="AH27:AL29"/>
    <mergeCell ref="AO27:AO42"/>
    <mergeCell ref="AP27:AP42"/>
    <mergeCell ref="AB30:AF31"/>
    <mergeCell ref="AH30:AL31"/>
    <mergeCell ref="AQ30:AU31"/>
    <mergeCell ref="AB32:AF42"/>
    <mergeCell ref="AH32:AL42"/>
    <mergeCell ref="AQ32:AU42"/>
    <mergeCell ref="B27:B42"/>
    <mergeCell ref="C27:C42"/>
    <mergeCell ref="D27:H29"/>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D16:H26"/>
    <mergeCell ref="J16:N26"/>
    <mergeCell ref="P16:T26"/>
    <mergeCell ref="V16:Z26"/>
    <mergeCell ref="AB16:AF26"/>
    <mergeCell ref="AH16:AL26"/>
    <mergeCell ref="AQ16:AU26"/>
    <mergeCell ref="AW16:BA26"/>
    <mergeCell ref="D14:H15"/>
    <mergeCell ref="J14:N15"/>
    <mergeCell ref="P14:T15"/>
    <mergeCell ref="V14:Z15"/>
    <mergeCell ref="AB14:AF15"/>
    <mergeCell ref="AH14:AL15"/>
    <mergeCell ref="AO11:AO26"/>
    <mergeCell ref="AP11:AP26"/>
    <mergeCell ref="AQ11:AU13"/>
    <mergeCell ref="AV11:AV26"/>
    <mergeCell ref="AW11:BA13"/>
    <mergeCell ref="ET11:ET26"/>
    <mergeCell ref="EU11:EY13"/>
    <mergeCell ref="EU14:EY15"/>
    <mergeCell ref="DW11:EA13"/>
    <mergeCell ref="EB11:EB26"/>
    <mergeCell ref="EC11:EG13"/>
    <mergeCell ref="EH11:EH26"/>
    <mergeCell ref="EN11:EN26"/>
    <mergeCell ref="DW14:EA15"/>
    <mergeCell ref="EC14:EG15"/>
    <mergeCell ref="EU16:EY26"/>
    <mergeCell ref="EC16:EG26"/>
    <mergeCell ref="EI11:EM61"/>
    <mergeCell ref="EO11:ES13"/>
    <mergeCell ref="EO14:ES15"/>
    <mergeCell ref="EO16:ES26"/>
    <mergeCell ref="EO27:ES29"/>
    <mergeCell ref="EO30:ES31"/>
    <mergeCell ref="EO32:ES42"/>
    <mergeCell ref="EO43:ES45"/>
    <mergeCell ref="EO46:ES48"/>
    <mergeCell ref="EU32:EY42"/>
    <mergeCell ref="EC27:EG29"/>
    <mergeCell ref="EH27:EH42"/>
    <mergeCell ref="BC11:BG13"/>
    <mergeCell ref="BH11:BH26"/>
    <mergeCell ref="BI11:BM13"/>
    <mergeCell ref="BN11:BN26"/>
    <mergeCell ref="BO11:BS13"/>
    <mergeCell ref="BT11:BT26"/>
    <mergeCell ref="BC14:BG15"/>
    <mergeCell ref="BI14:BM15"/>
    <mergeCell ref="BO14:BS15"/>
    <mergeCell ref="BC16:BG26"/>
    <mergeCell ref="BI16:BM26"/>
    <mergeCell ref="BO16:BS26"/>
    <mergeCell ref="BB11:BB26"/>
    <mergeCell ref="AQ14:AU15"/>
    <mergeCell ref="AW14:BA15"/>
    <mergeCell ref="U11:U26"/>
    <mergeCell ref="V11:Z13"/>
    <mergeCell ref="AA11:AA26"/>
    <mergeCell ref="AB11:AF13"/>
    <mergeCell ref="AG11:AG26"/>
    <mergeCell ref="AH11:AL13"/>
    <mergeCell ref="B11:B26"/>
    <mergeCell ref="C11:C26"/>
    <mergeCell ref="D11:H13"/>
    <mergeCell ref="I11:I26"/>
    <mergeCell ref="J11:N13"/>
    <mergeCell ref="O11:O26"/>
    <mergeCell ref="P11:T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AP7:AP10"/>
    <mergeCell ref="AQ7:AU10"/>
    <mergeCell ref="AV7:AV10"/>
    <mergeCell ref="AW7:BA10"/>
    <mergeCell ref="BB7:BB10"/>
    <mergeCell ref="BC7:BG10"/>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DU3:DU6"/>
    <mergeCell ref="DV3:DY6"/>
    <mergeCell ref="DZ3:DZ6"/>
    <mergeCell ref="DA3:DD6"/>
    <mergeCell ref="DE3:DE6"/>
    <mergeCell ref="DF3:DF6"/>
    <mergeCell ref="DG3:DJ6"/>
    <mergeCell ref="DK3:DK6"/>
    <mergeCell ref="DL3:DL6"/>
    <mergeCell ref="CO3:CR6"/>
    <mergeCell ref="CS3:CS6"/>
    <mergeCell ref="CT3:CT6"/>
    <mergeCell ref="CU3:CX6"/>
    <mergeCell ref="CY3:CY6"/>
    <mergeCell ref="CZ3:CZ6"/>
    <mergeCell ref="CC3:CF6"/>
    <mergeCell ref="CG3:CG6"/>
    <mergeCell ref="CH3:CH6"/>
    <mergeCell ref="CI3:CL6"/>
    <mergeCell ref="CM3:CM6"/>
    <mergeCell ref="CN3:CN6"/>
    <mergeCell ref="BR3:BR6"/>
    <mergeCell ref="BS3:BS6"/>
    <mergeCell ref="BT3:BW6"/>
    <mergeCell ref="BX3:BX6"/>
    <mergeCell ref="BY3:BY6"/>
    <mergeCell ref="CB3:CB6"/>
    <mergeCell ref="BF3:BF6"/>
    <mergeCell ref="BG3:BG6"/>
    <mergeCell ref="BH3:BK6"/>
    <mergeCell ref="BL3:BL6"/>
    <mergeCell ref="BM3:BM6"/>
    <mergeCell ref="BN3:BQ6"/>
    <mergeCell ref="AT3:AT6"/>
    <mergeCell ref="AU3:AU6"/>
    <mergeCell ref="AV3:AY6"/>
    <mergeCell ref="AZ3:AZ6"/>
    <mergeCell ref="BA3:BA6"/>
    <mergeCell ref="BB3:BE6"/>
    <mergeCell ref="AF3:AF6"/>
    <mergeCell ref="AG3:AJ6"/>
    <mergeCell ref="AK3:AK6"/>
    <mergeCell ref="AL3:AL6"/>
    <mergeCell ref="AO3:AO6"/>
    <mergeCell ref="AP3:AS6"/>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s>
  <phoneticPr fontId="5"/>
  <dataValidations count="5">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D129 AH129 BU129 DH129 EU129" xr:uid="{00000000-0002-0000-0C00-000000000000}">
      <formula1>$C$151:$C$153</formula1>
    </dataValidation>
    <dataValidation type="list" allowBlank="1" showInputMessage="1" showErrorMessage="1" sqref="O97 CO97 BB97 EB97" xr:uid="{00000000-0002-0000-0C00-000001000000}">
      <formula1>$B$133:$B$151</formula1>
    </dataValidation>
    <dataValidation type="list" allowBlank="1" showInputMessage="1" showErrorMessage="1" sqref="CC46:CC77 DG11:DG42 CC27:CC42 CI11:CI42 CI46:CI77 CO11:CO42 CO46:CO77 CO81:CO96 CU11:CU42 CU46:CU77 CU81:CU112 DA11:DA42 DG46:DG77 CI81:CI112 AP46:AP77 CC81:CC112 C46:C77 AG11:AG42 C27:C42 I11:I42 I46:I77 O11:O42 O46:O77 O81:O96 U11:U42 U46:U77 U81:U112 AA11:AA42 AG46:AG77 I81:I112 C81:C112 BT11:BT42 AP27:AP42 AV11:AV42 AV46:AV77 BB11:BB42 BB46:BB77 BB81:BB96 BH11:BH42 BH46:BH77 DP81:DP112 BN11:BN42 BT46:BT77 AV81:AV112 AP81:AP112 AA46:AA77 AA81:AA112 BN46:BN77 BN81:BN112 DA46:DA77 DA81:DA112 DV81:DV112 EN81:EN112 DP46:DP77 ET11:ET42 DP27:DP42 DV11:DV42 DV46:DV77 EB11:EB42 EB46:EB77 EB81:EB96 EH11:EH42 EH46:EH77 EH81:EH112 BH81:BH112 ET46:ET77 EN46:EN77 EN11:EN42" xr:uid="{00000000-0002-0000-0C00-000002000000}">
      <formula1>$B$133:$B$152</formula1>
    </dataValidation>
    <dataValidation type="list" allowBlank="1" showInputMessage="1" showErrorMessage="1" sqref="U78:U80 CU78:CU80 BH78:BH80 AV78:AV80 CI78:CI80 I78:I80 CO78:CO80 O78:O80 BB78:BB80 AA78:AA80 C78:C80 BN78:BN80 AP78:AP80 DA78:DA80 CC78:CC80 EN78:EN80 DP78:DP80 EH78:EH80 DV78:DV80 EB78:EB80 O7:O10 BB7:BB10 CO7:CO10 EB7:EB10" xr:uid="{00000000-0002-0000-0C00-000003000000}">
      <formula1>$B$155:$B$156</formula1>
    </dataValidation>
    <dataValidation type="list" allowBlank="1" showInputMessage="1" showErrorMessage="1" sqref="C11:C26 AP11:AP26 CC11:CC26 DP11:DP26" xr:uid="{08F53B51-8B01-45E6-AB47-DB85288EA729}">
      <formula1>$A$133:$A$152</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5050"/>
  </sheetPr>
  <dimension ref="A1:E246"/>
  <sheetViews>
    <sheetView zoomScale="110" zoomScaleNormal="110" workbookViewId="0">
      <selection activeCell="C7" sqref="C7"/>
    </sheetView>
  </sheetViews>
  <sheetFormatPr defaultRowHeight="13.5"/>
  <cols>
    <col min="1" max="1" width="4.875" customWidth="1"/>
    <col min="2" max="2" width="28.625" customWidth="1"/>
    <col min="3" max="3" width="13" customWidth="1"/>
    <col min="4" max="4" width="146.75" style="17" customWidth="1"/>
  </cols>
  <sheetData>
    <row r="1" spans="1:5" ht="34.5" customHeight="1">
      <c r="D1" s="1034" t="s">
        <v>130</v>
      </c>
    </row>
    <row r="2" spans="1:5">
      <c r="A2" s="16">
        <v>1</v>
      </c>
      <c r="B2" t="s">
        <v>133</v>
      </c>
      <c r="D2" s="17" t="s">
        <v>134</v>
      </c>
      <c r="E2" t="s">
        <v>145</v>
      </c>
    </row>
    <row r="3" spans="1:5">
      <c r="A3" s="16">
        <v>2</v>
      </c>
      <c r="B3" t="s">
        <v>135</v>
      </c>
      <c r="D3" s="17" t="s">
        <v>136</v>
      </c>
      <c r="E3" t="s">
        <v>145</v>
      </c>
    </row>
    <row r="4" spans="1:5">
      <c r="A4" s="16">
        <v>3</v>
      </c>
      <c r="B4" t="s">
        <v>137</v>
      </c>
      <c r="D4" s="17" t="s">
        <v>1491</v>
      </c>
      <c r="E4" t="s">
        <v>145</v>
      </c>
    </row>
    <row r="5" spans="1:5" ht="27">
      <c r="A5" s="16">
        <v>4</v>
      </c>
      <c r="B5" t="s">
        <v>138</v>
      </c>
      <c r="D5" s="17" t="s">
        <v>1492</v>
      </c>
      <c r="E5" t="s">
        <v>145</v>
      </c>
    </row>
    <row r="6" spans="1:5" ht="27">
      <c r="A6" s="16">
        <v>5</v>
      </c>
      <c r="B6" t="s">
        <v>139</v>
      </c>
      <c r="D6" s="17" t="s">
        <v>1493</v>
      </c>
      <c r="E6" t="s">
        <v>145</v>
      </c>
    </row>
    <row r="7" spans="1:5" ht="27">
      <c r="A7" s="16">
        <v>6</v>
      </c>
      <c r="B7" t="s">
        <v>140</v>
      </c>
      <c r="D7" s="17" t="s">
        <v>1494</v>
      </c>
      <c r="E7" t="s">
        <v>145</v>
      </c>
    </row>
    <row r="8" spans="1:5" ht="27">
      <c r="A8" s="16">
        <v>7</v>
      </c>
      <c r="B8" t="s">
        <v>141</v>
      </c>
      <c r="D8" s="17" t="s">
        <v>1495</v>
      </c>
      <c r="E8" t="s">
        <v>145</v>
      </c>
    </row>
    <row r="9" spans="1:5" ht="27">
      <c r="A9" s="16">
        <v>8</v>
      </c>
      <c r="B9" t="s">
        <v>142</v>
      </c>
      <c r="D9" s="17" t="s">
        <v>1496</v>
      </c>
      <c r="E9" t="s">
        <v>145</v>
      </c>
    </row>
    <row r="10" spans="1:5">
      <c r="A10" s="16">
        <v>9</v>
      </c>
      <c r="B10" t="s">
        <v>143</v>
      </c>
      <c r="D10" s="17" t="s">
        <v>1497</v>
      </c>
      <c r="E10" t="s">
        <v>145</v>
      </c>
    </row>
    <row r="11" spans="1:5">
      <c r="A11" s="16">
        <v>10</v>
      </c>
      <c r="B11" t="s">
        <v>144</v>
      </c>
      <c r="D11" s="17" t="s">
        <v>1498</v>
      </c>
      <c r="E11" t="s">
        <v>145</v>
      </c>
    </row>
    <row r="12" spans="1:5" ht="16.5" customHeight="1">
      <c r="A12" s="16">
        <v>11</v>
      </c>
      <c r="B12" t="s">
        <v>146</v>
      </c>
      <c r="D12" s="17" t="s">
        <v>147</v>
      </c>
      <c r="E12" t="s">
        <v>145</v>
      </c>
    </row>
    <row r="13" spans="1:5">
      <c r="A13" s="16">
        <v>12</v>
      </c>
      <c r="B13" t="s">
        <v>148</v>
      </c>
      <c r="D13" s="17" t="s">
        <v>150</v>
      </c>
      <c r="E13" t="s">
        <v>145</v>
      </c>
    </row>
    <row r="14" spans="1:5">
      <c r="A14" s="16">
        <v>13</v>
      </c>
      <c r="B14" t="s">
        <v>149</v>
      </c>
      <c r="D14" s="17" t="s">
        <v>150</v>
      </c>
      <c r="E14" t="s">
        <v>145</v>
      </c>
    </row>
    <row r="15" spans="1:5">
      <c r="A15" s="16">
        <v>14</v>
      </c>
      <c r="B15" t="s">
        <v>151</v>
      </c>
      <c r="D15" s="17" t="s">
        <v>153</v>
      </c>
      <c r="E15" t="s">
        <v>145</v>
      </c>
    </row>
    <row r="16" spans="1:5">
      <c r="A16" s="16">
        <v>15</v>
      </c>
      <c r="B16" t="s">
        <v>152</v>
      </c>
      <c r="D16" s="17" t="s">
        <v>153</v>
      </c>
      <c r="E16" t="s">
        <v>145</v>
      </c>
    </row>
    <row r="17" spans="1:5" ht="14.25" customHeight="1">
      <c r="A17" s="16">
        <v>16</v>
      </c>
      <c r="B17" t="s">
        <v>154</v>
      </c>
      <c r="D17" s="17" t="s">
        <v>1499</v>
      </c>
      <c r="E17" t="s">
        <v>145</v>
      </c>
    </row>
    <row r="18" spans="1:5" ht="14.25" customHeight="1">
      <c r="A18" s="16">
        <v>17</v>
      </c>
      <c r="B18" t="s">
        <v>155</v>
      </c>
      <c r="D18" s="17" t="s">
        <v>1500</v>
      </c>
      <c r="E18" t="s">
        <v>145</v>
      </c>
    </row>
    <row r="19" spans="1:5">
      <c r="A19" s="16">
        <v>18</v>
      </c>
      <c r="B19" t="s">
        <v>156</v>
      </c>
      <c r="D19" s="17" t="s">
        <v>159</v>
      </c>
      <c r="E19" t="s">
        <v>158</v>
      </c>
    </row>
    <row r="20" spans="1:5">
      <c r="A20" s="16">
        <v>19</v>
      </c>
      <c r="B20" t="s">
        <v>157</v>
      </c>
      <c r="D20" s="17" t="s">
        <v>159</v>
      </c>
      <c r="E20" t="s">
        <v>158</v>
      </c>
    </row>
    <row r="21" spans="1:5">
      <c r="A21" s="16">
        <v>20</v>
      </c>
      <c r="B21" t="s">
        <v>160</v>
      </c>
      <c r="D21" s="17" t="s">
        <v>1491</v>
      </c>
      <c r="E21" t="s">
        <v>158</v>
      </c>
    </row>
    <row r="22" spans="1:5">
      <c r="A22" s="16">
        <v>21</v>
      </c>
      <c r="B22" t="s">
        <v>161</v>
      </c>
      <c r="D22" s="17" t="s">
        <v>1501</v>
      </c>
      <c r="E22" t="s">
        <v>158</v>
      </c>
    </row>
    <row r="23" spans="1:5">
      <c r="A23" s="16">
        <v>22</v>
      </c>
      <c r="B23" t="s">
        <v>162</v>
      </c>
      <c r="D23" s="17" t="s">
        <v>1502</v>
      </c>
      <c r="E23" t="s">
        <v>158</v>
      </c>
    </row>
    <row r="24" spans="1:5">
      <c r="A24" s="16">
        <v>23</v>
      </c>
      <c r="B24" t="s">
        <v>163</v>
      </c>
      <c r="D24" s="17" t="s">
        <v>1503</v>
      </c>
      <c r="E24" t="s">
        <v>158</v>
      </c>
    </row>
    <row r="25" spans="1:5">
      <c r="A25" s="16">
        <v>24</v>
      </c>
      <c r="B25" t="s">
        <v>164</v>
      </c>
      <c r="D25" s="17" t="s">
        <v>1503</v>
      </c>
      <c r="E25" t="s">
        <v>158</v>
      </c>
    </row>
    <row r="26" spans="1:5">
      <c r="A26" s="16">
        <v>25</v>
      </c>
      <c r="B26" t="s">
        <v>165</v>
      </c>
      <c r="D26" s="17" t="s">
        <v>1504</v>
      </c>
      <c r="E26" t="s">
        <v>158</v>
      </c>
    </row>
    <row r="27" spans="1:5">
      <c r="A27" s="16">
        <v>26</v>
      </c>
      <c r="B27" t="s">
        <v>166</v>
      </c>
      <c r="D27" s="17" t="s">
        <v>153</v>
      </c>
      <c r="E27" t="s">
        <v>158</v>
      </c>
    </row>
    <row r="28" spans="1:5">
      <c r="A28" s="16">
        <v>27</v>
      </c>
      <c r="B28" t="s">
        <v>167</v>
      </c>
      <c r="D28" s="17" t="s">
        <v>153</v>
      </c>
      <c r="E28" t="s">
        <v>158</v>
      </c>
    </row>
    <row r="29" spans="1:5">
      <c r="A29" s="16">
        <v>28</v>
      </c>
      <c r="B29" t="s">
        <v>168</v>
      </c>
      <c r="D29" s="17" t="s">
        <v>1491</v>
      </c>
      <c r="E29" t="s">
        <v>158</v>
      </c>
    </row>
    <row r="30" spans="1:5">
      <c r="A30" s="16">
        <v>29</v>
      </c>
      <c r="B30" t="s">
        <v>169</v>
      </c>
      <c r="D30" s="17" t="s">
        <v>1505</v>
      </c>
      <c r="E30" t="s">
        <v>158</v>
      </c>
    </row>
    <row r="31" spans="1:5">
      <c r="A31" s="16">
        <v>30</v>
      </c>
      <c r="B31" t="s">
        <v>170</v>
      </c>
      <c r="D31" s="17" t="s">
        <v>1506</v>
      </c>
      <c r="E31" t="s">
        <v>158</v>
      </c>
    </row>
    <row r="32" spans="1:5">
      <c r="A32" s="16">
        <v>31</v>
      </c>
      <c r="B32" t="s">
        <v>171</v>
      </c>
      <c r="D32" s="17" t="s">
        <v>1506</v>
      </c>
      <c r="E32" t="s">
        <v>158</v>
      </c>
    </row>
    <row r="33" spans="1:5">
      <c r="A33" s="16">
        <v>32</v>
      </c>
      <c r="B33" t="s">
        <v>172</v>
      </c>
      <c r="D33" s="17" t="s">
        <v>1506</v>
      </c>
      <c r="E33" t="s">
        <v>158</v>
      </c>
    </row>
    <row r="34" spans="1:5">
      <c r="A34" s="16">
        <v>33</v>
      </c>
      <c r="B34" t="s">
        <v>173</v>
      </c>
      <c r="D34" s="17" t="s">
        <v>1506</v>
      </c>
      <c r="E34" t="s">
        <v>158</v>
      </c>
    </row>
    <row r="35" spans="1:5">
      <c r="A35" s="16">
        <v>34</v>
      </c>
      <c r="B35" t="s">
        <v>174</v>
      </c>
      <c r="D35" s="17" t="s">
        <v>1507</v>
      </c>
      <c r="E35" t="s">
        <v>158</v>
      </c>
    </row>
    <row r="36" spans="1:5">
      <c r="A36" s="16">
        <v>35</v>
      </c>
      <c r="B36" t="s">
        <v>175</v>
      </c>
      <c r="D36" s="17" t="s">
        <v>1508</v>
      </c>
      <c r="E36" t="s">
        <v>158</v>
      </c>
    </row>
    <row r="37" spans="1:5">
      <c r="A37" s="16">
        <v>36</v>
      </c>
      <c r="B37" t="s">
        <v>176</v>
      </c>
      <c r="D37" s="17" t="s">
        <v>1491</v>
      </c>
      <c r="E37" t="s">
        <v>182</v>
      </c>
    </row>
    <row r="38" spans="1:5">
      <c r="A38" s="16">
        <v>37</v>
      </c>
      <c r="B38" t="s">
        <v>177</v>
      </c>
      <c r="D38" s="17" t="s">
        <v>1509</v>
      </c>
      <c r="E38" t="s">
        <v>182</v>
      </c>
    </row>
    <row r="39" spans="1:5">
      <c r="A39" s="16">
        <v>38</v>
      </c>
      <c r="B39" t="s">
        <v>178</v>
      </c>
      <c r="D39" s="17" t="s">
        <v>1510</v>
      </c>
      <c r="E39" t="s">
        <v>182</v>
      </c>
    </row>
    <row r="40" spans="1:5">
      <c r="A40" s="16">
        <v>39</v>
      </c>
      <c r="B40" t="s">
        <v>179</v>
      </c>
      <c r="D40" s="17" t="s">
        <v>1511</v>
      </c>
      <c r="E40" t="s">
        <v>182</v>
      </c>
    </row>
    <row r="41" spans="1:5">
      <c r="A41" s="16">
        <v>40</v>
      </c>
      <c r="B41" t="s">
        <v>180</v>
      </c>
      <c r="D41" s="17" t="s">
        <v>1512</v>
      </c>
      <c r="E41" t="s">
        <v>182</v>
      </c>
    </row>
    <row r="42" spans="1:5">
      <c r="A42" s="16">
        <v>41</v>
      </c>
      <c r="B42" t="s">
        <v>181</v>
      </c>
      <c r="D42" s="17" t="s">
        <v>1513</v>
      </c>
      <c r="E42" t="s">
        <v>182</v>
      </c>
    </row>
    <row r="43" spans="1:5">
      <c r="A43" s="16">
        <v>42</v>
      </c>
      <c r="B43" t="s">
        <v>183</v>
      </c>
      <c r="D43" s="17" t="s">
        <v>153</v>
      </c>
      <c r="E43" t="s">
        <v>182</v>
      </c>
    </row>
    <row r="44" spans="1:5">
      <c r="A44" s="16">
        <v>43</v>
      </c>
      <c r="B44" t="s">
        <v>184</v>
      </c>
      <c r="D44" s="17" t="s">
        <v>153</v>
      </c>
      <c r="E44" t="s">
        <v>182</v>
      </c>
    </row>
    <row r="45" spans="1:5">
      <c r="A45" s="16">
        <v>44</v>
      </c>
      <c r="B45" t="s">
        <v>185</v>
      </c>
      <c r="D45" s="17" t="s">
        <v>1491</v>
      </c>
      <c r="E45" t="s">
        <v>182</v>
      </c>
    </row>
    <row r="46" spans="1:5">
      <c r="A46" s="16">
        <v>45</v>
      </c>
      <c r="B46" t="s">
        <v>186</v>
      </c>
      <c r="D46" s="17" t="s">
        <v>1514</v>
      </c>
      <c r="E46" t="s">
        <v>182</v>
      </c>
    </row>
    <row r="47" spans="1:5">
      <c r="A47" s="16">
        <v>46</v>
      </c>
      <c r="B47" t="s">
        <v>187</v>
      </c>
      <c r="D47" s="17" t="s">
        <v>1515</v>
      </c>
      <c r="E47" t="s">
        <v>182</v>
      </c>
    </row>
    <row r="48" spans="1:5">
      <c r="A48" s="16">
        <v>47</v>
      </c>
      <c r="B48" t="s">
        <v>188</v>
      </c>
      <c r="D48" s="17" t="s">
        <v>1516</v>
      </c>
      <c r="E48" t="s">
        <v>182</v>
      </c>
    </row>
    <row r="49" spans="1:5">
      <c r="A49" s="16">
        <v>48</v>
      </c>
      <c r="B49" t="s">
        <v>189</v>
      </c>
      <c r="D49" s="17" t="s">
        <v>1517</v>
      </c>
      <c r="E49" t="s">
        <v>182</v>
      </c>
    </row>
    <row r="50" spans="1:5">
      <c r="A50" s="16">
        <v>49</v>
      </c>
      <c r="B50" t="s">
        <v>402</v>
      </c>
      <c r="D50" s="17" t="s">
        <v>1518</v>
      </c>
      <c r="E50" t="s">
        <v>182</v>
      </c>
    </row>
    <row r="51" spans="1:5">
      <c r="A51" s="16">
        <v>50</v>
      </c>
      <c r="B51" t="s">
        <v>190</v>
      </c>
      <c r="D51" s="17" t="s">
        <v>191</v>
      </c>
      <c r="E51" t="s">
        <v>182</v>
      </c>
    </row>
    <row r="52" spans="1:5">
      <c r="A52" s="16">
        <v>51</v>
      </c>
      <c r="B52" t="s">
        <v>192</v>
      </c>
      <c r="D52" s="17" t="s">
        <v>194</v>
      </c>
      <c r="E52" t="s">
        <v>182</v>
      </c>
    </row>
    <row r="53" spans="1:5">
      <c r="A53" s="16">
        <v>52</v>
      </c>
      <c r="B53" t="s">
        <v>193</v>
      </c>
      <c r="D53" s="17" t="s">
        <v>194</v>
      </c>
      <c r="E53" t="s">
        <v>182</v>
      </c>
    </row>
    <row r="54" spans="1:5">
      <c r="A54" s="16">
        <v>53</v>
      </c>
      <c r="B54" s="14" t="s">
        <v>195</v>
      </c>
      <c r="D54" s="17" t="s">
        <v>1519</v>
      </c>
      <c r="E54" t="s">
        <v>182</v>
      </c>
    </row>
    <row r="55" spans="1:5">
      <c r="A55" s="16">
        <v>54</v>
      </c>
      <c r="B55" s="14" t="s">
        <v>196</v>
      </c>
      <c r="D55" s="17" t="s">
        <v>1520</v>
      </c>
      <c r="E55" t="s">
        <v>182</v>
      </c>
    </row>
    <row r="56" spans="1:5">
      <c r="A56" s="16">
        <v>55</v>
      </c>
      <c r="B56" s="14" t="s">
        <v>197</v>
      </c>
      <c r="D56" s="17" t="s">
        <v>1521</v>
      </c>
      <c r="E56" t="s">
        <v>182</v>
      </c>
    </row>
    <row r="57" spans="1:5">
      <c r="A57" s="16">
        <v>56</v>
      </c>
      <c r="B57" s="14" t="s">
        <v>198</v>
      </c>
      <c r="D57" s="17" t="s">
        <v>1522</v>
      </c>
      <c r="E57" t="s">
        <v>210</v>
      </c>
    </row>
    <row r="58" spans="1:5">
      <c r="A58" s="16">
        <v>57</v>
      </c>
      <c r="B58" s="14" t="s">
        <v>199</v>
      </c>
      <c r="D58" s="17" t="s">
        <v>1523</v>
      </c>
      <c r="E58" t="s">
        <v>210</v>
      </c>
    </row>
    <row r="59" spans="1:5">
      <c r="A59" s="16">
        <v>58</v>
      </c>
      <c r="B59" s="14" t="s">
        <v>200</v>
      </c>
      <c r="D59" s="17" t="s">
        <v>1524</v>
      </c>
      <c r="E59" t="s">
        <v>210</v>
      </c>
    </row>
    <row r="60" spans="1:5">
      <c r="A60" s="16">
        <v>59</v>
      </c>
      <c r="B60" s="14" t="s">
        <v>201</v>
      </c>
      <c r="D60" s="17" t="s">
        <v>1524</v>
      </c>
      <c r="E60" t="s">
        <v>210</v>
      </c>
    </row>
    <row r="61" spans="1:5">
      <c r="A61" s="16">
        <v>60</v>
      </c>
      <c r="B61" s="14" t="s">
        <v>202</v>
      </c>
      <c r="D61" s="17" t="s">
        <v>1524</v>
      </c>
      <c r="E61" t="s">
        <v>210</v>
      </c>
    </row>
    <row r="62" spans="1:5">
      <c r="A62" s="16">
        <v>61</v>
      </c>
      <c r="B62" s="14" t="s">
        <v>203</v>
      </c>
      <c r="D62" s="17" t="s">
        <v>1524</v>
      </c>
      <c r="E62" t="s">
        <v>210</v>
      </c>
    </row>
    <row r="63" spans="1:5">
      <c r="A63" s="16">
        <v>62</v>
      </c>
      <c r="B63" s="14" t="s">
        <v>204</v>
      </c>
      <c r="D63" s="17" t="s">
        <v>1525</v>
      </c>
      <c r="E63" t="s">
        <v>210</v>
      </c>
    </row>
    <row r="64" spans="1:5">
      <c r="A64" s="16">
        <v>63</v>
      </c>
      <c r="B64" s="14" t="s">
        <v>205</v>
      </c>
      <c r="D64" s="17" t="s">
        <v>1525</v>
      </c>
      <c r="E64" t="s">
        <v>210</v>
      </c>
    </row>
    <row r="65" spans="1:5">
      <c r="A65" s="16">
        <v>64</v>
      </c>
      <c r="B65" s="14" t="s">
        <v>206</v>
      </c>
      <c r="D65" s="17" t="s">
        <v>1526</v>
      </c>
      <c r="E65" t="s">
        <v>210</v>
      </c>
    </row>
    <row r="66" spans="1:5">
      <c r="A66" s="16">
        <v>65</v>
      </c>
      <c r="B66" s="14" t="s">
        <v>207</v>
      </c>
      <c r="D66" s="17" t="s">
        <v>1526</v>
      </c>
      <c r="E66" t="s">
        <v>210</v>
      </c>
    </row>
    <row r="67" spans="1:5">
      <c r="A67" s="16">
        <v>66</v>
      </c>
      <c r="B67" s="14" t="s">
        <v>208</v>
      </c>
      <c r="D67" s="17" t="s">
        <v>1526</v>
      </c>
      <c r="E67" t="s">
        <v>210</v>
      </c>
    </row>
    <row r="68" spans="1:5">
      <c r="A68" s="16">
        <v>67</v>
      </c>
      <c r="B68" s="14" t="s">
        <v>209</v>
      </c>
      <c r="D68" s="17" t="s">
        <v>1527</v>
      </c>
      <c r="E68" t="s">
        <v>210</v>
      </c>
    </row>
    <row r="69" spans="1:5">
      <c r="A69" s="16">
        <v>68</v>
      </c>
      <c r="B69" s="14" t="s">
        <v>211</v>
      </c>
      <c r="D69" s="17" t="s">
        <v>1528</v>
      </c>
      <c r="E69" t="s">
        <v>210</v>
      </c>
    </row>
    <row r="70" spans="1:5">
      <c r="A70" s="16">
        <v>69</v>
      </c>
      <c r="B70" s="14" t="s">
        <v>212</v>
      </c>
      <c r="D70" s="17" t="s">
        <v>1529</v>
      </c>
      <c r="E70" t="s">
        <v>210</v>
      </c>
    </row>
    <row r="71" spans="1:5">
      <c r="A71" s="16">
        <v>70</v>
      </c>
      <c r="B71" t="s">
        <v>213</v>
      </c>
      <c r="D71" s="17" t="s">
        <v>1530</v>
      </c>
      <c r="E71" t="s">
        <v>210</v>
      </c>
    </row>
    <row r="72" spans="1:5">
      <c r="A72" s="16">
        <v>71</v>
      </c>
      <c r="B72" t="s">
        <v>214</v>
      </c>
      <c r="D72" s="17" t="s">
        <v>1531</v>
      </c>
      <c r="E72" t="s">
        <v>210</v>
      </c>
    </row>
    <row r="73" spans="1:5">
      <c r="A73" s="16">
        <v>72</v>
      </c>
      <c r="B73" t="s">
        <v>215</v>
      </c>
      <c r="D73" s="17" t="s">
        <v>1532</v>
      </c>
      <c r="E73" t="s">
        <v>210</v>
      </c>
    </row>
    <row r="74" spans="1:5">
      <c r="A74" s="16">
        <v>73</v>
      </c>
      <c r="B74" t="s">
        <v>216</v>
      </c>
      <c r="D74" s="17" t="s">
        <v>1532</v>
      </c>
      <c r="E74" t="s">
        <v>210</v>
      </c>
    </row>
    <row r="75" spans="1:5">
      <c r="A75" s="16">
        <v>74</v>
      </c>
      <c r="B75" t="s">
        <v>217</v>
      </c>
      <c r="D75" s="17" t="s">
        <v>1533</v>
      </c>
      <c r="E75" t="s">
        <v>210</v>
      </c>
    </row>
    <row r="76" spans="1:5">
      <c r="A76" s="16">
        <v>75</v>
      </c>
      <c r="B76" t="s">
        <v>218</v>
      </c>
      <c r="D76" s="17" t="s">
        <v>220</v>
      </c>
      <c r="E76" t="s">
        <v>224</v>
      </c>
    </row>
    <row r="77" spans="1:5">
      <c r="A77" s="16">
        <v>76</v>
      </c>
      <c r="B77" t="s">
        <v>219</v>
      </c>
      <c r="D77" s="17" t="s">
        <v>220</v>
      </c>
      <c r="E77" t="s">
        <v>224</v>
      </c>
    </row>
    <row r="78" spans="1:5">
      <c r="A78" s="16">
        <v>77</v>
      </c>
      <c r="B78" t="s">
        <v>221</v>
      </c>
      <c r="D78" s="17" t="s">
        <v>1534</v>
      </c>
      <c r="E78" t="s">
        <v>224</v>
      </c>
    </row>
    <row r="79" spans="1:5">
      <c r="A79" s="16">
        <v>78</v>
      </c>
      <c r="B79" t="s">
        <v>222</v>
      </c>
      <c r="D79" s="17" t="s">
        <v>1535</v>
      </c>
      <c r="E79" t="s">
        <v>224</v>
      </c>
    </row>
    <row r="80" spans="1:5">
      <c r="A80" s="16">
        <v>79</v>
      </c>
      <c r="B80" t="s">
        <v>223</v>
      </c>
      <c r="D80" s="17" t="s">
        <v>1536</v>
      </c>
      <c r="E80" t="s">
        <v>224</v>
      </c>
    </row>
    <row r="81" spans="1:5">
      <c r="A81" s="16">
        <v>80</v>
      </c>
      <c r="B81" s="14" t="s">
        <v>225</v>
      </c>
      <c r="D81" s="17" t="s">
        <v>227</v>
      </c>
      <c r="E81" t="s">
        <v>224</v>
      </c>
    </row>
    <row r="82" spans="1:5">
      <c r="A82" s="16">
        <v>81</v>
      </c>
      <c r="B82" s="14" t="s">
        <v>226</v>
      </c>
      <c r="D82" s="17" t="s">
        <v>227</v>
      </c>
      <c r="E82" t="s">
        <v>224</v>
      </c>
    </row>
    <row r="83" spans="1:5">
      <c r="A83" s="16">
        <v>82</v>
      </c>
      <c r="B83" s="14" t="s">
        <v>228</v>
      </c>
      <c r="D83" s="17" t="s">
        <v>230</v>
      </c>
      <c r="E83" t="s">
        <v>224</v>
      </c>
    </row>
    <row r="84" spans="1:5">
      <c r="A84" s="16">
        <v>83</v>
      </c>
      <c r="B84" s="14" t="s">
        <v>229</v>
      </c>
      <c r="D84" s="17" t="s">
        <v>230</v>
      </c>
      <c r="E84" t="s">
        <v>224</v>
      </c>
    </row>
    <row r="85" spans="1:5">
      <c r="A85" s="16">
        <v>84</v>
      </c>
      <c r="B85" s="14" t="s">
        <v>231</v>
      </c>
      <c r="D85" s="17" t="s">
        <v>235</v>
      </c>
      <c r="E85" t="s">
        <v>224</v>
      </c>
    </row>
    <row r="86" spans="1:5">
      <c r="A86" s="16">
        <v>85</v>
      </c>
      <c r="B86" s="14" t="s">
        <v>232</v>
      </c>
      <c r="D86" s="17" t="s">
        <v>235</v>
      </c>
      <c r="E86" t="s">
        <v>224</v>
      </c>
    </row>
    <row r="87" spans="1:5">
      <c r="A87" s="16">
        <v>86</v>
      </c>
      <c r="B87" s="14" t="s">
        <v>233</v>
      </c>
      <c r="D87" s="17" t="s">
        <v>235</v>
      </c>
      <c r="E87" t="s">
        <v>224</v>
      </c>
    </row>
    <row r="88" spans="1:5">
      <c r="A88" s="16">
        <v>87</v>
      </c>
      <c r="B88" s="14" t="s">
        <v>234</v>
      </c>
      <c r="D88" s="17" t="s">
        <v>235</v>
      </c>
      <c r="E88" t="s">
        <v>224</v>
      </c>
    </row>
    <row r="89" spans="1:5">
      <c r="A89" s="16">
        <v>88</v>
      </c>
      <c r="B89" s="14" t="s">
        <v>237</v>
      </c>
      <c r="D89" s="17" t="s">
        <v>1491</v>
      </c>
      <c r="E89" t="s">
        <v>236</v>
      </c>
    </row>
    <row r="90" spans="1:5">
      <c r="A90" s="16">
        <v>89</v>
      </c>
      <c r="B90" s="14" t="s">
        <v>238</v>
      </c>
      <c r="D90" s="17" t="s">
        <v>1491</v>
      </c>
      <c r="E90" t="s">
        <v>236</v>
      </c>
    </row>
    <row r="91" spans="1:5">
      <c r="A91" s="16">
        <v>90</v>
      </c>
      <c r="B91" s="14" t="s">
        <v>239</v>
      </c>
      <c r="D91" s="17" t="s">
        <v>1537</v>
      </c>
      <c r="E91" t="s">
        <v>236</v>
      </c>
    </row>
    <row r="92" spans="1:5">
      <c r="A92" s="16">
        <v>91</v>
      </c>
      <c r="B92" s="14" t="s">
        <v>240</v>
      </c>
      <c r="D92" s="17" t="s">
        <v>1537</v>
      </c>
      <c r="E92" t="s">
        <v>236</v>
      </c>
    </row>
    <row r="93" spans="1:5">
      <c r="A93" s="16">
        <v>92</v>
      </c>
      <c r="B93" s="14" t="s">
        <v>241</v>
      </c>
      <c r="D93" s="17" t="s">
        <v>1537</v>
      </c>
      <c r="E93" t="s">
        <v>236</v>
      </c>
    </row>
    <row r="94" spans="1:5">
      <c r="A94" s="16">
        <v>93</v>
      </c>
      <c r="B94" s="14" t="s">
        <v>242</v>
      </c>
      <c r="D94" s="17" t="s">
        <v>1537</v>
      </c>
      <c r="E94" t="s">
        <v>236</v>
      </c>
    </row>
    <row r="95" spans="1:5">
      <c r="A95" s="16">
        <v>94</v>
      </c>
      <c r="B95" s="14" t="s">
        <v>243</v>
      </c>
      <c r="D95" s="17" t="s">
        <v>1537</v>
      </c>
      <c r="E95" t="s">
        <v>236</v>
      </c>
    </row>
    <row r="96" spans="1:5">
      <c r="A96" s="16">
        <v>95</v>
      </c>
      <c r="B96" s="14" t="s">
        <v>244</v>
      </c>
      <c r="D96" s="17" t="s">
        <v>1538</v>
      </c>
      <c r="E96" t="s">
        <v>236</v>
      </c>
    </row>
    <row r="97" spans="1:5">
      <c r="A97" s="16">
        <v>96</v>
      </c>
      <c r="B97" s="14" t="s">
        <v>245</v>
      </c>
      <c r="D97" s="17" t="s">
        <v>1539</v>
      </c>
      <c r="E97" t="s">
        <v>236</v>
      </c>
    </row>
    <row r="98" spans="1:5">
      <c r="A98" s="16">
        <v>97</v>
      </c>
      <c r="B98" s="14" t="s">
        <v>246</v>
      </c>
      <c r="D98" s="17" t="s">
        <v>1540</v>
      </c>
      <c r="E98" t="s">
        <v>236</v>
      </c>
    </row>
    <row r="99" spans="1:5">
      <c r="A99" s="16">
        <v>98</v>
      </c>
      <c r="B99" s="170" t="s">
        <v>248</v>
      </c>
      <c r="D99" s="17" t="s">
        <v>250</v>
      </c>
      <c r="E99" t="s">
        <v>247</v>
      </c>
    </row>
    <row r="100" spans="1:5" ht="15.75" customHeight="1">
      <c r="A100" s="16">
        <v>99</v>
      </c>
      <c r="B100" s="170" t="s">
        <v>249</v>
      </c>
      <c r="D100" s="17" t="s">
        <v>250</v>
      </c>
      <c r="E100" t="s">
        <v>247</v>
      </c>
    </row>
    <row r="101" spans="1:5">
      <c r="A101" s="16">
        <v>100</v>
      </c>
      <c r="B101" t="s">
        <v>251</v>
      </c>
      <c r="D101" s="17" t="s">
        <v>1541</v>
      </c>
      <c r="E101" t="s">
        <v>247</v>
      </c>
    </row>
    <row r="102" spans="1:5">
      <c r="A102" s="16">
        <v>101</v>
      </c>
      <c r="B102" t="s">
        <v>252</v>
      </c>
      <c r="D102" s="17" t="s">
        <v>1542</v>
      </c>
      <c r="E102" t="s">
        <v>247</v>
      </c>
    </row>
    <row r="103" spans="1:5">
      <c r="A103" s="16">
        <v>102</v>
      </c>
      <c r="B103" t="s">
        <v>253</v>
      </c>
      <c r="D103" s="17" t="s">
        <v>1491</v>
      </c>
      <c r="E103" t="s">
        <v>247</v>
      </c>
    </row>
    <row r="104" spans="1:5">
      <c r="A104" s="16">
        <v>103</v>
      </c>
      <c r="B104" t="s">
        <v>254</v>
      </c>
      <c r="D104" s="17" t="s">
        <v>1491</v>
      </c>
      <c r="E104" t="s">
        <v>247</v>
      </c>
    </row>
    <row r="105" spans="1:5">
      <c r="A105" s="16">
        <v>104</v>
      </c>
      <c r="B105" t="s">
        <v>255</v>
      </c>
      <c r="D105" s="17" t="s">
        <v>1543</v>
      </c>
      <c r="E105" t="s">
        <v>247</v>
      </c>
    </row>
    <row r="106" spans="1:5">
      <c r="A106" s="16">
        <v>105</v>
      </c>
      <c r="B106" t="s">
        <v>256</v>
      </c>
      <c r="D106" s="17" t="s">
        <v>1544</v>
      </c>
      <c r="E106" t="s">
        <v>247</v>
      </c>
    </row>
    <row r="107" spans="1:5">
      <c r="A107" s="16">
        <v>106</v>
      </c>
      <c r="B107" t="s">
        <v>257</v>
      </c>
      <c r="D107" s="17" t="s">
        <v>1545</v>
      </c>
      <c r="E107" t="s">
        <v>247</v>
      </c>
    </row>
    <row r="108" spans="1:5">
      <c r="A108" s="16">
        <v>107</v>
      </c>
      <c r="B108" t="s">
        <v>258</v>
      </c>
      <c r="D108" s="17" t="s">
        <v>1545</v>
      </c>
      <c r="E108" t="s">
        <v>247</v>
      </c>
    </row>
    <row r="109" spans="1:5">
      <c r="A109" s="16">
        <v>108</v>
      </c>
      <c r="B109" t="s">
        <v>259</v>
      </c>
      <c r="D109" s="17" t="s">
        <v>1545</v>
      </c>
      <c r="E109" t="s">
        <v>247</v>
      </c>
    </row>
    <row r="110" spans="1:5">
      <c r="A110" s="16">
        <v>109</v>
      </c>
      <c r="B110" t="s">
        <v>260</v>
      </c>
      <c r="D110" s="17" t="s">
        <v>1540</v>
      </c>
      <c r="E110" t="s">
        <v>247</v>
      </c>
    </row>
    <row r="111" spans="1:5">
      <c r="A111" s="16">
        <v>110</v>
      </c>
      <c r="B111" t="s">
        <v>261</v>
      </c>
      <c r="D111" s="17" t="s">
        <v>153</v>
      </c>
      <c r="E111" t="s">
        <v>247</v>
      </c>
    </row>
    <row r="112" spans="1:5">
      <c r="A112" s="16">
        <v>111</v>
      </c>
      <c r="B112" t="s">
        <v>262</v>
      </c>
      <c r="D112" s="17" t="s">
        <v>153</v>
      </c>
      <c r="E112" t="s">
        <v>247</v>
      </c>
    </row>
    <row r="113" spans="1:5">
      <c r="A113" s="16">
        <v>112</v>
      </c>
      <c r="B113" t="s">
        <v>263</v>
      </c>
      <c r="D113" s="17" t="s">
        <v>1491</v>
      </c>
      <c r="E113" t="s">
        <v>278</v>
      </c>
    </row>
    <row r="114" spans="1:5">
      <c r="A114" s="16">
        <v>113</v>
      </c>
      <c r="B114" t="s">
        <v>264</v>
      </c>
      <c r="D114" s="17" t="s">
        <v>1546</v>
      </c>
      <c r="E114" t="s">
        <v>278</v>
      </c>
    </row>
    <row r="115" spans="1:5">
      <c r="A115" s="16">
        <v>114</v>
      </c>
      <c r="B115" t="s">
        <v>265</v>
      </c>
      <c r="C115" s="15"/>
      <c r="D115" s="17" t="s">
        <v>1547</v>
      </c>
      <c r="E115" t="s">
        <v>278</v>
      </c>
    </row>
    <row r="116" spans="1:5">
      <c r="A116" s="16">
        <v>115</v>
      </c>
      <c r="B116" t="s">
        <v>266</v>
      </c>
      <c r="D116" s="17" t="s">
        <v>1548</v>
      </c>
      <c r="E116" t="s">
        <v>278</v>
      </c>
    </row>
    <row r="117" spans="1:5">
      <c r="A117" s="16">
        <v>116</v>
      </c>
      <c r="B117" t="s">
        <v>267</v>
      </c>
      <c r="D117" s="17" t="s">
        <v>1549</v>
      </c>
      <c r="E117" t="s">
        <v>278</v>
      </c>
    </row>
    <row r="118" spans="1:5">
      <c r="A118" s="16">
        <v>117</v>
      </c>
      <c r="B118" t="s">
        <v>268</v>
      </c>
      <c r="D118" s="17" t="s">
        <v>1550</v>
      </c>
      <c r="E118" t="s">
        <v>278</v>
      </c>
    </row>
    <row r="119" spans="1:5">
      <c r="A119" s="16">
        <v>118</v>
      </c>
      <c r="B119" t="s">
        <v>269</v>
      </c>
      <c r="D119" s="17" t="s">
        <v>1551</v>
      </c>
      <c r="E119" t="s">
        <v>278</v>
      </c>
    </row>
    <row r="120" spans="1:5">
      <c r="A120" s="16">
        <v>119</v>
      </c>
      <c r="B120" t="s">
        <v>270</v>
      </c>
      <c r="D120" s="17" t="s">
        <v>1552</v>
      </c>
      <c r="E120" t="s">
        <v>278</v>
      </c>
    </row>
    <row r="121" spans="1:5">
      <c r="A121" s="16">
        <v>120</v>
      </c>
      <c r="B121" t="s">
        <v>271</v>
      </c>
      <c r="D121" s="17" t="s">
        <v>1553</v>
      </c>
      <c r="E121" t="s">
        <v>278</v>
      </c>
    </row>
    <row r="122" spans="1:5">
      <c r="A122" s="16">
        <v>121</v>
      </c>
      <c r="B122" t="s">
        <v>272</v>
      </c>
      <c r="D122" s="17" t="s">
        <v>1554</v>
      </c>
      <c r="E122" t="s">
        <v>278</v>
      </c>
    </row>
    <row r="123" spans="1:5">
      <c r="A123" s="16">
        <v>122</v>
      </c>
      <c r="B123" t="s">
        <v>273</v>
      </c>
      <c r="D123" s="17" t="s">
        <v>1555</v>
      </c>
      <c r="E123" t="s">
        <v>278</v>
      </c>
    </row>
    <row r="124" spans="1:5">
      <c r="A124" s="16">
        <v>123</v>
      </c>
      <c r="B124" t="s">
        <v>274</v>
      </c>
      <c r="D124" s="17" t="s">
        <v>1556</v>
      </c>
      <c r="E124" t="s">
        <v>278</v>
      </c>
    </row>
    <row r="125" spans="1:5">
      <c r="A125" s="16">
        <v>124</v>
      </c>
      <c r="B125" t="s">
        <v>275</v>
      </c>
      <c r="D125" s="17" t="s">
        <v>1556</v>
      </c>
      <c r="E125" t="s">
        <v>278</v>
      </c>
    </row>
    <row r="126" spans="1:5">
      <c r="A126" s="16">
        <v>125</v>
      </c>
      <c r="B126" t="s">
        <v>276</v>
      </c>
      <c r="D126" s="17" t="s">
        <v>1557</v>
      </c>
      <c r="E126" t="s">
        <v>278</v>
      </c>
    </row>
    <row r="127" spans="1:5">
      <c r="A127" s="16">
        <v>126</v>
      </c>
      <c r="B127" t="s">
        <v>277</v>
      </c>
      <c r="D127" s="17" t="s">
        <v>1558</v>
      </c>
      <c r="E127" t="s">
        <v>278</v>
      </c>
    </row>
    <row r="128" spans="1:5">
      <c r="A128" s="16">
        <v>127</v>
      </c>
      <c r="B128" t="s">
        <v>279</v>
      </c>
      <c r="D128" s="1035" t="s">
        <v>1559</v>
      </c>
      <c r="E128" t="s">
        <v>278</v>
      </c>
    </row>
    <row r="129" spans="1:5">
      <c r="A129" s="16">
        <v>128</v>
      </c>
      <c r="B129" t="s">
        <v>280</v>
      </c>
      <c r="D129" s="1035" t="s">
        <v>1560</v>
      </c>
      <c r="E129" t="s">
        <v>278</v>
      </c>
    </row>
    <row r="130" spans="1:5">
      <c r="A130" s="16">
        <v>129</v>
      </c>
      <c r="B130" t="s">
        <v>281</v>
      </c>
      <c r="D130" s="1036" t="s">
        <v>1561</v>
      </c>
      <c r="E130" t="s">
        <v>278</v>
      </c>
    </row>
    <row r="131" spans="1:5">
      <c r="A131" s="16">
        <v>130</v>
      </c>
      <c r="B131" t="s">
        <v>282</v>
      </c>
      <c r="D131" s="1036" t="s">
        <v>1562</v>
      </c>
      <c r="E131" t="s">
        <v>278</v>
      </c>
    </row>
    <row r="132" spans="1:5">
      <c r="A132" s="16">
        <v>131</v>
      </c>
      <c r="B132" t="s">
        <v>283</v>
      </c>
      <c r="D132" s="17" t="s">
        <v>285</v>
      </c>
      <c r="E132" t="s">
        <v>278</v>
      </c>
    </row>
    <row r="133" spans="1:5">
      <c r="A133" s="16">
        <v>132</v>
      </c>
      <c r="B133" t="s">
        <v>284</v>
      </c>
      <c r="D133" s="17" t="s">
        <v>285</v>
      </c>
      <c r="E133" t="s">
        <v>278</v>
      </c>
    </row>
    <row r="134" spans="1:5">
      <c r="A134" s="16">
        <v>133</v>
      </c>
      <c r="B134" t="s">
        <v>286</v>
      </c>
      <c r="D134" s="17" t="s">
        <v>287</v>
      </c>
      <c r="E134" t="s">
        <v>278</v>
      </c>
    </row>
    <row r="135" spans="1:5">
      <c r="A135" s="16">
        <v>134</v>
      </c>
      <c r="B135" t="s">
        <v>288</v>
      </c>
      <c r="D135" s="17" t="s">
        <v>297</v>
      </c>
      <c r="E135" t="s">
        <v>290</v>
      </c>
    </row>
    <row r="136" spans="1:5">
      <c r="A136" s="16">
        <v>135</v>
      </c>
      <c r="B136" t="s">
        <v>289</v>
      </c>
      <c r="D136" s="17" t="s">
        <v>153</v>
      </c>
      <c r="E136" t="s">
        <v>290</v>
      </c>
    </row>
    <row r="137" spans="1:5">
      <c r="A137" s="16">
        <v>136</v>
      </c>
      <c r="B137" t="s">
        <v>291</v>
      </c>
      <c r="D137" s="17" t="s">
        <v>1491</v>
      </c>
      <c r="E137" t="s">
        <v>290</v>
      </c>
    </row>
    <row r="138" spans="1:5">
      <c r="A138" s="16">
        <v>137</v>
      </c>
      <c r="B138" t="s">
        <v>292</v>
      </c>
      <c r="D138" s="17" t="s">
        <v>1563</v>
      </c>
      <c r="E138" t="s">
        <v>290</v>
      </c>
    </row>
    <row r="139" spans="1:5">
      <c r="A139" s="16">
        <v>138</v>
      </c>
      <c r="B139" t="s">
        <v>293</v>
      </c>
      <c r="D139" s="17" t="s">
        <v>1564</v>
      </c>
      <c r="E139" t="s">
        <v>290</v>
      </c>
    </row>
    <row r="140" spans="1:5">
      <c r="A140" s="16">
        <v>139</v>
      </c>
      <c r="B140" t="s">
        <v>294</v>
      </c>
      <c r="D140" s="17" t="s">
        <v>1565</v>
      </c>
      <c r="E140" t="s">
        <v>290</v>
      </c>
    </row>
    <row r="141" spans="1:5">
      <c r="A141" s="16">
        <v>140</v>
      </c>
      <c r="B141" t="s">
        <v>295</v>
      </c>
      <c r="D141" s="17" t="s">
        <v>1566</v>
      </c>
      <c r="E141" t="s">
        <v>290</v>
      </c>
    </row>
    <row r="142" spans="1:5">
      <c r="A142" s="16">
        <v>141</v>
      </c>
      <c r="B142" t="s">
        <v>296</v>
      </c>
      <c r="D142" s="17" t="s">
        <v>1567</v>
      </c>
      <c r="E142" t="s">
        <v>290</v>
      </c>
    </row>
    <row r="143" spans="1:5">
      <c r="A143" s="16">
        <v>142</v>
      </c>
      <c r="B143" t="s">
        <v>298</v>
      </c>
      <c r="D143" s="17" t="s">
        <v>1491</v>
      </c>
      <c r="E143" t="s">
        <v>290</v>
      </c>
    </row>
    <row r="144" spans="1:5">
      <c r="A144" s="16">
        <v>143</v>
      </c>
      <c r="B144" t="s">
        <v>299</v>
      </c>
      <c r="D144" s="17" t="s">
        <v>1568</v>
      </c>
      <c r="E144" t="s">
        <v>290</v>
      </c>
    </row>
    <row r="145" spans="1:5">
      <c r="A145" s="16">
        <v>144</v>
      </c>
      <c r="B145" t="s">
        <v>300</v>
      </c>
      <c r="D145" s="17" t="s">
        <v>1569</v>
      </c>
      <c r="E145" t="s">
        <v>290</v>
      </c>
    </row>
    <row r="146" spans="1:5">
      <c r="A146" s="16">
        <v>145</v>
      </c>
      <c r="B146" t="s">
        <v>301</v>
      </c>
      <c r="D146" s="17" t="s">
        <v>1569</v>
      </c>
      <c r="E146" t="s">
        <v>290</v>
      </c>
    </row>
    <row r="147" spans="1:5">
      <c r="A147" s="16">
        <v>146</v>
      </c>
      <c r="B147" t="s">
        <v>302</v>
      </c>
      <c r="D147" s="17" t="s">
        <v>1570</v>
      </c>
      <c r="E147" t="s">
        <v>290</v>
      </c>
    </row>
    <row r="148" spans="1:5">
      <c r="A148" s="16">
        <v>147</v>
      </c>
      <c r="B148" t="s">
        <v>303</v>
      </c>
      <c r="D148" s="17" t="s">
        <v>1570</v>
      </c>
      <c r="E148" t="s">
        <v>290</v>
      </c>
    </row>
    <row r="149" spans="1:5">
      <c r="A149" s="16">
        <v>148</v>
      </c>
      <c r="B149" t="s">
        <v>304</v>
      </c>
      <c r="D149" s="17" t="s">
        <v>1570</v>
      </c>
      <c r="E149" t="s">
        <v>290</v>
      </c>
    </row>
    <row r="150" spans="1:5">
      <c r="A150" s="16">
        <v>149</v>
      </c>
      <c r="B150" t="s">
        <v>305</v>
      </c>
      <c r="D150" s="17" t="s">
        <v>1570</v>
      </c>
      <c r="E150" t="s">
        <v>290</v>
      </c>
    </row>
    <row r="151" spans="1:5">
      <c r="A151" s="16">
        <v>150</v>
      </c>
      <c r="B151" t="s">
        <v>306</v>
      </c>
      <c r="D151" s="17" t="s">
        <v>1571</v>
      </c>
      <c r="E151" t="s">
        <v>290</v>
      </c>
    </row>
    <row r="152" spans="1:5">
      <c r="A152" s="16">
        <v>151</v>
      </c>
      <c r="B152" t="s">
        <v>307</v>
      </c>
      <c r="D152" s="17" t="s">
        <v>1504</v>
      </c>
      <c r="E152" t="s">
        <v>290</v>
      </c>
    </row>
    <row r="153" spans="1:5">
      <c r="A153" s="16">
        <v>152</v>
      </c>
      <c r="B153" t="s">
        <v>308</v>
      </c>
      <c r="D153" s="17" t="s">
        <v>1572</v>
      </c>
      <c r="E153" t="s">
        <v>290</v>
      </c>
    </row>
    <row r="154" spans="1:5">
      <c r="A154" s="16">
        <v>153</v>
      </c>
      <c r="B154" t="s">
        <v>309</v>
      </c>
      <c r="D154" s="17" t="s">
        <v>1573</v>
      </c>
      <c r="E154" t="s">
        <v>290</v>
      </c>
    </row>
    <row r="155" spans="1:5">
      <c r="A155" s="16">
        <v>154</v>
      </c>
      <c r="B155" t="s">
        <v>310</v>
      </c>
      <c r="D155" s="17" t="s">
        <v>1574</v>
      </c>
      <c r="E155" t="s">
        <v>314</v>
      </c>
    </row>
    <row r="156" spans="1:5">
      <c r="A156" s="16">
        <v>155</v>
      </c>
      <c r="B156" t="s">
        <v>311</v>
      </c>
      <c r="D156" s="17" t="s">
        <v>1575</v>
      </c>
      <c r="E156" t="s">
        <v>314</v>
      </c>
    </row>
    <row r="157" spans="1:5">
      <c r="A157" s="16">
        <v>156</v>
      </c>
      <c r="B157" t="s">
        <v>312</v>
      </c>
      <c r="D157" s="17" t="s">
        <v>1576</v>
      </c>
      <c r="E157" t="s">
        <v>314</v>
      </c>
    </row>
    <row r="158" spans="1:5">
      <c r="A158" s="16">
        <v>157</v>
      </c>
      <c r="B158" t="s">
        <v>313</v>
      </c>
      <c r="D158" s="17" t="s">
        <v>1577</v>
      </c>
      <c r="E158" t="s">
        <v>314</v>
      </c>
    </row>
    <row r="159" spans="1:5" ht="27">
      <c r="A159" s="16">
        <v>158</v>
      </c>
      <c r="B159" t="s">
        <v>315</v>
      </c>
      <c r="D159" s="17" t="s">
        <v>317</v>
      </c>
      <c r="E159" t="s">
        <v>314</v>
      </c>
    </row>
    <row r="160" spans="1:5" ht="27">
      <c r="A160" s="16">
        <v>159</v>
      </c>
      <c r="B160" t="s">
        <v>316</v>
      </c>
      <c r="D160" s="17" t="s">
        <v>318</v>
      </c>
      <c r="E160" t="s">
        <v>314</v>
      </c>
    </row>
    <row r="161" spans="1:5">
      <c r="A161" s="16">
        <v>160</v>
      </c>
      <c r="B161" t="s">
        <v>319</v>
      </c>
      <c r="D161" s="17" t="s">
        <v>153</v>
      </c>
      <c r="E161" t="s">
        <v>314</v>
      </c>
    </row>
    <row r="162" spans="1:5" ht="14.25" customHeight="1">
      <c r="A162" s="16">
        <v>161</v>
      </c>
      <c r="B162" t="s">
        <v>320</v>
      </c>
      <c r="D162" s="17" t="s">
        <v>153</v>
      </c>
      <c r="E162" t="s">
        <v>314</v>
      </c>
    </row>
    <row r="163" spans="1:5" ht="14.25" customHeight="1">
      <c r="A163" s="16">
        <v>162</v>
      </c>
      <c r="B163" t="s">
        <v>321</v>
      </c>
      <c r="D163" s="17" t="s">
        <v>1491</v>
      </c>
      <c r="E163" t="s">
        <v>314</v>
      </c>
    </row>
    <row r="164" spans="1:5" ht="14.25" customHeight="1">
      <c r="A164" s="16">
        <v>163</v>
      </c>
      <c r="B164" t="s">
        <v>322</v>
      </c>
      <c r="D164" s="17" t="s">
        <v>1578</v>
      </c>
      <c r="E164" t="s">
        <v>314</v>
      </c>
    </row>
    <row r="165" spans="1:5" ht="14.25" customHeight="1">
      <c r="A165" s="16">
        <v>164</v>
      </c>
      <c r="B165" t="s">
        <v>323</v>
      </c>
      <c r="D165" s="17" t="s">
        <v>1578</v>
      </c>
      <c r="E165" t="s">
        <v>314</v>
      </c>
    </row>
    <row r="166" spans="1:5" ht="14.25" customHeight="1">
      <c r="A166" s="16">
        <v>165</v>
      </c>
      <c r="B166" t="s">
        <v>324</v>
      </c>
      <c r="D166" s="17" t="s">
        <v>1578</v>
      </c>
      <c r="E166" t="s">
        <v>314</v>
      </c>
    </row>
    <row r="167" spans="1:5" ht="14.25" customHeight="1">
      <c r="A167" s="16">
        <v>166</v>
      </c>
      <c r="B167" t="s">
        <v>325</v>
      </c>
      <c r="D167" s="17" t="s">
        <v>1578</v>
      </c>
      <c r="E167" t="s">
        <v>314</v>
      </c>
    </row>
    <row r="168" spans="1:5" ht="14.25" customHeight="1">
      <c r="A168" s="16">
        <v>167</v>
      </c>
      <c r="B168" t="s">
        <v>326</v>
      </c>
      <c r="D168" s="17" t="s">
        <v>1579</v>
      </c>
      <c r="E168" t="s">
        <v>314</v>
      </c>
    </row>
    <row r="169" spans="1:5">
      <c r="A169" s="16">
        <v>168</v>
      </c>
      <c r="B169" t="s">
        <v>327</v>
      </c>
      <c r="D169" s="17" t="s">
        <v>1580</v>
      </c>
      <c r="E169" t="s">
        <v>314</v>
      </c>
    </row>
    <row r="170" spans="1:5">
      <c r="A170" s="16">
        <v>169</v>
      </c>
      <c r="B170" t="s">
        <v>328</v>
      </c>
      <c r="D170" s="17" t="s">
        <v>1491</v>
      </c>
      <c r="E170" t="s">
        <v>333</v>
      </c>
    </row>
    <row r="171" spans="1:5">
      <c r="A171" s="16">
        <v>170</v>
      </c>
      <c r="B171" t="s">
        <v>329</v>
      </c>
      <c r="D171" s="17" t="s">
        <v>1581</v>
      </c>
      <c r="E171" t="s">
        <v>333</v>
      </c>
    </row>
    <row r="172" spans="1:5">
      <c r="A172" s="16">
        <v>171</v>
      </c>
      <c r="B172" t="s">
        <v>330</v>
      </c>
      <c r="D172" s="17" t="s">
        <v>1582</v>
      </c>
      <c r="E172" t="s">
        <v>333</v>
      </c>
    </row>
    <row r="173" spans="1:5">
      <c r="A173" s="16">
        <v>172</v>
      </c>
      <c r="B173" t="s">
        <v>331</v>
      </c>
      <c r="D173" s="17" t="s">
        <v>1583</v>
      </c>
      <c r="E173" t="s">
        <v>333</v>
      </c>
    </row>
    <row r="174" spans="1:5">
      <c r="A174" s="16">
        <v>173</v>
      </c>
      <c r="B174" t="s">
        <v>332</v>
      </c>
      <c r="D174" s="17" t="s">
        <v>1584</v>
      </c>
      <c r="E174" t="s">
        <v>333</v>
      </c>
    </row>
    <row r="175" spans="1:5">
      <c r="A175" s="16">
        <v>174</v>
      </c>
      <c r="B175" t="s">
        <v>335</v>
      </c>
      <c r="D175" s="17" t="s">
        <v>1491</v>
      </c>
      <c r="E175" t="s">
        <v>334</v>
      </c>
    </row>
    <row r="176" spans="1:5">
      <c r="A176" s="16">
        <v>175</v>
      </c>
      <c r="B176" t="s">
        <v>336</v>
      </c>
      <c r="D176" s="17" t="s">
        <v>1491</v>
      </c>
      <c r="E176" t="s">
        <v>334</v>
      </c>
    </row>
    <row r="177" spans="1:5">
      <c r="A177" s="16">
        <v>176</v>
      </c>
      <c r="B177" t="s">
        <v>337</v>
      </c>
      <c r="D177" s="17" t="s">
        <v>1585</v>
      </c>
      <c r="E177" t="s">
        <v>334</v>
      </c>
    </row>
    <row r="178" spans="1:5">
      <c r="A178" s="16">
        <v>177</v>
      </c>
      <c r="B178" t="s">
        <v>338</v>
      </c>
      <c r="D178" s="17" t="s">
        <v>1585</v>
      </c>
      <c r="E178" t="s">
        <v>334</v>
      </c>
    </row>
    <row r="179" spans="1:5">
      <c r="A179" s="16">
        <v>178</v>
      </c>
      <c r="B179" t="s">
        <v>339</v>
      </c>
      <c r="D179" s="17" t="s">
        <v>1586</v>
      </c>
      <c r="E179" t="s">
        <v>334</v>
      </c>
    </row>
    <row r="180" spans="1:5">
      <c r="A180" s="16">
        <v>179</v>
      </c>
      <c r="B180" t="s">
        <v>340</v>
      </c>
      <c r="D180" s="17" t="s">
        <v>1586</v>
      </c>
      <c r="E180" t="s">
        <v>334</v>
      </c>
    </row>
    <row r="181" spans="1:5">
      <c r="A181" s="16">
        <v>180</v>
      </c>
      <c r="B181" t="s">
        <v>341</v>
      </c>
      <c r="D181" s="17" t="s">
        <v>1587</v>
      </c>
      <c r="E181" t="s">
        <v>334</v>
      </c>
    </row>
    <row r="182" spans="1:5">
      <c r="A182" s="16">
        <v>181</v>
      </c>
      <c r="B182" t="s">
        <v>342</v>
      </c>
      <c r="D182" s="17" t="s">
        <v>1587</v>
      </c>
      <c r="E182" t="s">
        <v>334</v>
      </c>
    </row>
    <row r="183" spans="1:5">
      <c r="A183" s="16">
        <v>182</v>
      </c>
      <c r="B183" t="s">
        <v>343</v>
      </c>
      <c r="D183" s="17" t="s">
        <v>1587</v>
      </c>
      <c r="E183" t="s">
        <v>334</v>
      </c>
    </row>
    <row r="184" spans="1:5">
      <c r="A184" s="16">
        <v>183</v>
      </c>
      <c r="B184" t="s">
        <v>344</v>
      </c>
      <c r="D184" s="17" t="s">
        <v>1587</v>
      </c>
      <c r="E184" t="s">
        <v>334</v>
      </c>
    </row>
    <row r="185" spans="1:5">
      <c r="A185" s="16">
        <v>184</v>
      </c>
      <c r="B185" t="s">
        <v>345</v>
      </c>
      <c r="D185" s="17" t="s">
        <v>1588</v>
      </c>
      <c r="E185" t="s">
        <v>334</v>
      </c>
    </row>
    <row r="186" spans="1:5">
      <c r="A186" s="16">
        <v>185</v>
      </c>
      <c r="B186" t="s">
        <v>346</v>
      </c>
      <c r="D186" s="17" t="s">
        <v>1504</v>
      </c>
      <c r="E186" t="s">
        <v>334</v>
      </c>
    </row>
    <row r="187" spans="1:5">
      <c r="A187" s="16">
        <v>186</v>
      </c>
      <c r="B187" t="s">
        <v>347</v>
      </c>
      <c r="D187" s="17" t="s">
        <v>1589</v>
      </c>
      <c r="E187" t="s">
        <v>334</v>
      </c>
    </row>
    <row r="188" spans="1:5">
      <c r="A188" s="16">
        <v>187</v>
      </c>
      <c r="B188" t="s">
        <v>348</v>
      </c>
      <c r="D188" s="17" t="s">
        <v>349</v>
      </c>
      <c r="E188" t="s">
        <v>334</v>
      </c>
    </row>
    <row r="189" spans="1:5">
      <c r="A189" s="16">
        <v>188</v>
      </c>
      <c r="B189" t="s">
        <v>350</v>
      </c>
      <c r="D189" s="17" t="s">
        <v>1491</v>
      </c>
      <c r="E189" t="s">
        <v>358</v>
      </c>
    </row>
    <row r="190" spans="1:5">
      <c r="A190" s="16">
        <v>189</v>
      </c>
      <c r="B190" t="s">
        <v>351</v>
      </c>
      <c r="D190" s="17" t="s">
        <v>1590</v>
      </c>
      <c r="E190" t="s">
        <v>358</v>
      </c>
    </row>
    <row r="191" spans="1:5">
      <c r="A191" s="16">
        <v>190</v>
      </c>
      <c r="B191" t="s">
        <v>352</v>
      </c>
      <c r="D191" s="17" t="s">
        <v>1591</v>
      </c>
      <c r="E191" t="s">
        <v>358</v>
      </c>
    </row>
    <row r="192" spans="1:5">
      <c r="A192" s="16">
        <v>191</v>
      </c>
      <c r="B192" t="s">
        <v>353</v>
      </c>
      <c r="D192" s="17" t="s">
        <v>1592</v>
      </c>
      <c r="E192" t="s">
        <v>358</v>
      </c>
    </row>
    <row r="193" spans="1:5">
      <c r="A193" s="16">
        <v>192</v>
      </c>
      <c r="B193" t="s">
        <v>354</v>
      </c>
      <c r="D193" s="17" t="s">
        <v>1592</v>
      </c>
      <c r="E193" t="s">
        <v>358</v>
      </c>
    </row>
    <row r="194" spans="1:5">
      <c r="A194" s="16">
        <v>193</v>
      </c>
      <c r="B194" t="s">
        <v>355</v>
      </c>
      <c r="D194" s="17" t="s">
        <v>1593</v>
      </c>
      <c r="E194" t="s">
        <v>358</v>
      </c>
    </row>
    <row r="195" spans="1:5">
      <c r="A195" s="16">
        <v>194</v>
      </c>
      <c r="B195" t="s">
        <v>356</v>
      </c>
      <c r="D195" s="17" t="s">
        <v>1594</v>
      </c>
      <c r="E195" t="s">
        <v>358</v>
      </c>
    </row>
    <row r="196" spans="1:5">
      <c r="A196" s="16">
        <v>195</v>
      </c>
      <c r="B196" t="s">
        <v>357</v>
      </c>
      <c r="D196" s="17" t="s">
        <v>1595</v>
      </c>
      <c r="E196" t="s">
        <v>358</v>
      </c>
    </row>
    <row r="197" spans="1:5">
      <c r="A197" s="16">
        <v>196</v>
      </c>
      <c r="B197" t="s">
        <v>359</v>
      </c>
      <c r="D197" s="17" t="s">
        <v>1491</v>
      </c>
      <c r="E197" t="s">
        <v>371</v>
      </c>
    </row>
    <row r="198" spans="1:5">
      <c r="A198" s="16">
        <v>197</v>
      </c>
      <c r="B198" t="s">
        <v>360</v>
      </c>
      <c r="D198" s="17" t="s">
        <v>1596</v>
      </c>
      <c r="E198" t="s">
        <v>371</v>
      </c>
    </row>
    <row r="199" spans="1:5">
      <c r="A199" s="16">
        <v>198</v>
      </c>
      <c r="B199" t="s">
        <v>361</v>
      </c>
      <c r="D199" s="17" t="s">
        <v>1596</v>
      </c>
      <c r="E199" t="s">
        <v>371</v>
      </c>
    </row>
    <row r="200" spans="1:5">
      <c r="A200" s="16">
        <v>199</v>
      </c>
      <c r="B200" t="s">
        <v>362</v>
      </c>
      <c r="D200" s="17" t="s">
        <v>1596</v>
      </c>
      <c r="E200" t="s">
        <v>371</v>
      </c>
    </row>
    <row r="201" spans="1:5">
      <c r="A201" s="16">
        <v>200</v>
      </c>
      <c r="B201" t="s">
        <v>363</v>
      </c>
      <c r="D201" s="17" t="s">
        <v>1596</v>
      </c>
      <c r="E201" t="s">
        <v>371</v>
      </c>
    </row>
    <row r="202" spans="1:5">
      <c r="A202" s="16">
        <v>201</v>
      </c>
      <c r="B202" t="s">
        <v>364</v>
      </c>
      <c r="D202" s="17" t="s">
        <v>1596</v>
      </c>
      <c r="E202" t="s">
        <v>371</v>
      </c>
    </row>
    <row r="203" spans="1:5">
      <c r="A203" s="16">
        <v>202</v>
      </c>
      <c r="B203" t="s">
        <v>365</v>
      </c>
      <c r="D203" s="17" t="s">
        <v>1596</v>
      </c>
      <c r="E203" t="s">
        <v>371</v>
      </c>
    </row>
    <row r="204" spans="1:5">
      <c r="A204" s="16">
        <v>203</v>
      </c>
      <c r="B204" t="s">
        <v>366</v>
      </c>
      <c r="D204" s="17" t="s">
        <v>1596</v>
      </c>
      <c r="E204" t="s">
        <v>371</v>
      </c>
    </row>
    <row r="205" spans="1:5">
      <c r="A205" s="16">
        <v>204</v>
      </c>
      <c r="B205" t="s">
        <v>367</v>
      </c>
      <c r="D205" s="17" t="s">
        <v>1597</v>
      </c>
      <c r="E205" t="s">
        <v>371</v>
      </c>
    </row>
    <row r="206" spans="1:5">
      <c r="A206" s="16">
        <v>205</v>
      </c>
      <c r="B206" t="s">
        <v>368</v>
      </c>
      <c r="D206" s="17" t="s">
        <v>1597</v>
      </c>
      <c r="E206" t="s">
        <v>371</v>
      </c>
    </row>
    <row r="207" spans="1:5">
      <c r="A207" s="16">
        <v>206</v>
      </c>
      <c r="B207" t="s">
        <v>369</v>
      </c>
      <c r="D207" s="17" t="s">
        <v>1597</v>
      </c>
      <c r="E207" t="s">
        <v>371</v>
      </c>
    </row>
    <row r="208" spans="1:5">
      <c r="A208" s="16">
        <v>207</v>
      </c>
      <c r="B208" t="s">
        <v>370</v>
      </c>
      <c r="D208" s="17" t="s">
        <v>1577</v>
      </c>
      <c r="E208" t="s">
        <v>371</v>
      </c>
    </row>
    <row r="209" spans="1:2">
      <c r="A209" s="16">
        <v>208</v>
      </c>
      <c r="B209" t="s">
        <v>403</v>
      </c>
    </row>
    <row r="210" spans="1:2">
      <c r="A210" s="16">
        <v>209</v>
      </c>
      <c r="B210" t="s">
        <v>403</v>
      </c>
    </row>
    <row r="211" spans="1:2">
      <c r="A211" s="16">
        <v>210</v>
      </c>
      <c r="B211" t="s">
        <v>403</v>
      </c>
    </row>
    <row r="212" spans="1:2">
      <c r="A212" s="16">
        <v>211</v>
      </c>
      <c r="B212" t="s">
        <v>403</v>
      </c>
    </row>
    <row r="213" spans="1:2">
      <c r="A213" s="16">
        <v>212</v>
      </c>
      <c r="B213" t="s">
        <v>403</v>
      </c>
    </row>
    <row r="214" spans="1:2">
      <c r="A214" s="16">
        <v>213</v>
      </c>
      <c r="B214" t="s">
        <v>403</v>
      </c>
    </row>
    <row r="215" spans="1:2">
      <c r="A215" s="16">
        <v>214</v>
      </c>
      <c r="B215" t="s">
        <v>403</v>
      </c>
    </row>
    <row r="216" spans="1:2">
      <c r="A216" s="16">
        <v>215</v>
      </c>
      <c r="B216" t="s">
        <v>403</v>
      </c>
    </row>
    <row r="217" spans="1:2">
      <c r="A217" s="16">
        <v>216</v>
      </c>
      <c r="B217" t="s">
        <v>372</v>
      </c>
    </row>
    <row r="218" spans="1:2">
      <c r="A218" s="16">
        <v>217</v>
      </c>
      <c r="B218" t="s">
        <v>373</v>
      </c>
    </row>
    <row r="219" spans="1:2">
      <c r="A219" s="16">
        <v>218</v>
      </c>
      <c r="B219" t="s">
        <v>374</v>
      </c>
    </row>
    <row r="220" spans="1:2">
      <c r="A220" s="16">
        <v>219</v>
      </c>
      <c r="B220" t="s">
        <v>375</v>
      </c>
    </row>
    <row r="221" spans="1:2">
      <c r="A221" s="16">
        <v>220</v>
      </c>
      <c r="B221" t="s">
        <v>376</v>
      </c>
    </row>
    <row r="222" spans="1:2">
      <c r="A222" s="16">
        <v>221</v>
      </c>
      <c r="B222" t="s">
        <v>377</v>
      </c>
    </row>
    <row r="223" spans="1:2">
      <c r="A223" s="16">
        <v>222</v>
      </c>
      <c r="B223" t="s">
        <v>378</v>
      </c>
    </row>
    <row r="224" spans="1:2">
      <c r="A224" s="16">
        <v>223</v>
      </c>
      <c r="B224" t="s">
        <v>379</v>
      </c>
    </row>
    <row r="225" spans="1:2">
      <c r="A225" s="16">
        <v>224</v>
      </c>
      <c r="B225" t="s">
        <v>380</v>
      </c>
    </row>
    <row r="226" spans="1:2">
      <c r="A226" s="16">
        <v>225</v>
      </c>
      <c r="B226" t="s">
        <v>381</v>
      </c>
    </row>
    <row r="227" spans="1:2">
      <c r="A227" s="16">
        <v>226</v>
      </c>
      <c r="B227" t="s">
        <v>382</v>
      </c>
    </row>
    <row r="228" spans="1:2">
      <c r="A228" s="16">
        <v>227</v>
      </c>
      <c r="B228" t="s">
        <v>383</v>
      </c>
    </row>
    <row r="229" spans="1:2">
      <c r="A229" s="16">
        <v>228</v>
      </c>
      <c r="B229" t="s">
        <v>384</v>
      </c>
    </row>
    <row r="230" spans="1:2">
      <c r="A230" s="16">
        <v>229</v>
      </c>
      <c r="B230" t="s">
        <v>385</v>
      </c>
    </row>
    <row r="231" spans="1:2">
      <c r="A231" s="16">
        <v>230</v>
      </c>
      <c r="B231" t="s">
        <v>386</v>
      </c>
    </row>
    <row r="232" spans="1:2">
      <c r="A232" s="16">
        <v>231</v>
      </c>
      <c r="B232" t="s">
        <v>387</v>
      </c>
    </row>
    <row r="233" spans="1:2">
      <c r="A233" s="16">
        <v>232</v>
      </c>
      <c r="B233" t="s">
        <v>388</v>
      </c>
    </row>
    <row r="234" spans="1:2">
      <c r="A234" s="16">
        <v>233</v>
      </c>
      <c r="B234" t="s">
        <v>389</v>
      </c>
    </row>
    <row r="235" spans="1:2">
      <c r="A235" s="16">
        <v>234</v>
      </c>
      <c r="B235" t="s">
        <v>390</v>
      </c>
    </row>
    <row r="236" spans="1:2">
      <c r="A236" s="16">
        <v>235</v>
      </c>
      <c r="B236" t="s">
        <v>391</v>
      </c>
    </row>
    <row r="237" spans="1:2">
      <c r="A237" s="16">
        <v>236</v>
      </c>
      <c r="B237" t="s">
        <v>392</v>
      </c>
    </row>
    <row r="238" spans="1:2">
      <c r="A238" s="16">
        <v>237</v>
      </c>
      <c r="B238" t="s">
        <v>393</v>
      </c>
    </row>
    <row r="239" spans="1:2">
      <c r="A239" s="16">
        <v>238</v>
      </c>
      <c r="B239" t="s">
        <v>394</v>
      </c>
    </row>
    <row r="240" spans="1:2">
      <c r="A240" s="16">
        <v>239</v>
      </c>
      <c r="B240" t="s">
        <v>395</v>
      </c>
    </row>
    <row r="241" spans="1:2">
      <c r="A241" s="16">
        <v>240</v>
      </c>
      <c r="B241" t="s">
        <v>396</v>
      </c>
    </row>
    <row r="242" spans="1:2">
      <c r="A242" s="16">
        <v>241</v>
      </c>
      <c r="B242" t="s">
        <v>397</v>
      </c>
    </row>
    <row r="243" spans="1:2">
      <c r="A243" s="16">
        <v>242</v>
      </c>
      <c r="B243" t="s">
        <v>398</v>
      </c>
    </row>
    <row r="244" spans="1:2">
      <c r="A244" s="16">
        <v>243</v>
      </c>
      <c r="B244" t="s">
        <v>399</v>
      </c>
    </row>
    <row r="245" spans="1:2">
      <c r="A245" s="16">
        <v>244</v>
      </c>
      <c r="B245" t="s">
        <v>400</v>
      </c>
    </row>
    <row r="246" spans="1:2">
      <c r="A246" s="16">
        <v>245</v>
      </c>
      <c r="B246" t="s">
        <v>401</v>
      </c>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2:E100"/>
  <sheetViews>
    <sheetView zoomScale="120" zoomScaleNormal="120" workbookViewId="0">
      <selection activeCell="G8" sqref="G8"/>
    </sheetView>
  </sheetViews>
  <sheetFormatPr defaultRowHeight="13.5"/>
  <cols>
    <col min="1" max="1" width="4.375" customWidth="1"/>
    <col min="2" max="2" width="31.875" style="2" customWidth="1"/>
    <col min="3" max="3" width="13.625" style="2" customWidth="1"/>
    <col min="4" max="4" width="90.375" style="14" customWidth="1"/>
  </cols>
  <sheetData>
    <row r="2" spans="1:5" ht="13.5" customHeight="1">
      <c r="A2">
        <v>1</v>
      </c>
      <c r="B2" s="2" t="s">
        <v>408</v>
      </c>
      <c r="C2" s="2" t="s">
        <v>407</v>
      </c>
      <c r="D2" s="17" t="s">
        <v>405</v>
      </c>
      <c r="E2" t="s">
        <v>406</v>
      </c>
    </row>
    <row r="3" spans="1:5" ht="13.5" customHeight="1">
      <c r="A3">
        <v>2</v>
      </c>
      <c r="B3" s="2" t="s">
        <v>409</v>
      </c>
      <c r="C3" s="2" t="s">
        <v>407</v>
      </c>
      <c r="D3" s="17" t="s">
        <v>405</v>
      </c>
      <c r="E3" t="s">
        <v>415</v>
      </c>
    </row>
    <row r="4" spans="1:5" ht="13.5" customHeight="1">
      <c r="A4">
        <v>3</v>
      </c>
      <c r="B4" s="2" t="s">
        <v>410</v>
      </c>
      <c r="C4" s="2" t="s">
        <v>413</v>
      </c>
      <c r="D4" s="15" t="s">
        <v>414</v>
      </c>
      <c r="E4" t="s">
        <v>415</v>
      </c>
    </row>
    <row r="5" spans="1:5" ht="13.5" customHeight="1">
      <c r="A5">
        <v>4</v>
      </c>
      <c r="B5" s="2" t="s">
        <v>411</v>
      </c>
      <c r="C5" s="2" t="s">
        <v>413</v>
      </c>
      <c r="D5" s="15" t="s">
        <v>414</v>
      </c>
      <c r="E5" t="s">
        <v>415</v>
      </c>
    </row>
    <row r="6" spans="1:5" ht="13.5" customHeight="1">
      <c r="A6">
        <v>5</v>
      </c>
      <c r="B6" s="2" t="s">
        <v>412</v>
      </c>
      <c r="C6" s="2" t="s">
        <v>413</v>
      </c>
      <c r="D6" s="15" t="s">
        <v>428</v>
      </c>
      <c r="E6" t="s">
        <v>415</v>
      </c>
    </row>
    <row r="7" spans="1:5" ht="13.5" customHeight="1">
      <c r="A7">
        <v>6</v>
      </c>
      <c r="B7" s="2" t="s">
        <v>417</v>
      </c>
      <c r="C7" s="2" t="s">
        <v>420</v>
      </c>
      <c r="D7" s="15" t="s">
        <v>421</v>
      </c>
      <c r="E7" t="s">
        <v>416</v>
      </c>
    </row>
    <row r="8" spans="1:5" ht="13.5" customHeight="1">
      <c r="A8">
        <v>7</v>
      </c>
      <c r="B8" s="2" t="s">
        <v>418</v>
      </c>
      <c r="C8" s="2" t="s">
        <v>420</v>
      </c>
      <c r="D8" s="15" t="s">
        <v>421</v>
      </c>
      <c r="E8" t="s">
        <v>416</v>
      </c>
    </row>
    <row r="9" spans="1:5" ht="13.5" customHeight="1">
      <c r="A9">
        <v>8</v>
      </c>
      <c r="B9" s="2" t="s">
        <v>419</v>
      </c>
      <c r="C9" s="2" t="s">
        <v>420</v>
      </c>
      <c r="D9" s="15" t="s">
        <v>429</v>
      </c>
      <c r="E9" t="s">
        <v>416</v>
      </c>
    </row>
    <row r="10" spans="1:5" ht="13.5" customHeight="1">
      <c r="A10">
        <v>9</v>
      </c>
      <c r="B10" s="2" t="s">
        <v>423</v>
      </c>
      <c r="C10" s="2" t="s">
        <v>427</v>
      </c>
      <c r="D10" s="15" t="s">
        <v>430</v>
      </c>
      <c r="E10" t="s">
        <v>422</v>
      </c>
    </row>
    <row r="11" spans="1:5" ht="13.5" customHeight="1">
      <c r="A11">
        <v>10</v>
      </c>
      <c r="B11" s="2" t="s">
        <v>424</v>
      </c>
      <c r="C11" s="2" t="s">
        <v>427</v>
      </c>
      <c r="D11" s="15" t="s">
        <v>430</v>
      </c>
      <c r="E11" t="s">
        <v>422</v>
      </c>
    </row>
    <row r="12" spans="1:5" ht="13.5" customHeight="1">
      <c r="A12">
        <v>11</v>
      </c>
      <c r="B12" s="2" t="s">
        <v>425</v>
      </c>
      <c r="C12" s="2" t="s">
        <v>427</v>
      </c>
      <c r="D12" s="15" t="s">
        <v>430</v>
      </c>
      <c r="E12" t="s">
        <v>422</v>
      </c>
    </row>
    <row r="13" spans="1:5" ht="13.5" customHeight="1">
      <c r="A13">
        <v>12</v>
      </c>
      <c r="B13" s="2" t="s">
        <v>426</v>
      </c>
      <c r="C13" s="2" t="s">
        <v>427</v>
      </c>
      <c r="D13" s="15" t="s">
        <v>431</v>
      </c>
      <c r="E13" t="s">
        <v>422</v>
      </c>
    </row>
    <row r="14" spans="1:5" ht="13.5" customHeight="1">
      <c r="A14">
        <v>13</v>
      </c>
      <c r="B14" s="2" t="s">
        <v>432</v>
      </c>
      <c r="C14" s="2" t="s">
        <v>433</v>
      </c>
      <c r="D14" s="17" t="s">
        <v>437</v>
      </c>
      <c r="E14" t="s">
        <v>434</v>
      </c>
    </row>
    <row r="15" spans="1:5" ht="13.5" customHeight="1">
      <c r="A15">
        <v>14</v>
      </c>
      <c r="B15" s="2" t="s">
        <v>435</v>
      </c>
      <c r="C15" s="2" t="s">
        <v>438</v>
      </c>
      <c r="D15" s="193" t="s">
        <v>436</v>
      </c>
      <c r="E15" t="s">
        <v>434</v>
      </c>
    </row>
    <row r="16" spans="1:5" ht="13.5" customHeight="1">
      <c r="A16">
        <v>15</v>
      </c>
      <c r="B16" s="2" t="s">
        <v>440</v>
      </c>
      <c r="C16" s="2" t="s">
        <v>443</v>
      </c>
      <c r="D16" s="194" t="s">
        <v>445</v>
      </c>
      <c r="E16" t="s">
        <v>439</v>
      </c>
    </row>
    <row r="17" spans="1:5" ht="13.5" customHeight="1">
      <c r="A17">
        <v>16</v>
      </c>
      <c r="B17" s="2" t="s">
        <v>441</v>
      </c>
      <c r="C17" s="2" t="s">
        <v>443</v>
      </c>
      <c r="D17" s="194" t="s">
        <v>445</v>
      </c>
      <c r="E17" t="s">
        <v>439</v>
      </c>
    </row>
    <row r="18" spans="1:5" ht="13.5" customHeight="1">
      <c r="A18">
        <v>17</v>
      </c>
      <c r="B18" s="2" t="s">
        <v>442</v>
      </c>
      <c r="C18" s="2" t="s">
        <v>444</v>
      </c>
      <c r="D18" s="194" t="s">
        <v>445</v>
      </c>
      <c r="E18" t="s">
        <v>439</v>
      </c>
    </row>
    <row r="19" spans="1:5" ht="13.5" customHeight="1">
      <c r="A19">
        <v>18</v>
      </c>
      <c r="B19" s="2" t="s">
        <v>447</v>
      </c>
      <c r="C19" s="2" t="s">
        <v>451</v>
      </c>
      <c r="D19" s="17" t="s">
        <v>453</v>
      </c>
      <c r="E19" t="s">
        <v>446</v>
      </c>
    </row>
    <row r="20" spans="1:5" ht="13.5" customHeight="1">
      <c r="A20">
        <v>19</v>
      </c>
      <c r="B20" s="2" t="s">
        <v>448</v>
      </c>
      <c r="C20" s="2" t="s">
        <v>451</v>
      </c>
      <c r="D20" s="17" t="s">
        <v>453</v>
      </c>
      <c r="E20" t="s">
        <v>446</v>
      </c>
    </row>
    <row r="21" spans="1:5" ht="13.5" customHeight="1">
      <c r="A21">
        <v>20</v>
      </c>
      <c r="B21" s="2" t="s">
        <v>449</v>
      </c>
      <c r="C21" s="2" t="s">
        <v>451</v>
      </c>
      <c r="D21" s="17" t="s">
        <v>453</v>
      </c>
      <c r="E21" t="s">
        <v>446</v>
      </c>
    </row>
    <row r="22" spans="1:5" ht="13.5" customHeight="1">
      <c r="A22">
        <v>21</v>
      </c>
      <c r="B22" s="2" t="s">
        <v>450</v>
      </c>
      <c r="C22" s="2" t="s">
        <v>452</v>
      </c>
      <c r="D22" s="17" t="s">
        <v>453</v>
      </c>
      <c r="E22" t="s">
        <v>446</v>
      </c>
    </row>
    <row r="23" spans="1:5" ht="30.75" customHeight="1">
      <c r="A23">
        <v>22</v>
      </c>
      <c r="B23" s="2" t="s">
        <v>455</v>
      </c>
      <c r="C23" s="2" t="s">
        <v>454</v>
      </c>
      <c r="D23" s="17" t="s">
        <v>457</v>
      </c>
      <c r="E23" t="s">
        <v>458</v>
      </c>
    </row>
    <row r="24" spans="1:5" ht="29.25" customHeight="1">
      <c r="A24">
        <v>23</v>
      </c>
      <c r="B24" s="2" t="s">
        <v>456</v>
      </c>
      <c r="C24" s="2" t="s">
        <v>454</v>
      </c>
      <c r="D24" s="17" t="s">
        <v>457</v>
      </c>
      <c r="E24" t="s">
        <v>458</v>
      </c>
    </row>
    <row r="25" spans="1:5" ht="30.75" customHeight="1">
      <c r="A25">
        <v>24</v>
      </c>
      <c r="B25" s="2" t="s">
        <v>459</v>
      </c>
      <c r="D25" s="17" t="s">
        <v>462</v>
      </c>
      <c r="E25" t="s">
        <v>463</v>
      </c>
    </row>
    <row r="26" spans="1:5" ht="30.75" customHeight="1">
      <c r="A26">
        <v>25</v>
      </c>
      <c r="B26" s="2" t="s">
        <v>460</v>
      </c>
      <c r="D26" s="17" t="s">
        <v>462</v>
      </c>
      <c r="E26" t="s">
        <v>463</v>
      </c>
    </row>
    <row r="27" spans="1:5" ht="30.75" customHeight="1">
      <c r="A27">
        <v>26</v>
      </c>
      <c r="B27" s="2" t="s">
        <v>461</v>
      </c>
      <c r="D27" s="17" t="s">
        <v>462</v>
      </c>
      <c r="E27" t="s">
        <v>463</v>
      </c>
    </row>
    <row r="28" spans="1:5" ht="13.5" customHeight="1">
      <c r="A28">
        <v>27</v>
      </c>
      <c r="B28" s="2" t="s">
        <v>464</v>
      </c>
      <c r="C28" s="17" t="s">
        <v>467</v>
      </c>
      <c r="D28" s="17" t="s">
        <v>468</v>
      </c>
      <c r="E28" t="s">
        <v>469</v>
      </c>
    </row>
    <row r="29" spans="1:5" ht="13.5" customHeight="1">
      <c r="A29">
        <v>28</v>
      </c>
      <c r="B29" s="2" t="s">
        <v>465</v>
      </c>
      <c r="C29" s="2" t="s">
        <v>467</v>
      </c>
      <c r="D29" s="17" t="s">
        <v>468</v>
      </c>
      <c r="E29" t="s">
        <v>469</v>
      </c>
    </row>
    <row r="30" spans="1:5" ht="13.5" customHeight="1">
      <c r="A30">
        <v>29</v>
      </c>
      <c r="B30" s="2" t="s">
        <v>466</v>
      </c>
      <c r="C30" s="2" t="s">
        <v>467</v>
      </c>
      <c r="D30" s="17" t="s">
        <v>468</v>
      </c>
      <c r="E30" t="s">
        <v>469</v>
      </c>
    </row>
    <row r="31" spans="1:5" ht="31.5" customHeight="1">
      <c r="A31">
        <v>30</v>
      </c>
      <c r="B31" s="2" t="s">
        <v>470</v>
      </c>
      <c r="C31" s="2" t="s">
        <v>471</v>
      </c>
      <c r="D31" s="17" t="s">
        <v>472</v>
      </c>
      <c r="E31" t="s">
        <v>473</v>
      </c>
    </row>
    <row r="32" spans="1:5">
      <c r="A32">
        <v>31</v>
      </c>
      <c r="B32" s="2" t="s">
        <v>474</v>
      </c>
      <c r="C32" s="2" t="s">
        <v>477</v>
      </c>
      <c r="D32" s="17" t="s">
        <v>478</v>
      </c>
      <c r="E32" t="s">
        <v>473</v>
      </c>
    </row>
    <row r="33" spans="1:5">
      <c r="A33">
        <v>32</v>
      </c>
      <c r="B33" s="2" t="s">
        <v>475</v>
      </c>
      <c r="C33" s="2" t="s">
        <v>477</v>
      </c>
      <c r="D33" s="17" t="s">
        <v>478</v>
      </c>
      <c r="E33" t="s">
        <v>473</v>
      </c>
    </row>
    <row r="34" spans="1:5">
      <c r="A34">
        <v>33</v>
      </c>
      <c r="B34" s="2" t="s">
        <v>476</v>
      </c>
      <c r="C34" s="2" t="s">
        <v>477</v>
      </c>
      <c r="D34" s="17" t="s">
        <v>478</v>
      </c>
      <c r="E34" t="s">
        <v>473</v>
      </c>
    </row>
    <row r="35" spans="1:5" ht="27">
      <c r="A35">
        <v>34</v>
      </c>
      <c r="B35" s="2" t="s">
        <v>482</v>
      </c>
      <c r="C35" s="2" t="s">
        <v>480</v>
      </c>
      <c r="D35" s="17" t="s">
        <v>479</v>
      </c>
      <c r="E35" t="s">
        <v>481</v>
      </c>
    </row>
    <row r="36" spans="1:5" ht="27">
      <c r="A36">
        <v>35</v>
      </c>
      <c r="B36" s="2" t="s">
        <v>483</v>
      </c>
      <c r="C36" s="2" t="s">
        <v>480</v>
      </c>
      <c r="D36" s="17" t="s">
        <v>479</v>
      </c>
      <c r="E36" t="s">
        <v>481</v>
      </c>
    </row>
    <row r="37" spans="1:5">
      <c r="D37" s="17"/>
    </row>
    <row r="38" spans="1:5">
      <c r="D38" s="17"/>
    </row>
    <row r="39" spans="1:5">
      <c r="D39" s="17"/>
    </row>
    <row r="98" spans="3:3">
      <c r="C98" s="15"/>
    </row>
    <row r="99" spans="3:3">
      <c r="C99" s="15"/>
    </row>
    <row r="100" spans="3:3" ht="15.75" customHeight="1"/>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F272"/>
  <sheetViews>
    <sheetView zoomScale="98" zoomScaleNormal="98" workbookViewId="0">
      <selection activeCell="F3" sqref="F3"/>
    </sheetView>
  </sheetViews>
  <sheetFormatPr defaultRowHeight="13.5"/>
  <cols>
    <col min="1" max="1" width="4.875" customWidth="1"/>
    <col min="2" max="2" width="33.75" customWidth="1"/>
    <col min="3" max="3" width="15" customWidth="1"/>
    <col min="4" max="4" width="106.625" style="17" customWidth="1"/>
    <col min="5" max="5" width="8.625" customWidth="1"/>
    <col min="6" max="6" width="48.375" customWidth="1"/>
  </cols>
  <sheetData>
    <row r="1" spans="1:6" ht="32.25" customHeight="1">
      <c r="B1" s="195" t="s">
        <v>636</v>
      </c>
      <c r="D1" s="196" t="s">
        <v>729</v>
      </c>
      <c r="F1" t="s">
        <v>644</v>
      </c>
    </row>
    <row r="2" spans="1:6" ht="40.5">
      <c r="A2" s="50">
        <v>1</v>
      </c>
      <c r="B2" s="140" t="s">
        <v>639</v>
      </c>
      <c r="C2" s="140"/>
      <c r="D2" s="17" t="s">
        <v>637</v>
      </c>
      <c r="E2" s="140" t="s">
        <v>638</v>
      </c>
      <c r="F2" s="142" t="s">
        <v>645</v>
      </c>
    </row>
    <row r="3" spans="1:6" ht="40.5">
      <c r="A3" s="50">
        <v>2</v>
      </c>
      <c r="B3" s="140" t="s">
        <v>640</v>
      </c>
      <c r="C3" s="140"/>
      <c r="D3" s="17" t="s">
        <v>637</v>
      </c>
      <c r="E3" s="140" t="s">
        <v>638</v>
      </c>
      <c r="F3" s="142"/>
    </row>
    <row r="4" spans="1:6" ht="40.5">
      <c r="A4" s="50">
        <v>3</v>
      </c>
      <c r="B4" s="140" t="s">
        <v>641</v>
      </c>
      <c r="C4" s="140"/>
      <c r="D4" s="17" t="s">
        <v>637</v>
      </c>
      <c r="E4" s="140" t="s">
        <v>638</v>
      </c>
      <c r="F4" s="142"/>
    </row>
    <row r="5" spans="1:6" ht="40.5">
      <c r="A5" s="50">
        <v>4</v>
      </c>
      <c r="B5" s="140" t="s">
        <v>642</v>
      </c>
      <c r="C5" s="140"/>
      <c r="D5" s="17" t="s">
        <v>637</v>
      </c>
      <c r="E5" s="140" t="s">
        <v>638</v>
      </c>
      <c r="F5" s="142"/>
    </row>
    <row r="6" spans="1:6" ht="40.5">
      <c r="A6" s="50">
        <v>5</v>
      </c>
      <c r="B6" s="140" t="s">
        <v>643</v>
      </c>
      <c r="C6" s="140"/>
      <c r="D6" s="17" t="s">
        <v>637</v>
      </c>
      <c r="E6" s="140" t="s">
        <v>638</v>
      </c>
      <c r="F6" s="142"/>
    </row>
    <row r="7" spans="1:6" ht="40.5">
      <c r="A7" s="50">
        <v>6</v>
      </c>
      <c r="B7" s="189" t="s">
        <v>646</v>
      </c>
      <c r="C7" s="140"/>
      <c r="D7" s="141" t="s">
        <v>658</v>
      </c>
      <c r="E7" s="140" t="s">
        <v>659</v>
      </c>
      <c r="F7" s="141" t="s">
        <v>660</v>
      </c>
    </row>
    <row r="8" spans="1:6" ht="40.5">
      <c r="A8" s="50">
        <v>7</v>
      </c>
      <c r="B8" s="189" t="s">
        <v>647</v>
      </c>
      <c r="C8" s="140"/>
      <c r="D8" s="141" t="s">
        <v>658</v>
      </c>
      <c r="E8" s="140" t="s">
        <v>659</v>
      </c>
      <c r="F8" s="140"/>
    </row>
    <row r="9" spans="1:6" ht="40.5">
      <c r="A9" s="50">
        <v>8</v>
      </c>
      <c r="B9" s="189" t="s">
        <v>648</v>
      </c>
      <c r="C9" s="140"/>
      <c r="D9" s="141" t="s">
        <v>658</v>
      </c>
      <c r="E9" s="140" t="s">
        <v>659</v>
      </c>
      <c r="F9" s="140"/>
    </row>
    <row r="10" spans="1:6" ht="40.5">
      <c r="A10" s="50">
        <v>9</v>
      </c>
      <c r="B10" s="189" t="s">
        <v>649</v>
      </c>
      <c r="C10" s="140"/>
      <c r="D10" s="141" t="s">
        <v>658</v>
      </c>
      <c r="E10" s="140" t="s">
        <v>659</v>
      </c>
      <c r="F10" s="140"/>
    </row>
    <row r="11" spans="1:6" ht="40.5">
      <c r="A11" s="50">
        <v>10</v>
      </c>
      <c r="B11" s="189" t="s">
        <v>650</v>
      </c>
      <c r="C11" s="140"/>
      <c r="D11" s="141" t="s">
        <v>658</v>
      </c>
      <c r="E11" s="140" t="s">
        <v>659</v>
      </c>
      <c r="F11" s="140"/>
    </row>
    <row r="12" spans="1:6" ht="40.5">
      <c r="A12" s="50">
        <v>11</v>
      </c>
      <c r="B12" s="189" t="s">
        <v>651</v>
      </c>
      <c r="C12" s="140"/>
      <c r="D12" s="141" t="s">
        <v>658</v>
      </c>
      <c r="E12" s="140" t="s">
        <v>659</v>
      </c>
      <c r="F12" s="140"/>
    </row>
    <row r="13" spans="1:6" ht="40.5">
      <c r="A13" s="50">
        <v>12</v>
      </c>
      <c r="B13" s="189" t="s">
        <v>652</v>
      </c>
      <c r="C13" s="140"/>
      <c r="D13" s="141" t="s">
        <v>658</v>
      </c>
      <c r="E13" s="140" t="s">
        <v>659</v>
      </c>
      <c r="F13" s="140"/>
    </row>
    <row r="14" spans="1:6" ht="40.5">
      <c r="A14" s="50">
        <v>13</v>
      </c>
      <c r="B14" s="189" t="s">
        <v>653</v>
      </c>
      <c r="C14" s="140"/>
      <c r="D14" s="141" t="s">
        <v>658</v>
      </c>
      <c r="E14" s="140" t="s">
        <v>659</v>
      </c>
      <c r="F14" s="140"/>
    </row>
    <row r="15" spans="1:6" ht="40.5">
      <c r="A15" s="50">
        <v>14</v>
      </c>
      <c r="B15" s="189" t="s">
        <v>654</v>
      </c>
      <c r="C15" s="140"/>
      <c r="D15" s="141" t="s">
        <v>658</v>
      </c>
      <c r="E15" s="140" t="s">
        <v>659</v>
      </c>
      <c r="F15" s="140"/>
    </row>
    <row r="16" spans="1:6" ht="40.5">
      <c r="A16" s="50">
        <v>15</v>
      </c>
      <c r="B16" s="189" t="s">
        <v>655</v>
      </c>
      <c r="C16" s="140"/>
      <c r="D16" s="141" t="s">
        <v>658</v>
      </c>
      <c r="E16" s="140" t="s">
        <v>659</v>
      </c>
      <c r="F16" s="140"/>
    </row>
    <row r="17" spans="1:6" ht="40.5">
      <c r="A17" s="50">
        <v>16</v>
      </c>
      <c r="B17" s="189" t="s">
        <v>656</v>
      </c>
      <c r="C17" s="140"/>
      <c r="D17" s="141" t="s">
        <v>658</v>
      </c>
      <c r="E17" s="140" t="s">
        <v>659</v>
      </c>
      <c r="F17" s="140"/>
    </row>
    <row r="18" spans="1:6" ht="40.5">
      <c r="A18" s="50">
        <v>17</v>
      </c>
      <c r="B18" s="189" t="s">
        <v>657</v>
      </c>
      <c r="C18" s="140"/>
      <c r="D18" s="141" t="s">
        <v>658</v>
      </c>
      <c r="E18" s="140" t="s">
        <v>659</v>
      </c>
      <c r="F18" s="140"/>
    </row>
    <row r="19" spans="1:6" ht="54">
      <c r="A19" s="50">
        <v>18</v>
      </c>
      <c r="B19" s="140" t="s">
        <v>661</v>
      </c>
      <c r="C19" s="140"/>
      <c r="D19" s="141" t="s">
        <v>671</v>
      </c>
      <c r="E19" s="140" t="s">
        <v>672</v>
      </c>
      <c r="F19" s="141" t="s">
        <v>673</v>
      </c>
    </row>
    <row r="20" spans="1:6" ht="54">
      <c r="A20" s="50">
        <v>19</v>
      </c>
      <c r="B20" s="140" t="s">
        <v>662</v>
      </c>
      <c r="C20" s="140"/>
      <c r="D20" s="141" t="s">
        <v>671</v>
      </c>
      <c r="E20" s="140" t="s">
        <v>672</v>
      </c>
      <c r="F20" s="140"/>
    </row>
    <row r="21" spans="1:6" ht="13.5" customHeight="1">
      <c r="A21" s="50">
        <v>20</v>
      </c>
      <c r="B21" s="140" t="s">
        <v>663</v>
      </c>
      <c r="C21" s="140"/>
      <c r="D21" s="141" t="s">
        <v>671</v>
      </c>
      <c r="E21" s="140" t="s">
        <v>672</v>
      </c>
      <c r="F21" s="140"/>
    </row>
    <row r="22" spans="1:6" ht="54">
      <c r="A22" s="50">
        <v>21</v>
      </c>
      <c r="B22" s="140" t="s">
        <v>664</v>
      </c>
      <c r="C22" s="140"/>
      <c r="D22" s="141" t="s">
        <v>671</v>
      </c>
      <c r="E22" s="140" t="s">
        <v>672</v>
      </c>
      <c r="F22" s="140"/>
    </row>
    <row r="23" spans="1:6" ht="54">
      <c r="A23" s="50">
        <v>22</v>
      </c>
      <c r="B23" s="140" t="s">
        <v>665</v>
      </c>
      <c r="C23" s="140"/>
      <c r="D23" s="141" t="s">
        <v>671</v>
      </c>
      <c r="E23" s="140" t="s">
        <v>672</v>
      </c>
      <c r="F23" s="140"/>
    </row>
    <row r="24" spans="1:6" ht="54">
      <c r="A24" s="50">
        <v>23</v>
      </c>
      <c r="B24" s="140" t="s">
        <v>666</v>
      </c>
      <c r="C24" s="141"/>
      <c r="D24" s="141" t="s">
        <v>671</v>
      </c>
      <c r="E24" s="140" t="s">
        <v>672</v>
      </c>
      <c r="F24" s="140"/>
    </row>
    <row r="25" spans="1:6" ht="54">
      <c r="A25" s="50">
        <v>24</v>
      </c>
      <c r="B25" s="140" t="s">
        <v>667</v>
      </c>
      <c r="C25" s="141"/>
      <c r="D25" s="141" t="s">
        <v>671</v>
      </c>
      <c r="E25" s="140" t="s">
        <v>672</v>
      </c>
      <c r="F25" s="140"/>
    </row>
    <row r="26" spans="1:6" ht="54">
      <c r="A26" s="50">
        <v>25</v>
      </c>
      <c r="B26" s="140" t="s">
        <v>668</v>
      </c>
      <c r="C26" s="140"/>
      <c r="D26" s="141" t="s">
        <v>671</v>
      </c>
      <c r="E26" s="140" t="s">
        <v>672</v>
      </c>
      <c r="F26" s="140"/>
    </row>
    <row r="27" spans="1:6" ht="54">
      <c r="A27" s="50">
        <v>26</v>
      </c>
      <c r="B27" s="140" t="s">
        <v>669</v>
      </c>
      <c r="C27" s="140"/>
      <c r="D27" s="141" t="s">
        <v>671</v>
      </c>
      <c r="E27" s="140" t="s">
        <v>672</v>
      </c>
      <c r="F27" s="140"/>
    </row>
    <row r="28" spans="1:6" ht="54">
      <c r="A28" s="50">
        <v>27</v>
      </c>
      <c r="B28" s="140" t="s">
        <v>670</v>
      </c>
      <c r="C28" s="140"/>
      <c r="D28" s="141" t="s">
        <v>671</v>
      </c>
      <c r="E28" s="140" t="s">
        <v>672</v>
      </c>
      <c r="F28" s="140"/>
    </row>
    <row r="29" spans="1:6" ht="54">
      <c r="A29" s="50">
        <v>28</v>
      </c>
      <c r="B29" s="140" t="s">
        <v>674</v>
      </c>
      <c r="C29" s="140"/>
      <c r="D29" s="141" t="s">
        <v>682</v>
      </c>
      <c r="E29" s="140" t="s">
        <v>683</v>
      </c>
      <c r="F29" s="141" t="s">
        <v>684</v>
      </c>
    </row>
    <row r="30" spans="1:6" ht="54">
      <c r="A30" s="50">
        <v>29</v>
      </c>
      <c r="B30" s="140" t="s">
        <v>675</v>
      </c>
      <c r="C30" s="140"/>
      <c r="D30" s="141" t="s">
        <v>682</v>
      </c>
      <c r="E30" s="140" t="s">
        <v>683</v>
      </c>
      <c r="F30" s="140"/>
    </row>
    <row r="31" spans="1:6" ht="54">
      <c r="A31" s="50">
        <v>30</v>
      </c>
      <c r="B31" s="140" t="s">
        <v>676</v>
      </c>
      <c r="C31" s="140"/>
      <c r="D31" s="141" t="s">
        <v>682</v>
      </c>
      <c r="E31" s="140" t="s">
        <v>683</v>
      </c>
      <c r="F31" s="140"/>
    </row>
    <row r="32" spans="1:6" ht="54">
      <c r="A32" s="50">
        <v>31</v>
      </c>
      <c r="B32" s="140" t="s">
        <v>677</v>
      </c>
      <c r="C32" s="140"/>
      <c r="D32" s="141" t="s">
        <v>682</v>
      </c>
      <c r="E32" s="140" t="s">
        <v>683</v>
      </c>
      <c r="F32" s="140"/>
    </row>
    <row r="33" spans="1:6" ht="54">
      <c r="A33" s="50">
        <v>32</v>
      </c>
      <c r="B33" s="140" t="s">
        <v>678</v>
      </c>
      <c r="C33" s="141"/>
      <c r="D33" s="141" t="s">
        <v>682</v>
      </c>
      <c r="E33" s="140" t="s">
        <v>683</v>
      </c>
      <c r="F33" s="140"/>
    </row>
    <row r="34" spans="1:6" ht="54">
      <c r="A34" s="50">
        <v>33</v>
      </c>
      <c r="B34" s="140" t="s">
        <v>679</v>
      </c>
      <c r="C34" s="140"/>
      <c r="D34" s="141" t="s">
        <v>682</v>
      </c>
      <c r="E34" s="140" t="s">
        <v>683</v>
      </c>
      <c r="F34" s="140"/>
    </row>
    <row r="35" spans="1:6" ht="54">
      <c r="A35" s="50">
        <v>34</v>
      </c>
      <c r="B35" s="140" t="s">
        <v>680</v>
      </c>
      <c r="C35" s="140"/>
      <c r="D35" s="141" t="s">
        <v>682</v>
      </c>
      <c r="E35" s="140" t="s">
        <v>683</v>
      </c>
      <c r="F35" s="140"/>
    </row>
    <row r="36" spans="1:6" ht="54">
      <c r="A36" s="50">
        <v>35</v>
      </c>
      <c r="B36" s="140" t="s">
        <v>681</v>
      </c>
      <c r="C36" s="140"/>
      <c r="D36" s="141" t="s">
        <v>682</v>
      </c>
      <c r="E36" s="140" t="s">
        <v>683</v>
      </c>
      <c r="F36" s="140"/>
    </row>
    <row r="37" spans="1:6" ht="67.5">
      <c r="A37" s="50">
        <v>36</v>
      </c>
      <c r="B37" s="140" t="s">
        <v>685</v>
      </c>
      <c r="C37" s="140"/>
      <c r="D37" s="141" t="s">
        <v>695</v>
      </c>
      <c r="E37" s="140" t="s">
        <v>697</v>
      </c>
      <c r="F37" s="141" t="s">
        <v>696</v>
      </c>
    </row>
    <row r="38" spans="1:6" ht="67.5">
      <c r="A38" s="50">
        <v>37</v>
      </c>
      <c r="B38" s="140" t="s">
        <v>686</v>
      </c>
      <c r="C38" s="140"/>
      <c r="D38" s="141" t="s">
        <v>695</v>
      </c>
      <c r="E38" s="140" t="s">
        <v>697</v>
      </c>
      <c r="F38" s="141"/>
    </row>
    <row r="39" spans="1:6" ht="67.5">
      <c r="A39" s="50">
        <v>38</v>
      </c>
      <c r="B39" s="140" t="s">
        <v>687</v>
      </c>
      <c r="C39" s="140"/>
      <c r="D39" s="141" t="s">
        <v>695</v>
      </c>
      <c r="E39" s="140" t="s">
        <v>697</v>
      </c>
      <c r="F39" s="140"/>
    </row>
    <row r="40" spans="1:6" ht="67.5">
      <c r="A40" s="50">
        <v>39</v>
      </c>
      <c r="B40" s="140" t="s">
        <v>688</v>
      </c>
      <c r="C40" s="140"/>
      <c r="D40" s="141" t="s">
        <v>695</v>
      </c>
      <c r="E40" s="140" t="s">
        <v>697</v>
      </c>
      <c r="F40" s="140"/>
    </row>
    <row r="41" spans="1:6" ht="14.25" customHeight="1">
      <c r="A41" s="50">
        <v>40</v>
      </c>
      <c r="B41" s="140" t="s">
        <v>689</v>
      </c>
      <c r="C41" s="140"/>
      <c r="D41" s="141" t="s">
        <v>695</v>
      </c>
      <c r="E41" s="140" t="s">
        <v>697</v>
      </c>
      <c r="F41" s="140"/>
    </row>
    <row r="42" spans="1:6" ht="67.5">
      <c r="A42" s="50">
        <v>41</v>
      </c>
      <c r="B42" s="140" t="s">
        <v>690</v>
      </c>
      <c r="C42" s="140"/>
      <c r="D42" s="141" t="s">
        <v>695</v>
      </c>
      <c r="E42" s="140" t="s">
        <v>697</v>
      </c>
      <c r="F42" s="140"/>
    </row>
    <row r="43" spans="1:6" ht="67.5">
      <c r="A43" s="50">
        <v>42</v>
      </c>
      <c r="B43" s="140" t="s">
        <v>691</v>
      </c>
      <c r="C43" s="140"/>
      <c r="D43" s="141" t="s">
        <v>695</v>
      </c>
      <c r="E43" s="140" t="s">
        <v>697</v>
      </c>
      <c r="F43" s="140"/>
    </row>
    <row r="44" spans="1:6" ht="67.5">
      <c r="A44" s="50">
        <v>43</v>
      </c>
      <c r="B44" s="140" t="s">
        <v>692</v>
      </c>
      <c r="C44" s="140"/>
      <c r="D44" s="141" t="s">
        <v>695</v>
      </c>
      <c r="E44" s="140" t="s">
        <v>697</v>
      </c>
      <c r="F44" s="140"/>
    </row>
    <row r="45" spans="1:6" ht="67.5">
      <c r="A45" s="50">
        <v>44</v>
      </c>
      <c r="B45" s="140" t="s">
        <v>693</v>
      </c>
      <c r="C45" s="140"/>
      <c r="D45" s="141" t="s">
        <v>695</v>
      </c>
      <c r="E45" s="140" t="s">
        <v>697</v>
      </c>
      <c r="F45" s="140"/>
    </row>
    <row r="46" spans="1:6" ht="67.5">
      <c r="A46" s="50">
        <v>45</v>
      </c>
      <c r="B46" s="140" t="s">
        <v>694</v>
      </c>
      <c r="C46" s="140"/>
      <c r="D46" s="141" t="s">
        <v>695</v>
      </c>
      <c r="E46" s="140" t="s">
        <v>697</v>
      </c>
      <c r="F46" s="140"/>
    </row>
    <row r="47" spans="1:6" ht="67.5">
      <c r="A47" s="50">
        <v>46</v>
      </c>
      <c r="B47" s="140" t="s">
        <v>698</v>
      </c>
      <c r="C47" s="140"/>
      <c r="D47" s="141" t="s">
        <v>705</v>
      </c>
      <c r="E47" s="140" t="s">
        <v>704</v>
      </c>
      <c r="F47" s="141" t="s">
        <v>706</v>
      </c>
    </row>
    <row r="48" spans="1:6" ht="67.5">
      <c r="A48" s="50">
        <v>47</v>
      </c>
      <c r="B48" s="140" t="s">
        <v>699</v>
      </c>
      <c r="C48" s="140"/>
      <c r="D48" s="141" t="s">
        <v>705</v>
      </c>
      <c r="E48" s="140" t="s">
        <v>704</v>
      </c>
      <c r="F48" s="140"/>
    </row>
    <row r="49" spans="1:6" ht="67.5">
      <c r="A49" s="50">
        <v>48</v>
      </c>
      <c r="B49" s="140" t="s">
        <v>700</v>
      </c>
      <c r="C49" s="140"/>
      <c r="D49" s="141" t="s">
        <v>705</v>
      </c>
      <c r="E49" s="140" t="s">
        <v>704</v>
      </c>
      <c r="F49" s="140"/>
    </row>
    <row r="50" spans="1:6" ht="14.25" customHeight="1">
      <c r="A50" s="50">
        <v>49</v>
      </c>
      <c r="B50" s="140" t="s">
        <v>701</v>
      </c>
      <c r="C50" s="140"/>
      <c r="D50" s="141" t="s">
        <v>705</v>
      </c>
      <c r="E50" s="140" t="s">
        <v>704</v>
      </c>
      <c r="F50" s="140"/>
    </row>
    <row r="51" spans="1:6" ht="67.5">
      <c r="A51" s="50">
        <v>50</v>
      </c>
      <c r="B51" s="140" t="s">
        <v>702</v>
      </c>
      <c r="C51" s="140"/>
      <c r="D51" s="141" t="s">
        <v>705</v>
      </c>
      <c r="E51" s="140" t="s">
        <v>704</v>
      </c>
      <c r="F51" s="140"/>
    </row>
    <row r="52" spans="1:6" ht="67.5">
      <c r="A52" s="50">
        <v>51</v>
      </c>
      <c r="B52" s="140" t="s">
        <v>703</v>
      </c>
      <c r="C52" s="140"/>
      <c r="D52" s="141" t="s">
        <v>705</v>
      </c>
      <c r="E52" s="140" t="s">
        <v>704</v>
      </c>
      <c r="F52" s="140"/>
    </row>
    <row r="53" spans="1:6" ht="67.5">
      <c r="A53" s="50">
        <v>52</v>
      </c>
      <c r="B53" s="140" t="s">
        <v>728</v>
      </c>
      <c r="D53" s="141" t="s">
        <v>705</v>
      </c>
      <c r="E53" s="140" t="s">
        <v>704</v>
      </c>
    </row>
    <row r="54" spans="1:6" ht="54">
      <c r="A54" s="50">
        <v>53</v>
      </c>
      <c r="B54" s="140" t="s">
        <v>707</v>
      </c>
      <c r="C54" s="140"/>
      <c r="D54" s="141" t="s">
        <v>725</v>
      </c>
      <c r="E54" s="140" t="s">
        <v>726</v>
      </c>
      <c r="F54" s="141" t="s">
        <v>727</v>
      </c>
    </row>
    <row r="55" spans="1:6" ht="54">
      <c r="A55" s="50">
        <v>54</v>
      </c>
      <c r="B55" s="140" t="s">
        <v>708</v>
      </c>
      <c r="C55" s="140"/>
      <c r="D55" s="141" t="s">
        <v>725</v>
      </c>
      <c r="E55" s="140" t="s">
        <v>726</v>
      </c>
      <c r="F55" s="141"/>
    </row>
    <row r="56" spans="1:6" ht="54">
      <c r="A56" s="50">
        <v>55</v>
      </c>
      <c r="B56" s="140" t="s">
        <v>709</v>
      </c>
      <c r="C56" s="140"/>
      <c r="D56" s="141" t="s">
        <v>725</v>
      </c>
      <c r="E56" s="140" t="s">
        <v>726</v>
      </c>
      <c r="F56" s="140"/>
    </row>
    <row r="57" spans="1:6" ht="54">
      <c r="A57" s="50">
        <v>56</v>
      </c>
      <c r="B57" s="140" t="s">
        <v>710</v>
      </c>
      <c r="C57" s="140"/>
      <c r="D57" s="141" t="s">
        <v>725</v>
      </c>
      <c r="E57" s="140" t="s">
        <v>726</v>
      </c>
      <c r="F57" s="140"/>
    </row>
    <row r="58" spans="1:6" ht="54">
      <c r="A58" s="50">
        <v>57</v>
      </c>
      <c r="B58" s="140" t="s">
        <v>711</v>
      </c>
      <c r="C58" s="140"/>
      <c r="D58" s="141" t="s">
        <v>725</v>
      </c>
      <c r="E58" s="140" t="s">
        <v>726</v>
      </c>
      <c r="F58" s="140"/>
    </row>
    <row r="59" spans="1:6" ht="54">
      <c r="A59" s="50">
        <v>58</v>
      </c>
      <c r="B59" s="140" t="s">
        <v>712</v>
      </c>
      <c r="C59" s="140"/>
      <c r="D59" s="141" t="s">
        <v>725</v>
      </c>
      <c r="E59" s="140" t="s">
        <v>726</v>
      </c>
      <c r="F59" s="140"/>
    </row>
    <row r="60" spans="1:6" ht="54">
      <c r="A60" s="50">
        <v>59</v>
      </c>
      <c r="B60" s="140" t="s">
        <v>713</v>
      </c>
      <c r="C60" s="140"/>
      <c r="D60" s="141" t="s">
        <v>725</v>
      </c>
      <c r="E60" s="140" t="s">
        <v>726</v>
      </c>
      <c r="F60" s="140"/>
    </row>
    <row r="61" spans="1:6" ht="54">
      <c r="A61" s="50">
        <v>60</v>
      </c>
      <c r="B61" s="140" t="s">
        <v>714</v>
      </c>
      <c r="C61" s="140"/>
      <c r="D61" s="141" t="s">
        <v>725</v>
      </c>
      <c r="E61" s="140" t="s">
        <v>726</v>
      </c>
      <c r="F61" s="140"/>
    </row>
    <row r="62" spans="1:6" ht="54">
      <c r="A62" s="50">
        <v>61</v>
      </c>
      <c r="B62" s="140" t="s">
        <v>715</v>
      </c>
      <c r="C62" s="140"/>
      <c r="D62" s="141" t="s">
        <v>725</v>
      </c>
      <c r="E62" s="140" t="s">
        <v>726</v>
      </c>
      <c r="F62" s="140"/>
    </row>
    <row r="63" spans="1:6" ht="54">
      <c r="A63" s="50">
        <v>62</v>
      </c>
      <c r="B63" s="140" t="s">
        <v>716</v>
      </c>
      <c r="C63" s="140"/>
      <c r="D63" s="141" t="s">
        <v>725</v>
      </c>
      <c r="E63" s="140" t="s">
        <v>726</v>
      </c>
      <c r="F63" s="140"/>
    </row>
    <row r="64" spans="1:6" ht="54">
      <c r="A64" s="50">
        <v>63</v>
      </c>
      <c r="B64" s="140" t="s">
        <v>717</v>
      </c>
      <c r="C64" s="140"/>
      <c r="D64" s="141" t="s">
        <v>725</v>
      </c>
      <c r="E64" s="140" t="s">
        <v>726</v>
      </c>
      <c r="F64" s="140"/>
    </row>
    <row r="65" spans="1:6" ht="54">
      <c r="A65" s="50">
        <v>64</v>
      </c>
      <c r="B65" s="140" t="s">
        <v>718</v>
      </c>
      <c r="C65" s="140"/>
      <c r="D65" s="141" t="s">
        <v>725</v>
      </c>
      <c r="E65" s="140" t="s">
        <v>726</v>
      </c>
      <c r="F65" s="140"/>
    </row>
    <row r="66" spans="1:6" ht="54">
      <c r="A66" s="50">
        <v>65</v>
      </c>
      <c r="B66" s="140" t="s">
        <v>719</v>
      </c>
      <c r="C66" s="140"/>
      <c r="D66" s="141" t="s">
        <v>725</v>
      </c>
      <c r="E66" s="140" t="s">
        <v>726</v>
      </c>
      <c r="F66" s="140"/>
    </row>
    <row r="67" spans="1:6" ht="54">
      <c r="A67" s="50">
        <v>66</v>
      </c>
      <c r="B67" s="140" t="s">
        <v>720</v>
      </c>
      <c r="C67" s="140"/>
      <c r="D67" s="141" t="s">
        <v>725</v>
      </c>
      <c r="E67" s="140" t="s">
        <v>726</v>
      </c>
      <c r="F67" s="140"/>
    </row>
    <row r="68" spans="1:6" ht="54">
      <c r="A68" s="50">
        <v>67</v>
      </c>
      <c r="B68" s="140" t="s">
        <v>721</v>
      </c>
      <c r="C68" s="140"/>
      <c r="D68" s="141" t="s">
        <v>725</v>
      </c>
      <c r="E68" s="140" t="s">
        <v>726</v>
      </c>
      <c r="F68" s="140"/>
    </row>
    <row r="69" spans="1:6" ht="54">
      <c r="A69" s="50">
        <v>68</v>
      </c>
      <c r="B69" s="140" t="s">
        <v>722</v>
      </c>
      <c r="C69" s="140"/>
      <c r="D69" s="141" t="s">
        <v>725</v>
      </c>
      <c r="E69" s="140" t="s">
        <v>726</v>
      </c>
      <c r="F69" s="140"/>
    </row>
    <row r="70" spans="1:6" ht="54">
      <c r="A70" s="50">
        <v>69</v>
      </c>
      <c r="B70" s="140" t="s">
        <v>723</v>
      </c>
      <c r="C70" s="140"/>
      <c r="D70" s="141" t="s">
        <v>725</v>
      </c>
      <c r="E70" s="140" t="s">
        <v>726</v>
      </c>
      <c r="F70" s="140"/>
    </row>
    <row r="71" spans="1:6" ht="54">
      <c r="A71" s="50">
        <v>70</v>
      </c>
      <c r="B71" s="140" t="s">
        <v>724</v>
      </c>
      <c r="C71" s="140"/>
      <c r="D71" s="141" t="s">
        <v>725</v>
      </c>
      <c r="E71" s="140" t="s">
        <v>726</v>
      </c>
      <c r="F71" s="140"/>
    </row>
    <row r="72" spans="1:6">
      <c r="A72" s="168">
        <v>71</v>
      </c>
      <c r="B72" s="140"/>
      <c r="C72" s="140"/>
      <c r="D72" s="141"/>
      <c r="E72" s="140"/>
      <c r="F72" s="140"/>
    </row>
    <row r="73" spans="1:6">
      <c r="A73" s="168">
        <v>72</v>
      </c>
      <c r="B73" s="140"/>
      <c r="C73" s="140"/>
      <c r="D73" s="141"/>
      <c r="E73" s="140"/>
      <c r="F73" s="140"/>
    </row>
    <row r="74" spans="1:6">
      <c r="A74" s="168">
        <v>73</v>
      </c>
      <c r="B74" s="140"/>
      <c r="C74" s="140"/>
      <c r="D74" s="141"/>
      <c r="E74" s="140"/>
      <c r="F74" s="140"/>
    </row>
    <row r="75" spans="1:6">
      <c r="A75" s="168">
        <v>74</v>
      </c>
      <c r="B75" s="140"/>
      <c r="C75" s="140"/>
      <c r="D75" s="141"/>
      <c r="E75" s="140"/>
      <c r="F75" s="140"/>
    </row>
    <row r="76" spans="1:6">
      <c r="A76" s="168">
        <v>75</v>
      </c>
      <c r="B76" s="140"/>
      <c r="C76" s="140"/>
      <c r="D76" s="141"/>
      <c r="E76" s="140"/>
      <c r="F76" s="140"/>
    </row>
    <row r="77" spans="1:6">
      <c r="A77" s="168">
        <v>76</v>
      </c>
      <c r="B77" s="140"/>
      <c r="C77" s="140"/>
      <c r="D77" s="141"/>
      <c r="E77" s="140"/>
      <c r="F77" s="140"/>
    </row>
    <row r="78" spans="1:6">
      <c r="A78" s="168">
        <v>77</v>
      </c>
      <c r="B78" s="140"/>
      <c r="C78" s="140"/>
      <c r="D78" s="141"/>
      <c r="E78" s="140"/>
      <c r="F78" s="140"/>
    </row>
    <row r="79" spans="1:6">
      <c r="A79" s="168">
        <v>78</v>
      </c>
      <c r="B79" s="140"/>
      <c r="C79" s="140"/>
      <c r="D79" s="141"/>
      <c r="E79" s="140"/>
      <c r="F79" s="140"/>
    </row>
    <row r="80" spans="1:6">
      <c r="A80" s="168">
        <v>79</v>
      </c>
      <c r="B80" s="140"/>
      <c r="C80" s="140"/>
      <c r="D80" s="141"/>
      <c r="E80" s="140"/>
      <c r="F80" s="140"/>
    </row>
    <row r="81" spans="1:6">
      <c r="A81" s="168">
        <v>80</v>
      </c>
      <c r="B81" s="140"/>
      <c r="C81" s="140"/>
      <c r="D81" s="141"/>
      <c r="E81" s="140"/>
      <c r="F81" s="140"/>
    </row>
    <row r="82" spans="1:6">
      <c r="A82" s="168">
        <v>81</v>
      </c>
      <c r="B82" s="140"/>
      <c r="C82" s="140"/>
      <c r="D82" s="141"/>
      <c r="E82" s="140"/>
      <c r="F82" s="140"/>
    </row>
    <row r="83" spans="1:6">
      <c r="A83" s="168">
        <v>82</v>
      </c>
      <c r="B83" s="140"/>
      <c r="C83" s="140"/>
      <c r="D83" s="141"/>
      <c r="E83" s="140"/>
      <c r="F83" s="140"/>
    </row>
    <row r="84" spans="1:6">
      <c r="A84" s="168">
        <v>83</v>
      </c>
      <c r="B84" s="140"/>
      <c r="C84" s="140"/>
      <c r="D84" s="141"/>
      <c r="E84" s="140"/>
      <c r="F84" s="140"/>
    </row>
    <row r="85" spans="1:6">
      <c r="A85" s="168">
        <v>84</v>
      </c>
      <c r="B85" s="140"/>
      <c r="C85" s="140"/>
      <c r="D85" s="141"/>
      <c r="E85" s="140"/>
      <c r="F85" s="140"/>
    </row>
    <row r="86" spans="1:6">
      <c r="A86" s="168">
        <v>85</v>
      </c>
      <c r="B86" s="140"/>
      <c r="C86" s="140"/>
      <c r="D86" s="141"/>
      <c r="E86" s="140"/>
      <c r="F86" s="140"/>
    </row>
    <row r="87" spans="1:6">
      <c r="A87" s="168">
        <v>86</v>
      </c>
      <c r="B87" s="140"/>
      <c r="C87" s="140"/>
      <c r="D87" s="141"/>
      <c r="E87" s="140"/>
      <c r="F87" s="140"/>
    </row>
    <row r="88" spans="1:6">
      <c r="A88" s="168">
        <v>87</v>
      </c>
      <c r="B88" s="140"/>
      <c r="C88" s="140"/>
      <c r="D88" s="141"/>
      <c r="E88" s="140"/>
      <c r="F88" s="140"/>
    </row>
    <row r="89" spans="1:6">
      <c r="A89" s="168">
        <v>88</v>
      </c>
      <c r="B89" s="140"/>
      <c r="C89" s="140"/>
      <c r="D89" s="141"/>
      <c r="E89" s="140"/>
      <c r="F89" s="140"/>
    </row>
    <row r="90" spans="1:6">
      <c r="A90" s="168">
        <v>89</v>
      </c>
      <c r="B90" s="140"/>
      <c r="C90" s="140"/>
      <c r="D90" s="141"/>
      <c r="E90" s="140"/>
      <c r="F90" s="140"/>
    </row>
    <row r="91" spans="1:6">
      <c r="A91" s="168">
        <v>90</v>
      </c>
      <c r="B91" s="140"/>
      <c r="C91" s="140"/>
      <c r="D91" s="141"/>
      <c r="E91" s="140"/>
      <c r="F91" s="140"/>
    </row>
    <row r="92" spans="1:6">
      <c r="A92" s="168">
        <v>91</v>
      </c>
      <c r="B92" s="140"/>
      <c r="C92" s="140"/>
      <c r="D92" s="141"/>
      <c r="E92" s="140"/>
      <c r="F92" s="140"/>
    </row>
    <row r="93" spans="1:6">
      <c r="A93" s="168">
        <v>92</v>
      </c>
      <c r="B93" s="140"/>
      <c r="C93" s="140"/>
      <c r="D93" s="141"/>
      <c r="E93" s="140"/>
      <c r="F93" s="140"/>
    </row>
    <row r="94" spans="1:6">
      <c r="A94" s="168">
        <v>93</v>
      </c>
      <c r="B94" s="140"/>
      <c r="C94" s="140"/>
      <c r="D94" s="141"/>
      <c r="E94" s="140"/>
      <c r="F94" s="140"/>
    </row>
    <row r="95" spans="1:6">
      <c r="A95" s="168">
        <v>94</v>
      </c>
      <c r="B95" s="140"/>
      <c r="C95" s="140"/>
      <c r="D95" s="141"/>
      <c r="E95" s="140"/>
      <c r="F95" s="140"/>
    </row>
    <row r="96" spans="1:6">
      <c r="A96" s="168">
        <v>95</v>
      </c>
      <c r="B96" s="140"/>
      <c r="C96" s="140"/>
      <c r="D96" s="141"/>
      <c r="E96" s="140"/>
      <c r="F96" s="140"/>
    </row>
    <row r="97" spans="1:6">
      <c r="A97" s="168">
        <v>96</v>
      </c>
      <c r="B97" s="140"/>
      <c r="C97" s="140"/>
      <c r="D97" s="141"/>
      <c r="E97" s="140"/>
      <c r="F97" s="140"/>
    </row>
    <row r="98" spans="1:6">
      <c r="A98" s="168">
        <v>97</v>
      </c>
      <c r="B98" s="140"/>
      <c r="C98" s="140"/>
      <c r="D98" s="141"/>
      <c r="E98" s="140"/>
      <c r="F98" s="140"/>
    </row>
    <row r="99" spans="1:6">
      <c r="A99" s="168">
        <v>98</v>
      </c>
      <c r="B99" s="140"/>
      <c r="C99" s="140"/>
      <c r="D99" s="141"/>
      <c r="E99" s="140"/>
      <c r="F99" s="140"/>
    </row>
    <row r="100" spans="1:6">
      <c r="A100" s="168">
        <v>99</v>
      </c>
      <c r="B100" s="140"/>
      <c r="C100" s="140"/>
      <c r="D100" s="141"/>
      <c r="E100" s="140"/>
      <c r="F100" s="140"/>
    </row>
    <row r="101" spans="1:6">
      <c r="A101" s="168">
        <v>100</v>
      </c>
      <c r="B101" s="140"/>
      <c r="C101" s="140"/>
      <c r="D101" s="141"/>
      <c r="E101" s="140"/>
      <c r="F101" s="140"/>
    </row>
    <row r="102" spans="1:6">
      <c r="A102" s="168">
        <v>101</v>
      </c>
      <c r="B102" s="140"/>
      <c r="C102" s="166"/>
      <c r="D102" s="141"/>
      <c r="E102" s="140"/>
      <c r="F102" s="140"/>
    </row>
    <row r="103" spans="1:6">
      <c r="A103" s="168">
        <v>102</v>
      </c>
      <c r="B103" s="140"/>
      <c r="C103" s="166"/>
      <c r="D103" s="141"/>
      <c r="E103" s="140"/>
      <c r="F103" s="140"/>
    </row>
    <row r="104" spans="1:6">
      <c r="A104" s="168">
        <v>103</v>
      </c>
      <c r="B104" s="140"/>
      <c r="C104" s="162"/>
      <c r="D104" s="141"/>
      <c r="E104" s="140"/>
      <c r="F104" s="140"/>
    </row>
    <row r="105" spans="1:6">
      <c r="A105" s="168">
        <v>104</v>
      </c>
      <c r="B105" s="140"/>
      <c r="C105" s="141"/>
      <c r="D105" s="141"/>
      <c r="E105" s="140"/>
      <c r="F105" s="140"/>
    </row>
    <row r="106" spans="1:6">
      <c r="A106" s="168">
        <v>105</v>
      </c>
      <c r="B106" s="140"/>
      <c r="C106" s="140"/>
      <c r="D106" s="141"/>
      <c r="E106" s="140"/>
      <c r="F106" s="140"/>
    </row>
    <row r="107" spans="1:6">
      <c r="A107" s="168">
        <v>106</v>
      </c>
      <c r="B107" s="140"/>
      <c r="C107" s="140"/>
      <c r="D107" s="141"/>
      <c r="E107" s="140"/>
      <c r="F107" s="140"/>
    </row>
    <row r="108" spans="1:6">
      <c r="A108" s="168">
        <v>107</v>
      </c>
      <c r="B108" s="140"/>
      <c r="C108" s="140"/>
      <c r="D108" s="141"/>
      <c r="E108" s="140"/>
      <c r="F108" s="140"/>
    </row>
    <row r="109" spans="1:6">
      <c r="A109" s="168">
        <v>108</v>
      </c>
      <c r="B109" s="140"/>
      <c r="C109" s="140"/>
      <c r="D109" s="141"/>
      <c r="E109" s="140"/>
      <c r="F109" s="140"/>
    </row>
    <row r="110" spans="1:6">
      <c r="A110" s="168">
        <v>109</v>
      </c>
      <c r="B110" s="140"/>
      <c r="C110" s="140"/>
      <c r="D110" s="141"/>
      <c r="E110" s="140"/>
      <c r="F110" s="140"/>
    </row>
    <row r="111" spans="1:6">
      <c r="A111" s="168">
        <v>110</v>
      </c>
      <c r="B111" s="140"/>
      <c r="C111" s="140"/>
      <c r="D111" s="141"/>
      <c r="E111" s="140"/>
      <c r="F111" s="140"/>
    </row>
    <row r="112" spans="1:6">
      <c r="A112" s="168">
        <v>111</v>
      </c>
      <c r="B112" s="140"/>
      <c r="C112" s="140"/>
      <c r="D112" s="141"/>
      <c r="E112" s="140"/>
      <c r="F112" s="140"/>
    </row>
    <row r="113" spans="1:6">
      <c r="A113" s="168">
        <v>112</v>
      </c>
      <c r="B113" s="140"/>
      <c r="C113" s="140"/>
      <c r="D113" s="141"/>
      <c r="E113" s="140"/>
      <c r="F113" s="140"/>
    </row>
    <row r="114" spans="1:6">
      <c r="A114" s="168">
        <v>113</v>
      </c>
      <c r="B114" s="140"/>
      <c r="C114" s="140"/>
      <c r="D114" s="141"/>
      <c r="E114" s="140"/>
      <c r="F114" s="140"/>
    </row>
    <row r="115" spans="1:6">
      <c r="A115" s="168">
        <v>114</v>
      </c>
      <c r="B115" s="140"/>
      <c r="C115" s="140"/>
      <c r="D115" s="141"/>
      <c r="E115" s="140"/>
      <c r="F115" s="140"/>
    </row>
    <row r="116" spans="1:6">
      <c r="A116" s="168">
        <v>115</v>
      </c>
      <c r="B116" s="140"/>
      <c r="C116" s="140"/>
      <c r="D116" s="141"/>
      <c r="E116" s="140"/>
      <c r="F116" s="140"/>
    </row>
    <row r="117" spans="1:6">
      <c r="A117" s="168">
        <v>116</v>
      </c>
      <c r="B117" s="140"/>
      <c r="C117" s="140"/>
      <c r="D117" s="141"/>
      <c r="E117" s="140"/>
      <c r="F117" s="140"/>
    </row>
    <row r="118" spans="1:6">
      <c r="A118" s="168">
        <v>117</v>
      </c>
      <c r="B118" s="140"/>
      <c r="C118" s="140"/>
      <c r="D118" s="141"/>
      <c r="E118" s="140"/>
      <c r="F118" s="140"/>
    </row>
    <row r="119" spans="1:6">
      <c r="A119" s="168">
        <v>118</v>
      </c>
      <c r="B119" s="140"/>
      <c r="C119" s="140"/>
      <c r="D119" s="141"/>
      <c r="E119" s="140"/>
      <c r="F119" s="140"/>
    </row>
    <row r="120" spans="1:6">
      <c r="B120" s="140"/>
      <c r="C120" s="140"/>
      <c r="D120" s="141"/>
    </row>
    <row r="121" spans="1:6">
      <c r="B121" s="140"/>
      <c r="C121" s="140"/>
    </row>
    <row r="122" spans="1:6">
      <c r="B122" s="140"/>
      <c r="C122" s="140"/>
    </row>
    <row r="123" spans="1:6">
      <c r="B123" s="140"/>
      <c r="C123" s="140"/>
      <c r="D123" s="141"/>
    </row>
    <row r="124" spans="1:6">
      <c r="B124" s="140"/>
      <c r="C124" s="140"/>
      <c r="D124" s="141"/>
    </row>
    <row r="125" spans="1:6">
      <c r="B125" s="140"/>
      <c r="C125" s="140"/>
      <c r="D125" s="141"/>
    </row>
    <row r="126" spans="1:6" ht="14.25" customHeight="1">
      <c r="B126" s="140"/>
      <c r="C126" s="140"/>
      <c r="D126" s="141"/>
    </row>
    <row r="127" spans="1:6">
      <c r="B127" s="140"/>
      <c r="C127" s="140"/>
      <c r="D127" s="141"/>
    </row>
    <row r="128" spans="1:6">
      <c r="B128" s="140"/>
      <c r="C128" s="140"/>
      <c r="D128" s="141"/>
    </row>
    <row r="129" spans="2:4" ht="14.25" customHeight="1">
      <c r="B129" s="140"/>
      <c r="C129" s="140"/>
      <c r="D129" s="141"/>
    </row>
    <row r="130" spans="2:4">
      <c r="B130" s="140"/>
      <c r="C130" s="140"/>
      <c r="D130" s="141"/>
    </row>
    <row r="131" spans="2:4">
      <c r="B131" s="140"/>
      <c r="C131" s="140"/>
      <c r="D131" s="141"/>
    </row>
    <row r="132" spans="2:4" ht="14.25" customHeight="1">
      <c r="B132" s="140"/>
      <c r="C132" s="140"/>
      <c r="D132" s="141"/>
    </row>
    <row r="133" spans="2:4">
      <c r="B133" s="140"/>
      <c r="C133" s="140"/>
      <c r="D133" s="141"/>
    </row>
    <row r="134" spans="2:4">
      <c r="B134" s="140"/>
      <c r="C134" s="140"/>
      <c r="D134" s="141"/>
    </row>
    <row r="135" spans="2:4" ht="14.25" customHeight="1">
      <c r="B135" s="140"/>
      <c r="C135" s="140"/>
      <c r="D135" s="141"/>
    </row>
    <row r="136" spans="2:4">
      <c r="B136" s="140"/>
      <c r="C136" s="140"/>
      <c r="D136" s="141"/>
    </row>
    <row r="137" spans="2:4">
      <c r="B137" s="140"/>
      <c r="C137" s="140"/>
      <c r="D137" s="141"/>
    </row>
    <row r="138" spans="2:4">
      <c r="B138" s="140"/>
      <c r="C138" s="140"/>
      <c r="D138" s="141"/>
    </row>
    <row r="139" spans="2:4">
      <c r="B139" s="140"/>
      <c r="C139" s="140"/>
      <c r="D139" s="141"/>
    </row>
    <row r="140" spans="2:4">
      <c r="B140" s="140"/>
      <c r="C140" s="140"/>
      <c r="D140" s="141"/>
    </row>
    <row r="141" spans="2:4" ht="14.25" customHeight="1">
      <c r="B141" s="140"/>
      <c r="C141" s="140"/>
      <c r="D141" s="141"/>
    </row>
    <row r="142" spans="2:4">
      <c r="B142" s="140"/>
      <c r="C142" s="140"/>
      <c r="D142" s="141"/>
    </row>
    <row r="143" spans="2:4">
      <c r="B143" s="140"/>
      <c r="C143" s="140"/>
      <c r="D143" s="141"/>
    </row>
    <row r="144" spans="2:4">
      <c r="B144" s="140"/>
      <c r="C144" s="140"/>
      <c r="D144" s="141"/>
    </row>
    <row r="145" spans="2:4">
      <c r="B145" s="140"/>
      <c r="C145" s="140"/>
      <c r="D145" s="141"/>
    </row>
    <row r="146" spans="2:4">
      <c r="B146" s="140"/>
      <c r="C146" s="140"/>
      <c r="D146" s="141"/>
    </row>
    <row r="147" spans="2:4">
      <c r="B147" s="140"/>
      <c r="C147" s="140"/>
      <c r="D147" s="141"/>
    </row>
    <row r="148" spans="2:4">
      <c r="B148" s="140"/>
      <c r="C148" s="140"/>
      <c r="D148" s="141"/>
    </row>
    <row r="149" spans="2:4">
      <c r="B149" s="140"/>
      <c r="C149" s="140"/>
      <c r="D149" s="141"/>
    </row>
    <row r="150" spans="2:4">
      <c r="B150" s="140"/>
      <c r="C150" s="140"/>
      <c r="D150" s="141"/>
    </row>
    <row r="151" spans="2:4">
      <c r="B151" s="140"/>
      <c r="C151" s="140"/>
      <c r="D151" s="141"/>
    </row>
    <row r="152" spans="2:4">
      <c r="B152" s="140"/>
      <c r="C152" s="140"/>
      <c r="D152" s="141"/>
    </row>
    <row r="153" spans="2:4">
      <c r="B153" s="140"/>
      <c r="C153" s="140"/>
      <c r="D153" s="141"/>
    </row>
    <row r="154" spans="2:4">
      <c r="B154" s="140"/>
      <c r="C154" s="140"/>
      <c r="D154" s="141"/>
    </row>
    <row r="155" spans="2:4">
      <c r="B155" s="140"/>
      <c r="C155" s="140"/>
      <c r="D155" s="141"/>
    </row>
    <row r="156" spans="2:4">
      <c r="B156" s="140"/>
      <c r="C156" s="140"/>
      <c r="D156" s="141"/>
    </row>
    <row r="157" spans="2:4">
      <c r="B157" s="140"/>
      <c r="C157" s="140"/>
      <c r="D157" s="141"/>
    </row>
    <row r="158" spans="2:4">
      <c r="B158" s="140"/>
      <c r="C158" s="140"/>
      <c r="D158" s="141"/>
    </row>
    <row r="159" spans="2:4">
      <c r="B159" s="140"/>
      <c r="C159" s="140"/>
      <c r="D159" s="141"/>
    </row>
    <row r="160" spans="2:4">
      <c r="B160" s="140"/>
      <c r="C160" s="140"/>
      <c r="D160" s="141"/>
    </row>
    <row r="161" spans="2:4">
      <c r="B161" s="140"/>
      <c r="C161" s="140"/>
      <c r="D161" s="141"/>
    </row>
    <row r="162" spans="2:4">
      <c r="B162" s="140"/>
      <c r="C162" s="140"/>
      <c r="D162" s="141"/>
    </row>
    <row r="163" spans="2:4">
      <c r="B163" s="140"/>
      <c r="C163" s="140"/>
      <c r="D163" s="141"/>
    </row>
    <row r="164" spans="2:4">
      <c r="B164" s="140"/>
      <c r="C164" s="140"/>
      <c r="D164" s="141"/>
    </row>
    <row r="165" spans="2:4">
      <c r="B165" s="140"/>
      <c r="C165" s="140"/>
      <c r="D165" s="141"/>
    </row>
    <row r="166" spans="2:4">
      <c r="B166" s="140"/>
      <c r="C166" s="140"/>
      <c r="D166" s="141"/>
    </row>
    <row r="167" spans="2:4">
      <c r="B167" s="140"/>
      <c r="C167" s="140"/>
      <c r="D167" s="141"/>
    </row>
    <row r="168" spans="2:4">
      <c r="B168" s="140"/>
      <c r="C168" s="140"/>
      <c r="D168" s="141"/>
    </row>
    <row r="169" spans="2:4">
      <c r="B169" s="140"/>
      <c r="C169" s="140"/>
      <c r="D169" s="141"/>
    </row>
    <row r="170" spans="2:4">
      <c r="B170" s="140"/>
      <c r="C170" s="140"/>
      <c r="D170" s="141"/>
    </row>
    <row r="171" spans="2:4">
      <c r="B171" s="140"/>
      <c r="C171" s="140"/>
      <c r="D171" s="141"/>
    </row>
    <row r="172" spans="2:4">
      <c r="B172" s="140"/>
      <c r="C172" s="140"/>
      <c r="D172" s="141"/>
    </row>
    <row r="173" spans="2:4">
      <c r="B173" s="140"/>
      <c r="C173" s="140"/>
      <c r="D173" s="141"/>
    </row>
    <row r="174" spans="2:4">
      <c r="B174" s="140"/>
      <c r="C174" s="140"/>
      <c r="D174" s="141"/>
    </row>
    <row r="175" spans="2:4">
      <c r="B175" s="140"/>
      <c r="C175" s="140"/>
      <c r="D175" s="141"/>
    </row>
    <row r="176" spans="2:4">
      <c r="B176" s="140"/>
      <c r="C176" s="140"/>
      <c r="D176" s="141"/>
    </row>
    <row r="177" spans="2:4">
      <c r="B177" s="140"/>
      <c r="C177" s="140"/>
      <c r="D177" s="141"/>
    </row>
    <row r="178" spans="2:4">
      <c r="B178" s="140"/>
      <c r="C178" s="140"/>
      <c r="D178" s="141"/>
    </row>
    <row r="179" spans="2:4">
      <c r="B179" s="140"/>
      <c r="C179" s="140"/>
      <c r="D179" s="141"/>
    </row>
    <row r="180" spans="2:4">
      <c r="B180" s="140"/>
      <c r="C180" s="140"/>
      <c r="D180" s="141"/>
    </row>
    <row r="181" spans="2:4">
      <c r="B181" s="140"/>
      <c r="C181" s="140"/>
      <c r="D181" s="141"/>
    </row>
    <row r="182" spans="2:4">
      <c r="B182" s="140"/>
      <c r="C182" s="140"/>
      <c r="D182" s="141"/>
    </row>
    <row r="183" spans="2:4">
      <c r="B183" s="140"/>
      <c r="C183" s="140"/>
      <c r="D183" s="141"/>
    </row>
    <row r="184" spans="2:4">
      <c r="B184" s="140"/>
      <c r="C184" s="140"/>
      <c r="D184" s="141"/>
    </row>
    <row r="185" spans="2:4">
      <c r="B185" s="140"/>
      <c r="C185" s="140"/>
      <c r="D185" s="141"/>
    </row>
    <row r="186" spans="2:4">
      <c r="B186" s="140"/>
      <c r="C186" s="140"/>
      <c r="D186" s="141"/>
    </row>
    <row r="187" spans="2:4">
      <c r="B187" s="140"/>
      <c r="C187" s="140"/>
      <c r="D187" s="141"/>
    </row>
    <row r="188" spans="2:4">
      <c r="B188" s="140"/>
      <c r="C188" s="140"/>
      <c r="D188" s="141"/>
    </row>
    <row r="189" spans="2:4">
      <c r="B189" s="140"/>
      <c r="C189" s="140"/>
      <c r="D189" s="141"/>
    </row>
    <row r="190" spans="2:4">
      <c r="B190" s="140"/>
      <c r="C190" s="140"/>
      <c r="D190" s="141"/>
    </row>
    <row r="191" spans="2:4">
      <c r="B191" s="140"/>
      <c r="C191" s="140"/>
      <c r="D191" s="141"/>
    </row>
    <row r="192" spans="2:4">
      <c r="B192" s="140"/>
      <c r="C192" s="140"/>
      <c r="D192" s="141"/>
    </row>
    <row r="193" spans="2:4">
      <c r="B193" s="140"/>
      <c r="C193" s="140"/>
      <c r="D193" s="141"/>
    </row>
    <row r="194" spans="2:4">
      <c r="B194" s="140"/>
      <c r="C194" s="140"/>
      <c r="D194" s="141"/>
    </row>
    <row r="195" spans="2:4">
      <c r="B195" s="140"/>
      <c r="C195" s="140"/>
      <c r="D195" s="141"/>
    </row>
    <row r="196" spans="2:4">
      <c r="B196" s="140"/>
      <c r="C196" s="140"/>
      <c r="D196" s="141"/>
    </row>
    <row r="197" spans="2:4">
      <c r="B197" s="140"/>
      <c r="C197" s="140"/>
      <c r="D197" s="141"/>
    </row>
    <row r="198" spans="2:4">
      <c r="B198" s="140"/>
      <c r="C198" s="140"/>
      <c r="D198" s="141"/>
    </row>
    <row r="199" spans="2:4">
      <c r="B199" s="140"/>
      <c r="C199" s="140"/>
      <c r="D199" s="141"/>
    </row>
    <row r="200" spans="2:4">
      <c r="B200" s="140"/>
      <c r="C200" s="140"/>
      <c r="D200" s="141"/>
    </row>
    <row r="201" spans="2:4">
      <c r="B201" s="140"/>
      <c r="C201" s="140"/>
      <c r="D201" s="141"/>
    </row>
    <row r="202" spans="2:4">
      <c r="B202" s="140"/>
      <c r="C202" s="140"/>
      <c r="D202" s="141"/>
    </row>
    <row r="203" spans="2:4">
      <c r="B203" s="140"/>
      <c r="C203" s="140"/>
      <c r="D203" s="141"/>
    </row>
    <row r="204" spans="2:4">
      <c r="B204" s="140"/>
      <c r="C204" s="140"/>
      <c r="D204" s="141"/>
    </row>
    <row r="205" spans="2:4">
      <c r="B205" s="140"/>
      <c r="C205" s="140"/>
      <c r="D205" s="141"/>
    </row>
    <row r="206" spans="2:4">
      <c r="B206" s="140"/>
      <c r="C206" s="140"/>
      <c r="D206" s="141"/>
    </row>
    <row r="207" spans="2:4">
      <c r="B207" s="140"/>
      <c r="C207" s="140"/>
      <c r="D207" s="141"/>
    </row>
    <row r="208" spans="2:4">
      <c r="B208" s="140"/>
      <c r="C208" s="140"/>
      <c r="D208" s="141"/>
    </row>
    <row r="209" spans="2:4">
      <c r="B209" s="140"/>
      <c r="C209" s="140"/>
      <c r="D209" s="141"/>
    </row>
    <row r="210" spans="2:4">
      <c r="B210" s="140"/>
      <c r="C210" s="140"/>
      <c r="D210" s="141"/>
    </row>
    <row r="211" spans="2:4">
      <c r="B211" s="140"/>
      <c r="C211" s="140"/>
      <c r="D211" s="141"/>
    </row>
    <row r="212" spans="2:4">
      <c r="B212" s="140"/>
      <c r="C212" s="140"/>
      <c r="D212" s="141"/>
    </row>
    <row r="213" spans="2:4">
      <c r="B213" s="140"/>
      <c r="C213" s="140"/>
      <c r="D213" s="141"/>
    </row>
    <row r="214" spans="2:4">
      <c r="B214" s="140"/>
      <c r="C214" s="140"/>
      <c r="D214" s="141"/>
    </row>
    <row r="215" spans="2:4">
      <c r="B215" s="140"/>
      <c r="C215" s="140"/>
      <c r="D215" s="141"/>
    </row>
    <row r="216" spans="2:4">
      <c r="B216" s="140"/>
      <c r="C216" s="140"/>
      <c r="D216" s="141"/>
    </row>
    <row r="217" spans="2:4">
      <c r="B217" s="140"/>
      <c r="C217" s="140"/>
      <c r="D217" s="141"/>
    </row>
    <row r="218" spans="2:4">
      <c r="B218" s="140"/>
      <c r="C218" s="140"/>
      <c r="D218" s="141"/>
    </row>
    <row r="219" spans="2:4">
      <c r="B219" s="140"/>
      <c r="C219" s="140"/>
      <c r="D219" s="141"/>
    </row>
    <row r="220" spans="2:4">
      <c r="B220" s="140"/>
      <c r="C220" s="140"/>
      <c r="D220" s="141"/>
    </row>
    <row r="221" spans="2:4">
      <c r="B221" s="140"/>
      <c r="C221" s="140"/>
      <c r="D221" s="141"/>
    </row>
    <row r="222" spans="2:4">
      <c r="B222" s="140"/>
      <c r="C222" s="140"/>
      <c r="D222" s="141"/>
    </row>
    <row r="223" spans="2:4">
      <c r="B223" s="140"/>
      <c r="C223" s="140"/>
      <c r="D223" s="141"/>
    </row>
    <row r="224" spans="2:4">
      <c r="B224" s="140"/>
      <c r="C224" s="140"/>
      <c r="D224" s="141"/>
    </row>
    <row r="225" spans="2:4">
      <c r="B225" s="140"/>
      <c r="C225" s="140"/>
      <c r="D225" s="141"/>
    </row>
    <row r="226" spans="2:4">
      <c r="B226" s="140"/>
      <c r="C226" s="140"/>
      <c r="D226" s="141"/>
    </row>
    <row r="227" spans="2:4">
      <c r="B227" s="140"/>
      <c r="C227" s="140"/>
      <c r="D227" s="141"/>
    </row>
    <row r="228" spans="2:4">
      <c r="B228" s="140"/>
      <c r="C228" s="140"/>
      <c r="D228" s="141"/>
    </row>
    <row r="229" spans="2:4">
      <c r="B229" s="140"/>
      <c r="C229" s="140"/>
      <c r="D229" s="141"/>
    </row>
    <row r="230" spans="2:4">
      <c r="B230" s="140"/>
      <c r="C230" s="140"/>
      <c r="D230" s="141"/>
    </row>
    <row r="231" spans="2:4">
      <c r="B231" s="140"/>
      <c r="C231" s="140"/>
      <c r="D231" s="141"/>
    </row>
    <row r="232" spans="2:4">
      <c r="B232" s="140"/>
      <c r="C232" s="140"/>
      <c r="D232" s="141"/>
    </row>
    <row r="233" spans="2:4">
      <c r="B233" s="140"/>
      <c r="C233" s="140"/>
      <c r="D233" s="141"/>
    </row>
    <row r="234" spans="2:4">
      <c r="B234" s="140"/>
      <c r="C234" s="140"/>
      <c r="D234" s="141"/>
    </row>
    <row r="235" spans="2:4">
      <c r="B235" s="140"/>
      <c r="C235" s="140"/>
      <c r="D235" s="141"/>
    </row>
    <row r="236" spans="2:4">
      <c r="B236" s="140"/>
      <c r="C236" s="140"/>
      <c r="D236" s="141"/>
    </row>
    <row r="237" spans="2:4">
      <c r="B237" s="140"/>
      <c r="C237" s="140"/>
      <c r="D237" s="141"/>
    </row>
    <row r="238" spans="2:4">
      <c r="B238" s="140"/>
      <c r="C238" s="140"/>
      <c r="D238" s="141"/>
    </row>
    <row r="239" spans="2:4">
      <c r="B239" s="140"/>
      <c r="C239" s="140"/>
      <c r="D239" s="141"/>
    </row>
    <row r="240" spans="2:4">
      <c r="B240" s="140"/>
      <c r="C240" s="140"/>
      <c r="D240" s="141"/>
    </row>
    <row r="241" spans="2:4">
      <c r="B241" s="140"/>
      <c r="C241" s="140"/>
      <c r="D241" s="141"/>
    </row>
    <row r="242" spans="2:4">
      <c r="B242" s="140"/>
      <c r="C242" s="140"/>
      <c r="D242" s="141"/>
    </row>
    <row r="243" spans="2:4">
      <c r="B243" s="140"/>
      <c r="C243" s="140"/>
      <c r="D243" s="141"/>
    </row>
    <row r="244" spans="2:4">
      <c r="B244" s="140"/>
      <c r="C244" s="140"/>
      <c r="D244" s="141"/>
    </row>
    <row r="245" spans="2:4">
      <c r="B245" s="140"/>
      <c r="C245" s="140"/>
      <c r="D245" s="141"/>
    </row>
    <row r="246" spans="2:4">
      <c r="B246" s="140"/>
      <c r="C246" s="140"/>
      <c r="D246" s="141"/>
    </row>
    <row r="247" spans="2:4">
      <c r="B247" s="140"/>
      <c r="C247" s="140"/>
      <c r="D247" s="141"/>
    </row>
    <row r="248" spans="2:4">
      <c r="B248" s="140"/>
      <c r="C248" s="140"/>
      <c r="D248" s="141"/>
    </row>
    <row r="249" spans="2:4">
      <c r="B249" s="140"/>
      <c r="C249" s="140"/>
      <c r="D249" s="141"/>
    </row>
    <row r="250" spans="2:4">
      <c r="B250" s="140"/>
      <c r="C250" s="140"/>
      <c r="D250" s="141"/>
    </row>
    <row r="251" spans="2:4">
      <c r="B251" s="140"/>
      <c r="C251" s="140"/>
      <c r="D251" s="141"/>
    </row>
    <row r="252" spans="2:4">
      <c r="B252" s="140"/>
      <c r="C252" s="140"/>
      <c r="D252" s="141"/>
    </row>
    <row r="253" spans="2:4">
      <c r="B253" s="140"/>
      <c r="C253" s="140"/>
      <c r="D253" s="141"/>
    </row>
    <row r="254" spans="2:4">
      <c r="B254" s="140"/>
      <c r="C254" s="140"/>
      <c r="D254" s="141"/>
    </row>
    <row r="255" spans="2:4">
      <c r="B255" s="140"/>
      <c r="C255" s="140"/>
      <c r="D255" s="141"/>
    </row>
    <row r="256" spans="2:4">
      <c r="B256" s="140"/>
      <c r="C256" s="140"/>
      <c r="D256" s="141"/>
    </row>
    <row r="257" spans="2:4">
      <c r="B257" s="140"/>
      <c r="C257" s="140"/>
      <c r="D257" s="141"/>
    </row>
    <row r="258" spans="2:4">
      <c r="B258" s="140"/>
      <c r="C258" s="140"/>
      <c r="D258" s="141"/>
    </row>
    <row r="259" spans="2:4">
      <c r="B259" s="140"/>
      <c r="C259" s="140"/>
      <c r="D259" s="141"/>
    </row>
    <row r="260" spans="2:4">
      <c r="B260" s="140"/>
      <c r="C260" s="140"/>
      <c r="D260" s="141"/>
    </row>
    <row r="261" spans="2:4">
      <c r="B261" s="140"/>
      <c r="C261" s="140"/>
      <c r="D261" s="141"/>
    </row>
    <row r="262" spans="2:4">
      <c r="B262" s="140"/>
      <c r="C262" s="140"/>
      <c r="D262" s="141"/>
    </row>
    <row r="263" spans="2:4">
      <c r="B263" s="140"/>
      <c r="C263" s="140"/>
      <c r="D263" s="141"/>
    </row>
    <row r="264" spans="2:4">
      <c r="B264" s="140"/>
      <c r="C264" s="140"/>
      <c r="D264" s="141"/>
    </row>
    <row r="265" spans="2:4">
      <c r="B265" s="140"/>
      <c r="C265" s="140"/>
      <c r="D265" s="141"/>
    </row>
    <row r="266" spans="2:4">
      <c r="B266" s="140"/>
      <c r="C266" s="140"/>
      <c r="D266" s="141"/>
    </row>
    <row r="267" spans="2:4">
      <c r="B267" s="140"/>
      <c r="C267" s="140"/>
      <c r="D267" s="141"/>
    </row>
    <row r="268" spans="2:4">
      <c r="B268" s="140"/>
      <c r="C268" s="140"/>
      <c r="D268" s="141"/>
    </row>
    <row r="269" spans="2:4">
      <c r="B269" s="140"/>
      <c r="C269" s="140"/>
      <c r="D269" s="141"/>
    </row>
    <row r="270" spans="2:4">
      <c r="B270" s="140"/>
      <c r="C270" s="140"/>
      <c r="D270" s="141"/>
    </row>
    <row r="271" spans="2:4">
      <c r="B271" s="140"/>
      <c r="C271" s="140"/>
      <c r="D271" s="141"/>
    </row>
    <row r="272" spans="2:4">
      <c r="B272" s="140"/>
      <c r="C272" s="140"/>
      <c r="D272" s="141"/>
    </row>
  </sheetData>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F214"/>
  <sheetViews>
    <sheetView zoomScale="120" zoomScaleNormal="120" workbookViewId="0">
      <selection activeCell="D5" sqref="D5"/>
    </sheetView>
  </sheetViews>
  <sheetFormatPr defaultRowHeight="13.5"/>
  <cols>
    <col min="1" max="1" width="4.875" customWidth="1"/>
    <col min="2" max="2" width="23.375" customWidth="1"/>
    <col min="3" max="3" width="15.5" customWidth="1"/>
    <col min="4" max="4" width="120.75" style="17" customWidth="1"/>
    <col min="5" max="5" width="16" customWidth="1"/>
  </cols>
  <sheetData>
    <row r="1" spans="1:5" ht="24" customHeight="1">
      <c r="D1" s="191" t="s">
        <v>1044</v>
      </c>
    </row>
    <row r="2" spans="1:5" ht="22.5" customHeight="1">
      <c r="A2" s="18">
        <v>1</v>
      </c>
      <c r="B2" t="s">
        <v>109</v>
      </c>
      <c r="C2" s="139" t="s">
        <v>108</v>
      </c>
      <c r="D2" s="138" t="s">
        <v>110</v>
      </c>
      <c r="E2" t="s">
        <v>406</v>
      </c>
    </row>
    <row r="3" spans="1:5">
      <c r="A3" s="18">
        <v>2</v>
      </c>
      <c r="B3" s="144" t="s">
        <v>484</v>
      </c>
      <c r="C3" t="s">
        <v>519</v>
      </c>
      <c r="D3" s="145" t="s">
        <v>494</v>
      </c>
      <c r="E3" s="146" t="s">
        <v>493</v>
      </c>
    </row>
    <row r="4" spans="1:5">
      <c r="A4" s="18">
        <v>3</v>
      </c>
      <c r="B4" s="144" t="s">
        <v>485</v>
      </c>
      <c r="C4" s="146" t="s">
        <v>496</v>
      </c>
      <c r="D4" s="145" t="s">
        <v>495</v>
      </c>
      <c r="E4" t="s">
        <v>493</v>
      </c>
    </row>
    <row r="5" spans="1:5">
      <c r="A5" s="18">
        <v>4</v>
      </c>
      <c r="B5" s="144" t="s">
        <v>486</v>
      </c>
      <c r="C5" s="146" t="s">
        <v>498</v>
      </c>
      <c r="D5" s="145" t="s">
        <v>497</v>
      </c>
      <c r="E5" t="s">
        <v>493</v>
      </c>
    </row>
    <row r="6" spans="1:5">
      <c r="A6" s="18">
        <v>5</v>
      </c>
      <c r="B6" s="144" t="s">
        <v>487</v>
      </c>
      <c r="C6" s="146" t="s">
        <v>500</v>
      </c>
      <c r="D6" s="145" t="s">
        <v>499</v>
      </c>
      <c r="E6" t="s">
        <v>493</v>
      </c>
    </row>
    <row r="7" spans="1:5">
      <c r="A7" s="18">
        <v>6</v>
      </c>
      <c r="B7" s="144" t="s">
        <v>488</v>
      </c>
      <c r="C7" s="146" t="s">
        <v>502</v>
      </c>
      <c r="D7" s="145" t="s">
        <v>501</v>
      </c>
      <c r="E7" t="s">
        <v>493</v>
      </c>
    </row>
    <row r="8" spans="1:5">
      <c r="A8" s="18">
        <v>7</v>
      </c>
      <c r="B8" s="144" t="s">
        <v>489</v>
      </c>
      <c r="C8" s="146" t="s">
        <v>504</v>
      </c>
      <c r="D8" s="145" t="s">
        <v>503</v>
      </c>
      <c r="E8" s="147" t="s">
        <v>493</v>
      </c>
    </row>
    <row r="9" spans="1:5">
      <c r="A9" s="18">
        <v>8</v>
      </c>
      <c r="B9" s="144" t="s">
        <v>490</v>
      </c>
      <c r="C9" s="146" t="s">
        <v>506</v>
      </c>
      <c r="D9" s="145" t="s">
        <v>505</v>
      </c>
      <c r="E9" s="147" t="s">
        <v>493</v>
      </c>
    </row>
    <row r="10" spans="1:5">
      <c r="A10" s="18">
        <v>9</v>
      </c>
      <c r="B10" s="144" t="s">
        <v>491</v>
      </c>
      <c r="C10" s="146" t="s">
        <v>508</v>
      </c>
      <c r="D10" s="145" t="s">
        <v>507</v>
      </c>
      <c r="E10" s="147" t="s">
        <v>493</v>
      </c>
    </row>
    <row r="11" spans="1:5">
      <c r="A11" s="18">
        <v>10</v>
      </c>
      <c r="B11" s="144" t="s">
        <v>492</v>
      </c>
      <c r="C11" s="146" t="s">
        <v>510</v>
      </c>
      <c r="D11" s="145" t="s">
        <v>509</v>
      </c>
      <c r="E11" t="s">
        <v>493</v>
      </c>
    </row>
    <row r="12" spans="1:5">
      <c r="A12" s="18">
        <v>11</v>
      </c>
      <c r="B12" s="144" t="s">
        <v>511</v>
      </c>
      <c r="C12" s="146" t="s">
        <v>520</v>
      </c>
      <c r="D12" s="145" t="s">
        <v>513</v>
      </c>
      <c r="E12" t="s">
        <v>493</v>
      </c>
    </row>
    <row r="13" spans="1:5" ht="16.5" customHeight="1">
      <c r="A13" s="18">
        <v>12</v>
      </c>
      <c r="B13" s="144" t="s">
        <v>514</v>
      </c>
      <c r="C13" s="146" t="s">
        <v>527</v>
      </c>
      <c r="D13" s="145" t="s">
        <v>521</v>
      </c>
      <c r="E13" t="s">
        <v>528</v>
      </c>
    </row>
    <row r="14" spans="1:5">
      <c r="A14" s="18">
        <v>13</v>
      </c>
      <c r="B14" s="144" t="s">
        <v>515</v>
      </c>
      <c r="C14" s="146" t="s">
        <v>523</v>
      </c>
      <c r="D14" s="145" t="s">
        <v>522</v>
      </c>
      <c r="E14" t="s">
        <v>528</v>
      </c>
    </row>
    <row r="15" spans="1:5">
      <c r="A15" s="18">
        <v>14</v>
      </c>
      <c r="B15" s="144" t="s">
        <v>516</v>
      </c>
      <c r="C15" s="146" t="s">
        <v>525</v>
      </c>
      <c r="D15" s="146" t="s">
        <v>524</v>
      </c>
      <c r="E15" t="s">
        <v>528</v>
      </c>
    </row>
    <row r="16" spans="1:5">
      <c r="A16" s="18">
        <v>15</v>
      </c>
      <c r="B16" s="144" t="s">
        <v>517</v>
      </c>
      <c r="C16" s="146" t="s">
        <v>526</v>
      </c>
      <c r="D16" s="145" t="s">
        <v>509</v>
      </c>
      <c r="E16" s="147" t="s">
        <v>528</v>
      </c>
    </row>
    <row r="17" spans="1:6">
      <c r="A17" s="18">
        <v>16</v>
      </c>
      <c r="B17" s="144" t="s">
        <v>518</v>
      </c>
      <c r="C17" s="146" t="s">
        <v>555</v>
      </c>
      <c r="D17" s="145" t="s">
        <v>512</v>
      </c>
      <c r="E17" s="147" t="s">
        <v>528</v>
      </c>
    </row>
    <row r="18" spans="1:6" ht="14.25" customHeight="1">
      <c r="A18" s="18">
        <v>17</v>
      </c>
      <c r="B18" s="149" t="s">
        <v>529</v>
      </c>
      <c r="C18" s="146" t="s">
        <v>552</v>
      </c>
      <c r="D18" s="145" t="s">
        <v>540</v>
      </c>
      <c r="E18" s="147" t="s">
        <v>539</v>
      </c>
    </row>
    <row r="19" spans="1:6" ht="14.25" customHeight="1">
      <c r="A19" s="18">
        <v>18</v>
      </c>
      <c r="B19" s="149" t="s">
        <v>530</v>
      </c>
      <c r="C19" s="146" t="s">
        <v>551</v>
      </c>
      <c r="D19" s="145" t="s">
        <v>540</v>
      </c>
      <c r="E19" s="147" t="s">
        <v>539</v>
      </c>
    </row>
    <row r="20" spans="1:6">
      <c r="A20" s="18">
        <v>19</v>
      </c>
      <c r="B20" s="149" t="s">
        <v>531</v>
      </c>
      <c r="C20" s="146" t="s">
        <v>542</v>
      </c>
      <c r="D20" s="145" t="s">
        <v>541</v>
      </c>
      <c r="E20" s="147" t="s">
        <v>539</v>
      </c>
    </row>
    <row r="21" spans="1:6">
      <c r="A21" s="18">
        <v>20</v>
      </c>
      <c r="B21" s="149" t="s">
        <v>532</v>
      </c>
      <c r="C21" s="146" t="s">
        <v>544</v>
      </c>
      <c r="D21" s="146" t="s">
        <v>543</v>
      </c>
      <c r="E21" s="152" t="s">
        <v>539</v>
      </c>
    </row>
    <row r="22" spans="1:6">
      <c r="A22" s="18">
        <v>21</v>
      </c>
      <c r="B22" s="149" t="s">
        <v>533</v>
      </c>
      <c r="C22" s="146" t="s">
        <v>544</v>
      </c>
      <c r="D22" s="146" t="s">
        <v>543</v>
      </c>
      <c r="E22" s="152" t="s">
        <v>539</v>
      </c>
    </row>
    <row r="23" spans="1:6">
      <c r="A23" s="18">
        <v>22</v>
      </c>
      <c r="B23" s="149" t="s">
        <v>534</v>
      </c>
      <c r="C23" s="146" t="s">
        <v>546</v>
      </c>
      <c r="D23" s="145" t="s">
        <v>545</v>
      </c>
      <c r="E23" s="152" t="s">
        <v>539</v>
      </c>
    </row>
    <row r="24" spans="1:6">
      <c r="A24" s="18">
        <v>23</v>
      </c>
      <c r="B24" s="149" t="s">
        <v>535</v>
      </c>
      <c r="C24" s="146" t="s">
        <v>548</v>
      </c>
      <c r="D24" s="145" t="s">
        <v>547</v>
      </c>
      <c r="E24" s="152" t="s">
        <v>539</v>
      </c>
    </row>
    <row r="25" spans="1:6">
      <c r="A25" s="18">
        <v>24</v>
      </c>
      <c r="B25" s="149" t="s">
        <v>536</v>
      </c>
      <c r="C25" s="146" t="s">
        <v>550</v>
      </c>
      <c r="D25" s="145" t="s">
        <v>549</v>
      </c>
      <c r="E25" s="152" t="s">
        <v>539</v>
      </c>
    </row>
    <row r="26" spans="1:6">
      <c r="A26" s="18">
        <v>25</v>
      </c>
      <c r="B26" s="149" t="s">
        <v>537</v>
      </c>
      <c r="C26" s="146" t="s">
        <v>554</v>
      </c>
      <c r="D26" s="145" t="s">
        <v>509</v>
      </c>
      <c r="E26" s="152" t="s">
        <v>539</v>
      </c>
    </row>
    <row r="27" spans="1:6">
      <c r="A27" s="18">
        <v>26</v>
      </c>
      <c r="B27" s="149" t="s">
        <v>538</v>
      </c>
      <c r="C27" s="146" t="s">
        <v>553</v>
      </c>
      <c r="D27" s="145" t="s">
        <v>512</v>
      </c>
      <c r="E27" s="152" t="s">
        <v>539</v>
      </c>
    </row>
    <row r="28" spans="1:6">
      <c r="A28" s="18">
        <v>27</v>
      </c>
      <c r="B28" s="149" t="s">
        <v>556</v>
      </c>
      <c r="C28" s="146" t="s">
        <v>579</v>
      </c>
      <c r="D28" s="145" t="s">
        <v>566</v>
      </c>
      <c r="E28" s="152" t="s">
        <v>565</v>
      </c>
    </row>
    <row r="29" spans="1:6">
      <c r="A29" s="18">
        <v>28</v>
      </c>
      <c r="B29" s="149" t="s">
        <v>557</v>
      </c>
      <c r="C29" s="146" t="s">
        <v>568</v>
      </c>
      <c r="D29" s="145" t="s">
        <v>567</v>
      </c>
      <c r="E29" s="150" t="s">
        <v>565</v>
      </c>
    </row>
    <row r="30" spans="1:6">
      <c r="A30" s="18">
        <v>29</v>
      </c>
      <c r="B30" s="149" t="s">
        <v>558</v>
      </c>
      <c r="C30" s="146" t="s">
        <v>570</v>
      </c>
      <c r="D30" s="146" t="s">
        <v>569</v>
      </c>
      <c r="E30" s="192" t="s">
        <v>565</v>
      </c>
      <c r="F30" s="151"/>
    </row>
    <row r="31" spans="1:6">
      <c r="A31" s="18">
        <v>30</v>
      </c>
      <c r="B31" s="149" t="s">
        <v>559</v>
      </c>
      <c r="C31" s="146" t="s">
        <v>572</v>
      </c>
      <c r="D31" s="145" t="s">
        <v>571</v>
      </c>
      <c r="E31" s="192" t="s">
        <v>565</v>
      </c>
      <c r="F31" s="151"/>
    </row>
    <row r="32" spans="1:6">
      <c r="A32" s="18">
        <v>31</v>
      </c>
      <c r="B32" s="149" t="s">
        <v>560</v>
      </c>
      <c r="C32" s="146" t="s">
        <v>574</v>
      </c>
      <c r="D32" s="145" t="s">
        <v>573</v>
      </c>
      <c r="E32" s="152" t="s">
        <v>565</v>
      </c>
      <c r="F32" s="978"/>
    </row>
    <row r="33" spans="1:6">
      <c r="A33" s="18">
        <v>32</v>
      </c>
      <c r="B33" s="149" t="s">
        <v>561</v>
      </c>
      <c r="C33" s="146" t="s">
        <v>576</v>
      </c>
      <c r="D33" s="145" t="s">
        <v>575</v>
      </c>
      <c r="E33" s="152" t="s">
        <v>565</v>
      </c>
      <c r="F33" s="978"/>
    </row>
    <row r="34" spans="1:6">
      <c r="A34" s="18">
        <v>33</v>
      </c>
      <c r="B34" s="149" t="s">
        <v>562</v>
      </c>
      <c r="C34" s="146" t="s">
        <v>578</v>
      </c>
      <c r="D34" s="145" t="s">
        <v>577</v>
      </c>
      <c r="E34" s="152" t="s">
        <v>565</v>
      </c>
      <c r="F34" s="978"/>
    </row>
    <row r="35" spans="1:6">
      <c r="A35" s="18">
        <v>34</v>
      </c>
      <c r="B35" s="149" t="s">
        <v>563</v>
      </c>
      <c r="C35" s="146" t="s">
        <v>581</v>
      </c>
      <c r="D35" s="146" t="s">
        <v>509</v>
      </c>
      <c r="E35" s="152" t="s">
        <v>565</v>
      </c>
      <c r="F35" s="978"/>
    </row>
    <row r="36" spans="1:6">
      <c r="A36" s="18">
        <v>35</v>
      </c>
      <c r="B36" s="149" t="s">
        <v>564</v>
      </c>
      <c r="C36" s="146" t="s">
        <v>580</v>
      </c>
      <c r="D36" s="145" t="s">
        <v>512</v>
      </c>
      <c r="E36" s="150" t="s">
        <v>565</v>
      </c>
      <c r="F36" s="148"/>
    </row>
    <row r="37" spans="1:6">
      <c r="A37" s="18">
        <v>36</v>
      </c>
      <c r="B37" s="149" t="s">
        <v>582</v>
      </c>
      <c r="C37" s="146" t="s">
        <v>584</v>
      </c>
      <c r="D37" s="145" t="s">
        <v>585</v>
      </c>
      <c r="E37" s="152" t="s">
        <v>583</v>
      </c>
      <c r="F37" s="978"/>
    </row>
    <row r="38" spans="1:6">
      <c r="A38" s="18">
        <v>37</v>
      </c>
      <c r="B38" s="149" t="s">
        <v>586</v>
      </c>
      <c r="C38" s="146" t="s">
        <v>597</v>
      </c>
      <c r="D38" s="145" t="s">
        <v>595</v>
      </c>
      <c r="E38" s="152" t="s">
        <v>594</v>
      </c>
      <c r="F38" s="978"/>
    </row>
    <row r="39" spans="1:6">
      <c r="A39" s="18">
        <v>38</v>
      </c>
      <c r="B39" s="149" t="s">
        <v>587</v>
      </c>
      <c r="C39" s="146" t="s">
        <v>596</v>
      </c>
      <c r="D39" s="145" t="s">
        <v>595</v>
      </c>
      <c r="E39" s="150" t="s">
        <v>594</v>
      </c>
      <c r="F39" s="148"/>
    </row>
    <row r="40" spans="1:6">
      <c r="A40" s="18">
        <v>39</v>
      </c>
      <c r="B40" s="149" t="s">
        <v>588</v>
      </c>
      <c r="C40" s="146" t="s">
        <v>596</v>
      </c>
      <c r="D40" s="145" t="s">
        <v>595</v>
      </c>
      <c r="E40" s="152" t="s">
        <v>594</v>
      </c>
      <c r="F40" s="978"/>
    </row>
    <row r="41" spans="1:6">
      <c r="A41" s="18">
        <v>40</v>
      </c>
      <c r="B41" s="149" t="s">
        <v>589</v>
      </c>
      <c r="C41" s="146" t="s">
        <v>599</v>
      </c>
      <c r="D41" s="145" t="s">
        <v>598</v>
      </c>
      <c r="E41" s="152" t="s">
        <v>594</v>
      </c>
      <c r="F41" s="978"/>
    </row>
    <row r="42" spans="1:6">
      <c r="A42" s="18">
        <v>41</v>
      </c>
      <c r="B42" s="149" t="s">
        <v>590</v>
      </c>
      <c r="C42" s="146" t="s">
        <v>600</v>
      </c>
      <c r="D42" s="145" t="s">
        <v>507</v>
      </c>
      <c r="E42" s="152" t="s">
        <v>594</v>
      </c>
      <c r="F42" s="978"/>
    </row>
    <row r="43" spans="1:6">
      <c r="A43" s="18">
        <v>42</v>
      </c>
      <c r="B43" s="149" t="s">
        <v>591</v>
      </c>
      <c r="C43" t="s">
        <v>600</v>
      </c>
      <c r="D43" s="145" t="s">
        <v>507</v>
      </c>
      <c r="E43" s="152" t="s">
        <v>594</v>
      </c>
      <c r="F43" s="978"/>
    </row>
    <row r="44" spans="1:6">
      <c r="A44" s="18">
        <v>43</v>
      </c>
      <c r="B44" s="149" t="s">
        <v>592</v>
      </c>
      <c r="C44" s="146" t="s">
        <v>601</v>
      </c>
      <c r="D44" s="138" t="s">
        <v>509</v>
      </c>
      <c r="E44" s="152" t="s">
        <v>594</v>
      </c>
      <c r="F44" s="978"/>
    </row>
    <row r="45" spans="1:6">
      <c r="A45" s="18">
        <v>44</v>
      </c>
      <c r="B45" s="149" t="s">
        <v>593</v>
      </c>
      <c r="C45" s="153" t="s">
        <v>602</v>
      </c>
      <c r="D45" s="145" t="s">
        <v>512</v>
      </c>
      <c r="E45" s="152" t="s">
        <v>594</v>
      </c>
      <c r="F45" s="978"/>
    </row>
    <row r="46" spans="1:6">
      <c r="A46" s="18">
        <v>45</v>
      </c>
      <c r="B46" s="149" t="s">
        <v>603</v>
      </c>
      <c r="C46" s="146" t="s">
        <v>608</v>
      </c>
      <c r="D46" s="138" t="s">
        <v>607</v>
      </c>
      <c r="E46" s="152" t="s">
        <v>606</v>
      </c>
      <c r="F46" s="978"/>
    </row>
    <row r="47" spans="1:6">
      <c r="A47" s="18">
        <v>46</v>
      </c>
      <c r="B47" s="149" t="s">
        <v>604</v>
      </c>
      <c r="C47" s="146" t="s">
        <v>610</v>
      </c>
      <c r="D47" s="138" t="s">
        <v>609</v>
      </c>
      <c r="E47" s="152" t="s">
        <v>606</v>
      </c>
    </row>
    <row r="48" spans="1:6">
      <c r="A48" s="18">
        <v>47</v>
      </c>
      <c r="B48" s="149" t="s">
        <v>605</v>
      </c>
      <c r="C48" s="146" t="s">
        <v>612</v>
      </c>
      <c r="D48" s="146" t="s">
        <v>611</v>
      </c>
      <c r="E48" s="152" t="s">
        <v>606</v>
      </c>
    </row>
    <row r="49" spans="1:5">
      <c r="A49" s="18">
        <v>48</v>
      </c>
      <c r="B49" s="142" t="s">
        <v>613</v>
      </c>
      <c r="C49" s="157" t="s">
        <v>633</v>
      </c>
      <c r="D49" s="157" t="s">
        <v>622</v>
      </c>
      <c r="E49" s="152" t="s">
        <v>621</v>
      </c>
    </row>
    <row r="50" spans="1:5">
      <c r="A50" s="18">
        <v>49</v>
      </c>
      <c r="B50" s="142" t="s">
        <v>614</v>
      </c>
      <c r="C50" s="157" t="s">
        <v>624</v>
      </c>
      <c r="D50" s="146" t="s">
        <v>623</v>
      </c>
      <c r="E50" s="152" t="s">
        <v>621</v>
      </c>
    </row>
    <row r="51" spans="1:5">
      <c r="A51" s="18">
        <v>50</v>
      </c>
      <c r="B51" s="142" t="s">
        <v>615</v>
      </c>
      <c r="C51" s="157" t="s">
        <v>626</v>
      </c>
      <c r="D51" s="146" t="s">
        <v>625</v>
      </c>
      <c r="E51" s="152" t="s">
        <v>621</v>
      </c>
    </row>
    <row r="52" spans="1:5">
      <c r="A52" s="18">
        <v>51</v>
      </c>
      <c r="B52" s="142" t="s">
        <v>616</v>
      </c>
      <c r="C52" s="157" t="s">
        <v>628</v>
      </c>
      <c r="D52" s="146" t="s">
        <v>627</v>
      </c>
      <c r="E52" s="152" t="s">
        <v>621</v>
      </c>
    </row>
    <row r="53" spans="1:5">
      <c r="A53" s="18">
        <v>52</v>
      </c>
      <c r="B53" s="142" t="s">
        <v>617</v>
      </c>
      <c r="C53" s="146" t="s">
        <v>630</v>
      </c>
      <c r="D53" s="157" t="s">
        <v>629</v>
      </c>
      <c r="E53" s="152" t="s">
        <v>621</v>
      </c>
    </row>
    <row r="54" spans="1:5">
      <c r="A54" s="18">
        <v>53</v>
      </c>
      <c r="B54" s="142" t="s">
        <v>618</v>
      </c>
      <c r="C54" s="146" t="s">
        <v>632</v>
      </c>
      <c r="D54" s="157" t="s">
        <v>631</v>
      </c>
      <c r="E54" s="152" t="s">
        <v>621</v>
      </c>
    </row>
    <row r="55" spans="1:5">
      <c r="A55" s="18">
        <v>54</v>
      </c>
      <c r="B55" s="142" t="s">
        <v>619</v>
      </c>
      <c r="C55" s="159" t="s">
        <v>635</v>
      </c>
      <c r="D55" s="159" t="s">
        <v>509</v>
      </c>
      <c r="E55" s="152" t="s">
        <v>621</v>
      </c>
    </row>
    <row r="56" spans="1:5">
      <c r="A56" s="18">
        <v>55</v>
      </c>
      <c r="B56" s="142" t="s">
        <v>620</v>
      </c>
      <c r="C56" s="162" t="s">
        <v>634</v>
      </c>
      <c r="D56" s="162" t="s">
        <v>512</v>
      </c>
      <c r="E56" s="150" t="s">
        <v>621</v>
      </c>
    </row>
    <row r="57" spans="1:5">
      <c r="A57" s="18">
        <v>56</v>
      </c>
      <c r="B57" s="142" t="s">
        <v>730</v>
      </c>
      <c r="C57" s="157" t="s">
        <v>742</v>
      </c>
      <c r="D57" s="146" t="s">
        <v>741</v>
      </c>
      <c r="E57" s="152" t="s">
        <v>757</v>
      </c>
    </row>
    <row r="58" spans="1:5">
      <c r="A58" s="18">
        <v>57</v>
      </c>
      <c r="B58" s="142" t="s">
        <v>731</v>
      </c>
      <c r="C58" s="165" t="s">
        <v>744</v>
      </c>
      <c r="D58" s="146" t="s">
        <v>743</v>
      </c>
      <c r="E58" s="152" t="s">
        <v>757</v>
      </c>
    </row>
    <row r="59" spans="1:5">
      <c r="A59" s="18">
        <v>58</v>
      </c>
      <c r="B59" s="142" t="s">
        <v>732</v>
      </c>
      <c r="C59" s="165" t="s">
        <v>744</v>
      </c>
      <c r="D59" s="146" t="s">
        <v>743</v>
      </c>
      <c r="E59" s="147" t="s">
        <v>757</v>
      </c>
    </row>
    <row r="60" spans="1:5">
      <c r="A60" s="18">
        <v>59</v>
      </c>
      <c r="B60" s="142" t="s">
        <v>733</v>
      </c>
      <c r="C60" s="156" t="s">
        <v>746</v>
      </c>
      <c r="D60" s="156" t="s">
        <v>745</v>
      </c>
      <c r="E60" s="152" t="s">
        <v>757</v>
      </c>
    </row>
    <row r="61" spans="1:5">
      <c r="A61" s="18">
        <v>60</v>
      </c>
      <c r="B61" s="142" t="s">
        <v>734</v>
      </c>
      <c r="C61" s="156" t="s">
        <v>748</v>
      </c>
      <c r="D61" s="156" t="s">
        <v>747</v>
      </c>
      <c r="E61" s="152" t="s">
        <v>757</v>
      </c>
    </row>
    <row r="62" spans="1:5">
      <c r="A62" s="18">
        <v>61</v>
      </c>
      <c r="B62" s="142" t="s">
        <v>735</v>
      </c>
      <c r="C62" s="156" t="s">
        <v>750</v>
      </c>
      <c r="D62" s="156" t="s">
        <v>749</v>
      </c>
      <c r="E62" s="152" t="s">
        <v>757</v>
      </c>
    </row>
    <row r="63" spans="1:5">
      <c r="A63" s="18">
        <v>62</v>
      </c>
      <c r="B63" s="142" t="s">
        <v>736</v>
      </c>
      <c r="C63" s="156" t="s">
        <v>752</v>
      </c>
      <c r="D63" s="156" t="s">
        <v>751</v>
      </c>
      <c r="E63" s="152" t="s">
        <v>757</v>
      </c>
    </row>
    <row r="64" spans="1:5">
      <c r="A64" s="18">
        <v>63</v>
      </c>
      <c r="B64" s="142" t="s">
        <v>737</v>
      </c>
      <c r="C64" s="156" t="s">
        <v>754</v>
      </c>
      <c r="D64" s="156" t="s">
        <v>753</v>
      </c>
      <c r="E64" s="158" t="s">
        <v>757</v>
      </c>
    </row>
    <row r="65" spans="1:5">
      <c r="A65" s="18">
        <v>64</v>
      </c>
      <c r="B65" s="142" t="s">
        <v>738</v>
      </c>
      <c r="C65" s="161" t="s">
        <v>756</v>
      </c>
      <c r="D65" s="161" t="s">
        <v>755</v>
      </c>
      <c r="E65" s="158" t="s">
        <v>757</v>
      </c>
    </row>
    <row r="66" spans="1:5">
      <c r="A66" s="18">
        <v>65</v>
      </c>
      <c r="B66" s="142" t="s">
        <v>739</v>
      </c>
      <c r="C66" s="140" t="s">
        <v>759</v>
      </c>
      <c r="D66" s="140" t="s">
        <v>509</v>
      </c>
      <c r="E66" s="158" t="s">
        <v>757</v>
      </c>
    </row>
    <row r="67" spans="1:5">
      <c r="A67" s="18">
        <v>66</v>
      </c>
      <c r="B67" s="142" t="s">
        <v>740</v>
      </c>
      <c r="C67" s="140" t="s">
        <v>758</v>
      </c>
      <c r="D67" s="140" t="s">
        <v>512</v>
      </c>
      <c r="E67" s="158" t="s">
        <v>757</v>
      </c>
    </row>
    <row r="68" spans="1:5">
      <c r="A68" s="18">
        <v>67</v>
      </c>
      <c r="B68" s="142" t="s">
        <v>760</v>
      </c>
      <c r="C68" s="156" t="s">
        <v>774</v>
      </c>
      <c r="D68" s="146" t="s">
        <v>773</v>
      </c>
      <c r="E68" s="158" t="s">
        <v>772</v>
      </c>
    </row>
    <row r="69" spans="1:5">
      <c r="A69" s="18">
        <v>68</v>
      </c>
      <c r="B69" s="142" t="s">
        <v>761</v>
      </c>
      <c r="C69" s="161" t="s">
        <v>774</v>
      </c>
      <c r="D69" s="156" t="s">
        <v>773</v>
      </c>
      <c r="E69" s="158" t="s">
        <v>772</v>
      </c>
    </row>
    <row r="70" spans="1:5">
      <c r="A70" s="18">
        <v>69</v>
      </c>
      <c r="B70" s="142" t="s">
        <v>762</v>
      </c>
      <c r="C70" s="161" t="s">
        <v>776</v>
      </c>
      <c r="D70" s="156" t="s">
        <v>775</v>
      </c>
      <c r="E70" s="158" t="s">
        <v>772</v>
      </c>
    </row>
    <row r="71" spans="1:5">
      <c r="A71" s="18">
        <v>70</v>
      </c>
      <c r="B71" s="142" t="s">
        <v>763</v>
      </c>
      <c r="C71" s="140" t="s">
        <v>776</v>
      </c>
      <c r="D71" s="161" t="s">
        <v>775</v>
      </c>
      <c r="E71" s="158" t="s">
        <v>772</v>
      </c>
    </row>
    <row r="72" spans="1:5">
      <c r="A72" s="18">
        <v>71</v>
      </c>
      <c r="B72" s="142" t="s">
        <v>764</v>
      </c>
      <c r="C72" s="140" t="s">
        <v>778</v>
      </c>
      <c r="D72" s="140" t="s">
        <v>777</v>
      </c>
      <c r="E72" s="158" t="s">
        <v>772</v>
      </c>
    </row>
    <row r="73" spans="1:5">
      <c r="A73" s="18">
        <v>72</v>
      </c>
      <c r="B73" s="142" t="s">
        <v>765</v>
      </c>
      <c r="C73" s="140" t="s">
        <v>780</v>
      </c>
      <c r="D73" s="140" t="s">
        <v>779</v>
      </c>
      <c r="E73" s="158" t="s">
        <v>772</v>
      </c>
    </row>
    <row r="74" spans="1:5">
      <c r="A74" s="18">
        <v>73</v>
      </c>
      <c r="B74" s="142" t="s">
        <v>766</v>
      </c>
      <c r="C74" s="140" t="s">
        <v>782</v>
      </c>
      <c r="D74" s="140" t="s">
        <v>781</v>
      </c>
      <c r="E74" s="158" t="s">
        <v>772</v>
      </c>
    </row>
    <row r="75" spans="1:5">
      <c r="A75" s="18">
        <v>74</v>
      </c>
      <c r="B75" s="142" t="s">
        <v>767</v>
      </c>
      <c r="C75" s="161" t="s">
        <v>784</v>
      </c>
      <c r="D75" s="146" t="s">
        <v>783</v>
      </c>
      <c r="E75" s="146" t="s">
        <v>772</v>
      </c>
    </row>
    <row r="76" spans="1:5">
      <c r="A76" s="18">
        <v>75</v>
      </c>
      <c r="B76" s="142" t="s">
        <v>768</v>
      </c>
      <c r="C76" s="140" t="s">
        <v>786</v>
      </c>
      <c r="D76" s="140" t="s">
        <v>785</v>
      </c>
      <c r="E76" s="158" t="s">
        <v>772</v>
      </c>
    </row>
    <row r="77" spans="1:5">
      <c r="A77" s="18">
        <v>76</v>
      </c>
      <c r="B77" s="142" t="s">
        <v>769</v>
      </c>
      <c r="C77" s="140" t="s">
        <v>788</v>
      </c>
      <c r="D77" s="140" t="s">
        <v>787</v>
      </c>
      <c r="E77" s="158" t="s">
        <v>772</v>
      </c>
    </row>
    <row r="78" spans="1:5">
      <c r="A78" s="18">
        <v>77</v>
      </c>
      <c r="B78" s="142" t="s">
        <v>770</v>
      </c>
      <c r="C78" s="140" t="s">
        <v>789</v>
      </c>
      <c r="D78" s="140" t="s">
        <v>509</v>
      </c>
      <c r="E78" s="160" t="s">
        <v>772</v>
      </c>
    </row>
    <row r="79" spans="1:5">
      <c r="A79" s="18">
        <v>78</v>
      </c>
      <c r="B79" s="142" t="s">
        <v>771</v>
      </c>
      <c r="C79" s="140" t="s">
        <v>790</v>
      </c>
      <c r="D79" s="140" t="s">
        <v>512</v>
      </c>
      <c r="E79" s="160" t="s">
        <v>772</v>
      </c>
    </row>
    <row r="80" spans="1:5" ht="27">
      <c r="A80" s="18">
        <v>79</v>
      </c>
      <c r="B80" s="142" t="s">
        <v>791</v>
      </c>
      <c r="C80" s="140" t="s">
        <v>797</v>
      </c>
      <c r="D80" s="140" t="s">
        <v>796</v>
      </c>
      <c r="E80" s="163" t="s">
        <v>804</v>
      </c>
    </row>
    <row r="81" spans="1:5" ht="27">
      <c r="A81" s="18">
        <v>80</v>
      </c>
      <c r="B81" s="142" t="s">
        <v>792</v>
      </c>
      <c r="C81" s="140" t="s">
        <v>799</v>
      </c>
      <c r="D81" s="146" t="s">
        <v>798</v>
      </c>
      <c r="E81" s="163" t="s">
        <v>804</v>
      </c>
    </row>
    <row r="82" spans="1:5" ht="27">
      <c r="A82" s="18">
        <v>81</v>
      </c>
      <c r="B82" s="142" t="s">
        <v>793</v>
      </c>
      <c r="C82" s="140" t="s">
        <v>801</v>
      </c>
      <c r="D82" s="140" t="s">
        <v>800</v>
      </c>
      <c r="E82" s="163" t="s">
        <v>804</v>
      </c>
    </row>
    <row r="83" spans="1:5" ht="27">
      <c r="A83" s="18">
        <v>82</v>
      </c>
      <c r="B83" s="142" t="s">
        <v>794</v>
      </c>
      <c r="C83" s="140" t="s">
        <v>803</v>
      </c>
      <c r="D83" s="140" t="s">
        <v>802</v>
      </c>
      <c r="E83" t="s">
        <v>804</v>
      </c>
    </row>
    <row r="84" spans="1:5">
      <c r="A84" s="18">
        <v>83</v>
      </c>
      <c r="B84" s="142" t="s">
        <v>806</v>
      </c>
      <c r="C84" s="140" t="s">
        <v>805</v>
      </c>
      <c r="D84" s="140" t="s">
        <v>808</v>
      </c>
      <c r="E84" t="s">
        <v>804</v>
      </c>
    </row>
    <row r="85" spans="1:5" ht="27">
      <c r="A85" s="18">
        <v>84</v>
      </c>
      <c r="B85" s="142" t="s">
        <v>795</v>
      </c>
      <c r="C85" s="140" t="s">
        <v>807</v>
      </c>
      <c r="D85" s="140" t="s">
        <v>512</v>
      </c>
      <c r="E85" t="s">
        <v>804</v>
      </c>
    </row>
    <row r="86" spans="1:5">
      <c r="A86" s="18">
        <v>85</v>
      </c>
      <c r="B86" s="142" t="s">
        <v>809</v>
      </c>
      <c r="C86" s="140" t="s">
        <v>820</v>
      </c>
      <c r="D86" s="140" t="s">
        <v>819</v>
      </c>
      <c r="E86" t="s">
        <v>818</v>
      </c>
    </row>
    <row r="87" spans="1:5">
      <c r="A87" s="18">
        <v>86</v>
      </c>
      <c r="B87" s="142" t="s">
        <v>810</v>
      </c>
      <c r="C87" s="140" t="s">
        <v>820</v>
      </c>
      <c r="D87" s="146" t="s">
        <v>819</v>
      </c>
      <c r="E87" t="s">
        <v>818</v>
      </c>
    </row>
    <row r="88" spans="1:5">
      <c r="A88" s="18">
        <v>87</v>
      </c>
      <c r="B88" s="142" t="s">
        <v>811</v>
      </c>
      <c r="C88" s="140" t="s">
        <v>822</v>
      </c>
      <c r="D88" s="140" t="s">
        <v>821</v>
      </c>
      <c r="E88" t="s">
        <v>818</v>
      </c>
    </row>
    <row r="89" spans="1:5">
      <c r="A89" s="18">
        <v>88</v>
      </c>
      <c r="B89" s="142" t="s">
        <v>812</v>
      </c>
      <c r="C89" s="140" t="s">
        <v>824</v>
      </c>
      <c r="D89" s="140" t="s">
        <v>823</v>
      </c>
      <c r="E89" t="s">
        <v>818</v>
      </c>
    </row>
    <row r="90" spans="1:5">
      <c r="A90" s="18">
        <v>89</v>
      </c>
      <c r="B90" s="142" t="s">
        <v>813</v>
      </c>
      <c r="C90" s="140" t="s">
        <v>826</v>
      </c>
      <c r="D90" s="140" t="s">
        <v>825</v>
      </c>
      <c r="E90" t="s">
        <v>818</v>
      </c>
    </row>
    <row r="91" spans="1:5">
      <c r="A91" s="18">
        <v>90</v>
      </c>
      <c r="B91" s="142" t="s">
        <v>814</v>
      </c>
      <c r="C91" s="140" t="s">
        <v>828</v>
      </c>
      <c r="D91" s="140" t="s">
        <v>827</v>
      </c>
      <c r="E91" t="s">
        <v>818</v>
      </c>
    </row>
    <row r="92" spans="1:5">
      <c r="A92" s="18">
        <v>91</v>
      </c>
      <c r="B92" s="142" t="s">
        <v>815</v>
      </c>
      <c r="C92" s="140" t="s">
        <v>829</v>
      </c>
      <c r="D92" s="140" t="s">
        <v>507</v>
      </c>
      <c r="E92" t="s">
        <v>818</v>
      </c>
    </row>
    <row r="93" spans="1:5">
      <c r="A93" s="18">
        <v>92</v>
      </c>
      <c r="B93" s="142" t="s">
        <v>816</v>
      </c>
      <c r="C93" s="140" t="s">
        <v>830</v>
      </c>
      <c r="D93" s="140" t="s">
        <v>509</v>
      </c>
      <c r="E93" t="s">
        <v>818</v>
      </c>
    </row>
    <row r="94" spans="1:5">
      <c r="A94" s="18">
        <v>93</v>
      </c>
      <c r="B94" s="142" t="s">
        <v>817</v>
      </c>
      <c r="C94" s="140" t="s">
        <v>831</v>
      </c>
      <c r="D94" s="140" t="s">
        <v>512</v>
      </c>
      <c r="E94" t="s">
        <v>818</v>
      </c>
    </row>
    <row r="95" spans="1:5">
      <c r="A95" s="18">
        <v>94</v>
      </c>
      <c r="B95" s="142" t="s">
        <v>832</v>
      </c>
      <c r="C95" s="140" t="s">
        <v>847</v>
      </c>
      <c r="D95" s="140" t="s">
        <v>846</v>
      </c>
      <c r="E95" t="s">
        <v>845</v>
      </c>
    </row>
    <row r="96" spans="1:5">
      <c r="A96" s="18">
        <v>95</v>
      </c>
      <c r="B96" s="142" t="s">
        <v>833</v>
      </c>
      <c r="C96" s="140" t="s">
        <v>847</v>
      </c>
      <c r="D96" s="140" t="s">
        <v>846</v>
      </c>
      <c r="E96" t="s">
        <v>845</v>
      </c>
    </row>
    <row r="97" spans="1:5">
      <c r="A97" s="18">
        <v>96</v>
      </c>
      <c r="B97" s="142" t="s">
        <v>834</v>
      </c>
      <c r="C97" s="140" t="s">
        <v>849</v>
      </c>
      <c r="D97" s="140" t="s">
        <v>848</v>
      </c>
      <c r="E97" t="s">
        <v>845</v>
      </c>
    </row>
    <row r="98" spans="1:5">
      <c r="A98" s="18">
        <v>97</v>
      </c>
      <c r="B98" s="142" t="s">
        <v>835</v>
      </c>
      <c r="C98" s="140" t="s">
        <v>851</v>
      </c>
      <c r="D98" s="140" t="s">
        <v>850</v>
      </c>
      <c r="E98" t="s">
        <v>845</v>
      </c>
    </row>
    <row r="99" spans="1:5">
      <c r="A99" s="18">
        <v>98</v>
      </c>
      <c r="B99" s="142" t="s">
        <v>836</v>
      </c>
      <c r="C99" s="140" t="s">
        <v>853</v>
      </c>
      <c r="D99" s="140" t="s">
        <v>852</v>
      </c>
      <c r="E99" t="s">
        <v>845</v>
      </c>
    </row>
    <row r="100" spans="1:5">
      <c r="A100" s="18">
        <v>99</v>
      </c>
      <c r="B100" s="142" t="s">
        <v>837</v>
      </c>
      <c r="C100" s="140" t="s">
        <v>855</v>
      </c>
      <c r="D100" s="140" t="s">
        <v>854</v>
      </c>
      <c r="E100" t="s">
        <v>845</v>
      </c>
    </row>
    <row r="101" spans="1:5">
      <c r="A101" s="18">
        <v>100</v>
      </c>
      <c r="B101" s="142" t="s">
        <v>838</v>
      </c>
      <c r="C101" s="140" t="s">
        <v>857</v>
      </c>
      <c r="D101" s="140" t="s">
        <v>856</v>
      </c>
      <c r="E101" t="s">
        <v>845</v>
      </c>
    </row>
    <row r="102" spans="1:5" ht="15.75" customHeight="1">
      <c r="A102" s="18">
        <v>101</v>
      </c>
      <c r="B102" s="142" t="s">
        <v>839</v>
      </c>
      <c r="C102" s="140" t="s">
        <v>859</v>
      </c>
      <c r="D102" s="140" t="s">
        <v>858</v>
      </c>
      <c r="E102" t="s">
        <v>845</v>
      </c>
    </row>
    <row r="103" spans="1:5">
      <c r="A103" s="18">
        <v>102</v>
      </c>
      <c r="B103" s="142" t="s">
        <v>840</v>
      </c>
      <c r="C103" s="140" t="s">
        <v>861</v>
      </c>
      <c r="D103" s="140" t="s">
        <v>860</v>
      </c>
      <c r="E103" t="s">
        <v>845</v>
      </c>
    </row>
    <row r="104" spans="1:5">
      <c r="A104" s="18">
        <v>103</v>
      </c>
      <c r="B104" s="142" t="s">
        <v>841</v>
      </c>
      <c r="C104" s="140" t="s">
        <v>863</v>
      </c>
      <c r="D104" s="140" t="s">
        <v>862</v>
      </c>
      <c r="E104" t="s">
        <v>845</v>
      </c>
    </row>
    <row r="105" spans="1:5">
      <c r="A105" s="18">
        <v>104</v>
      </c>
      <c r="B105" s="142" t="s">
        <v>842</v>
      </c>
      <c r="C105" s="140" t="s">
        <v>864</v>
      </c>
      <c r="D105" s="146" t="s">
        <v>507</v>
      </c>
      <c r="E105" t="s">
        <v>845</v>
      </c>
    </row>
    <row r="106" spans="1:5">
      <c r="A106" s="18">
        <v>105</v>
      </c>
      <c r="B106" s="142" t="s">
        <v>843</v>
      </c>
      <c r="C106" s="140" t="s">
        <v>865</v>
      </c>
      <c r="D106" s="140" t="s">
        <v>509</v>
      </c>
      <c r="E106" t="s">
        <v>845</v>
      </c>
    </row>
    <row r="107" spans="1:5">
      <c r="A107" s="18">
        <v>106</v>
      </c>
      <c r="B107" s="142" t="s">
        <v>844</v>
      </c>
      <c r="C107" s="140" t="s">
        <v>867</v>
      </c>
      <c r="D107" s="140" t="s">
        <v>866</v>
      </c>
      <c r="E107" t="s">
        <v>845</v>
      </c>
    </row>
    <row r="108" spans="1:5">
      <c r="A108" s="18">
        <v>107</v>
      </c>
      <c r="B108" s="140" t="s">
        <v>868</v>
      </c>
      <c r="C108" s="141" t="s">
        <v>880</v>
      </c>
      <c r="D108" s="141" t="s">
        <v>879</v>
      </c>
      <c r="E108" t="s">
        <v>878</v>
      </c>
    </row>
    <row r="109" spans="1:5">
      <c r="A109" s="18">
        <v>108</v>
      </c>
      <c r="B109" s="140" t="s">
        <v>869</v>
      </c>
      <c r="C109" s="140" t="s">
        <v>880</v>
      </c>
      <c r="D109" s="141" t="s">
        <v>879</v>
      </c>
      <c r="E109" t="s">
        <v>878</v>
      </c>
    </row>
    <row r="110" spans="1:5">
      <c r="A110" s="18">
        <v>109</v>
      </c>
      <c r="B110" s="140" t="s">
        <v>870</v>
      </c>
      <c r="C110" s="140" t="s">
        <v>882</v>
      </c>
      <c r="D110" s="140" t="s">
        <v>881</v>
      </c>
      <c r="E110" t="s">
        <v>878</v>
      </c>
    </row>
    <row r="111" spans="1:5">
      <c r="A111" s="18">
        <v>110</v>
      </c>
      <c r="B111" s="140" t="s">
        <v>871</v>
      </c>
      <c r="C111" s="140" t="s">
        <v>884</v>
      </c>
      <c r="D111" t="s">
        <v>883</v>
      </c>
      <c r="E111" t="s">
        <v>878</v>
      </c>
    </row>
    <row r="112" spans="1:5">
      <c r="A112" s="18">
        <v>111</v>
      </c>
      <c r="B112" s="140" t="s">
        <v>872</v>
      </c>
      <c r="C112" s="140" t="s">
        <v>886</v>
      </c>
      <c r="D112" s="146" t="s">
        <v>885</v>
      </c>
      <c r="E112" t="s">
        <v>878</v>
      </c>
    </row>
    <row r="113" spans="1:5">
      <c r="A113" s="18">
        <v>112</v>
      </c>
      <c r="B113" s="140" t="s">
        <v>873</v>
      </c>
      <c r="C113" s="140" t="s">
        <v>888</v>
      </c>
      <c r="D113" s="141" t="s">
        <v>887</v>
      </c>
      <c r="E113" t="s">
        <v>878</v>
      </c>
    </row>
    <row r="114" spans="1:5">
      <c r="A114" s="18">
        <v>113</v>
      </c>
      <c r="B114" s="140" t="s">
        <v>874</v>
      </c>
      <c r="C114" s="140" t="s">
        <v>890</v>
      </c>
      <c r="D114" s="141" t="s">
        <v>889</v>
      </c>
      <c r="E114" t="s">
        <v>878</v>
      </c>
    </row>
    <row r="115" spans="1:5">
      <c r="A115" s="18">
        <v>114</v>
      </c>
      <c r="B115" s="140" t="s">
        <v>875</v>
      </c>
      <c r="C115" s="140" t="s">
        <v>892</v>
      </c>
      <c r="D115" s="141" t="s">
        <v>891</v>
      </c>
      <c r="E115" t="s">
        <v>878</v>
      </c>
    </row>
    <row r="116" spans="1:5">
      <c r="A116" s="18">
        <v>115</v>
      </c>
      <c r="B116" s="140" t="s">
        <v>876</v>
      </c>
      <c r="C116" s="140" t="s">
        <v>893</v>
      </c>
      <c r="D116" s="141" t="s">
        <v>509</v>
      </c>
      <c r="E116" t="s">
        <v>878</v>
      </c>
    </row>
    <row r="117" spans="1:5">
      <c r="A117" s="18">
        <v>116</v>
      </c>
      <c r="B117" s="140" t="s">
        <v>877</v>
      </c>
      <c r="C117" s="140" t="s">
        <v>894</v>
      </c>
      <c r="D117" s="141" t="s">
        <v>512</v>
      </c>
      <c r="E117" t="s">
        <v>878</v>
      </c>
    </row>
    <row r="118" spans="1:5">
      <c r="A118" s="18">
        <v>117</v>
      </c>
      <c r="B118" s="144" t="s">
        <v>895</v>
      </c>
      <c r="C118" s="140" t="s">
        <v>923</v>
      </c>
      <c r="D118" s="17" t="s">
        <v>907</v>
      </c>
      <c r="E118" t="s">
        <v>906</v>
      </c>
    </row>
    <row r="119" spans="1:5">
      <c r="A119" s="18">
        <v>118</v>
      </c>
      <c r="B119" s="144" t="s">
        <v>896</v>
      </c>
      <c r="C119" s="140" t="s">
        <v>909</v>
      </c>
      <c r="D119" s="141" t="s">
        <v>908</v>
      </c>
      <c r="E119" t="s">
        <v>906</v>
      </c>
    </row>
    <row r="120" spans="1:5">
      <c r="A120" s="18">
        <v>119</v>
      </c>
      <c r="B120" s="144" t="s">
        <v>897</v>
      </c>
      <c r="C120" s="140" t="s">
        <v>911</v>
      </c>
      <c r="D120" s="141" t="s">
        <v>910</v>
      </c>
      <c r="E120" t="s">
        <v>906</v>
      </c>
    </row>
    <row r="121" spans="1:5">
      <c r="A121" s="18">
        <v>120</v>
      </c>
      <c r="B121" s="144" t="s">
        <v>898</v>
      </c>
      <c r="C121" s="140" t="s">
        <v>913</v>
      </c>
      <c r="D121" s="141" t="s">
        <v>912</v>
      </c>
      <c r="E121" t="s">
        <v>906</v>
      </c>
    </row>
    <row r="122" spans="1:5">
      <c r="A122" s="18">
        <v>121</v>
      </c>
      <c r="B122" s="144" t="s">
        <v>899</v>
      </c>
      <c r="C122" s="140" t="s">
        <v>915</v>
      </c>
      <c r="D122" s="141" t="s">
        <v>914</v>
      </c>
      <c r="E122" t="s">
        <v>906</v>
      </c>
    </row>
    <row r="123" spans="1:5">
      <c r="A123" s="18">
        <v>122</v>
      </c>
      <c r="B123" s="144" t="s">
        <v>900</v>
      </c>
      <c r="C123" s="140" t="s">
        <v>917</v>
      </c>
      <c r="D123" s="141" t="s">
        <v>916</v>
      </c>
      <c r="E123" t="s">
        <v>906</v>
      </c>
    </row>
    <row r="124" spans="1:5">
      <c r="A124" s="18">
        <v>123</v>
      </c>
      <c r="B124" s="144" t="s">
        <v>901</v>
      </c>
      <c r="C124" s="140" t="s">
        <v>919</v>
      </c>
      <c r="D124" s="140" t="s">
        <v>918</v>
      </c>
      <c r="E124" t="s">
        <v>906</v>
      </c>
    </row>
    <row r="125" spans="1:5">
      <c r="A125" s="18">
        <v>124</v>
      </c>
      <c r="B125" s="144" t="s">
        <v>902</v>
      </c>
      <c r="C125" s="140" t="s">
        <v>921</v>
      </c>
      <c r="D125" s="140" t="s">
        <v>920</v>
      </c>
      <c r="E125" t="s">
        <v>906</v>
      </c>
    </row>
    <row r="126" spans="1:5">
      <c r="A126" s="18">
        <v>125</v>
      </c>
      <c r="B126" s="144" t="s">
        <v>903</v>
      </c>
      <c r="C126" t="s">
        <v>921</v>
      </c>
      <c r="D126" s="140" t="s">
        <v>920</v>
      </c>
      <c r="E126" t="s">
        <v>906</v>
      </c>
    </row>
    <row r="127" spans="1:5">
      <c r="A127" s="18">
        <v>126</v>
      </c>
      <c r="B127" s="144" t="s">
        <v>904</v>
      </c>
      <c r="C127" s="140" t="s">
        <v>922</v>
      </c>
      <c r="D127" s="140" t="s">
        <v>509</v>
      </c>
      <c r="E127" t="s">
        <v>906</v>
      </c>
    </row>
    <row r="128" spans="1:5">
      <c r="A128" s="18">
        <v>127</v>
      </c>
      <c r="B128" s="144" t="s">
        <v>905</v>
      </c>
      <c r="C128" s="140" t="s">
        <v>924</v>
      </c>
      <c r="D128" s="146" t="s">
        <v>512</v>
      </c>
      <c r="E128" t="s">
        <v>906</v>
      </c>
    </row>
    <row r="129" spans="1:5">
      <c r="A129" s="18">
        <v>128</v>
      </c>
      <c r="B129" s="164" t="s">
        <v>925</v>
      </c>
      <c r="C129" s="165" t="s">
        <v>932</v>
      </c>
      <c r="D129" s="146" t="s">
        <v>931</v>
      </c>
      <c r="E129" t="s">
        <v>930</v>
      </c>
    </row>
    <row r="130" spans="1:5">
      <c r="A130" s="18">
        <v>129</v>
      </c>
      <c r="B130" s="164" t="s">
        <v>926</v>
      </c>
      <c r="C130" s="165" t="s">
        <v>932</v>
      </c>
      <c r="D130" s="146" t="s">
        <v>931</v>
      </c>
      <c r="E130" t="s">
        <v>930</v>
      </c>
    </row>
    <row r="131" spans="1:5">
      <c r="A131" s="18">
        <v>130</v>
      </c>
      <c r="B131" s="164" t="s">
        <v>927</v>
      </c>
      <c r="C131" s="140" t="s">
        <v>934</v>
      </c>
      <c r="D131" s="139" t="s">
        <v>933</v>
      </c>
      <c r="E131" t="s">
        <v>930</v>
      </c>
    </row>
    <row r="132" spans="1:5">
      <c r="A132" s="18">
        <v>131</v>
      </c>
      <c r="B132" s="164" t="s">
        <v>928</v>
      </c>
      <c r="C132" s="140" t="s">
        <v>936</v>
      </c>
      <c r="D132" s="139" t="s">
        <v>509</v>
      </c>
      <c r="E132" t="s">
        <v>930</v>
      </c>
    </row>
    <row r="133" spans="1:5">
      <c r="A133" s="18">
        <v>132</v>
      </c>
      <c r="B133" s="164" t="s">
        <v>929</v>
      </c>
      <c r="C133" s="140" t="s">
        <v>935</v>
      </c>
      <c r="D133" s="139" t="s">
        <v>512</v>
      </c>
      <c r="E133" t="s">
        <v>930</v>
      </c>
    </row>
    <row r="134" spans="1:5">
      <c r="A134" s="18">
        <v>133</v>
      </c>
      <c r="B134" s="149" t="s">
        <v>937</v>
      </c>
      <c r="C134" s="139" t="s">
        <v>950</v>
      </c>
      <c r="D134" s="139" t="s">
        <v>949</v>
      </c>
      <c r="E134" t="s">
        <v>948</v>
      </c>
    </row>
    <row r="135" spans="1:5">
      <c r="A135" s="18">
        <v>134</v>
      </c>
      <c r="B135" s="149" t="s">
        <v>938</v>
      </c>
      <c r="C135" s="139" t="s">
        <v>952</v>
      </c>
      <c r="D135" s="139" t="s">
        <v>951</v>
      </c>
      <c r="E135" t="s">
        <v>948</v>
      </c>
    </row>
    <row r="136" spans="1:5">
      <c r="A136" s="18">
        <v>135</v>
      </c>
      <c r="B136" s="149" t="s">
        <v>939</v>
      </c>
      <c r="C136" s="139" t="s">
        <v>954</v>
      </c>
      <c r="D136" s="139" t="s">
        <v>953</v>
      </c>
      <c r="E136" t="s">
        <v>948</v>
      </c>
    </row>
    <row r="137" spans="1:5">
      <c r="A137" s="18">
        <v>136</v>
      </c>
      <c r="B137" s="149" t="s">
        <v>940</v>
      </c>
      <c r="C137" s="140" t="s">
        <v>954</v>
      </c>
      <c r="D137" s="17" t="s">
        <v>953</v>
      </c>
      <c r="E137" t="s">
        <v>948</v>
      </c>
    </row>
    <row r="138" spans="1:5">
      <c r="A138" s="18">
        <v>137</v>
      </c>
      <c r="B138" s="149" t="s">
        <v>941</v>
      </c>
      <c r="C138" s="139" t="s">
        <v>956</v>
      </c>
      <c r="D138" s="139" t="s">
        <v>955</v>
      </c>
      <c r="E138" t="s">
        <v>948</v>
      </c>
    </row>
    <row r="139" spans="1:5">
      <c r="A139" s="18">
        <v>138</v>
      </c>
      <c r="B139" s="149" t="s">
        <v>942</v>
      </c>
      <c r="C139" s="139" t="s">
        <v>958</v>
      </c>
      <c r="D139" s="139" t="s">
        <v>957</v>
      </c>
      <c r="E139" t="s">
        <v>948</v>
      </c>
    </row>
    <row r="140" spans="1:5">
      <c r="A140" s="18">
        <v>139</v>
      </c>
      <c r="B140" s="149" t="s">
        <v>943</v>
      </c>
      <c r="C140" s="140" t="s">
        <v>960</v>
      </c>
      <c r="D140" s="139" t="s">
        <v>959</v>
      </c>
      <c r="E140" t="s">
        <v>948</v>
      </c>
    </row>
    <row r="141" spans="1:5">
      <c r="A141" s="18">
        <v>140</v>
      </c>
      <c r="B141" s="149" t="s">
        <v>944</v>
      </c>
      <c r="C141" s="140" t="s">
        <v>960</v>
      </c>
      <c r="D141" s="138" t="s">
        <v>959</v>
      </c>
      <c r="E141" t="s">
        <v>948</v>
      </c>
    </row>
    <row r="142" spans="1:5">
      <c r="A142" s="18">
        <v>141</v>
      </c>
      <c r="B142" s="149" t="s">
        <v>945</v>
      </c>
      <c r="C142" s="140" t="s">
        <v>962</v>
      </c>
      <c r="D142" s="139" t="s">
        <v>961</v>
      </c>
      <c r="E142" t="s">
        <v>948</v>
      </c>
    </row>
    <row r="143" spans="1:5">
      <c r="A143" s="18">
        <v>142</v>
      </c>
      <c r="B143" s="149" t="s">
        <v>946</v>
      </c>
      <c r="C143" s="140" t="s">
        <v>963</v>
      </c>
      <c r="D143" s="139" t="s">
        <v>509</v>
      </c>
      <c r="E143" t="s">
        <v>948</v>
      </c>
    </row>
    <row r="144" spans="1:5">
      <c r="A144" s="18">
        <v>143</v>
      </c>
      <c r="B144" s="149" t="s">
        <v>947</v>
      </c>
      <c r="C144" s="140" t="s">
        <v>964</v>
      </c>
      <c r="D144" s="139" t="s">
        <v>512</v>
      </c>
      <c r="E144" t="s">
        <v>948</v>
      </c>
    </row>
    <row r="145" spans="1:5">
      <c r="A145" s="18">
        <v>144</v>
      </c>
      <c r="B145" s="149" t="s">
        <v>965</v>
      </c>
      <c r="C145" s="140" t="s">
        <v>970</v>
      </c>
      <c r="D145" s="139" t="s">
        <v>969</v>
      </c>
      <c r="E145" s="32" t="s">
        <v>968</v>
      </c>
    </row>
    <row r="146" spans="1:5">
      <c r="A146" s="18">
        <v>145</v>
      </c>
      <c r="B146" s="149" t="s">
        <v>966</v>
      </c>
      <c r="C146" s="140" t="s">
        <v>972</v>
      </c>
      <c r="D146" s="17" t="s">
        <v>971</v>
      </c>
      <c r="E146" s="32" t="s">
        <v>968</v>
      </c>
    </row>
    <row r="147" spans="1:5" ht="14.25">
      <c r="A147" s="18">
        <v>146</v>
      </c>
      <c r="B147" s="149" t="s">
        <v>967</v>
      </c>
      <c r="C147" s="140" t="s">
        <v>974</v>
      </c>
      <c r="D147" s="17" t="s">
        <v>973</v>
      </c>
      <c r="E147" s="33" t="s">
        <v>968</v>
      </c>
    </row>
    <row r="148" spans="1:5" ht="14.25">
      <c r="A148" s="18">
        <v>147</v>
      </c>
      <c r="B148" s="149" t="s">
        <v>975</v>
      </c>
      <c r="C148" s="140" t="s">
        <v>986</v>
      </c>
      <c r="D148" s="139" t="s">
        <v>985</v>
      </c>
      <c r="E148" s="33" t="s">
        <v>984</v>
      </c>
    </row>
    <row r="149" spans="1:5">
      <c r="A149" s="18">
        <v>148</v>
      </c>
      <c r="B149" s="149" t="s">
        <v>976</v>
      </c>
      <c r="C149" s="140" t="s">
        <v>988</v>
      </c>
      <c r="D149" s="17" t="s">
        <v>987</v>
      </c>
      <c r="E149" t="s">
        <v>984</v>
      </c>
    </row>
    <row r="150" spans="1:5">
      <c r="A150" s="18">
        <v>149</v>
      </c>
      <c r="B150" s="149" t="s">
        <v>977</v>
      </c>
      <c r="C150" s="140" t="s">
        <v>990</v>
      </c>
      <c r="D150" s="17" t="s">
        <v>989</v>
      </c>
      <c r="E150" t="s">
        <v>984</v>
      </c>
    </row>
    <row r="151" spans="1:5">
      <c r="A151" s="18">
        <v>150</v>
      </c>
      <c r="B151" s="149" t="s">
        <v>978</v>
      </c>
      <c r="C151" s="140" t="s">
        <v>992</v>
      </c>
      <c r="D151" s="17" t="s">
        <v>991</v>
      </c>
      <c r="E151" t="s">
        <v>984</v>
      </c>
    </row>
    <row r="152" spans="1:5">
      <c r="A152" s="18">
        <v>151</v>
      </c>
      <c r="B152" s="149" t="s">
        <v>979</v>
      </c>
      <c r="C152" s="140" t="s">
        <v>994</v>
      </c>
      <c r="D152" s="17" t="s">
        <v>993</v>
      </c>
      <c r="E152" t="s">
        <v>984</v>
      </c>
    </row>
    <row r="153" spans="1:5">
      <c r="A153" s="18">
        <v>152</v>
      </c>
      <c r="B153" s="149" t="s">
        <v>980</v>
      </c>
      <c r="C153" s="140" t="s">
        <v>996</v>
      </c>
      <c r="D153" s="17" t="s">
        <v>995</v>
      </c>
      <c r="E153" t="s">
        <v>984</v>
      </c>
    </row>
    <row r="154" spans="1:5">
      <c r="A154" s="18">
        <v>153</v>
      </c>
      <c r="B154" s="149" t="s">
        <v>981</v>
      </c>
      <c r="C154" s="140" t="s">
        <v>997</v>
      </c>
      <c r="D154" s="17" t="s">
        <v>507</v>
      </c>
      <c r="E154" t="s">
        <v>984</v>
      </c>
    </row>
    <row r="155" spans="1:5">
      <c r="A155" s="18">
        <v>154</v>
      </c>
      <c r="B155" s="149" t="s">
        <v>982</v>
      </c>
      <c r="C155" s="140" t="s">
        <v>998</v>
      </c>
      <c r="D155" s="17" t="s">
        <v>509</v>
      </c>
      <c r="E155" t="s">
        <v>984</v>
      </c>
    </row>
    <row r="156" spans="1:5">
      <c r="A156" s="18">
        <v>155</v>
      </c>
      <c r="B156" s="149" t="s">
        <v>983</v>
      </c>
      <c r="C156" s="140" t="s">
        <v>999</v>
      </c>
      <c r="D156" s="17" t="s">
        <v>512</v>
      </c>
      <c r="E156" t="s">
        <v>984</v>
      </c>
    </row>
    <row r="157" spans="1:5">
      <c r="A157" s="18">
        <v>156</v>
      </c>
      <c r="B157" s="149" t="s">
        <v>1001</v>
      </c>
      <c r="C157" s="140" t="s">
        <v>1013</v>
      </c>
      <c r="D157" s="138" t="s">
        <v>1012</v>
      </c>
      <c r="E157" t="s">
        <v>1000</v>
      </c>
    </row>
    <row r="158" spans="1:5">
      <c r="A158" s="18">
        <v>157</v>
      </c>
      <c r="B158" s="149" t="s">
        <v>1002</v>
      </c>
      <c r="C158" s="140" t="s">
        <v>1013</v>
      </c>
      <c r="D158" s="138" t="s">
        <v>1012</v>
      </c>
      <c r="E158" t="s">
        <v>1000</v>
      </c>
    </row>
    <row r="159" spans="1:5">
      <c r="A159" s="18">
        <v>158</v>
      </c>
      <c r="B159" s="149" t="s">
        <v>1003</v>
      </c>
      <c r="C159" s="140" t="s">
        <v>1015</v>
      </c>
      <c r="D159" s="138" t="s">
        <v>1014</v>
      </c>
      <c r="E159" t="s">
        <v>1000</v>
      </c>
    </row>
    <row r="160" spans="1:5">
      <c r="A160" s="18">
        <v>159</v>
      </c>
      <c r="B160" s="149" t="s">
        <v>1004</v>
      </c>
      <c r="C160" s="140" t="s">
        <v>1017</v>
      </c>
      <c r="D160" s="138" t="s">
        <v>1016</v>
      </c>
      <c r="E160" t="s">
        <v>1000</v>
      </c>
    </row>
    <row r="161" spans="1:5">
      <c r="A161" s="18">
        <v>160</v>
      </c>
      <c r="B161" s="149" t="s">
        <v>1005</v>
      </c>
      <c r="C161" s="140" t="s">
        <v>1019</v>
      </c>
      <c r="D161" s="138" t="s">
        <v>1018</v>
      </c>
      <c r="E161" t="s">
        <v>1000</v>
      </c>
    </row>
    <row r="162" spans="1:5">
      <c r="A162" s="18">
        <v>161</v>
      </c>
      <c r="B162" s="149" t="s">
        <v>1006</v>
      </c>
      <c r="C162" s="140" t="s">
        <v>1021</v>
      </c>
      <c r="D162" s="138" t="s">
        <v>1020</v>
      </c>
      <c r="E162" t="s">
        <v>1000</v>
      </c>
    </row>
    <row r="163" spans="1:5">
      <c r="A163" s="18">
        <v>162</v>
      </c>
      <c r="B163" s="149" t="s">
        <v>1007</v>
      </c>
      <c r="C163" s="140" t="s">
        <v>1023</v>
      </c>
      <c r="D163" s="138" t="s">
        <v>1022</v>
      </c>
      <c r="E163" t="s">
        <v>1000</v>
      </c>
    </row>
    <row r="164" spans="1:5">
      <c r="A164" s="18">
        <v>163</v>
      </c>
      <c r="B164" s="149" t="s">
        <v>1008</v>
      </c>
      <c r="C164" s="140" t="s">
        <v>1025</v>
      </c>
      <c r="D164" s="138" t="s">
        <v>1024</v>
      </c>
      <c r="E164" t="s">
        <v>1000</v>
      </c>
    </row>
    <row r="165" spans="1:5">
      <c r="A165" s="18">
        <v>164</v>
      </c>
      <c r="B165" s="149" t="s">
        <v>1009</v>
      </c>
      <c r="C165" s="140" t="s">
        <v>1026</v>
      </c>
      <c r="D165" s="138" t="s">
        <v>507</v>
      </c>
      <c r="E165" t="s">
        <v>1000</v>
      </c>
    </row>
    <row r="166" spans="1:5">
      <c r="A166" s="18">
        <v>165</v>
      </c>
      <c r="B166" s="149" t="s">
        <v>1010</v>
      </c>
      <c r="C166" s="140" t="s">
        <v>1027</v>
      </c>
      <c r="D166" s="138" t="s">
        <v>509</v>
      </c>
      <c r="E166" t="s">
        <v>1000</v>
      </c>
    </row>
    <row r="167" spans="1:5">
      <c r="A167" s="18">
        <v>166</v>
      </c>
      <c r="B167" s="149" t="s">
        <v>1011</v>
      </c>
      <c r="C167" s="140" t="s">
        <v>1028</v>
      </c>
      <c r="D167" s="138" t="s">
        <v>512</v>
      </c>
      <c r="E167" s="32" t="s">
        <v>1000</v>
      </c>
    </row>
    <row r="168" spans="1:5" ht="14.25">
      <c r="A168" s="18">
        <v>167</v>
      </c>
      <c r="B168" s="149" t="s">
        <v>1030</v>
      </c>
      <c r="C168" s="140" t="s">
        <v>1033</v>
      </c>
      <c r="D168" s="138" t="s">
        <v>1032</v>
      </c>
      <c r="E168" s="33" t="s">
        <v>1029</v>
      </c>
    </row>
    <row r="169" spans="1:5" ht="14.25">
      <c r="A169" s="18">
        <v>168</v>
      </c>
      <c r="B169" s="149" t="s">
        <v>1031</v>
      </c>
      <c r="C169" s="140" t="s">
        <v>1033</v>
      </c>
      <c r="D169" s="138" t="s">
        <v>1034</v>
      </c>
      <c r="E169" s="33" t="s">
        <v>1029</v>
      </c>
    </row>
    <row r="170" spans="1:5" ht="14.25">
      <c r="A170" s="18">
        <v>169</v>
      </c>
      <c r="B170" s="149" t="s">
        <v>1035</v>
      </c>
      <c r="C170" s="140" t="s">
        <v>1036</v>
      </c>
      <c r="D170" s="141" t="s">
        <v>1037</v>
      </c>
      <c r="E170" s="33" t="s">
        <v>1029</v>
      </c>
    </row>
    <row r="171" spans="1:5">
      <c r="A171" s="18">
        <v>170</v>
      </c>
      <c r="B171" s="149" t="s">
        <v>1038</v>
      </c>
      <c r="C171" s="140" t="s">
        <v>1041</v>
      </c>
      <c r="D171" s="141" t="s">
        <v>1042</v>
      </c>
      <c r="E171" t="s">
        <v>1029</v>
      </c>
    </row>
    <row r="172" spans="1:5">
      <c r="A172" s="18">
        <v>171</v>
      </c>
      <c r="B172" s="149" t="s">
        <v>1039</v>
      </c>
      <c r="C172" s="140" t="s">
        <v>1041</v>
      </c>
      <c r="D172" s="141" t="s">
        <v>1042</v>
      </c>
      <c r="E172" t="s">
        <v>1029</v>
      </c>
    </row>
    <row r="173" spans="1:5">
      <c r="A173" s="18">
        <v>172</v>
      </c>
      <c r="B173" s="149" t="s">
        <v>1040</v>
      </c>
      <c r="C173" s="140" t="s">
        <v>1041</v>
      </c>
      <c r="D173" s="141" t="s">
        <v>1042</v>
      </c>
      <c r="E173" t="s">
        <v>1029</v>
      </c>
    </row>
    <row r="174" spans="1:5">
      <c r="A174" s="18">
        <v>173</v>
      </c>
      <c r="B174" s="149" t="s">
        <v>1043</v>
      </c>
      <c r="C174" s="140"/>
      <c r="D174" s="141"/>
    </row>
    <row r="175" spans="1:5">
      <c r="A175" s="18">
        <v>174</v>
      </c>
      <c r="B175" s="149" t="s">
        <v>1043</v>
      </c>
      <c r="C175" s="140"/>
      <c r="D175" s="141"/>
    </row>
    <row r="176" spans="1:5">
      <c r="A176" s="18">
        <v>175</v>
      </c>
      <c r="B176" s="149" t="s">
        <v>1043</v>
      </c>
      <c r="C176" s="140"/>
      <c r="D176" s="141"/>
    </row>
    <row r="177" spans="1:4">
      <c r="A177" s="140"/>
      <c r="B177" s="140"/>
      <c r="C177" s="140"/>
      <c r="D177" s="141"/>
    </row>
    <row r="178" spans="1:4">
      <c r="A178" s="140"/>
      <c r="B178" s="140"/>
      <c r="C178" s="140"/>
      <c r="D178" s="141"/>
    </row>
    <row r="179" spans="1:4">
      <c r="A179" s="140"/>
      <c r="B179" s="143"/>
      <c r="C179" s="140"/>
      <c r="D179" s="143"/>
    </row>
    <row r="180" spans="1:4">
      <c r="A180" s="140"/>
      <c r="B180" s="143"/>
      <c r="C180" s="140"/>
      <c r="D180" s="143"/>
    </row>
    <row r="181" spans="1:4">
      <c r="A181" s="140"/>
      <c r="B181" s="140"/>
      <c r="C181" s="140"/>
      <c r="D181" s="141"/>
    </row>
    <row r="182" spans="1:4">
      <c r="A182" s="140"/>
      <c r="B182" s="143"/>
      <c r="C182" s="140"/>
      <c r="D182" s="141"/>
    </row>
    <row r="183" spans="1:4">
      <c r="A183" s="140"/>
      <c r="B183" s="140"/>
      <c r="C183" s="140"/>
      <c r="D183" s="141"/>
    </row>
    <row r="184" spans="1:4">
      <c r="A184" s="140"/>
      <c r="B184" s="140"/>
      <c r="C184" s="140"/>
      <c r="D184" s="141"/>
    </row>
    <row r="185" spans="1:4">
      <c r="A185" s="140"/>
      <c r="B185" s="140"/>
      <c r="C185" s="140"/>
      <c r="D185" s="141"/>
    </row>
    <row r="186" spans="1:4">
      <c r="A186" s="140"/>
      <c r="B186" s="140"/>
      <c r="C186" s="140"/>
      <c r="D186" s="141"/>
    </row>
    <row r="187" spans="1:4">
      <c r="A187" s="140"/>
      <c r="B187" s="140"/>
      <c r="C187" s="140"/>
      <c r="D187" s="141"/>
    </row>
    <row r="188" spans="1:4">
      <c r="A188" s="140"/>
      <c r="B188" s="140"/>
      <c r="C188" s="140"/>
      <c r="D188" s="141"/>
    </row>
    <row r="189" spans="1:4">
      <c r="A189" s="140"/>
      <c r="B189" s="140"/>
      <c r="C189" s="140"/>
      <c r="D189" s="141"/>
    </row>
    <row r="190" spans="1:4">
      <c r="A190" s="140"/>
      <c r="B190" s="140"/>
      <c r="C190" s="140"/>
      <c r="D190" s="141"/>
    </row>
    <row r="191" spans="1:4">
      <c r="A191" s="140"/>
      <c r="B191" s="140"/>
      <c r="C191" s="140"/>
      <c r="D191" s="141"/>
    </row>
    <row r="192" spans="1:4">
      <c r="A192" s="140"/>
      <c r="B192" s="140"/>
      <c r="C192" s="140"/>
      <c r="D192" s="141"/>
    </row>
    <row r="193" spans="1:4">
      <c r="A193" s="140"/>
      <c r="B193" s="140"/>
      <c r="C193" s="140"/>
      <c r="D193" s="141"/>
    </row>
    <row r="194" spans="1:4">
      <c r="A194" s="140"/>
      <c r="B194" s="140"/>
      <c r="C194" s="140"/>
      <c r="D194" s="141"/>
    </row>
    <row r="195" spans="1:4">
      <c r="A195" s="140"/>
      <c r="B195" s="140"/>
      <c r="C195" s="140"/>
      <c r="D195" s="141"/>
    </row>
    <row r="196" spans="1:4">
      <c r="A196" s="140"/>
      <c r="B196" s="140"/>
      <c r="C196" s="140"/>
      <c r="D196" s="141"/>
    </row>
    <row r="197" spans="1:4">
      <c r="A197" s="140"/>
      <c r="B197" s="140"/>
      <c r="C197" s="140"/>
      <c r="D197" s="141"/>
    </row>
    <row r="198" spans="1:4">
      <c r="A198" s="140"/>
      <c r="B198" s="140"/>
      <c r="C198" s="140"/>
      <c r="D198" s="141"/>
    </row>
    <row r="199" spans="1:4">
      <c r="A199" s="140"/>
      <c r="B199" s="140"/>
      <c r="C199" s="140"/>
      <c r="D199" s="141"/>
    </row>
    <row r="200" spans="1:4">
      <c r="A200" s="140"/>
      <c r="B200" s="140"/>
      <c r="C200" s="140"/>
      <c r="D200" s="141"/>
    </row>
    <row r="201" spans="1:4">
      <c r="A201" s="140"/>
      <c r="B201" s="140"/>
      <c r="C201" s="140"/>
      <c r="D201" s="141"/>
    </row>
    <row r="202" spans="1:4">
      <c r="A202" s="140"/>
      <c r="B202" s="140"/>
      <c r="C202" s="140"/>
      <c r="D202" s="141"/>
    </row>
    <row r="203" spans="1:4">
      <c r="A203" s="140"/>
      <c r="B203" s="140"/>
      <c r="C203" s="140"/>
      <c r="D203" s="141"/>
    </row>
    <row r="204" spans="1:4">
      <c r="A204" s="140"/>
      <c r="B204" s="140"/>
      <c r="C204" s="140"/>
      <c r="D204" s="141"/>
    </row>
    <row r="205" spans="1:4">
      <c r="A205" s="140"/>
      <c r="B205" s="140"/>
      <c r="C205" s="140"/>
      <c r="D205" s="141"/>
    </row>
    <row r="206" spans="1:4">
      <c r="A206" s="140"/>
      <c r="B206" s="140"/>
      <c r="C206" s="140"/>
      <c r="D206" s="141"/>
    </row>
    <row r="207" spans="1:4">
      <c r="A207" s="140"/>
    </row>
    <row r="208" spans="1:4">
      <c r="A208" s="140"/>
    </row>
    <row r="209" spans="1:1">
      <c r="A209" s="140"/>
    </row>
    <row r="210" spans="1:1">
      <c r="A210" s="140"/>
    </row>
    <row r="211" spans="1:1">
      <c r="A211" s="140"/>
    </row>
    <row r="212" spans="1:1">
      <c r="A212" s="140"/>
    </row>
    <row r="213" spans="1:1">
      <c r="A213" s="140"/>
    </row>
    <row r="214" spans="1:1">
      <c r="A214" s="140"/>
    </row>
  </sheetData>
  <mergeCells count="6">
    <mergeCell ref="F42:F43"/>
    <mergeCell ref="F44:F46"/>
    <mergeCell ref="F32:F33"/>
    <mergeCell ref="F34:F35"/>
    <mergeCell ref="F37:F38"/>
    <mergeCell ref="F40:F41"/>
  </mergeCells>
  <phoneticPr fontId="5"/>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E124"/>
  <sheetViews>
    <sheetView zoomScale="110" zoomScaleNormal="110" workbookViewId="0">
      <selection activeCell="F7" sqref="F7"/>
    </sheetView>
  </sheetViews>
  <sheetFormatPr defaultRowHeight="13.5"/>
  <cols>
    <col min="1" max="1" width="4.875" customWidth="1"/>
    <col min="2" max="2" width="25.375" customWidth="1"/>
    <col min="3" max="3" width="9.75" customWidth="1"/>
    <col min="4" max="4" width="136.875" style="20" customWidth="1"/>
  </cols>
  <sheetData>
    <row r="1" spans="1:5" ht="25.5" customHeight="1">
      <c r="D1" s="171" t="s">
        <v>1058</v>
      </c>
    </row>
    <row r="2" spans="1:5" ht="14.25" customHeight="1">
      <c r="A2" s="19">
        <v>1</v>
      </c>
      <c r="B2" s="197" t="s">
        <v>1045</v>
      </c>
      <c r="C2" s="140"/>
      <c r="D2" s="162" t="s">
        <v>1050</v>
      </c>
      <c r="E2" t="s">
        <v>1052</v>
      </c>
    </row>
    <row r="3" spans="1:5" ht="14.25" customHeight="1">
      <c r="A3" s="19">
        <v>2</v>
      </c>
      <c r="B3" s="197" t="s">
        <v>1046</v>
      </c>
      <c r="C3" s="140"/>
      <c r="D3" s="162" t="s">
        <v>1051</v>
      </c>
      <c r="E3" t="s">
        <v>1052</v>
      </c>
    </row>
    <row r="4" spans="1:5" ht="14.25" customHeight="1">
      <c r="A4" s="19">
        <v>3</v>
      </c>
      <c r="B4" s="197" t="s">
        <v>1047</v>
      </c>
      <c r="C4" s="140"/>
      <c r="D4" s="162" t="s">
        <v>1051</v>
      </c>
      <c r="E4" t="s">
        <v>1052</v>
      </c>
    </row>
    <row r="5" spans="1:5" ht="14.25" customHeight="1">
      <c r="A5" s="19">
        <v>4</v>
      </c>
      <c r="B5" s="197" t="s">
        <v>1048</v>
      </c>
      <c r="C5" s="140"/>
      <c r="D5" s="162" t="s">
        <v>1049</v>
      </c>
      <c r="E5" t="s">
        <v>1052</v>
      </c>
    </row>
    <row r="6" spans="1:5" ht="14.25" customHeight="1">
      <c r="A6" s="19">
        <v>5</v>
      </c>
      <c r="B6" s="140" t="s">
        <v>1053</v>
      </c>
      <c r="C6" s="140"/>
      <c r="D6" s="20" t="s">
        <v>1059</v>
      </c>
      <c r="E6" t="s">
        <v>1060</v>
      </c>
    </row>
    <row r="7" spans="1:5">
      <c r="A7" s="19">
        <v>6</v>
      </c>
      <c r="B7" s="140" t="s">
        <v>1054</v>
      </c>
      <c r="C7" s="140"/>
      <c r="D7" s="162" t="s">
        <v>1061</v>
      </c>
      <c r="E7" t="s">
        <v>1060</v>
      </c>
    </row>
    <row r="8" spans="1:5">
      <c r="A8" s="19">
        <v>7</v>
      </c>
      <c r="B8" s="140" t="s">
        <v>1055</v>
      </c>
      <c r="C8" s="140"/>
      <c r="D8" s="20" t="s">
        <v>1063</v>
      </c>
      <c r="E8" t="s">
        <v>1060</v>
      </c>
    </row>
    <row r="9" spans="1:5">
      <c r="A9" s="19">
        <v>8</v>
      </c>
      <c r="B9" s="140" t="s">
        <v>1056</v>
      </c>
      <c r="C9" s="140"/>
      <c r="D9" s="162" t="s">
        <v>1062</v>
      </c>
      <c r="E9" t="s">
        <v>1060</v>
      </c>
    </row>
    <row r="10" spans="1:5">
      <c r="A10" s="19">
        <v>9</v>
      </c>
      <c r="B10" s="140" t="s">
        <v>1057</v>
      </c>
      <c r="C10" s="140"/>
      <c r="D10" s="162" t="s">
        <v>1062</v>
      </c>
      <c r="E10" t="s">
        <v>1060</v>
      </c>
    </row>
    <row r="11" spans="1:5" ht="16.5" customHeight="1">
      <c r="A11" s="19">
        <v>10</v>
      </c>
      <c r="B11" s="140" t="s">
        <v>1064</v>
      </c>
      <c r="C11" s="140"/>
      <c r="D11" s="20" t="s">
        <v>1075</v>
      </c>
      <c r="E11" t="s">
        <v>1074</v>
      </c>
    </row>
    <row r="12" spans="1:5">
      <c r="A12" s="19">
        <v>11</v>
      </c>
      <c r="B12" s="140" t="s">
        <v>1065</v>
      </c>
      <c r="C12" s="140"/>
      <c r="D12" s="20" t="s">
        <v>1077</v>
      </c>
      <c r="E12" t="s">
        <v>1074</v>
      </c>
    </row>
    <row r="13" spans="1:5">
      <c r="A13" s="19">
        <v>12</v>
      </c>
      <c r="B13" s="140" t="s">
        <v>1066</v>
      </c>
      <c r="D13" s="20" t="s">
        <v>1076</v>
      </c>
      <c r="E13" t="s">
        <v>1074</v>
      </c>
    </row>
    <row r="14" spans="1:5">
      <c r="A14" s="19">
        <v>13</v>
      </c>
      <c r="B14" s="140" t="s">
        <v>1067</v>
      </c>
      <c r="C14" s="140"/>
      <c r="D14" s="162" t="s">
        <v>1076</v>
      </c>
      <c r="E14" t="s">
        <v>1074</v>
      </c>
    </row>
    <row r="15" spans="1:5" ht="14.25" customHeight="1">
      <c r="A15" s="19">
        <v>14</v>
      </c>
      <c r="B15" s="140" t="s">
        <v>1068</v>
      </c>
      <c r="C15" s="140"/>
      <c r="D15" s="162" t="s">
        <v>1076</v>
      </c>
      <c r="E15" t="s">
        <v>1074</v>
      </c>
    </row>
    <row r="16" spans="1:5" ht="14.25" customHeight="1">
      <c r="A16" s="19">
        <v>15</v>
      </c>
      <c r="B16" s="140" t="s">
        <v>1069</v>
      </c>
      <c r="C16" s="140"/>
      <c r="D16" s="162" t="s">
        <v>1078</v>
      </c>
      <c r="E16" t="s">
        <v>1074</v>
      </c>
    </row>
    <row r="17" spans="1:5">
      <c r="A17" s="19">
        <v>16</v>
      </c>
      <c r="B17" s="140" t="s">
        <v>1070</v>
      </c>
      <c r="C17" s="140"/>
      <c r="D17" s="162" t="s">
        <v>1079</v>
      </c>
      <c r="E17" t="s">
        <v>1074</v>
      </c>
    </row>
    <row r="18" spans="1:5" ht="27">
      <c r="A18" s="19">
        <v>17</v>
      </c>
      <c r="B18" s="140" t="s">
        <v>1071</v>
      </c>
      <c r="C18" s="140"/>
      <c r="D18" s="20" t="s">
        <v>1081</v>
      </c>
      <c r="E18" t="s">
        <v>1074</v>
      </c>
    </row>
    <row r="19" spans="1:5" ht="27">
      <c r="A19" s="19">
        <v>18</v>
      </c>
      <c r="B19" s="140" t="s">
        <v>1072</v>
      </c>
      <c r="D19" s="20" t="s">
        <v>1080</v>
      </c>
      <c r="E19" t="s">
        <v>1074</v>
      </c>
    </row>
    <row r="20" spans="1:5">
      <c r="A20" s="19">
        <v>19</v>
      </c>
      <c r="B20" s="140" t="s">
        <v>1073</v>
      </c>
      <c r="C20" s="140"/>
      <c r="D20" s="162" t="s">
        <v>1049</v>
      </c>
      <c r="E20" t="s">
        <v>1074</v>
      </c>
    </row>
    <row r="21" spans="1:5">
      <c r="A21" s="19">
        <v>20</v>
      </c>
      <c r="B21" s="140" t="s">
        <v>1082</v>
      </c>
      <c r="C21" s="140"/>
      <c r="D21" s="162" t="s">
        <v>1084</v>
      </c>
      <c r="E21" t="s">
        <v>1093</v>
      </c>
    </row>
    <row r="22" spans="1:5">
      <c r="A22" s="19">
        <v>21</v>
      </c>
      <c r="B22" s="140" t="s">
        <v>1083</v>
      </c>
      <c r="C22" s="140"/>
      <c r="D22" s="162" t="s">
        <v>1085</v>
      </c>
      <c r="E22" t="s">
        <v>1093</v>
      </c>
    </row>
    <row r="23" spans="1:5">
      <c r="A23" s="19">
        <v>22</v>
      </c>
      <c r="B23" s="140" t="s">
        <v>1086</v>
      </c>
      <c r="C23" s="140"/>
      <c r="D23" s="162" t="s">
        <v>1094</v>
      </c>
      <c r="E23" t="s">
        <v>1093</v>
      </c>
    </row>
    <row r="24" spans="1:5">
      <c r="A24" s="19">
        <v>23</v>
      </c>
      <c r="B24" s="140" t="s">
        <v>1087</v>
      </c>
      <c r="C24" s="140"/>
      <c r="D24" s="140" t="s">
        <v>1096</v>
      </c>
      <c r="E24" t="s">
        <v>1093</v>
      </c>
    </row>
    <row r="25" spans="1:5">
      <c r="A25" s="19">
        <v>24</v>
      </c>
      <c r="B25" s="140" t="s">
        <v>1088</v>
      </c>
      <c r="C25" s="140"/>
      <c r="D25" s="142" t="s">
        <v>1095</v>
      </c>
      <c r="E25" t="s">
        <v>1093</v>
      </c>
    </row>
    <row r="26" spans="1:5">
      <c r="A26" s="19">
        <v>25</v>
      </c>
      <c r="B26" s="140" t="s">
        <v>1089</v>
      </c>
      <c r="C26" s="140"/>
      <c r="D26" s="162" t="s">
        <v>1097</v>
      </c>
      <c r="E26" t="s">
        <v>1093</v>
      </c>
    </row>
    <row r="27" spans="1:5" ht="27">
      <c r="A27" s="19">
        <v>26</v>
      </c>
      <c r="B27" s="140" t="s">
        <v>1090</v>
      </c>
      <c r="C27" s="140"/>
      <c r="D27" s="162" t="s">
        <v>1098</v>
      </c>
      <c r="E27" t="s">
        <v>1093</v>
      </c>
    </row>
    <row r="28" spans="1:5">
      <c r="A28" s="19">
        <v>27</v>
      </c>
      <c r="B28" s="140" t="s">
        <v>1091</v>
      </c>
      <c r="C28" s="140"/>
      <c r="D28" s="162" t="s">
        <v>1099</v>
      </c>
      <c r="E28" t="s">
        <v>1093</v>
      </c>
    </row>
    <row r="29" spans="1:5">
      <c r="A29" s="19">
        <v>28</v>
      </c>
      <c r="B29" s="140" t="s">
        <v>1092</v>
      </c>
      <c r="C29" s="140"/>
      <c r="D29" s="20" t="s">
        <v>1049</v>
      </c>
      <c r="E29" t="s">
        <v>1093</v>
      </c>
    </row>
    <row r="30" spans="1:5">
      <c r="A30" s="19">
        <v>29</v>
      </c>
      <c r="B30" s="140" t="s">
        <v>1100</v>
      </c>
      <c r="D30" s="20" t="s">
        <v>1106</v>
      </c>
      <c r="E30" t="s">
        <v>210</v>
      </c>
    </row>
    <row r="31" spans="1:5">
      <c r="A31" s="19">
        <v>30</v>
      </c>
      <c r="B31" s="140" t="s">
        <v>1101</v>
      </c>
      <c r="C31" s="140"/>
      <c r="D31" s="162" t="s">
        <v>1108</v>
      </c>
      <c r="E31" t="s">
        <v>210</v>
      </c>
    </row>
    <row r="32" spans="1:5">
      <c r="A32" s="19">
        <v>31</v>
      </c>
      <c r="B32" s="140" t="s">
        <v>1102</v>
      </c>
      <c r="C32" s="140"/>
      <c r="D32" s="162" t="s">
        <v>1107</v>
      </c>
      <c r="E32" t="s">
        <v>210</v>
      </c>
    </row>
    <row r="33" spans="1:5" ht="13.5" customHeight="1">
      <c r="A33" s="19">
        <v>32</v>
      </c>
      <c r="B33" s="140" t="s">
        <v>1103</v>
      </c>
      <c r="C33" s="140"/>
      <c r="D33" s="162" t="s">
        <v>1110</v>
      </c>
      <c r="E33" t="s">
        <v>210</v>
      </c>
    </row>
    <row r="34" spans="1:5">
      <c r="A34" s="19">
        <v>33</v>
      </c>
      <c r="B34" s="140" t="s">
        <v>1104</v>
      </c>
      <c r="C34" s="140"/>
      <c r="D34" s="140" t="s">
        <v>1109</v>
      </c>
      <c r="E34" t="s">
        <v>210</v>
      </c>
    </row>
    <row r="35" spans="1:5">
      <c r="A35" s="19">
        <v>34</v>
      </c>
      <c r="B35" s="140" t="s">
        <v>1105</v>
      </c>
      <c r="C35" s="140"/>
      <c r="D35" s="20" t="s">
        <v>1049</v>
      </c>
      <c r="E35" t="s">
        <v>210</v>
      </c>
    </row>
    <row r="36" spans="1:5" ht="13.5" customHeight="1">
      <c r="A36" s="19">
        <v>35</v>
      </c>
      <c r="B36" s="140" t="s">
        <v>1111</v>
      </c>
      <c r="D36" s="20" t="s">
        <v>1114</v>
      </c>
      <c r="E36" t="s">
        <v>210</v>
      </c>
    </row>
    <row r="37" spans="1:5">
      <c r="A37" s="19">
        <v>36</v>
      </c>
      <c r="B37" s="140" t="s">
        <v>1112</v>
      </c>
      <c r="C37" s="140"/>
      <c r="D37" s="162" t="s">
        <v>1113</v>
      </c>
      <c r="E37" t="s">
        <v>210</v>
      </c>
    </row>
    <row r="38" spans="1:5">
      <c r="A38" s="19">
        <v>37</v>
      </c>
      <c r="B38" s="140" t="s">
        <v>1115</v>
      </c>
      <c r="C38" s="140"/>
      <c r="D38" s="162" t="s">
        <v>1120</v>
      </c>
      <c r="E38" t="s">
        <v>1119</v>
      </c>
    </row>
    <row r="39" spans="1:5" ht="13.5" customHeight="1">
      <c r="A39" s="19">
        <v>38</v>
      </c>
      <c r="B39" s="140" t="s">
        <v>1116</v>
      </c>
      <c r="C39" s="140"/>
      <c r="D39" s="162" t="s">
        <v>1122</v>
      </c>
      <c r="E39" t="s">
        <v>1119</v>
      </c>
    </row>
    <row r="40" spans="1:5">
      <c r="A40" s="19">
        <v>39</v>
      </c>
      <c r="B40" s="140" t="s">
        <v>1117</v>
      </c>
      <c r="C40" s="140"/>
      <c r="D40" s="162" t="s">
        <v>1121</v>
      </c>
      <c r="E40" t="s">
        <v>1119</v>
      </c>
    </row>
    <row r="41" spans="1:5">
      <c r="A41" s="19">
        <v>40</v>
      </c>
      <c r="B41" s="140" t="s">
        <v>1118</v>
      </c>
      <c r="C41" s="140"/>
      <c r="D41" s="162" t="s">
        <v>1049</v>
      </c>
      <c r="E41" t="s">
        <v>1119</v>
      </c>
    </row>
    <row r="42" spans="1:5">
      <c r="A42" s="19">
        <v>41</v>
      </c>
      <c r="B42" s="140" t="s">
        <v>1123</v>
      </c>
      <c r="C42" s="140"/>
      <c r="D42" s="162" t="s">
        <v>1114</v>
      </c>
      <c r="E42" t="s">
        <v>1127</v>
      </c>
    </row>
    <row r="43" spans="1:5">
      <c r="A43" s="19">
        <v>42</v>
      </c>
      <c r="B43" s="140" t="s">
        <v>1124</v>
      </c>
      <c r="D43" s="20" t="s">
        <v>1129</v>
      </c>
      <c r="E43" t="s">
        <v>1127</v>
      </c>
    </row>
    <row r="44" spans="1:5">
      <c r="A44" s="19">
        <v>43</v>
      </c>
      <c r="B44" s="140" t="s">
        <v>1125</v>
      </c>
      <c r="C44" s="140"/>
      <c r="D44" s="162" t="s">
        <v>1128</v>
      </c>
      <c r="E44" t="s">
        <v>1127</v>
      </c>
    </row>
    <row r="45" spans="1:5">
      <c r="A45" s="19">
        <v>44</v>
      </c>
      <c r="B45" s="140" t="s">
        <v>1126</v>
      </c>
      <c r="C45" s="140"/>
      <c r="D45" s="162" t="s">
        <v>1049</v>
      </c>
      <c r="E45" t="s">
        <v>1127</v>
      </c>
    </row>
    <row r="46" spans="1:5">
      <c r="A46" s="19">
        <v>45</v>
      </c>
      <c r="B46" s="140" t="s">
        <v>1130</v>
      </c>
      <c r="C46" s="140"/>
      <c r="D46" s="162" t="s">
        <v>1141</v>
      </c>
      <c r="E46" t="s">
        <v>1139</v>
      </c>
    </row>
    <row r="47" spans="1:5" ht="13.5" customHeight="1">
      <c r="A47" s="19">
        <v>46</v>
      </c>
      <c r="B47" s="140" t="s">
        <v>1131</v>
      </c>
      <c r="C47" s="140"/>
      <c r="D47" s="162" t="s">
        <v>1140</v>
      </c>
      <c r="E47" t="s">
        <v>1139</v>
      </c>
    </row>
    <row r="48" spans="1:5">
      <c r="A48" s="19">
        <v>47</v>
      </c>
      <c r="B48" s="140" t="s">
        <v>1132</v>
      </c>
      <c r="C48" s="140"/>
      <c r="D48" s="162" t="s">
        <v>1142</v>
      </c>
      <c r="E48" t="s">
        <v>1139</v>
      </c>
    </row>
    <row r="49" spans="1:5">
      <c r="A49" s="19">
        <v>48</v>
      </c>
      <c r="B49" s="140" t="s">
        <v>1133</v>
      </c>
      <c r="C49" s="140"/>
      <c r="D49" s="162" t="s">
        <v>1144</v>
      </c>
      <c r="E49" t="s">
        <v>1139</v>
      </c>
    </row>
    <row r="50" spans="1:5">
      <c r="A50" s="19">
        <v>49</v>
      </c>
      <c r="B50" s="140" t="s">
        <v>1134</v>
      </c>
      <c r="C50" s="140"/>
      <c r="D50" s="162" t="s">
        <v>1143</v>
      </c>
      <c r="E50" t="s">
        <v>1139</v>
      </c>
    </row>
    <row r="51" spans="1:5">
      <c r="A51" s="19">
        <v>50</v>
      </c>
      <c r="B51" s="140" t="s">
        <v>1135</v>
      </c>
      <c r="D51" s="20" t="s">
        <v>1145</v>
      </c>
      <c r="E51" t="s">
        <v>1139</v>
      </c>
    </row>
    <row r="52" spans="1:5">
      <c r="A52" s="19">
        <v>51</v>
      </c>
      <c r="B52" s="140" t="s">
        <v>1136</v>
      </c>
      <c r="C52" s="140"/>
      <c r="D52" s="162" t="s">
        <v>1147</v>
      </c>
      <c r="E52" t="s">
        <v>1139</v>
      </c>
    </row>
    <row r="53" spans="1:5">
      <c r="A53" s="19">
        <v>52</v>
      </c>
      <c r="B53" s="140" t="s">
        <v>1137</v>
      </c>
      <c r="C53" s="140"/>
      <c r="D53" s="162" t="s">
        <v>1146</v>
      </c>
      <c r="E53" t="s">
        <v>1139</v>
      </c>
    </row>
    <row r="54" spans="1:5">
      <c r="A54" s="19">
        <v>53</v>
      </c>
      <c r="B54" s="140" t="s">
        <v>1138</v>
      </c>
      <c r="C54" s="140"/>
      <c r="D54" s="162" t="s">
        <v>1049</v>
      </c>
      <c r="E54" t="s">
        <v>1139</v>
      </c>
    </row>
    <row r="55" spans="1:5">
      <c r="A55" s="19">
        <v>54</v>
      </c>
      <c r="B55" s="142" t="s">
        <v>1148</v>
      </c>
      <c r="C55" s="140"/>
      <c r="D55" s="162" t="s">
        <v>1156</v>
      </c>
      <c r="E55" t="s">
        <v>1155</v>
      </c>
    </row>
    <row r="56" spans="1:5">
      <c r="A56" s="19">
        <v>55</v>
      </c>
      <c r="B56" s="142" t="s">
        <v>1149</v>
      </c>
      <c r="C56" s="140"/>
      <c r="D56" s="162" t="s">
        <v>1157</v>
      </c>
      <c r="E56" t="s">
        <v>1155</v>
      </c>
    </row>
    <row r="57" spans="1:5" ht="27">
      <c r="A57" s="19">
        <v>56</v>
      </c>
      <c r="B57" s="142" t="s">
        <v>1150</v>
      </c>
      <c r="C57" s="140"/>
      <c r="D57" s="162" t="s">
        <v>1159</v>
      </c>
      <c r="E57" t="s">
        <v>1155</v>
      </c>
    </row>
    <row r="58" spans="1:5" ht="27">
      <c r="A58" s="19">
        <v>57</v>
      </c>
      <c r="B58" s="142" t="s">
        <v>1151</v>
      </c>
      <c r="C58" s="140"/>
      <c r="D58" s="162" t="s">
        <v>1158</v>
      </c>
      <c r="E58" t="s">
        <v>1155</v>
      </c>
    </row>
    <row r="59" spans="1:5" ht="27">
      <c r="A59" s="19">
        <v>58</v>
      </c>
      <c r="B59" s="142" t="s">
        <v>1152</v>
      </c>
      <c r="C59" s="140"/>
      <c r="D59" s="162" t="s">
        <v>1161</v>
      </c>
      <c r="E59" t="s">
        <v>1155</v>
      </c>
    </row>
    <row r="60" spans="1:5" ht="27">
      <c r="A60" s="19">
        <v>59</v>
      </c>
      <c r="B60" s="142" t="s">
        <v>1153</v>
      </c>
      <c r="C60" s="140"/>
      <c r="D60" s="162" t="s">
        <v>1160</v>
      </c>
      <c r="E60" t="s">
        <v>1155</v>
      </c>
    </row>
    <row r="61" spans="1:5">
      <c r="A61" s="19">
        <v>60</v>
      </c>
      <c r="B61" s="142" t="s">
        <v>1154</v>
      </c>
      <c r="C61" s="140"/>
      <c r="D61" s="162" t="s">
        <v>1049</v>
      </c>
      <c r="E61" t="s">
        <v>1155</v>
      </c>
    </row>
    <row r="62" spans="1:5">
      <c r="A62" s="19">
        <v>61</v>
      </c>
      <c r="B62" s="142" t="s">
        <v>1162</v>
      </c>
      <c r="C62" s="140"/>
      <c r="D62" s="162" t="s">
        <v>1173</v>
      </c>
      <c r="E62" t="s">
        <v>1171</v>
      </c>
    </row>
    <row r="63" spans="1:5">
      <c r="A63" s="19">
        <v>62</v>
      </c>
      <c r="B63" s="142" t="s">
        <v>1163</v>
      </c>
      <c r="D63" s="20" t="s">
        <v>1172</v>
      </c>
      <c r="E63" t="s">
        <v>1171</v>
      </c>
    </row>
    <row r="64" spans="1:5">
      <c r="A64" s="19">
        <v>63</v>
      </c>
      <c r="B64" s="142" t="s">
        <v>1164</v>
      </c>
      <c r="C64" s="164"/>
      <c r="D64" s="164" t="s">
        <v>1172</v>
      </c>
      <c r="E64" t="s">
        <v>1171</v>
      </c>
    </row>
    <row r="65" spans="1:5">
      <c r="A65" s="19">
        <v>64</v>
      </c>
      <c r="B65" s="142" t="s">
        <v>1165</v>
      </c>
      <c r="C65" s="164"/>
      <c r="D65" s="164" t="s">
        <v>1174</v>
      </c>
      <c r="E65" t="s">
        <v>1171</v>
      </c>
    </row>
    <row r="66" spans="1:5" ht="27">
      <c r="A66" s="19">
        <v>65</v>
      </c>
      <c r="B66" s="142" t="s">
        <v>1166</v>
      </c>
      <c r="C66" s="164"/>
      <c r="D66" s="164" t="s">
        <v>1176</v>
      </c>
      <c r="E66" t="s">
        <v>1171</v>
      </c>
    </row>
    <row r="67" spans="1:5" ht="27">
      <c r="A67" s="19">
        <v>66</v>
      </c>
      <c r="B67" s="142" t="s">
        <v>1167</v>
      </c>
      <c r="C67" s="164"/>
      <c r="D67" s="164" t="s">
        <v>1175</v>
      </c>
      <c r="E67" t="s">
        <v>1171</v>
      </c>
    </row>
    <row r="68" spans="1:5">
      <c r="A68" s="19">
        <v>67</v>
      </c>
      <c r="B68" s="142" t="s">
        <v>1168</v>
      </c>
      <c r="C68" s="164"/>
      <c r="D68" s="164" t="s">
        <v>1177</v>
      </c>
      <c r="E68" t="s">
        <v>1171</v>
      </c>
    </row>
    <row r="69" spans="1:5" ht="13.5" customHeight="1">
      <c r="A69" s="19">
        <v>68</v>
      </c>
      <c r="B69" s="142" t="s">
        <v>1169</v>
      </c>
      <c r="C69" s="164"/>
      <c r="D69" s="164" t="s">
        <v>1178</v>
      </c>
      <c r="E69" t="s">
        <v>1171</v>
      </c>
    </row>
    <row r="70" spans="1:5">
      <c r="A70" s="19">
        <v>69</v>
      </c>
      <c r="B70" s="142" t="s">
        <v>1170</v>
      </c>
      <c r="C70" s="164"/>
      <c r="D70" s="164" t="s">
        <v>1049</v>
      </c>
      <c r="E70" t="s">
        <v>1171</v>
      </c>
    </row>
    <row r="71" spans="1:5">
      <c r="A71" s="19">
        <v>70</v>
      </c>
      <c r="B71" s="164" t="s">
        <v>1179</v>
      </c>
      <c r="C71" s="164"/>
      <c r="D71" s="164" t="s">
        <v>1190</v>
      </c>
      <c r="E71" t="s">
        <v>1187</v>
      </c>
    </row>
    <row r="72" spans="1:5" ht="13.5" customHeight="1">
      <c r="A72" s="19">
        <v>71</v>
      </c>
      <c r="B72" s="164" t="s">
        <v>1180</v>
      </c>
      <c r="C72" s="164"/>
      <c r="D72" s="164" t="s">
        <v>1188</v>
      </c>
      <c r="E72" t="s">
        <v>1187</v>
      </c>
    </row>
    <row r="73" spans="1:5" ht="27">
      <c r="A73" s="19">
        <v>72</v>
      </c>
      <c r="B73" s="164" t="s">
        <v>1181</v>
      </c>
      <c r="C73" s="164"/>
      <c r="D73" s="164" t="s">
        <v>1191</v>
      </c>
      <c r="E73" t="s">
        <v>1187</v>
      </c>
    </row>
    <row r="74" spans="1:5" ht="13.5" customHeight="1">
      <c r="A74" s="19">
        <v>73</v>
      </c>
      <c r="B74" s="164" t="s">
        <v>1182</v>
      </c>
      <c r="C74" s="164"/>
      <c r="D74" s="164" t="s">
        <v>1189</v>
      </c>
      <c r="E74" t="s">
        <v>1187</v>
      </c>
    </row>
    <row r="75" spans="1:5">
      <c r="A75" s="19">
        <v>74</v>
      </c>
      <c r="B75" s="164" t="s">
        <v>1183</v>
      </c>
      <c r="D75" s="20" t="s">
        <v>1192</v>
      </c>
      <c r="E75" t="s">
        <v>1187</v>
      </c>
    </row>
    <row r="76" spans="1:5" ht="27">
      <c r="A76" s="19">
        <v>75</v>
      </c>
      <c r="B76" s="164" t="s">
        <v>1184</v>
      </c>
      <c r="C76" s="164"/>
      <c r="D76" s="164" t="s">
        <v>1194</v>
      </c>
      <c r="E76" t="s">
        <v>1187</v>
      </c>
    </row>
    <row r="77" spans="1:5" ht="27">
      <c r="A77" s="19">
        <v>76</v>
      </c>
      <c r="B77" s="164" t="s">
        <v>1185</v>
      </c>
      <c r="C77" s="164"/>
      <c r="D77" s="164" t="s">
        <v>1193</v>
      </c>
      <c r="E77" t="s">
        <v>1187</v>
      </c>
    </row>
    <row r="78" spans="1:5">
      <c r="A78" s="19">
        <v>77</v>
      </c>
      <c r="B78" s="164" t="s">
        <v>1186</v>
      </c>
      <c r="C78" s="164"/>
      <c r="D78" s="164" t="s">
        <v>1049</v>
      </c>
      <c r="E78" t="s">
        <v>1187</v>
      </c>
    </row>
    <row r="79" spans="1:5">
      <c r="A79" s="19">
        <v>78</v>
      </c>
      <c r="B79" s="164" t="s">
        <v>1195</v>
      </c>
      <c r="C79" s="172"/>
      <c r="D79" s="164" t="s">
        <v>1202</v>
      </c>
      <c r="E79" t="s">
        <v>1201</v>
      </c>
    </row>
    <row r="80" spans="1:5">
      <c r="A80" s="19">
        <v>79</v>
      </c>
      <c r="B80" s="164" t="s">
        <v>1196</v>
      </c>
      <c r="C80" s="172"/>
      <c r="D80" s="164" t="s">
        <v>1204</v>
      </c>
      <c r="E80" t="s">
        <v>1201</v>
      </c>
    </row>
    <row r="81" spans="1:5">
      <c r="A81" s="19">
        <v>80</v>
      </c>
      <c r="B81" s="164" t="s">
        <v>1197</v>
      </c>
      <c r="C81" s="172"/>
      <c r="D81" s="164" t="s">
        <v>1203</v>
      </c>
      <c r="E81" t="s">
        <v>1201</v>
      </c>
    </row>
    <row r="82" spans="1:5">
      <c r="A82" s="19">
        <v>81</v>
      </c>
      <c r="B82" s="164" t="s">
        <v>1198</v>
      </c>
      <c r="C82" s="172"/>
      <c r="D82" s="159" t="s">
        <v>1206</v>
      </c>
      <c r="E82" t="s">
        <v>1201</v>
      </c>
    </row>
    <row r="83" spans="1:5">
      <c r="A83" s="19">
        <v>82</v>
      </c>
      <c r="B83" s="164" t="s">
        <v>1199</v>
      </c>
      <c r="C83" s="140"/>
      <c r="D83" s="162" t="s">
        <v>1205</v>
      </c>
      <c r="E83" t="s">
        <v>1201</v>
      </c>
    </row>
    <row r="84" spans="1:5">
      <c r="A84" s="19">
        <v>83</v>
      </c>
      <c r="B84" s="164" t="s">
        <v>1200</v>
      </c>
      <c r="C84" s="140"/>
      <c r="D84" s="162" t="s">
        <v>1049</v>
      </c>
      <c r="E84" t="s">
        <v>1201</v>
      </c>
    </row>
    <row r="85" spans="1:5">
      <c r="A85" s="19">
        <v>84</v>
      </c>
      <c r="B85" s="164" t="s">
        <v>1207</v>
      </c>
      <c r="C85" s="140"/>
      <c r="D85" s="20" t="s">
        <v>1210</v>
      </c>
      <c r="E85" t="s">
        <v>1211</v>
      </c>
    </row>
    <row r="86" spans="1:5">
      <c r="A86" s="19">
        <v>85</v>
      </c>
      <c r="B86" s="164" t="s">
        <v>1208</v>
      </c>
      <c r="D86" s="20" t="s">
        <v>1210</v>
      </c>
      <c r="E86" t="s">
        <v>1211</v>
      </c>
    </row>
    <row r="87" spans="1:5">
      <c r="A87" s="19">
        <v>86</v>
      </c>
      <c r="B87" s="164" t="s">
        <v>1209</v>
      </c>
      <c r="C87" s="140"/>
      <c r="D87" s="20" t="s">
        <v>1210</v>
      </c>
      <c r="E87" t="s">
        <v>1211</v>
      </c>
    </row>
    <row r="88" spans="1:5">
      <c r="A88" s="19">
        <v>87</v>
      </c>
      <c r="B88" s="142"/>
      <c r="C88" s="140"/>
      <c r="D88" s="162"/>
    </row>
    <row r="89" spans="1:5">
      <c r="A89" s="19">
        <v>88</v>
      </c>
      <c r="B89" s="142"/>
      <c r="C89" s="140"/>
      <c r="D89" s="162"/>
    </row>
    <row r="90" spans="1:5">
      <c r="A90" s="19">
        <v>89</v>
      </c>
      <c r="B90" s="142"/>
      <c r="C90" s="140"/>
      <c r="D90" s="162"/>
    </row>
    <row r="91" spans="1:5">
      <c r="A91" s="19">
        <v>90</v>
      </c>
      <c r="B91" s="142"/>
      <c r="C91" s="140"/>
      <c r="D91" s="162"/>
    </row>
    <row r="92" spans="1:5">
      <c r="A92" s="168">
        <v>91</v>
      </c>
      <c r="B92" s="142"/>
      <c r="C92" s="140"/>
      <c r="D92" s="162"/>
    </row>
    <row r="93" spans="1:5">
      <c r="A93" s="168">
        <v>92</v>
      </c>
      <c r="B93" s="142"/>
      <c r="C93" s="140"/>
      <c r="D93" s="162"/>
    </row>
    <row r="94" spans="1:5">
      <c r="A94" s="168">
        <v>93</v>
      </c>
      <c r="B94" s="142"/>
      <c r="C94" s="140"/>
      <c r="D94" s="162"/>
    </row>
    <row r="95" spans="1:5">
      <c r="A95" s="168">
        <v>94</v>
      </c>
      <c r="B95" s="142"/>
      <c r="C95" s="140"/>
      <c r="D95" s="162"/>
    </row>
    <row r="96" spans="1:5">
      <c r="A96" s="168">
        <v>95</v>
      </c>
      <c r="B96" s="142"/>
      <c r="C96" s="140"/>
      <c r="D96" s="162"/>
    </row>
    <row r="97" spans="1:4">
      <c r="A97" s="168">
        <v>96</v>
      </c>
      <c r="B97" s="142"/>
      <c r="C97" s="140"/>
      <c r="D97" s="162"/>
    </row>
    <row r="98" spans="1:4" ht="15.75" customHeight="1">
      <c r="A98" s="168">
        <v>97</v>
      </c>
      <c r="B98" s="142"/>
      <c r="C98" s="140"/>
      <c r="D98" s="162"/>
    </row>
    <row r="99" spans="1:4">
      <c r="A99" s="168">
        <v>98</v>
      </c>
      <c r="B99" s="142"/>
      <c r="C99" s="140"/>
      <c r="D99" s="162"/>
    </row>
    <row r="100" spans="1:4">
      <c r="A100" s="168">
        <v>99</v>
      </c>
      <c r="B100" s="142"/>
      <c r="C100" s="140"/>
      <c r="D100" s="162"/>
    </row>
    <row r="101" spans="1:4">
      <c r="A101" s="168">
        <v>100</v>
      </c>
      <c r="B101" s="142"/>
      <c r="C101" s="140"/>
      <c r="D101" s="162"/>
    </row>
    <row r="102" spans="1:4">
      <c r="A102" s="168">
        <v>101</v>
      </c>
      <c r="B102" s="142"/>
      <c r="C102" s="140"/>
      <c r="D102" s="162"/>
    </row>
    <row r="103" spans="1:4">
      <c r="A103" s="168">
        <v>102</v>
      </c>
      <c r="B103" s="142"/>
      <c r="C103" s="140"/>
      <c r="D103" s="162"/>
    </row>
    <row r="104" spans="1:4">
      <c r="A104" s="168">
        <v>103</v>
      </c>
      <c r="B104" s="142"/>
      <c r="C104" s="140"/>
      <c r="D104" s="162"/>
    </row>
    <row r="105" spans="1:4">
      <c r="A105" s="168">
        <v>104</v>
      </c>
      <c r="B105" s="142"/>
      <c r="C105" s="140"/>
      <c r="D105" s="162"/>
    </row>
    <row r="106" spans="1:4">
      <c r="A106" s="168">
        <v>105</v>
      </c>
      <c r="B106" s="142"/>
      <c r="C106" s="140"/>
      <c r="D106" s="162"/>
    </row>
    <row r="107" spans="1:4">
      <c r="A107" s="168">
        <v>106</v>
      </c>
      <c r="B107" s="142"/>
      <c r="C107" s="166"/>
      <c r="D107" s="162"/>
    </row>
    <row r="108" spans="1:4">
      <c r="A108" s="168">
        <v>107</v>
      </c>
      <c r="B108" s="142"/>
      <c r="C108" s="166"/>
      <c r="D108" s="162"/>
    </row>
    <row r="109" spans="1:4">
      <c r="A109" s="168">
        <v>108</v>
      </c>
      <c r="B109" s="142"/>
      <c r="C109" s="140"/>
      <c r="D109" s="162"/>
    </row>
    <row r="110" spans="1:4">
      <c r="A110" s="168">
        <v>109</v>
      </c>
      <c r="B110" s="142"/>
      <c r="C110" s="140"/>
      <c r="D110" s="162"/>
    </row>
    <row r="111" spans="1:4">
      <c r="A111" s="168">
        <v>110</v>
      </c>
      <c r="B111" s="142"/>
      <c r="C111" s="140"/>
      <c r="D111" s="162"/>
    </row>
    <row r="112" spans="1:4">
      <c r="A112" s="168">
        <v>111</v>
      </c>
      <c r="B112" s="142"/>
      <c r="C112" s="140"/>
      <c r="D112" s="162"/>
    </row>
    <row r="113" spans="1:4">
      <c r="A113" s="168">
        <v>112</v>
      </c>
      <c r="B113" s="142"/>
      <c r="C113" s="140"/>
      <c r="D113" s="162"/>
    </row>
    <row r="114" spans="1:4">
      <c r="A114" s="168">
        <v>113</v>
      </c>
      <c r="B114" s="142"/>
      <c r="C114" s="140"/>
      <c r="D114" s="162"/>
    </row>
    <row r="115" spans="1:4">
      <c r="A115" s="168">
        <v>114</v>
      </c>
      <c r="B115" s="140"/>
      <c r="C115" s="140"/>
      <c r="D115" s="162"/>
    </row>
    <row r="116" spans="1:4">
      <c r="A116" s="168">
        <v>115</v>
      </c>
      <c r="B116" s="140"/>
      <c r="C116" s="140"/>
      <c r="D116" s="162"/>
    </row>
    <row r="117" spans="1:4">
      <c r="A117" s="168">
        <v>118</v>
      </c>
      <c r="B117" s="140"/>
      <c r="C117" s="140"/>
      <c r="D117" s="162"/>
    </row>
    <row r="118" spans="1:4">
      <c r="A118" s="168">
        <v>119</v>
      </c>
      <c r="B118" s="140"/>
      <c r="C118" s="140"/>
      <c r="D118" s="162"/>
    </row>
    <row r="119" spans="1:4">
      <c r="A119" s="168">
        <v>120</v>
      </c>
      <c r="B119" s="140"/>
      <c r="C119" s="140"/>
      <c r="D119" s="162"/>
    </row>
    <row r="120" spans="1:4">
      <c r="A120" s="168">
        <v>121</v>
      </c>
      <c r="B120" s="140"/>
      <c r="C120" s="140"/>
      <c r="D120" s="162"/>
    </row>
    <row r="121" spans="1:4">
      <c r="A121" s="168">
        <v>122</v>
      </c>
      <c r="B121" s="140"/>
      <c r="C121" s="140"/>
      <c r="D121" s="162"/>
    </row>
    <row r="122" spans="1:4">
      <c r="A122" s="168">
        <v>123</v>
      </c>
      <c r="B122" s="140"/>
      <c r="C122" s="140"/>
      <c r="D122" s="162"/>
    </row>
    <row r="123" spans="1:4">
      <c r="A123" s="168">
        <v>124</v>
      </c>
      <c r="B123" s="140"/>
      <c r="C123" s="140"/>
      <c r="D123" s="162"/>
    </row>
    <row r="124" spans="1:4">
      <c r="A124" s="168">
        <v>125</v>
      </c>
      <c r="B124" s="140"/>
      <c r="C124" s="140"/>
      <c r="D124" s="162"/>
    </row>
  </sheetData>
  <phoneticPr fontId="5"/>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F61"/>
  <sheetViews>
    <sheetView workbookViewId="0">
      <selection activeCell="C20" sqref="C20"/>
    </sheetView>
  </sheetViews>
  <sheetFormatPr defaultRowHeight="13.5"/>
  <cols>
    <col min="2" max="2" width="31" customWidth="1"/>
    <col min="3" max="3" width="38.75" customWidth="1"/>
    <col min="4" max="4" width="77.75" customWidth="1"/>
    <col min="5" max="5" width="22.375" customWidth="1"/>
    <col min="6" max="6" width="29.375" customWidth="1"/>
    <col min="7" max="7" width="14.75" customWidth="1"/>
  </cols>
  <sheetData>
    <row r="2" spans="1:6">
      <c r="A2">
        <v>1</v>
      </c>
      <c r="F2" s="9"/>
    </row>
    <row r="3" spans="1:6">
      <c r="A3">
        <v>2</v>
      </c>
      <c r="F3" s="9"/>
    </row>
    <row r="4" spans="1:6">
      <c r="A4">
        <v>3</v>
      </c>
      <c r="F4" s="9"/>
    </row>
    <row r="5" spans="1:6">
      <c r="A5">
        <v>4</v>
      </c>
      <c r="F5" s="9"/>
    </row>
    <row r="6" spans="1:6">
      <c r="A6">
        <v>5</v>
      </c>
      <c r="F6" s="9"/>
    </row>
    <row r="7" spans="1:6">
      <c r="A7">
        <v>6</v>
      </c>
      <c r="F7" s="9"/>
    </row>
    <row r="8" spans="1:6">
      <c r="A8">
        <v>7</v>
      </c>
      <c r="F8" s="9"/>
    </row>
    <row r="9" spans="1:6">
      <c r="A9">
        <v>8</v>
      </c>
      <c r="F9" s="9"/>
    </row>
    <row r="10" spans="1:6">
      <c r="A10">
        <v>9</v>
      </c>
      <c r="F10" s="9"/>
    </row>
    <row r="11" spans="1:6">
      <c r="A11">
        <v>10</v>
      </c>
    </row>
    <row r="12" spans="1:6">
      <c r="A12">
        <v>11</v>
      </c>
    </row>
    <row r="13" spans="1:6">
      <c r="A13">
        <v>12</v>
      </c>
      <c r="F13" s="9"/>
    </row>
    <row r="14" spans="1:6">
      <c r="A14">
        <v>13</v>
      </c>
    </row>
    <row r="15" spans="1:6">
      <c r="A15">
        <v>14</v>
      </c>
    </row>
    <row r="16" spans="1:6">
      <c r="A16">
        <v>15</v>
      </c>
      <c r="F16" s="9"/>
    </row>
    <row r="17" spans="1:6">
      <c r="A17">
        <v>16</v>
      </c>
      <c r="F17" s="9"/>
    </row>
    <row r="18" spans="1:6">
      <c r="A18">
        <v>17</v>
      </c>
      <c r="F18" s="9"/>
    </row>
    <row r="19" spans="1:6">
      <c r="A19">
        <v>18</v>
      </c>
    </row>
    <row r="20" spans="1:6">
      <c r="A20">
        <v>19</v>
      </c>
      <c r="B20" s="35"/>
    </row>
    <row r="21" spans="1:6">
      <c r="A21">
        <v>20</v>
      </c>
    </row>
    <row r="22" spans="1:6">
      <c r="A22">
        <v>21</v>
      </c>
    </row>
    <row r="23" spans="1:6">
      <c r="A23">
        <v>22</v>
      </c>
      <c r="F23" s="9"/>
    </row>
    <row r="24" spans="1:6">
      <c r="A24">
        <v>23</v>
      </c>
      <c r="F24" s="9"/>
    </row>
    <row r="25" spans="1:6">
      <c r="A25">
        <v>24</v>
      </c>
    </row>
    <row r="26" spans="1:6">
      <c r="A26">
        <v>25</v>
      </c>
    </row>
    <row r="27" spans="1:6">
      <c r="A27">
        <v>26</v>
      </c>
    </row>
    <row r="28" spans="1:6">
      <c r="A28">
        <v>27</v>
      </c>
      <c r="F28" s="9"/>
    </row>
    <row r="29" spans="1:6">
      <c r="A29">
        <v>28</v>
      </c>
      <c r="F29" s="9"/>
    </row>
    <row r="30" spans="1:6">
      <c r="A30">
        <v>29</v>
      </c>
    </row>
    <row r="31" spans="1:6">
      <c r="A31">
        <v>30</v>
      </c>
    </row>
    <row r="32" spans="1:6">
      <c r="A32">
        <v>31</v>
      </c>
      <c r="F32" s="9"/>
    </row>
    <row r="33" spans="1:6">
      <c r="A33">
        <v>32</v>
      </c>
      <c r="F33" s="9"/>
    </row>
    <row r="34" spans="1:6">
      <c r="A34">
        <v>33</v>
      </c>
      <c r="F34" s="9"/>
    </row>
    <row r="35" spans="1:6">
      <c r="A35">
        <v>34</v>
      </c>
      <c r="F35" s="9"/>
    </row>
    <row r="36" spans="1:6">
      <c r="A36">
        <v>35</v>
      </c>
      <c r="F36" s="9"/>
    </row>
    <row r="37" spans="1:6">
      <c r="A37">
        <v>36</v>
      </c>
      <c r="F37" s="9"/>
    </row>
    <row r="38" spans="1:6">
      <c r="A38">
        <v>37</v>
      </c>
      <c r="F38" s="9"/>
    </row>
    <row r="39" spans="1:6">
      <c r="A39">
        <v>38</v>
      </c>
      <c r="F39" s="9"/>
    </row>
    <row r="40" spans="1:6">
      <c r="A40">
        <v>39</v>
      </c>
      <c r="F40" s="9"/>
    </row>
    <row r="41" spans="1:6">
      <c r="A41">
        <v>40</v>
      </c>
      <c r="F41" s="9"/>
    </row>
    <row r="42" spans="1:6">
      <c r="A42">
        <v>41</v>
      </c>
      <c r="F42" s="9"/>
    </row>
    <row r="43" spans="1:6">
      <c r="A43">
        <v>42</v>
      </c>
      <c r="F43" s="9"/>
    </row>
    <row r="44" spans="1:6">
      <c r="A44">
        <v>43</v>
      </c>
      <c r="F44" s="9"/>
    </row>
    <row r="45" spans="1:6">
      <c r="A45">
        <v>44</v>
      </c>
      <c r="F45" s="9"/>
    </row>
    <row r="46" spans="1:6">
      <c r="A46">
        <v>45</v>
      </c>
      <c r="F46" s="9"/>
    </row>
    <row r="47" spans="1:6">
      <c r="A47">
        <v>46</v>
      </c>
      <c r="F47" s="9"/>
    </row>
    <row r="48" spans="1:6">
      <c r="A48">
        <v>47</v>
      </c>
      <c r="F48" s="9"/>
    </row>
    <row r="49" spans="1:6">
      <c r="A49">
        <v>48</v>
      </c>
      <c r="F49" s="9"/>
    </row>
    <row r="50" spans="1:6">
      <c r="A50">
        <v>49</v>
      </c>
      <c r="F50" s="9"/>
    </row>
    <row r="51" spans="1:6">
      <c r="A51">
        <v>50</v>
      </c>
      <c r="F51" s="9"/>
    </row>
    <row r="52" spans="1:6">
      <c r="A52">
        <v>51</v>
      </c>
      <c r="F52" s="9"/>
    </row>
    <row r="53" spans="1:6">
      <c r="A53">
        <v>52</v>
      </c>
      <c r="F53" s="9"/>
    </row>
    <row r="54" spans="1:6">
      <c r="A54">
        <v>53</v>
      </c>
      <c r="F54" s="9"/>
    </row>
    <row r="55" spans="1:6">
      <c r="A55">
        <v>54</v>
      </c>
    </row>
    <row r="56" spans="1:6">
      <c r="A56">
        <v>55</v>
      </c>
      <c r="F56" s="9"/>
    </row>
    <row r="57" spans="1:6">
      <c r="A57">
        <v>56</v>
      </c>
      <c r="F57" s="9"/>
    </row>
    <row r="58" spans="1:6">
      <c r="A58">
        <v>57</v>
      </c>
      <c r="F58" s="9"/>
    </row>
    <row r="59" spans="1:6">
      <c r="A59">
        <v>58</v>
      </c>
      <c r="F59" s="9"/>
    </row>
    <row r="60" spans="1:6">
      <c r="A60">
        <v>59</v>
      </c>
      <c r="F60" s="9"/>
    </row>
    <row r="61" spans="1:6">
      <c r="A61">
        <v>60</v>
      </c>
      <c r="F61" s="9"/>
    </row>
  </sheetData>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EZ156"/>
  <sheetViews>
    <sheetView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18" t="str">
        <f>基!$B$1</f>
        <v>3年組1週間の予定表</v>
      </c>
      <c r="D1" s="418"/>
      <c r="E1" s="418"/>
      <c r="F1" s="418"/>
      <c r="G1" s="418"/>
      <c r="H1" s="418"/>
      <c r="I1" s="418"/>
      <c r="J1" s="418"/>
      <c r="K1" s="418"/>
      <c r="L1" s="418"/>
      <c r="M1" s="418"/>
      <c r="N1" s="418"/>
      <c r="O1" s="418"/>
      <c r="R1" s="218" t="s">
        <v>60</v>
      </c>
      <c r="S1" s="218"/>
      <c r="T1" s="220">
        <v>1</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2</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3</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4</v>
      </c>
      <c r="EH1" s="220"/>
      <c r="EI1" s="404" t="s">
        <v>61</v>
      </c>
      <c r="EJ1" s="404"/>
      <c r="EK1" s="420">
        <f>基!$W$1</f>
        <v>0</v>
      </c>
      <c r="EL1" s="420"/>
      <c r="EM1" s="420"/>
      <c r="EN1" s="420"/>
      <c r="EO1" s="420"/>
      <c r="EP1" s="420"/>
      <c r="EQ1" s="420"/>
      <c r="ER1" s="420"/>
      <c r="ES1" s="420"/>
      <c r="ET1" s="420"/>
      <c r="EU1" s="420"/>
      <c r="EV1" s="420"/>
      <c r="EW1" s="420"/>
      <c r="EX1" s="420"/>
      <c r="EY1" s="420"/>
    </row>
    <row r="2" spans="2:156"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6" s="3" customFormat="1" ht="4.5" customHeight="1">
      <c r="B3" s="424" t="s">
        <v>24</v>
      </c>
      <c r="C3" s="240">
        <f>基!B3</f>
        <v>43927</v>
      </c>
      <c r="D3" s="210"/>
      <c r="E3" s="210"/>
      <c r="F3" s="210"/>
      <c r="G3" s="214" t="s">
        <v>0</v>
      </c>
      <c r="H3" s="207" t="s">
        <v>12</v>
      </c>
      <c r="I3" s="209">
        <f>C3+1</f>
        <v>43928</v>
      </c>
      <c r="J3" s="210"/>
      <c r="K3" s="210"/>
      <c r="L3" s="210"/>
      <c r="M3" s="214" t="s">
        <v>0</v>
      </c>
      <c r="N3" s="207" t="s">
        <v>16</v>
      </c>
      <c r="O3" s="209">
        <f>I3+1</f>
        <v>43929</v>
      </c>
      <c r="P3" s="210"/>
      <c r="Q3" s="210"/>
      <c r="R3" s="210"/>
      <c r="S3" s="214" t="s">
        <v>0</v>
      </c>
      <c r="T3" s="207" t="s">
        <v>17</v>
      </c>
      <c r="U3" s="209">
        <f>O3+1</f>
        <v>43930</v>
      </c>
      <c r="V3" s="210"/>
      <c r="W3" s="210"/>
      <c r="X3" s="210"/>
      <c r="Y3" s="214"/>
      <c r="Z3" s="207" t="s">
        <v>18</v>
      </c>
      <c r="AA3" s="240">
        <f>U3+1</f>
        <v>43931</v>
      </c>
      <c r="AB3" s="210"/>
      <c r="AC3" s="210"/>
      <c r="AD3" s="210"/>
      <c r="AE3" s="241"/>
      <c r="AF3" s="242" t="s">
        <v>19</v>
      </c>
      <c r="AG3" s="422">
        <f>AA3+1</f>
        <v>43932</v>
      </c>
      <c r="AH3" s="423"/>
      <c r="AI3" s="423"/>
      <c r="AJ3" s="423"/>
      <c r="AK3" s="241"/>
      <c r="AL3" s="242" t="s">
        <v>36</v>
      </c>
      <c r="AO3" s="424" t="s">
        <v>24</v>
      </c>
      <c r="AP3" s="240">
        <f>AG3+2</f>
        <v>43934</v>
      </c>
      <c r="AQ3" s="210"/>
      <c r="AR3" s="210"/>
      <c r="AS3" s="210"/>
      <c r="AT3" s="214" t="s">
        <v>0</v>
      </c>
      <c r="AU3" s="207" t="s">
        <v>12</v>
      </c>
      <c r="AV3" s="209">
        <f>AP3+1</f>
        <v>43935</v>
      </c>
      <c r="AW3" s="210"/>
      <c r="AX3" s="210"/>
      <c r="AY3" s="210"/>
      <c r="AZ3" s="214" t="s">
        <v>0</v>
      </c>
      <c r="BA3" s="207" t="s">
        <v>16</v>
      </c>
      <c r="BB3" s="209">
        <f>AV3+1</f>
        <v>43936</v>
      </c>
      <c r="BC3" s="210"/>
      <c r="BD3" s="210"/>
      <c r="BE3" s="210"/>
      <c r="BF3" s="214" t="s">
        <v>0</v>
      </c>
      <c r="BG3" s="207" t="s">
        <v>17</v>
      </c>
      <c r="BH3" s="209">
        <f>BB3+1</f>
        <v>43937</v>
      </c>
      <c r="BI3" s="210"/>
      <c r="BJ3" s="210"/>
      <c r="BK3" s="210"/>
      <c r="BL3" s="214"/>
      <c r="BM3" s="207" t="s">
        <v>18</v>
      </c>
      <c r="BN3" s="240">
        <f>BH3+1</f>
        <v>43938</v>
      </c>
      <c r="BO3" s="210"/>
      <c r="BP3" s="210"/>
      <c r="BQ3" s="210"/>
      <c r="BR3" s="241"/>
      <c r="BS3" s="242" t="s">
        <v>19</v>
      </c>
      <c r="BT3" s="422">
        <f>BN3+1</f>
        <v>43939</v>
      </c>
      <c r="BU3" s="423"/>
      <c r="BV3" s="423"/>
      <c r="BW3" s="423"/>
      <c r="BX3" s="241"/>
      <c r="BY3" s="242" t="s">
        <v>36</v>
      </c>
      <c r="CB3" s="424" t="s">
        <v>24</v>
      </c>
      <c r="CC3" s="240">
        <f>BT3+2</f>
        <v>43941</v>
      </c>
      <c r="CD3" s="210"/>
      <c r="CE3" s="210"/>
      <c r="CF3" s="210"/>
      <c r="CG3" s="214" t="s">
        <v>0</v>
      </c>
      <c r="CH3" s="207" t="s">
        <v>12</v>
      </c>
      <c r="CI3" s="209">
        <f>CC3+1</f>
        <v>43942</v>
      </c>
      <c r="CJ3" s="210"/>
      <c r="CK3" s="210"/>
      <c r="CL3" s="210"/>
      <c r="CM3" s="214" t="s">
        <v>0</v>
      </c>
      <c r="CN3" s="207" t="s">
        <v>16</v>
      </c>
      <c r="CO3" s="209">
        <f>CI3+1</f>
        <v>43943</v>
      </c>
      <c r="CP3" s="210"/>
      <c r="CQ3" s="210"/>
      <c r="CR3" s="210"/>
      <c r="CS3" s="214" t="s">
        <v>0</v>
      </c>
      <c r="CT3" s="207" t="s">
        <v>17</v>
      </c>
      <c r="CU3" s="209">
        <f>CO3+1</f>
        <v>43944</v>
      </c>
      <c r="CV3" s="210"/>
      <c r="CW3" s="210"/>
      <c r="CX3" s="210"/>
      <c r="CY3" s="214"/>
      <c r="CZ3" s="207" t="s">
        <v>18</v>
      </c>
      <c r="DA3" s="240">
        <f>CU3+1</f>
        <v>43945</v>
      </c>
      <c r="DB3" s="210"/>
      <c r="DC3" s="210"/>
      <c r="DD3" s="210"/>
      <c r="DE3" s="241"/>
      <c r="DF3" s="242" t="s">
        <v>19</v>
      </c>
      <c r="DG3" s="422">
        <f>DA3+1</f>
        <v>43946</v>
      </c>
      <c r="DH3" s="423"/>
      <c r="DI3" s="423"/>
      <c r="DJ3" s="423"/>
      <c r="DK3" s="241"/>
      <c r="DL3" s="242" t="s">
        <v>36</v>
      </c>
      <c r="DO3" s="424" t="s">
        <v>24</v>
      </c>
      <c r="DP3" s="240">
        <f>DG3+2</f>
        <v>43948</v>
      </c>
      <c r="DQ3" s="210"/>
      <c r="DR3" s="210"/>
      <c r="DS3" s="210"/>
      <c r="DT3" s="214" t="s">
        <v>0</v>
      </c>
      <c r="DU3" s="207" t="s">
        <v>12</v>
      </c>
      <c r="DV3" s="209">
        <f>DP3+1</f>
        <v>43949</v>
      </c>
      <c r="DW3" s="210"/>
      <c r="DX3" s="210"/>
      <c r="DY3" s="210"/>
      <c r="DZ3" s="214" t="s">
        <v>0</v>
      </c>
      <c r="EA3" s="207" t="s">
        <v>16</v>
      </c>
      <c r="EB3" s="209">
        <f>DV3+1</f>
        <v>43950</v>
      </c>
      <c r="EC3" s="210"/>
      <c r="ED3" s="210"/>
      <c r="EE3" s="210"/>
      <c r="EF3" s="214" t="s">
        <v>0</v>
      </c>
      <c r="EG3" s="207" t="s">
        <v>17</v>
      </c>
      <c r="EH3" s="209">
        <f>EB3+1</f>
        <v>43951</v>
      </c>
      <c r="EI3" s="210"/>
      <c r="EJ3" s="210"/>
      <c r="EK3" s="210"/>
      <c r="EL3" s="214"/>
      <c r="EM3" s="207" t="s">
        <v>18</v>
      </c>
      <c r="EN3" s="240">
        <f>EH3+1</f>
        <v>43952</v>
      </c>
      <c r="EO3" s="210"/>
      <c r="EP3" s="210"/>
      <c r="EQ3" s="210"/>
      <c r="ER3" s="241"/>
      <c r="ES3" s="242" t="s">
        <v>19</v>
      </c>
      <c r="ET3" s="422">
        <f>EN3+1</f>
        <v>43953</v>
      </c>
      <c r="EU3" s="423"/>
      <c r="EV3" s="423"/>
      <c r="EW3" s="423"/>
      <c r="EX3" s="241"/>
      <c r="EY3" s="242" t="s">
        <v>36</v>
      </c>
    </row>
    <row r="4" spans="2:156"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row>
    <row r="5" spans="2:156"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row>
    <row r="6" spans="2:156"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row>
    <row r="7" spans="2:156" ht="4.5" customHeight="1" thickTop="1">
      <c r="B7" s="268" t="s">
        <v>4</v>
      </c>
      <c r="C7" s="257"/>
      <c r="D7" s="434" t="s">
        <v>62</v>
      </c>
      <c r="E7" s="434"/>
      <c r="F7" s="434"/>
      <c r="G7" s="434"/>
      <c r="H7" s="435"/>
      <c r="I7" s="257"/>
      <c r="J7" s="434"/>
      <c r="K7" s="434"/>
      <c r="L7" s="434"/>
      <c r="M7" s="434"/>
      <c r="N7" s="435"/>
      <c r="O7" s="257"/>
      <c r="P7" s="434"/>
      <c r="Q7" s="434"/>
      <c r="R7" s="434"/>
      <c r="S7" s="434"/>
      <c r="T7" s="435"/>
      <c r="U7" s="257"/>
      <c r="V7" s="434"/>
      <c r="W7" s="434"/>
      <c r="X7" s="434"/>
      <c r="Y7" s="434"/>
      <c r="Z7" s="435"/>
      <c r="AA7" s="257"/>
      <c r="AB7" s="434"/>
      <c r="AC7" s="434"/>
      <c r="AD7" s="434"/>
      <c r="AE7" s="434"/>
      <c r="AF7" s="435"/>
      <c r="AG7" s="480"/>
      <c r="AH7" s="474"/>
      <c r="AI7" s="474"/>
      <c r="AJ7" s="474"/>
      <c r="AK7" s="474"/>
      <c r="AL7" s="475"/>
      <c r="AM7" s="31"/>
      <c r="AO7" s="268" t="s">
        <v>4</v>
      </c>
      <c r="AP7" s="431"/>
      <c r="AQ7" s="425"/>
      <c r="AR7" s="425"/>
      <c r="AS7" s="425"/>
      <c r="AT7" s="425"/>
      <c r="AU7" s="426"/>
      <c r="AV7" s="431"/>
      <c r="AW7" s="425"/>
      <c r="AX7" s="425"/>
      <c r="AY7" s="425"/>
      <c r="AZ7" s="425"/>
      <c r="BA7" s="426"/>
      <c r="BB7" s="431"/>
      <c r="BC7" s="425"/>
      <c r="BD7" s="425"/>
      <c r="BE7" s="425"/>
      <c r="BF7" s="425"/>
      <c r="BG7" s="426"/>
      <c r="BH7" s="431"/>
      <c r="BI7" s="425"/>
      <c r="BJ7" s="425"/>
      <c r="BK7" s="425"/>
      <c r="BL7" s="425"/>
      <c r="BM7" s="426"/>
      <c r="BN7" s="431"/>
      <c r="BO7" s="425"/>
      <c r="BP7" s="425"/>
      <c r="BQ7" s="425"/>
      <c r="BR7" s="425"/>
      <c r="BS7" s="426"/>
      <c r="BT7" s="431"/>
      <c r="BU7" s="425"/>
      <c r="BV7" s="425"/>
      <c r="BW7" s="425"/>
      <c r="BX7" s="425"/>
      <c r="BY7" s="426"/>
      <c r="BZ7" s="31"/>
      <c r="CB7" s="268" t="s">
        <v>4</v>
      </c>
      <c r="CC7" s="431"/>
      <c r="CD7" s="425" t="s">
        <v>76</v>
      </c>
      <c r="CE7" s="425"/>
      <c r="CF7" s="425"/>
      <c r="CG7" s="425"/>
      <c r="CH7" s="426"/>
      <c r="CI7" s="431"/>
      <c r="CJ7" s="425"/>
      <c r="CK7" s="425"/>
      <c r="CL7" s="425"/>
      <c r="CM7" s="425"/>
      <c r="CN7" s="426"/>
      <c r="CO7" s="431"/>
      <c r="CP7" s="425"/>
      <c r="CQ7" s="425"/>
      <c r="CR7" s="425"/>
      <c r="CS7" s="425"/>
      <c r="CT7" s="426"/>
      <c r="CU7" s="431"/>
      <c r="CV7" s="425"/>
      <c r="CW7" s="425"/>
      <c r="CX7" s="425"/>
      <c r="CY7" s="425"/>
      <c r="CZ7" s="426"/>
      <c r="DA7" s="431"/>
      <c r="DB7" s="425"/>
      <c r="DC7" s="425"/>
      <c r="DD7" s="425"/>
      <c r="DE7" s="425"/>
      <c r="DF7" s="426"/>
      <c r="DG7" s="697"/>
      <c r="DH7" s="702"/>
      <c r="DI7" s="702"/>
      <c r="DJ7" s="702"/>
      <c r="DK7" s="702"/>
      <c r="DL7" s="703"/>
      <c r="DM7" s="31"/>
      <c r="DO7" s="268" t="s">
        <v>4</v>
      </c>
      <c r="DP7" s="257"/>
      <c r="DQ7" s="434" t="s">
        <v>76</v>
      </c>
      <c r="DR7" s="434"/>
      <c r="DS7" s="434"/>
      <c r="DT7" s="434"/>
      <c r="DU7" s="435"/>
      <c r="DV7" s="257"/>
      <c r="DW7" s="434"/>
      <c r="DX7" s="434"/>
      <c r="DY7" s="434"/>
      <c r="DZ7" s="434"/>
      <c r="EA7" s="435"/>
      <c r="EB7" s="257"/>
      <c r="EC7" s="434"/>
      <c r="ED7" s="434"/>
      <c r="EE7" s="434"/>
      <c r="EF7" s="434"/>
      <c r="EG7" s="435"/>
      <c r="EH7" s="431"/>
      <c r="EI7" s="425"/>
      <c r="EJ7" s="425"/>
      <c r="EK7" s="425"/>
      <c r="EL7" s="425"/>
      <c r="EM7" s="426"/>
      <c r="EN7" s="431"/>
      <c r="EO7" s="425"/>
      <c r="EP7" s="425"/>
      <c r="EQ7" s="425"/>
      <c r="ER7" s="425"/>
      <c r="ES7" s="426"/>
      <c r="ET7" s="697"/>
      <c r="EU7" s="702"/>
      <c r="EV7" s="702"/>
      <c r="EW7" s="702"/>
      <c r="EX7" s="702"/>
      <c r="EY7" s="703"/>
      <c r="EZ7" s="31"/>
    </row>
    <row r="8" spans="2:156" ht="4.5" customHeight="1">
      <c r="B8" s="269"/>
      <c r="C8" s="258"/>
      <c r="D8" s="404"/>
      <c r="E8" s="404"/>
      <c r="F8" s="404"/>
      <c r="G8" s="404"/>
      <c r="H8" s="436"/>
      <c r="I8" s="258"/>
      <c r="J8" s="404"/>
      <c r="K8" s="404"/>
      <c r="L8" s="404"/>
      <c r="M8" s="404"/>
      <c r="N8" s="436"/>
      <c r="O8" s="258"/>
      <c r="P8" s="404"/>
      <c r="Q8" s="404"/>
      <c r="R8" s="404"/>
      <c r="S8" s="404"/>
      <c r="T8" s="436"/>
      <c r="U8" s="258"/>
      <c r="V8" s="404"/>
      <c r="W8" s="404"/>
      <c r="X8" s="404"/>
      <c r="Y8" s="404"/>
      <c r="Z8" s="436"/>
      <c r="AA8" s="258"/>
      <c r="AB8" s="404"/>
      <c r="AC8" s="404"/>
      <c r="AD8" s="404"/>
      <c r="AE8" s="404"/>
      <c r="AF8" s="436"/>
      <c r="AG8" s="481"/>
      <c r="AH8" s="476"/>
      <c r="AI8" s="476"/>
      <c r="AJ8" s="476"/>
      <c r="AK8" s="476"/>
      <c r="AL8" s="477"/>
      <c r="AM8" s="31"/>
      <c r="AO8" s="269"/>
      <c r="AP8" s="432"/>
      <c r="AQ8" s="427"/>
      <c r="AR8" s="427"/>
      <c r="AS8" s="427"/>
      <c r="AT8" s="427"/>
      <c r="AU8" s="428"/>
      <c r="AV8" s="432"/>
      <c r="AW8" s="427"/>
      <c r="AX8" s="427"/>
      <c r="AY8" s="427"/>
      <c r="AZ8" s="427"/>
      <c r="BA8" s="428"/>
      <c r="BB8" s="432"/>
      <c r="BC8" s="427"/>
      <c r="BD8" s="427"/>
      <c r="BE8" s="427"/>
      <c r="BF8" s="427"/>
      <c r="BG8" s="428"/>
      <c r="BH8" s="432"/>
      <c r="BI8" s="427"/>
      <c r="BJ8" s="427"/>
      <c r="BK8" s="427"/>
      <c r="BL8" s="427"/>
      <c r="BM8" s="428"/>
      <c r="BN8" s="432"/>
      <c r="BO8" s="427"/>
      <c r="BP8" s="427"/>
      <c r="BQ8" s="427"/>
      <c r="BR8" s="427"/>
      <c r="BS8" s="428"/>
      <c r="BT8" s="432"/>
      <c r="BU8" s="427"/>
      <c r="BV8" s="427"/>
      <c r="BW8" s="427"/>
      <c r="BX8" s="427"/>
      <c r="BY8" s="428"/>
      <c r="BZ8" s="31"/>
      <c r="CB8" s="269"/>
      <c r="CC8" s="432"/>
      <c r="CD8" s="427"/>
      <c r="CE8" s="427"/>
      <c r="CF8" s="427"/>
      <c r="CG8" s="427"/>
      <c r="CH8" s="428"/>
      <c r="CI8" s="432"/>
      <c r="CJ8" s="427"/>
      <c r="CK8" s="427"/>
      <c r="CL8" s="427"/>
      <c r="CM8" s="427"/>
      <c r="CN8" s="428"/>
      <c r="CO8" s="432"/>
      <c r="CP8" s="427"/>
      <c r="CQ8" s="427"/>
      <c r="CR8" s="427"/>
      <c r="CS8" s="427"/>
      <c r="CT8" s="428"/>
      <c r="CU8" s="432"/>
      <c r="CV8" s="427"/>
      <c r="CW8" s="427"/>
      <c r="CX8" s="427"/>
      <c r="CY8" s="427"/>
      <c r="CZ8" s="428"/>
      <c r="DA8" s="432"/>
      <c r="DB8" s="427"/>
      <c r="DC8" s="427"/>
      <c r="DD8" s="427"/>
      <c r="DE8" s="427"/>
      <c r="DF8" s="428"/>
      <c r="DG8" s="529"/>
      <c r="DH8" s="523"/>
      <c r="DI8" s="523"/>
      <c r="DJ8" s="523"/>
      <c r="DK8" s="523"/>
      <c r="DL8" s="524"/>
      <c r="DM8" s="31"/>
      <c r="DO8" s="269"/>
      <c r="DP8" s="258"/>
      <c r="DQ8" s="404"/>
      <c r="DR8" s="404"/>
      <c r="DS8" s="404"/>
      <c r="DT8" s="404"/>
      <c r="DU8" s="436"/>
      <c r="DV8" s="258"/>
      <c r="DW8" s="404"/>
      <c r="DX8" s="404"/>
      <c r="DY8" s="404"/>
      <c r="DZ8" s="404"/>
      <c r="EA8" s="436"/>
      <c r="EB8" s="258"/>
      <c r="EC8" s="404"/>
      <c r="ED8" s="404"/>
      <c r="EE8" s="404"/>
      <c r="EF8" s="404"/>
      <c r="EG8" s="436"/>
      <c r="EH8" s="432"/>
      <c r="EI8" s="427"/>
      <c r="EJ8" s="427"/>
      <c r="EK8" s="427"/>
      <c r="EL8" s="427"/>
      <c r="EM8" s="428"/>
      <c r="EN8" s="432"/>
      <c r="EO8" s="427"/>
      <c r="EP8" s="427"/>
      <c r="EQ8" s="427"/>
      <c r="ER8" s="427"/>
      <c r="ES8" s="428"/>
      <c r="ET8" s="529"/>
      <c r="EU8" s="523"/>
      <c r="EV8" s="523"/>
      <c r="EW8" s="523"/>
      <c r="EX8" s="523"/>
      <c r="EY8" s="524"/>
      <c r="EZ8" s="31"/>
    </row>
    <row r="9" spans="2:156" ht="4.5" customHeight="1">
      <c r="B9" s="269"/>
      <c r="C9" s="258"/>
      <c r="D9" s="404"/>
      <c r="E9" s="404"/>
      <c r="F9" s="404"/>
      <c r="G9" s="404"/>
      <c r="H9" s="436"/>
      <c r="I9" s="258"/>
      <c r="J9" s="404"/>
      <c r="K9" s="404"/>
      <c r="L9" s="404"/>
      <c r="M9" s="404"/>
      <c r="N9" s="436"/>
      <c r="O9" s="258"/>
      <c r="P9" s="404"/>
      <c r="Q9" s="404"/>
      <c r="R9" s="404"/>
      <c r="S9" s="404"/>
      <c r="T9" s="436"/>
      <c r="U9" s="258"/>
      <c r="V9" s="404"/>
      <c r="W9" s="404"/>
      <c r="X9" s="404"/>
      <c r="Y9" s="404"/>
      <c r="Z9" s="436"/>
      <c r="AA9" s="258"/>
      <c r="AB9" s="404"/>
      <c r="AC9" s="404"/>
      <c r="AD9" s="404"/>
      <c r="AE9" s="404"/>
      <c r="AF9" s="436"/>
      <c r="AG9" s="481"/>
      <c r="AH9" s="476"/>
      <c r="AI9" s="476"/>
      <c r="AJ9" s="476"/>
      <c r="AK9" s="476"/>
      <c r="AL9" s="477"/>
      <c r="AM9" s="31"/>
      <c r="AO9" s="269"/>
      <c r="AP9" s="432"/>
      <c r="AQ9" s="427"/>
      <c r="AR9" s="427"/>
      <c r="AS9" s="427"/>
      <c r="AT9" s="427"/>
      <c r="AU9" s="428"/>
      <c r="AV9" s="432"/>
      <c r="AW9" s="427"/>
      <c r="AX9" s="427"/>
      <c r="AY9" s="427"/>
      <c r="AZ9" s="427"/>
      <c r="BA9" s="428"/>
      <c r="BB9" s="432"/>
      <c r="BC9" s="427"/>
      <c r="BD9" s="427"/>
      <c r="BE9" s="427"/>
      <c r="BF9" s="427"/>
      <c r="BG9" s="428"/>
      <c r="BH9" s="432"/>
      <c r="BI9" s="427"/>
      <c r="BJ9" s="427"/>
      <c r="BK9" s="427"/>
      <c r="BL9" s="427"/>
      <c r="BM9" s="428"/>
      <c r="BN9" s="432"/>
      <c r="BO9" s="427"/>
      <c r="BP9" s="427"/>
      <c r="BQ9" s="427"/>
      <c r="BR9" s="427"/>
      <c r="BS9" s="428"/>
      <c r="BT9" s="432"/>
      <c r="BU9" s="427"/>
      <c r="BV9" s="427"/>
      <c r="BW9" s="427"/>
      <c r="BX9" s="427"/>
      <c r="BY9" s="428"/>
      <c r="BZ9" s="31"/>
      <c r="CB9" s="269"/>
      <c r="CC9" s="432"/>
      <c r="CD9" s="427"/>
      <c r="CE9" s="427"/>
      <c r="CF9" s="427"/>
      <c r="CG9" s="427"/>
      <c r="CH9" s="428"/>
      <c r="CI9" s="432"/>
      <c r="CJ9" s="427"/>
      <c r="CK9" s="427"/>
      <c r="CL9" s="427"/>
      <c r="CM9" s="427"/>
      <c r="CN9" s="428"/>
      <c r="CO9" s="432"/>
      <c r="CP9" s="427"/>
      <c r="CQ9" s="427"/>
      <c r="CR9" s="427"/>
      <c r="CS9" s="427"/>
      <c r="CT9" s="428"/>
      <c r="CU9" s="432"/>
      <c r="CV9" s="427"/>
      <c r="CW9" s="427"/>
      <c r="CX9" s="427"/>
      <c r="CY9" s="427"/>
      <c r="CZ9" s="428"/>
      <c r="DA9" s="432"/>
      <c r="DB9" s="427"/>
      <c r="DC9" s="427"/>
      <c r="DD9" s="427"/>
      <c r="DE9" s="427"/>
      <c r="DF9" s="428"/>
      <c r="DG9" s="529"/>
      <c r="DH9" s="523"/>
      <c r="DI9" s="523"/>
      <c r="DJ9" s="523"/>
      <c r="DK9" s="523"/>
      <c r="DL9" s="524"/>
      <c r="DM9" s="31"/>
      <c r="DO9" s="269"/>
      <c r="DP9" s="258"/>
      <c r="DQ9" s="404"/>
      <c r="DR9" s="404"/>
      <c r="DS9" s="404"/>
      <c r="DT9" s="404"/>
      <c r="DU9" s="436"/>
      <c r="DV9" s="258"/>
      <c r="DW9" s="404"/>
      <c r="DX9" s="404"/>
      <c r="DY9" s="404"/>
      <c r="DZ9" s="404"/>
      <c r="EA9" s="436"/>
      <c r="EB9" s="258"/>
      <c r="EC9" s="404"/>
      <c r="ED9" s="404"/>
      <c r="EE9" s="404"/>
      <c r="EF9" s="404"/>
      <c r="EG9" s="436"/>
      <c r="EH9" s="432"/>
      <c r="EI9" s="427"/>
      <c r="EJ9" s="427"/>
      <c r="EK9" s="427"/>
      <c r="EL9" s="427"/>
      <c r="EM9" s="428"/>
      <c r="EN9" s="432"/>
      <c r="EO9" s="427"/>
      <c r="EP9" s="427"/>
      <c r="EQ9" s="427"/>
      <c r="ER9" s="427"/>
      <c r="ES9" s="428"/>
      <c r="ET9" s="529"/>
      <c r="EU9" s="523"/>
      <c r="EV9" s="523"/>
      <c r="EW9" s="523"/>
      <c r="EX9" s="523"/>
      <c r="EY9" s="524"/>
      <c r="EZ9" s="31"/>
    </row>
    <row r="10" spans="2:156" ht="4.5" customHeight="1" thickBot="1">
      <c r="B10" s="270"/>
      <c r="C10" s="259"/>
      <c r="D10" s="405"/>
      <c r="E10" s="405"/>
      <c r="F10" s="405"/>
      <c r="G10" s="405"/>
      <c r="H10" s="437"/>
      <c r="I10" s="259"/>
      <c r="J10" s="405"/>
      <c r="K10" s="405"/>
      <c r="L10" s="405"/>
      <c r="M10" s="405"/>
      <c r="N10" s="437"/>
      <c r="O10" s="259"/>
      <c r="P10" s="405"/>
      <c r="Q10" s="405"/>
      <c r="R10" s="405"/>
      <c r="S10" s="405"/>
      <c r="T10" s="437"/>
      <c r="U10" s="259"/>
      <c r="V10" s="405"/>
      <c r="W10" s="405"/>
      <c r="X10" s="405"/>
      <c r="Y10" s="405"/>
      <c r="Z10" s="437"/>
      <c r="AA10" s="259"/>
      <c r="AB10" s="405"/>
      <c r="AC10" s="405"/>
      <c r="AD10" s="405"/>
      <c r="AE10" s="405"/>
      <c r="AF10" s="437"/>
      <c r="AG10" s="482"/>
      <c r="AH10" s="478"/>
      <c r="AI10" s="478"/>
      <c r="AJ10" s="478"/>
      <c r="AK10" s="478"/>
      <c r="AL10" s="479"/>
      <c r="AM10" s="31"/>
      <c r="AO10" s="270"/>
      <c r="AP10" s="433"/>
      <c r="AQ10" s="429"/>
      <c r="AR10" s="429"/>
      <c r="AS10" s="429"/>
      <c r="AT10" s="429"/>
      <c r="AU10" s="430"/>
      <c r="AV10" s="433"/>
      <c r="AW10" s="429"/>
      <c r="AX10" s="429"/>
      <c r="AY10" s="429"/>
      <c r="AZ10" s="429"/>
      <c r="BA10" s="430"/>
      <c r="BB10" s="433"/>
      <c r="BC10" s="429"/>
      <c r="BD10" s="429"/>
      <c r="BE10" s="429"/>
      <c r="BF10" s="429"/>
      <c r="BG10" s="430"/>
      <c r="BH10" s="433"/>
      <c r="BI10" s="429"/>
      <c r="BJ10" s="429"/>
      <c r="BK10" s="429"/>
      <c r="BL10" s="429"/>
      <c r="BM10" s="430"/>
      <c r="BN10" s="433"/>
      <c r="BO10" s="429"/>
      <c r="BP10" s="429"/>
      <c r="BQ10" s="429"/>
      <c r="BR10" s="429"/>
      <c r="BS10" s="430"/>
      <c r="BT10" s="433"/>
      <c r="BU10" s="429"/>
      <c r="BV10" s="429"/>
      <c r="BW10" s="429"/>
      <c r="BX10" s="429"/>
      <c r="BY10" s="430"/>
      <c r="BZ10" s="31"/>
      <c r="CB10" s="270"/>
      <c r="CC10" s="433"/>
      <c r="CD10" s="429"/>
      <c r="CE10" s="429"/>
      <c r="CF10" s="429"/>
      <c r="CG10" s="429"/>
      <c r="CH10" s="430"/>
      <c r="CI10" s="433"/>
      <c r="CJ10" s="429"/>
      <c r="CK10" s="429"/>
      <c r="CL10" s="429"/>
      <c r="CM10" s="429"/>
      <c r="CN10" s="430"/>
      <c r="CO10" s="433"/>
      <c r="CP10" s="429"/>
      <c r="CQ10" s="429"/>
      <c r="CR10" s="429"/>
      <c r="CS10" s="429"/>
      <c r="CT10" s="430"/>
      <c r="CU10" s="433"/>
      <c r="CV10" s="429"/>
      <c r="CW10" s="429"/>
      <c r="CX10" s="429"/>
      <c r="CY10" s="429"/>
      <c r="CZ10" s="430"/>
      <c r="DA10" s="433"/>
      <c r="DB10" s="429"/>
      <c r="DC10" s="429"/>
      <c r="DD10" s="429"/>
      <c r="DE10" s="429"/>
      <c r="DF10" s="430"/>
      <c r="DG10" s="530"/>
      <c r="DH10" s="579"/>
      <c r="DI10" s="579"/>
      <c r="DJ10" s="579"/>
      <c r="DK10" s="579"/>
      <c r="DL10" s="580"/>
      <c r="DM10" s="31"/>
      <c r="DO10" s="270"/>
      <c r="DP10" s="259"/>
      <c r="DQ10" s="405"/>
      <c r="DR10" s="405"/>
      <c r="DS10" s="405"/>
      <c r="DT10" s="405"/>
      <c r="DU10" s="437"/>
      <c r="DV10" s="259"/>
      <c r="DW10" s="405"/>
      <c r="DX10" s="405"/>
      <c r="DY10" s="405"/>
      <c r="DZ10" s="405"/>
      <c r="EA10" s="437"/>
      <c r="EB10" s="259"/>
      <c r="EC10" s="405"/>
      <c r="ED10" s="405"/>
      <c r="EE10" s="405"/>
      <c r="EF10" s="405"/>
      <c r="EG10" s="437"/>
      <c r="EH10" s="433"/>
      <c r="EI10" s="429"/>
      <c r="EJ10" s="429"/>
      <c r="EK10" s="429"/>
      <c r="EL10" s="429"/>
      <c r="EM10" s="430"/>
      <c r="EN10" s="433"/>
      <c r="EO10" s="429"/>
      <c r="EP10" s="429"/>
      <c r="EQ10" s="429"/>
      <c r="ER10" s="429"/>
      <c r="ES10" s="430"/>
      <c r="ET10" s="530"/>
      <c r="EU10" s="579"/>
      <c r="EV10" s="579"/>
      <c r="EW10" s="579"/>
      <c r="EX10" s="579"/>
      <c r="EY10" s="580"/>
      <c r="EZ10" s="31"/>
    </row>
    <row r="11" spans="2:156" ht="4.5" customHeight="1">
      <c r="B11" s="265">
        <v>1</v>
      </c>
      <c r="C11" s="286" t="s">
        <v>13</v>
      </c>
      <c r="D11" s="289"/>
      <c r="E11" s="290"/>
      <c r="F11" s="290"/>
      <c r="G11" s="290"/>
      <c r="H11" s="291"/>
      <c r="I11" s="286"/>
      <c r="J11" s="289"/>
      <c r="K11" s="290"/>
      <c r="L11" s="290"/>
      <c r="M11" s="290"/>
      <c r="N11" s="291"/>
      <c r="O11" s="286"/>
      <c r="P11" s="243"/>
      <c r="Q11" s="244"/>
      <c r="R11" s="244"/>
      <c r="S11" s="244"/>
      <c r="T11" s="245"/>
      <c r="U11" s="286"/>
      <c r="V11" s="243"/>
      <c r="W11" s="244"/>
      <c r="X11" s="244"/>
      <c r="Y11" s="244"/>
      <c r="Z11" s="245"/>
      <c r="AA11" s="286"/>
      <c r="AB11" s="243"/>
      <c r="AC11" s="244"/>
      <c r="AD11" s="244"/>
      <c r="AE11" s="244"/>
      <c r="AF11" s="245"/>
      <c r="AG11" s="456"/>
      <c r="AH11" s="447"/>
      <c r="AI11" s="448"/>
      <c r="AJ11" s="448"/>
      <c r="AK11" s="448"/>
      <c r="AL11" s="449"/>
      <c r="AM11" s="31"/>
      <c r="AO11" s="265">
        <v>1</v>
      </c>
      <c r="AP11" s="483"/>
      <c r="AQ11" s="486"/>
      <c r="AR11" s="487"/>
      <c r="AS11" s="487"/>
      <c r="AT11" s="487"/>
      <c r="AU11" s="488"/>
      <c r="AV11" s="483"/>
      <c r="AW11" s="486"/>
      <c r="AX11" s="487"/>
      <c r="AY11" s="487"/>
      <c r="AZ11" s="487"/>
      <c r="BA11" s="488"/>
      <c r="BB11" s="483"/>
      <c r="BC11" s="486"/>
      <c r="BD11" s="487"/>
      <c r="BE11" s="487"/>
      <c r="BF11" s="487"/>
      <c r="BG11" s="488"/>
      <c r="BH11" s="483"/>
      <c r="BI11" s="486"/>
      <c r="BJ11" s="487"/>
      <c r="BK11" s="487"/>
      <c r="BL11" s="487"/>
      <c r="BM11" s="488"/>
      <c r="BN11" s="483"/>
      <c r="BO11" s="486"/>
      <c r="BP11" s="487"/>
      <c r="BQ11" s="487"/>
      <c r="BR11" s="487"/>
      <c r="BS11" s="488"/>
      <c r="BT11" s="483"/>
      <c r="BU11" s="486"/>
      <c r="BV11" s="487"/>
      <c r="BW11" s="487"/>
      <c r="BX11" s="487"/>
      <c r="BY11" s="488"/>
      <c r="BZ11" s="31"/>
      <c r="CB11" s="265">
        <v>1</v>
      </c>
      <c r="CC11" s="483"/>
      <c r="CD11" s="486"/>
      <c r="CE11" s="487"/>
      <c r="CF11" s="487"/>
      <c r="CG11" s="487"/>
      <c r="CH11" s="488"/>
      <c r="CI11" s="483"/>
      <c r="CJ11" s="486"/>
      <c r="CK11" s="487"/>
      <c r="CL11" s="487"/>
      <c r="CM11" s="487"/>
      <c r="CN11" s="488"/>
      <c r="CO11" s="483"/>
      <c r="CP11" s="486"/>
      <c r="CQ11" s="487"/>
      <c r="CR11" s="487"/>
      <c r="CS11" s="487"/>
      <c r="CT11" s="488"/>
      <c r="CU11" s="483"/>
      <c r="CV11" s="486"/>
      <c r="CW11" s="487"/>
      <c r="CX11" s="487"/>
      <c r="CY11" s="487"/>
      <c r="CZ11" s="488"/>
      <c r="DA11" s="483"/>
      <c r="DB11" s="486"/>
      <c r="DC11" s="487"/>
      <c r="DD11" s="487"/>
      <c r="DE11" s="487"/>
      <c r="DF11" s="488"/>
      <c r="DG11" s="528"/>
      <c r="DH11" s="519"/>
      <c r="DI11" s="520"/>
      <c r="DJ11" s="520"/>
      <c r="DK11" s="520"/>
      <c r="DL11" s="521"/>
      <c r="DM11" s="31"/>
      <c r="DO11" s="265">
        <v>1</v>
      </c>
      <c r="DP11" s="252"/>
      <c r="DQ11" s="243"/>
      <c r="DR11" s="244"/>
      <c r="DS11" s="244"/>
      <c r="DT11" s="244"/>
      <c r="DU11" s="245"/>
      <c r="DV11" s="286"/>
      <c r="DW11" s="289"/>
      <c r="DX11" s="290"/>
      <c r="DY11" s="290"/>
      <c r="DZ11" s="290"/>
      <c r="EA11" s="291"/>
      <c r="EB11" s="286"/>
      <c r="EC11" s="656" t="s">
        <v>77</v>
      </c>
      <c r="ED11" s="656"/>
      <c r="EE11" s="656"/>
      <c r="EF11" s="656"/>
      <c r="EG11" s="657"/>
      <c r="EH11" s="483"/>
      <c r="EI11" s="486"/>
      <c r="EJ11" s="487"/>
      <c r="EK11" s="487"/>
      <c r="EL11" s="487"/>
      <c r="EM11" s="488"/>
      <c r="EN11" s="483"/>
      <c r="EO11" s="486"/>
      <c r="EP11" s="487"/>
      <c r="EQ11" s="487"/>
      <c r="ER11" s="487"/>
      <c r="ES11" s="488"/>
      <c r="ET11" s="528"/>
      <c r="EU11" s="519"/>
      <c r="EV11" s="520"/>
      <c r="EW11" s="520"/>
      <c r="EX11" s="520"/>
      <c r="EY11" s="521"/>
      <c r="EZ11" s="31"/>
    </row>
    <row r="12" spans="2:156" ht="4.5" customHeight="1">
      <c r="B12" s="266"/>
      <c r="C12" s="287"/>
      <c r="D12" s="292"/>
      <c r="E12" s="293"/>
      <c r="F12" s="293"/>
      <c r="G12" s="293"/>
      <c r="H12" s="294"/>
      <c r="I12" s="287"/>
      <c r="J12" s="292"/>
      <c r="K12" s="293"/>
      <c r="L12" s="293"/>
      <c r="M12" s="293"/>
      <c r="N12" s="294"/>
      <c r="O12" s="287"/>
      <c r="P12" s="246"/>
      <c r="Q12" s="247"/>
      <c r="R12" s="247"/>
      <c r="S12" s="247"/>
      <c r="T12" s="248"/>
      <c r="U12" s="287"/>
      <c r="V12" s="246"/>
      <c r="W12" s="247"/>
      <c r="X12" s="247"/>
      <c r="Y12" s="247"/>
      <c r="Z12" s="248"/>
      <c r="AA12" s="287"/>
      <c r="AB12" s="246"/>
      <c r="AC12" s="247"/>
      <c r="AD12" s="247"/>
      <c r="AE12" s="247"/>
      <c r="AF12" s="248"/>
      <c r="AG12" s="457"/>
      <c r="AH12" s="450"/>
      <c r="AI12" s="451"/>
      <c r="AJ12" s="451"/>
      <c r="AK12" s="451"/>
      <c r="AL12" s="452"/>
      <c r="AM12" s="31"/>
      <c r="AO12" s="266"/>
      <c r="AP12" s="484"/>
      <c r="AQ12" s="489"/>
      <c r="AR12" s="490"/>
      <c r="AS12" s="490"/>
      <c r="AT12" s="490"/>
      <c r="AU12" s="491"/>
      <c r="AV12" s="484"/>
      <c r="AW12" s="489"/>
      <c r="AX12" s="490"/>
      <c r="AY12" s="490"/>
      <c r="AZ12" s="490"/>
      <c r="BA12" s="491"/>
      <c r="BB12" s="484"/>
      <c r="BC12" s="489"/>
      <c r="BD12" s="490"/>
      <c r="BE12" s="490"/>
      <c r="BF12" s="490"/>
      <c r="BG12" s="491"/>
      <c r="BH12" s="484"/>
      <c r="BI12" s="489"/>
      <c r="BJ12" s="490"/>
      <c r="BK12" s="490"/>
      <c r="BL12" s="490"/>
      <c r="BM12" s="491"/>
      <c r="BN12" s="484"/>
      <c r="BO12" s="489"/>
      <c r="BP12" s="490"/>
      <c r="BQ12" s="490"/>
      <c r="BR12" s="490"/>
      <c r="BS12" s="491"/>
      <c r="BT12" s="484"/>
      <c r="BU12" s="489"/>
      <c r="BV12" s="490"/>
      <c r="BW12" s="490"/>
      <c r="BX12" s="490"/>
      <c r="BY12" s="491"/>
      <c r="BZ12" s="31"/>
      <c r="CB12" s="266"/>
      <c r="CC12" s="484"/>
      <c r="CD12" s="489"/>
      <c r="CE12" s="490"/>
      <c r="CF12" s="490"/>
      <c r="CG12" s="490"/>
      <c r="CH12" s="491"/>
      <c r="CI12" s="484"/>
      <c r="CJ12" s="489"/>
      <c r="CK12" s="490"/>
      <c r="CL12" s="490"/>
      <c r="CM12" s="490"/>
      <c r="CN12" s="491"/>
      <c r="CO12" s="484"/>
      <c r="CP12" s="489"/>
      <c r="CQ12" s="490"/>
      <c r="CR12" s="490"/>
      <c r="CS12" s="490"/>
      <c r="CT12" s="491"/>
      <c r="CU12" s="484"/>
      <c r="CV12" s="489"/>
      <c r="CW12" s="490"/>
      <c r="CX12" s="490"/>
      <c r="CY12" s="490"/>
      <c r="CZ12" s="491"/>
      <c r="DA12" s="484"/>
      <c r="DB12" s="489"/>
      <c r="DC12" s="490"/>
      <c r="DD12" s="490"/>
      <c r="DE12" s="490"/>
      <c r="DF12" s="491"/>
      <c r="DG12" s="529"/>
      <c r="DH12" s="522"/>
      <c r="DI12" s="523"/>
      <c r="DJ12" s="523"/>
      <c r="DK12" s="523"/>
      <c r="DL12" s="524"/>
      <c r="DM12" s="31"/>
      <c r="DO12" s="266"/>
      <c r="DP12" s="253"/>
      <c r="DQ12" s="246"/>
      <c r="DR12" s="247"/>
      <c r="DS12" s="247"/>
      <c r="DT12" s="247"/>
      <c r="DU12" s="248"/>
      <c r="DV12" s="287"/>
      <c r="DW12" s="292"/>
      <c r="DX12" s="293"/>
      <c r="DY12" s="293"/>
      <c r="DZ12" s="293"/>
      <c r="EA12" s="294"/>
      <c r="EB12" s="287"/>
      <c r="EC12" s="658"/>
      <c r="ED12" s="658"/>
      <c r="EE12" s="658"/>
      <c r="EF12" s="658"/>
      <c r="EG12" s="659"/>
      <c r="EH12" s="484"/>
      <c r="EI12" s="489"/>
      <c r="EJ12" s="490"/>
      <c r="EK12" s="490"/>
      <c r="EL12" s="490"/>
      <c r="EM12" s="491"/>
      <c r="EN12" s="484"/>
      <c r="EO12" s="489"/>
      <c r="EP12" s="490"/>
      <c r="EQ12" s="490"/>
      <c r="ER12" s="490"/>
      <c r="ES12" s="491"/>
      <c r="ET12" s="529"/>
      <c r="EU12" s="522"/>
      <c r="EV12" s="523"/>
      <c r="EW12" s="523"/>
      <c r="EX12" s="523"/>
      <c r="EY12" s="524"/>
      <c r="EZ12" s="31"/>
    </row>
    <row r="13" spans="2:156" ht="4.5" customHeight="1">
      <c r="B13" s="266"/>
      <c r="C13" s="287"/>
      <c r="D13" s="295"/>
      <c r="E13" s="296"/>
      <c r="F13" s="296"/>
      <c r="G13" s="296"/>
      <c r="H13" s="297"/>
      <c r="I13" s="287"/>
      <c r="J13" s="295"/>
      <c r="K13" s="296"/>
      <c r="L13" s="296"/>
      <c r="M13" s="296"/>
      <c r="N13" s="297"/>
      <c r="O13" s="287"/>
      <c r="P13" s="249"/>
      <c r="Q13" s="250"/>
      <c r="R13" s="250"/>
      <c r="S13" s="250"/>
      <c r="T13" s="251"/>
      <c r="U13" s="287"/>
      <c r="V13" s="249"/>
      <c r="W13" s="250"/>
      <c r="X13" s="250"/>
      <c r="Y13" s="250"/>
      <c r="Z13" s="251"/>
      <c r="AA13" s="287"/>
      <c r="AB13" s="249"/>
      <c r="AC13" s="250"/>
      <c r="AD13" s="250"/>
      <c r="AE13" s="250"/>
      <c r="AF13" s="251"/>
      <c r="AG13" s="457"/>
      <c r="AH13" s="453"/>
      <c r="AI13" s="454"/>
      <c r="AJ13" s="454"/>
      <c r="AK13" s="454"/>
      <c r="AL13" s="455"/>
      <c r="AM13" s="31"/>
      <c r="AO13" s="266"/>
      <c r="AP13" s="484"/>
      <c r="AQ13" s="492"/>
      <c r="AR13" s="493"/>
      <c r="AS13" s="493"/>
      <c r="AT13" s="493"/>
      <c r="AU13" s="494"/>
      <c r="AV13" s="484"/>
      <c r="AW13" s="492"/>
      <c r="AX13" s="493"/>
      <c r="AY13" s="493"/>
      <c r="AZ13" s="493"/>
      <c r="BA13" s="494"/>
      <c r="BB13" s="484"/>
      <c r="BC13" s="492"/>
      <c r="BD13" s="493"/>
      <c r="BE13" s="493"/>
      <c r="BF13" s="493"/>
      <c r="BG13" s="494"/>
      <c r="BH13" s="484"/>
      <c r="BI13" s="492"/>
      <c r="BJ13" s="493"/>
      <c r="BK13" s="493"/>
      <c r="BL13" s="493"/>
      <c r="BM13" s="494"/>
      <c r="BN13" s="484"/>
      <c r="BO13" s="492"/>
      <c r="BP13" s="493"/>
      <c r="BQ13" s="493"/>
      <c r="BR13" s="493"/>
      <c r="BS13" s="494"/>
      <c r="BT13" s="484"/>
      <c r="BU13" s="492"/>
      <c r="BV13" s="493"/>
      <c r="BW13" s="493"/>
      <c r="BX13" s="493"/>
      <c r="BY13" s="494"/>
      <c r="BZ13" s="31"/>
      <c r="CB13" s="266"/>
      <c r="CC13" s="484"/>
      <c r="CD13" s="492"/>
      <c r="CE13" s="493"/>
      <c r="CF13" s="493"/>
      <c r="CG13" s="493"/>
      <c r="CH13" s="494"/>
      <c r="CI13" s="484"/>
      <c r="CJ13" s="492"/>
      <c r="CK13" s="493"/>
      <c r="CL13" s="493"/>
      <c r="CM13" s="493"/>
      <c r="CN13" s="494"/>
      <c r="CO13" s="484"/>
      <c r="CP13" s="492"/>
      <c r="CQ13" s="493"/>
      <c r="CR13" s="493"/>
      <c r="CS13" s="493"/>
      <c r="CT13" s="494"/>
      <c r="CU13" s="484"/>
      <c r="CV13" s="492"/>
      <c r="CW13" s="493"/>
      <c r="CX13" s="493"/>
      <c r="CY13" s="493"/>
      <c r="CZ13" s="494"/>
      <c r="DA13" s="484"/>
      <c r="DB13" s="492"/>
      <c r="DC13" s="493"/>
      <c r="DD13" s="493"/>
      <c r="DE13" s="493"/>
      <c r="DF13" s="494"/>
      <c r="DG13" s="529"/>
      <c r="DH13" s="525"/>
      <c r="DI13" s="526"/>
      <c r="DJ13" s="526"/>
      <c r="DK13" s="526"/>
      <c r="DL13" s="527"/>
      <c r="DM13" s="31"/>
      <c r="DO13" s="266"/>
      <c r="DP13" s="253"/>
      <c r="DQ13" s="249"/>
      <c r="DR13" s="250"/>
      <c r="DS13" s="250"/>
      <c r="DT13" s="250"/>
      <c r="DU13" s="251"/>
      <c r="DV13" s="287"/>
      <c r="DW13" s="295"/>
      <c r="DX13" s="296"/>
      <c r="DY13" s="296"/>
      <c r="DZ13" s="296"/>
      <c r="EA13" s="297"/>
      <c r="EB13" s="287"/>
      <c r="EC13" s="658"/>
      <c r="ED13" s="658"/>
      <c r="EE13" s="658"/>
      <c r="EF13" s="658"/>
      <c r="EG13" s="659"/>
      <c r="EH13" s="484"/>
      <c r="EI13" s="492"/>
      <c r="EJ13" s="493"/>
      <c r="EK13" s="493"/>
      <c r="EL13" s="493"/>
      <c r="EM13" s="494"/>
      <c r="EN13" s="484"/>
      <c r="EO13" s="492"/>
      <c r="EP13" s="493"/>
      <c r="EQ13" s="493"/>
      <c r="ER13" s="493"/>
      <c r="ES13" s="494"/>
      <c r="ET13" s="529"/>
      <c r="EU13" s="525"/>
      <c r="EV13" s="526"/>
      <c r="EW13" s="526"/>
      <c r="EX13" s="526"/>
      <c r="EY13" s="527"/>
      <c r="EZ13" s="31"/>
    </row>
    <row r="14" spans="2:156" ht="4.5" customHeight="1">
      <c r="B14" s="266"/>
      <c r="C14" s="287"/>
      <c r="D14" s="271"/>
      <c r="E14" s="272"/>
      <c r="F14" s="272"/>
      <c r="G14" s="272"/>
      <c r="H14" s="273"/>
      <c r="I14" s="287"/>
      <c r="J14" s="271"/>
      <c r="K14" s="272"/>
      <c r="L14" s="272"/>
      <c r="M14" s="272"/>
      <c r="N14" s="273"/>
      <c r="O14" s="287"/>
      <c r="P14" s="298"/>
      <c r="Q14" s="299"/>
      <c r="R14" s="299"/>
      <c r="S14" s="299"/>
      <c r="T14" s="300"/>
      <c r="U14" s="287"/>
      <c r="V14" s="298"/>
      <c r="W14" s="299"/>
      <c r="X14" s="299"/>
      <c r="Y14" s="299"/>
      <c r="Z14" s="300"/>
      <c r="AA14" s="287"/>
      <c r="AB14" s="298"/>
      <c r="AC14" s="299"/>
      <c r="AD14" s="299"/>
      <c r="AE14" s="299"/>
      <c r="AF14" s="300"/>
      <c r="AG14" s="457"/>
      <c r="AH14" s="468"/>
      <c r="AI14" s="469"/>
      <c r="AJ14" s="469"/>
      <c r="AK14" s="469"/>
      <c r="AL14" s="470"/>
      <c r="AM14" s="31"/>
      <c r="AO14" s="266"/>
      <c r="AP14" s="484"/>
      <c r="AQ14" s="495"/>
      <c r="AR14" s="496"/>
      <c r="AS14" s="496"/>
      <c r="AT14" s="496"/>
      <c r="AU14" s="497"/>
      <c r="AV14" s="484"/>
      <c r="AW14" s="495"/>
      <c r="AX14" s="496"/>
      <c r="AY14" s="496"/>
      <c r="AZ14" s="496"/>
      <c r="BA14" s="497"/>
      <c r="BB14" s="484"/>
      <c r="BC14" s="495"/>
      <c r="BD14" s="496"/>
      <c r="BE14" s="496"/>
      <c r="BF14" s="496"/>
      <c r="BG14" s="497"/>
      <c r="BH14" s="484"/>
      <c r="BI14" s="495"/>
      <c r="BJ14" s="496"/>
      <c r="BK14" s="496"/>
      <c r="BL14" s="496"/>
      <c r="BM14" s="497"/>
      <c r="BN14" s="484"/>
      <c r="BO14" s="495"/>
      <c r="BP14" s="496"/>
      <c r="BQ14" s="496"/>
      <c r="BR14" s="496"/>
      <c r="BS14" s="497"/>
      <c r="BT14" s="484"/>
      <c r="BU14" s="495"/>
      <c r="BV14" s="496"/>
      <c r="BW14" s="496"/>
      <c r="BX14" s="496"/>
      <c r="BY14" s="497"/>
      <c r="BZ14" s="31"/>
      <c r="CB14" s="266"/>
      <c r="CC14" s="484"/>
      <c r="CD14" s="495"/>
      <c r="CE14" s="496"/>
      <c r="CF14" s="496"/>
      <c r="CG14" s="496"/>
      <c r="CH14" s="497"/>
      <c r="CI14" s="484"/>
      <c r="CJ14" s="495"/>
      <c r="CK14" s="496"/>
      <c r="CL14" s="496"/>
      <c r="CM14" s="496"/>
      <c r="CN14" s="497"/>
      <c r="CO14" s="484"/>
      <c r="CP14" s="495"/>
      <c r="CQ14" s="496"/>
      <c r="CR14" s="496"/>
      <c r="CS14" s="496"/>
      <c r="CT14" s="497"/>
      <c r="CU14" s="484"/>
      <c r="CV14" s="495"/>
      <c r="CW14" s="496"/>
      <c r="CX14" s="496"/>
      <c r="CY14" s="496"/>
      <c r="CZ14" s="497"/>
      <c r="DA14" s="484"/>
      <c r="DB14" s="495"/>
      <c r="DC14" s="496"/>
      <c r="DD14" s="496"/>
      <c r="DE14" s="496"/>
      <c r="DF14" s="497"/>
      <c r="DG14" s="529"/>
      <c r="DH14" s="575"/>
      <c r="DI14" s="576"/>
      <c r="DJ14" s="576"/>
      <c r="DK14" s="576"/>
      <c r="DL14" s="577"/>
      <c r="DM14" s="31"/>
      <c r="DO14" s="266"/>
      <c r="DP14" s="253"/>
      <c r="DQ14" s="298"/>
      <c r="DR14" s="299"/>
      <c r="DS14" s="299"/>
      <c r="DT14" s="299"/>
      <c r="DU14" s="300"/>
      <c r="DV14" s="287"/>
      <c r="DW14" s="271"/>
      <c r="DX14" s="272"/>
      <c r="DY14" s="272"/>
      <c r="DZ14" s="272"/>
      <c r="EA14" s="273"/>
      <c r="EB14" s="287"/>
      <c r="EC14" s="658"/>
      <c r="ED14" s="658"/>
      <c r="EE14" s="658"/>
      <c r="EF14" s="658"/>
      <c r="EG14" s="659"/>
      <c r="EH14" s="484"/>
      <c r="EI14" s="495"/>
      <c r="EJ14" s="496"/>
      <c r="EK14" s="496"/>
      <c r="EL14" s="496"/>
      <c r="EM14" s="497"/>
      <c r="EN14" s="484"/>
      <c r="EO14" s="495"/>
      <c r="EP14" s="496"/>
      <c r="EQ14" s="496"/>
      <c r="ER14" s="496"/>
      <c r="ES14" s="497"/>
      <c r="ET14" s="529"/>
      <c r="EU14" s="575"/>
      <c r="EV14" s="576"/>
      <c r="EW14" s="576"/>
      <c r="EX14" s="576"/>
      <c r="EY14" s="577"/>
      <c r="EZ14" s="31"/>
    </row>
    <row r="15" spans="2:156" ht="4.5" customHeight="1">
      <c r="B15" s="266"/>
      <c r="C15" s="287"/>
      <c r="D15" s="274"/>
      <c r="E15" s="275"/>
      <c r="F15" s="275"/>
      <c r="G15" s="275"/>
      <c r="H15" s="276"/>
      <c r="I15" s="287"/>
      <c r="J15" s="274"/>
      <c r="K15" s="275"/>
      <c r="L15" s="275"/>
      <c r="M15" s="275"/>
      <c r="N15" s="276"/>
      <c r="O15" s="287"/>
      <c r="P15" s="301"/>
      <c r="Q15" s="302"/>
      <c r="R15" s="302"/>
      <c r="S15" s="302"/>
      <c r="T15" s="303"/>
      <c r="U15" s="287"/>
      <c r="V15" s="301"/>
      <c r="W15" s="302"/>
      <c r="X15" s="302"/>
      <c r="Y15" s="302"/>
      <c r="Z15" s="303"/>
      <c r="AA15" s="287"/>
      <c r="AB15" s="301"/>
      <c r="AC15" s="302"/>
      <c r="AD15" s="302"/>
      <c r="AE15" s="302"/>
      <c r="AF15" s="303"/>
      <c r="AG15" s="457"/>
      <c r="AH15" s="471"/>
      <c r="AI15" s="472"/>
      <c r="AJ15" s="472"/>
      <c r="AK15" s="472"/>
      <c r="AL15" s="473"/>
      <c r="AM15" s="31"/>
      <c r="AO15" s="266"/>
      <c r="AP15" s="484"/>
      <c r="AQ15" s="498"/>
      <c r="AR15" s="499"/>
      <c r="AS15" s="499"/>
      <c r="AT15" s="499"/>
      <c r="AU15" s="500"/>
      <c r="AV15" s="484"/>
      <c r="AW15" s="498"/>
      <c r="AX15" s="499"/>
      <c r="AY15" s="499"/>
      <c r="AZ15" s="499"/>
      <c r="BA15" s="500"/>
      <c r="BB15" s="484"/>
      <c r="BC15" s="498"/>
      <c r="BD15" s="499"/>
      <c r="BE15" s="499"/>
      <c r="BF15" s="499"/>
      <c r="BG15" s="500"/>
      <c r="BH15" s="484"/>
      <c r="BI15" s="498"/>
      <c r="BJ15" s="499"/>
      <c r="BK15" s="499"/>
      <c r="BL15" s="499"/>
      <c r="BM15" s="500"/>
      <c r="BN15" s="484"/>
      <c r="BO15" s="498"/>
      <c r="BP15" s="499"/>
      <c r="BQ15" s="499"/>
      <c r="BR15" s="499"/>
      <c r="BS15" s="500"/>
      <c r="BT15" s="484"/>
      <c r="BU15" s="498"/>
      <c r="BV15" s="499"/>
      <c r="BW15" s="499"/>
      <c r="BX15" s="499"/>
      <c r="BY15" s="500"/>
      <c r="BZ15" s="31"/>
      <c r="CB15" s="266"/>
      <c r="CC15" s="484"/>
      <c r="CD15" s="498"/>
      <c r="CE15" s="499"/>
      <c r="CF15" s="499"/>
      <c r="CG15" s="499"/>
      <c r="CH15" s="500"/>
      <c r="CI15" s="484"/>
      <c r="CJ15" s="498"/>
      <c r="CK15" s="499"/>
      <c r="CL15" s="499"/>
      <c r="CM15" s="499"/>
      <c r="CN15" s="500"/>
      <c r="CO15" s="484"/>
      <c r="CP15" s="498"/>
      <c r="CQ15" s="499"/>
      <c r="CR15" s="499"/>
      <c r="CS15" s="499"/>
      <c r="CT15" s="500"/>
      <c r="CU15" s="484"/>
      <c r="CV15" s="498"/>
      <c r="CW15" s="499"/>
      <c r="CX15" s="499"/>
      <c r="CY15" s="499"/>
      <c r="CZ15" s="500"/>
      <c r="DA15" s="484"/>
      <c r="DB15" s="498"/>
      <c r="DC15" s="499"/>
      <c r="DD15" s="499"/>
      <c r="DE15" s="499"/>
      <c r="DF15" s="500"/>
      <c r="DG15" s="529"/>
      <c r="DH15" s="525"/>
      <c r="DI15" s="526"/>
      <c r="DJ15" s="526"/>
      <c r="DK15" s="526"/>
      <c r="DL15" s="527"/>
      <c r="DM15" s="31"/>
      <c r="DO15" s="266"/>
      <c r="DP15" s="253"/>
      <c r="DQ15" s="301"/>
      <c r="DR15" s="302"/>
      <c r="DS15" s="302"/>
      <c r="DT15" s="302"/>
      <c r="DU15" s="303"/>
      <c r="DV15" s="287"/>
      <c r="DW15" s="274"/>
      <c r="DX15" s="275"/>
      <c r="DY15" s="275"/>
      <c r="DZ15" s="275"/>
      <c r="EA15" s="276"/>
      <c r="EB15" s="287"/>
      <c r="EC15" s="658"/>
      <c r="ED15" s="658"/>
      <c r="EE15" s="658"/>
      <c r="EF15" s="658"/>
      <c r="EG15" s="659"/>
      <c r="EH15" s="484"/>
      <c r="EI15" s="498"/>
      <c r="EJ15" s="499"/>
      <c r="EK15" s="499"/>
      <c r="EL15" s="499"/>
      <c r="EM15" s="500"/>
      <c r="EN15" s="484"/>
      <c r="EO15" s="498"/>
      <c r="EP15" s="499"/>
      <c r="EQ15" s="499"/>
      <c r="ER15" s="499"/>
      <c r="ES15" s="500"/>
      <c r="ET15" s="529"/>
      <c r="EU15" s="525"/>
      <c r="EV15" s="526"/>
      <c r="EW15" s="526"/>
      <c r="EX15" s="526"/>
      <c r="EY15" s="527"/>
      <c r="EZ15" s="31"/>
    </row>
    <row r="16" spans="2:156" ht="4.5" customHeight="1">
      <c r="B16" s="266"/>
      <c r="C16" s="287"/>
      <c r="D16" s="438" t="s">
        <v>62</v>
      </c>
      <c r="E16" s="439"/>
      <c r="F16" s="439"/>
      <c r="G16" s="439"/>
      <c r="H16" s="440"/>
      <c r="I16" s="287"/>
      <c r="J16" s="277"/>
      <c r="K16" s="278"/>
      <c r="L16" s="278"/>
      <c r="M16" s="278"/>
      <c r="N16" s="279"/>
      <c r="O16" s="287"/>
      <c r="P16" s="355"/>
      <c r="Q16" s="356"/>
      <c r="R16" s="356"/>
      <c r="S16" s="356"/>
      <c r="T16" s="357"/>
      <c r="U16" s="287"/>
      <c r="V16" s="355"/>
      <c r="W16" s="356"/>
      <c r="X16" s="356"/>
      <c r="Y16" s="356"/>
      <c r="Z16" s="357"/>
      <c r="AA16" s="287"/>
      <c r="AB16" s="355"/>
      <c r="AC16" s="356"/>
      <c r="AD16" s="356"/>
      <c r="AE16" s="356"/>
      <c r="AF16" s="357"/>
      <c r="AG16" s="457"/>
      <c r="AH16" s="459"/>
      <c r="AI16" s="460"/>
      <c r="AJ16" s="460"/>
      <c r="AK16" s="460"/>
      <c r="AL16" s="461"/>
      <c r="AM16" s="31"/>
      <c r="AO16" s="266"/>
      <c r="AP16" s="484"/>
      <c r="AQ16" s="501"/>
      <c r="AR16" s="502"/>
      <c r="AS16" s="502"/>
      <c r="AT16" s="502"/>
      <c r="AU16" s="503"/>
      <c r="AV16" s="484"/>
      <c r="AW16" s="501"/>
      <c r="AX16" s="502"/>
      <c r="AY16" s="502"/>
      <c r="AZ16" s="502"/>
      <c r="BA16" s="503"/>
      <c r="BB16" s="484"/>
      <c r="BC16" s="501"/>
      <c r="BD16" s="502"/>
      <c r="BE16" s="502"/>
      <c r="BF16" s="502"/>
      <c r="BG16" s="503"/>
      <c r="BH16" s="484"/>
      <c r="BI16" s="501"/>
      <c r="BJ16" s="502"/>
      <c r="BK16" s="502"/>
      <c r="BL16" s="502"/>
      <c r="BM16" s="503"/>
      <c r="BN16" s="484"/>
      <c r="BO16" s="501"/>
      <c r="BP16" s="502"/>
      <c r="BQ16" s="502"/>
      <c r="BR16" s="502"/>
      <c r="BS16" s="503"/>
      <c r="BT16" s="484"/>
      <c r="BU16" s="510"/>
      <c r="BV16" s="511"/>
      <c r="BW16" s="511"/>
      <c r="BX16" s="511"/>
      <c r="BY16" s="512"/>
      <c r="BZ16" s="31"/>
      <c r="CB16" s="266"/>
      <c r="CC16" s="484"/>
      <c r="CD16" s="501"/>
      <c r="CE16" s="502"/>
      <c r="CF16" s="502"/>
      <c r="CG16" s="502"/>
      <c r="CH16" s="503"/>
      <c r="CI16" s="484"/>
      <c r="CJ16" s="501"/>
      <c r="CK16" s="502"/>
      <c r="CL16" s="502"/>
      <c r="CM16" s="502"/>
      <c r="CN16" s="503"/>
      <c r="CO16" s="484"/>
      <c r="CP16" s="501"/>
      <c r="CQ16" s="502"/>
      <c r="CR16" s="502"/>
      <c r="CS16" s="502"/>
      <c r="CT16" s="503"/>
      <c r="CU16" s="484"/>
      <c r="CV16" s="501"/>
      <c r="CW16" s="502"/>
      <c r="CX16" s="502"/>
      <c r="CY16" s="502"/>
      <c r="CZ16" s="503"/>
      <c r="DA16" s="484"/>
      <c r="DB16" s="501"/>
      <c r="DC16" s="502"/>
      <c r="DD16" s="502"/>
      <c r="DE16" s="502"/>
      <c r="DF16" s="503"/>
      <c r="DG16" s="529"/>
      <c r="DH16" s="575"/>
      <c r="DI16" s="576"/>
      <c r="DJ16" s="576"/>
      <c r="DK16" s="576"/>
      <c r="DL16" s="577"/>
      <c r="DM16" s="31"/>
      <c r="DO16" s="266"/>
      <c r="DP16" s="253"/>
      <c r="DQ16" s="355"/>
      <c r="DR16" s="356"/>
      <c r="DS16" s="356"/>
      <c r="DT16" s="356"/>
      <c r="DU16" s="357"/>
      <c r="DV16" s="287"/>
      <c r="DW16" s="277"/>
      <c r="DX16" s="278"/>
      <c r="DY16" s="278"/>
      <c r="DZ16" s="278"/>
      <c r="EA16" s="279"/>
      <c r="EB16" s="287"/>
      <c r="EC16" s="658"/>
      <c r="ED16" s="658"/>
      <c r="EE16" s="658"/>
      <c r="EF16" s="658"/>
      <c r="EG16" s="659"/>
      <c r="EH16" s="484"/>
      <c r="EI16" s="501"/>
      <c r="EJ16" s="502"/>
      <c r="EK16" s="502"/>
      <c r="EL16" s="502"/>
      <c r="EM16" s="503"/>
      <c r="EN16" s="484"/>
      <c r="EO16" s="501"/>
      <c r="EP16" s="502"/>
      <c r="EQ16" s="502"/>
      <c r="ER16" s="502"/>
      <c r="ES16" s="503"/>
      <c r="ET16" s="529"/>
      <c r="EU16" s="575"/>
      <c r="EV16" s="576"/>
      <c r="EW16" s="576"/>
      <c r="EX16" s="576"/>
      <c r="EY16" s="577"/>
      <c r="EZ16" s="31"/>
    </row>
    <row r="17" spans="2:156" ht="4.5" customHeight="1">
      <c r="B17" s="266"/>
      <c r="C17" s="287"/>
      <c r="D17" s="441"/>
      <c r="E17" s="442"/>
      <c r="F17" s="442"/>
      <c r="G17" s="442"/>
      <c r="H17" s="443"/>
      <c r="I17" s="287"/>
      <c r="J17" s="280"/>
      <c r="K17" s="281"/>
      <c r="L17" s="281"/>
      <c r="M17" s="281"/>
      <c r="N17" s="282"/>
      <c r="O17" s="287"/>
      <c r="P17" s="358"/>
      <c r="Q17" s="359"/>
      <c r="R17" s="359"/>
      <c r="S17" s="359"/>
      <c r="T17" s="360"/>
      <c r="U17" s="287"/>
      <c r="V17" s="358"/>
      <c r="W17" s="359"/>
      <c r="X17" s="359"/>
      <c r="Y17" s="359"/>
      <c r="Z17" s="360"/>
      <c r="AA17" s="287"/>
      <c r="AB17" s="358"/>
      <c r="AC17" s="359"/>
      <c r="AD17" s="359"/>
      <c r="AE17" s="359"/>
      <c r="AF17" s="360"/>
      <c r="AG17" s="457"/>
      <c r="AH17" s="462"/>
      <c r="AI17" s="463"/>
      <c r="AJ17" s="463"/>
      <c r="AK17" s="463"/>
      <c r="AL17" s="464"/>
      <c r="AM17" s="31"/>
      <c r="AO17" s="266"/>
      <c r="AP17" s="484"/>
      <c r="AQ17" s="504"/>
      <c r="AR17" s="505"/>
      <c r="AS17" s="505"/>
      <c r="AT17" s="505"/>
      <c r="AU17" s="506"/>
      <c r="AV17" s="484"/>
      <c r="AW17" s="504"/>
      <c r="AX17" s="505"/>
      <c r="AY17" s="505"/>
      <c r="AZ17" s="505"/>
      <c r="BA17" s="506"/>
      <c r="BB17" s="484"/>
      <c r="BC17" s="504"/>
      <c r="BD17" s="505"/>
      <c r="BE17" s="505"/>
      <c r="BF17" s="505"/>
      <c r="BG17" s="506"/>
      <c r="BH17" s="484"/>
      <c r="BI17" s="504"/>
      <c r="BJ17" s="505"/>
      <c r="BK17" s="505"/>
      <c r="BL17" s="505"/>
      <c r="BM17" s="506"/>
      <c r="BN17" s="484"/>
      <c r="BO17" s="504"/>
      <c r="BP17" s="505"/>
      <c r="BQ17" s="505"/>
      <c r="BR17" s="505"/>
      <c r="BS17" s="506"/>
      <c r="BT17" s="484"/>
      <c r="BU17" s="513"/>
      <c r="BV17" s="514"/>
      <c r="BW17" s="514"/>
      <c r="BX17" s="514"/>
      <c r="BY17" s="515"/>
      <c r="BZ17" s="31"/>
      <c r="CB17" s="266"/>
      <c r="CC17" s="484"/>
      <c r="CD17" s="504"/>
      <c r="CE17" s="505"/>
      <c r="CF17" s="505"/>
      <c r="CG17" s="505"/>
      <c r="CH17" s="506"/>
      <c r="CI17" s="484"/>
      <c r="CJ17" s="504"/>
      <c r="CK17" s="505"/>
      <c r="CL17" s="505"/>
      <c r="CM17" s="505"/>
      <c r="CN17" s="506"/>
      <c r="CO17" s="484"/>
      <c r="CP17" s="504"/>
      <c r="CQ17" s="505"/>
      <c r="CR17" s="505"/>
      <c r="CS17" s="505"/>
      <c r="CT17" s="506"/>
      <c r="CU17" s="484"/>
      <c r="CV17" s="504"/>
      <c r="CW17" s="505"/>
      <c r="CX17" s="505"/>
      <c r="CY17" s="505"/>
      <c r="CZ17" s="506"/>
      <c r="DA17" s="484"/>
      <c r="DB17" s="504"/>
      <c r="DC17" s="505"/>
      <c r="DD17" s="505"/>
      <c r="DE17" s="505"/>
      <c r="DF17" s="506"/>
      <c r="DG17" s="529"/>
      <c r="DH17" s="522"/>
      <c r="DI17" s="523"/>
      <c r="DJ17" s="523"/>
      <c r="DK17" s="523"/>
      <c r="DL17" s="524"/>
      <c r="DM17" s="31"/>
      <c r="DO17" s="266"/>
      <c r="DP17" s="253"/>
      <c r="DQ17" s="358"/>
      <c r="DR17" s="359"/>
      <c r="DS17" s="359"/>
      <c r="DT17" s="359"/>
      <c r="DU17" s="360"/>
      <c r="DV17" s="287"/>
      <c r="DW17" s="280"/>
      <c r="DX17" s="281"/>
      <c r="DY17" s="281"/>
      <c r="DZ17" s="281"/>
      <c r="EA17" s="282"/>
      <c r="EB17" s="287"/>
      <c r="EC17" s="658"/>
      <c r="ED17" s="658"/>
      <c r="EE17" s="658"/>
      <c r="EF17" s="658"/>
      <c r="EG17" s="659"/>
      <c r="EH17" s="484"/>
      <c r="EI17" s="504"/>
      <c r="EJ17" s="505"/>
      <c r="EK17" s="505"/>
      <c r="EL17" s="505"/>
      <c r="EM17" s="506"/>
      <c r="EN17" s="484"/>
      <c r="EO17" s="504"/>
      <c r="EP17" s="505"/>
      <c r="EQ17" s="505"/>
      <c r="ER17" s="505"/>
      <c r="ES17" s="506"/>
      <c r="ET17" s="529"/>
      <c r="EU17" s="522"/>
      <c r="EV17" s="523"/>
      <c r="EW17" s="523"/>
      <c r="EX17" s="523"/>
      <c r="EY17" s="524"/>
      <c r="EZ17" s="31"/>
    </row>
    <row r="18" spans="2:156" ht="4.5" customHeight="1">
      <c r="B18" s="266"/>
      <c r="C18" s="287"/>
      <c r="D18" s="441"/>
      <c r="E18" s="442"/>
      <c r="F18" s="442"/>
      <c r="G18" s="442"/>
      <c r="H18" s="443"/>
      <c r="I18" s="287"/>
      <c r="J18" s="280"/>
      <c r="K18" s="281"/>
      <c r="L18" s="281"/>
      <c r="M18" s="281"/>
      <c r="N18" s="282"/>
      <c r="O18" s="287"/>
      <c r="P18" s="358"/>
      <c r="Q18" s="359"/>
      <c r="R18" s="359"/>
      <c r="S18" s="359"/>
      <c r="T18" s="360"/>
      <c r="U18" s="287"/>
      <c r="V18" s="358"/>
      <c r="W18" s="359"/>
      <c r="X18" s="359"/>
      <c r="Y18" s="359"/>
      <c r="Z18" s="360"/>
      <c r="AA18" s="287"/>
      <c r="AB18" s="358"/>
      <c r="AC18" s="359"/>
      <c r="AD18" s="359"/>
      <c r="AE18" s="359"/>
      <c r="AF18" s="360"/>
      <c r="AG18" s="457"/>
      <c r="AH18" s="462"/>
      <c r="AI18" s="463"/>
      <c r="AJ18" s="463"/>
      <c r="AK18" s="463"/>
      <c r="AL18" s="464"/>
      <c r="AM18" s="31"/>
      <c r="AO18" s="266"/>
      <c r="AP18" s="484"/>
      <c r="AQ18" s="504"/>
      <c r="AR18" s="505"/>
      <c r="AS18" s="505"/>
      <c r="AT18" s="505"/>
      <c r="AU18" s="506"/>
      <c r="AV18" s="484"/>
      <c r="AW18" s="504"/>
      <c r="AX18" s="505"/>
      <c r="AY18" s="505"/>
      <c r="AZ18" s="505"/>
      <c r="BA18" s="506"/>
      <c r="BB18" s="484"/>
      <c r="BC18" s="504"/>
      <c r="BD18" s="505"/>
      <c r="BE18" s="505"/>
      <c r="BF18" s="505"/>
      <c r="BG18" s="506"/>
      <c r="BH18" s="484"/>
      <c r="BI18" s="504"/>
      <c r="BJ18" s="505"/>
      <c r="BK18" s="505"/>
      <c r="BL18" s="505"/>
      <c r="BM18" s="506"/>
      <c r="BN18" s="484"/>
      <c r="BO18" s="504"/>
      <c r="BP18" s="505"/>
      <c r="BQ18" s="505"/>
      <c r="BR18" s="505"/>
      <c r="BS18" s="506"/>
      <c r="BT18" s="484"/>
      <c r="BU18" s="513"/>
      <c r="BV18" s="514"/>
      <c r="BW18" s="514"/>
      <c r="BX18" s="514"/>
      <c r="BY18" s="515"/>
      <c r="BZ18" s="31"/>
      <c r="CB18" s="266"/>
      <c r="CC18" s="484"/>
      <c r="CD18" s="504"/>
      <c r="CE18" s="505"/>
      <c r="CF18" s="505"/>
      <c r="CG18" s="505"/>
      <c r="CH18" s="506"/>
      <c r="CI18" s="484"/>
      <c r="CJ18" s="504"/>
      <c r="CK18" s="505"/>
      <c r="CL18" s="505"/>
      <c r="CM18" s="505"/>
      <c r="CN18" s="506"/>
      <c r="CO18" s="484"/>
      <c r="CP18" s="504"/>
      <c r="CQ18" s="505"/>
      <c r="CR18" s="505"/>
      <c r="CS18" s="505"/>
      <c r="CT18" s="506"/>
      <c r="CU18" s="484"/>
      <c r="CV18" s="504"/>
      <c r="CW18" s="505"/>
      <c r="CX18" s="505"/>
      <c r="CY18" s="505"/>
      <c r="CZ18" s="506"/>
      <c r="DA18" s="484"/>
      <c r="DB18" s="504"/>
      <c r="DC18" s="505"/>
      <c r="DD18" s="505"/>
      <c r="DE18" s="505"/>
      <c r="DF18" s="506"/>
      <c r="DG18" s="529"/>
      <c r="DH18" s="522"/>
      <c r="DI18" s="523"/>
      <c r="DJ18" s="523"/>
      <c r="DK18" s="523"/>
      <c r="DL18" s="524"/>
      <c r="DM18" s="31"/>
      <c r="DO18" s="266"/>
      <c r="DP18" s="253"/>
      <c r="DQ18" s="358"/>
      <c r="DR18" s="359"/>
      <c r="DS18" s="359"/>
      <c r="DT18" s="359"/>
      <c r="DU18" s="360"/>
      <c r="DV18" s="287"/>
      <c r="DW18" s="280"/>
      <c r="DX18" s="281"/>
      <c r="DY18" s="281"/>
      <c r="DZ18" s="281"/>
      <c r="EA18" s="282"/>
      <c r="EB18" s="287"/>
      <c r="EC18" s="658"/>
      <c r="ED18" s="658"/>
      <c r="EE18" s="658"/>
      <c r="EF18" s="658"/>
      <c r="EG18" s="659"/>
      <c r="EH18" s="484"/>
      <c r="EI18" s="504"/>
      <c r="EJ18" s="505"/>
      <c r="EK18" s="505"/>
      <c r="EL18" s="505"/>
      <c r="EM18" s="506"/>
      <c r="EN18" s="484"/>
      <c r="EO18" s="504"/>
      <c r="EP18" s="505"/>
      <c r="EQ18" s="505"/>
      <c r="ER18" s="505"/>
      <c r="ES18" s="506"/>
      <c r="ET18" s="529"/>
      <c r="EU18" s="522"/>
      <c r="EV18" s="523"/>
      <c r="EW18" s="523"/>
      <c r="EX18" s="523"/>
      <c r="EY18" s="524"/>
      <c r="EZ18" s="31"/>
    </row>
    <row r="19" spans="2:156" ht="4.5" customHeight="1">
      <c r="B19" s="266"/>
      <c r="C19" s="287"/>
      <c r="D19" s="441"/>
      <c r="E19" s="442"/>
      <c r="F19" s="442"/>
      <c r="G19" s="442"/>
      <c r="H19" s="443"/>
      <c r="I19" s="287"/>
      <c r="J19" s="280"/>
      <c r="K19" s="281"/>
      <c r="L19" s="281"/>
      <c r="M19" s="281"/>
      <c r="N19" s="282"/>
      <c r="O19" s="287"/>
      <c r="P19" s="358"/>
      <c r="Q19" s="359"/>
      <c r="R19" s="359"/>
      <c r="S19" s="359"/>
      <c r="T19" s="360"/>
      <c r="U19" s="287"/>
      <c r="V19" s="358"/>
      <c r="W19" s="359"/>
      <c r="X19" s="359"/>
      <c r="Y19" s="359"/>
      <c r="Z19" s="360"/>
      <c r="AA19" s="287"/>
      <c r="AB19" s="358"/>
      <c r="AC19" s="359"/>
      <c r="AD19" s="359"/>
      <c r="AE19" s="359"/>
      <c r="AF19" s="360"/>
      <c r="AG19" s="457"/>
      <c r="AH19" s="462"/>
      <c r="AI19" s="463"/>
      <c r="AJ19" s="463"/>
      <c r="AK19" s="463"/>
      <c r="AL19" s="464"/>
      <c r="AM19" s="31"/>
      <c r="AO19" s="266"/>
      <c r="AP19" s="484"/>
      <c r="AQ19" s="504"/>
      <c r="AR19" s="505"/>
      <c r="AS19" s="505"/>
      <c r="AT19" s="505"/>
      <c r="AU19" s="506"/>
      <c r="AV19" s="484"/>
      <c r="AW19" s="504"/>
      <c r="AX19" s="505"/>
      <c r="AY19" s="505"/>
      <c r="AZ19" s="505"/>
      <c r="BA19" s="506"/>
      <c r="BB19" s="484"/>
      <c r="BC19" s="504"/>
      <c r="BD19" s="505"/>
      <c r="BE19" s="505"/>
      <c r="BF19" s="505"/>
      <c r="BG19" s="506"/>
      <c r="BH19" s="484"/>
      <c r="BI19" s="504"/>
      <c r="BJ19" s="505"/>
      <c r="BK19" s="505"/>
      <c r="BL19" s="505"/>
      <c r="BM19" s="506"/>
      <c r="BN19" s="484"/>
      <c r="BO19" s="504"/>
      <c r="BP19" s="505"/>
      <c r="BQ19" s="505"/>
      <c r="BR19" s="505"/>
      <c r="BS19" s="506"/>
      <c r="BT19" s="484"/>
      <c r="BU19" s="513"/>
      <c r="BV19" s="514"/>
      <c r="BW19" s="514"/>
      <c r="BX19" s="514"/>
      <c r="BY19" s="515"/>
      <c r="BZ19" s="31"/>
      <c r="CB19" s="266"/>
      <c r="CC19" s="484"/>
      <c r="CD19" s="504"/>
      <c r="CE19" s="505"/>
      <c r="CF19" s="505"/>
      <c r="CG19" s="505"/>
      <c r="CH19" s="506"/>
      <c r="CI19" s="484"/>
      <c r="CJ19" s="504"/>
      <c r="CK19" s="505"/>
      <c r="CL19" s="505"/>
      <c r="CM19" s="505"/>
      <c r="CN19" s="506"/>
      <c r="CO19" s="484"/>
      <c r="CP19" s="504"/>
      <c r="CQ19" s="505"/>
      <c r="CR19" s="505"/>
      <c r="CS19" s="505"/>
      <c r="CT19" s="506"/>
      <c r="CU19" s="484"/>
      <c r="CV19" s="504"/>
      <c r="CW19" s="505"/>
      <c r="CX19" s="505"/>
      <c r="CY19" s="505"/>
      <c r="CZ19" s="506"/>
      <c r="DA19" s="484"/>
      <c r="DB19" s="504"/>
      <c r="DC19" s="505"/>
      <c r="DD19" s="505"/>
      <c r="DE19" s="505"/>
      <c r="DF19" s="506"/>
      <c r="DG19" s="529"/>
      <c r="DH19" s="522"/>
      <c r="DI19" s="523"/>
      <c r="DJ19" s="523"/>
      <c r="DK19" s="523"/>
      <c r="DL19" s="524"/>
      <c r="DM19" s="31"/>
      <c r="DO19" s="266"/>
      <c r="DP19" s="253"/>
      <c r="DQ19" s="358"/>
      <c r="DR19" s="359"/>
      <c r="DS19" s="359"/>
      <c r="DT19" s="359"/>
      <c r="DU19" s="360"/>
      <c r="DV19" s="287"/>
      <c r="DW19" s="280"/>
      <c r="DX19" s="281"/>
      <c r="DY19" s="281"/>
      <c r="DZ19" s="281"/>
      <c r="EA19" s="282"/>
      <c r="EB19" s="287"/>
      <c r="EC19" s="658"/>
      <c r="ED19" s="658"/>
      <c r="EE19" s="658"/>
      <c r="EF19" s="658"/>
      <c r="EG19" s="659"/>
      <c r="EH19" s="484"/>
      <c r="EI19" s="504"/>
      <c r="EJ19" s="505"/>
      <c r="EK19" s="505"/>
      <c r="EL19" s="505"/>
      <c r="EM19" s="506"/>
      <c r="EN19" s="484"/>
      <c r="EO19" s="504"/>
      <c r="EP19" s="505"/>
      <c r="EQ19" s="505"/>
      <c r="ER19" s="505"/>
      <c r="ES19" s="506"/>
      <c r="ET19" s="529"/>
      <c r="EU19" s="522"/>
      <c r="EV19" s="523"/>
      <c r="EW19" s="523"/>
      <c r="EX19" s="523"/>
      <c r="EY19" s="524"/>
      <c r="EZ19" s="31"/>
    </row>
    <row r="20" spans="2:156" ht="4.5" customHeight="1">
      <c r="B20" s="266"/>
      <c r="C20" s="287"/>
      <c r="D20" s="441"/>
      <c r="E20" s="442"/>
      <c r="F20" s="442"/>
      <c r="G20" s="442"/>
      <c r="H20" s="443"/>
      <c r="I20" s="287"/>
      <c r="J20" s="280"/>
      <c r="K20" s="281"/>
      <c r="L20" s="281"/>
      <c r="M20" s="281"/>
      <c r="N20" s="282"/>
      <c r="O20" s="287"/>
      <c r="P20" s="358"/>
      <c r="Q20" s="359"/>
      <c r="R20" s="359"/>
      <c r="S20" s="359"/>
      <c r="T20" s="360"/>
      <c r="U20" s="287"/>
      <c r="V20" s="358"/>
      <c r="W20" s="359"/>
      <c r="X20" s="359"/>
      <c r="Y20" s="359"/>
      <c r="Z20" s="360"/>
      <c r="AA20" s="287"/>
      <c r="AB20" s="358"/>
      <c r="AC20" s="359"/>
      <c r="AD20" s="359"/>
      <c r="AE20" s="359"/>
      <c r="AF20" s="360"/>
      <c r="AG20" s="457"/>
      <c r="AH20" s="462"/>
      <c r="AI20" s="463"/>
      <c r="AJ20" s="463"/>
      <c r="AK20" s="463"/>
      <c r="AL20" s="464"/>
      <c r="AM20" s="31"/>
      <c r="AO20" s="266"/>
      <c r="AP20" s="484"/>
      <c r="AQ20" s="504"/>
      <c r="AR20" s="505"/>
      <c r="AS20" s="505"/>
      <c r="AT20" s="505"/>
      <c r="AU20" s="506"/>
      <c r="AV20" s="484"/>
      <c r="AW20" s="504"/>
      <c r="AX20" s="505"/>
      <c r="AY20" s="505"/>
      <c r="AZ20" s="505"/>
      <c r="BA20" s="506"/>
      <c r="BB20" s="484"/>
      <c r="BC20" s="504"/>
      <c r="BD20" s="505"/>
      <c r="BE20" s="505"/>
      <c r="BF20" s="505"/>
      <c r="BG20" s="506"/>
      <c r="BH20" s="484"/>
      <c r="BI20" s="504"/>
      <c r="BJ20" s="505"/>
      <c r="BK20" s="505"/>
      <c r="BL20" s="505"/>
      <c r="BM20" s="506"/>
      <c r="BN20" s="484"/>
      <c r="BO20" s="504"/>
      <c r="BP20" s="505"/>
      <c r="BQ20" s="505"/>
      <c r="BR20" s="505"/>
      <c r="BS20" s="506"/>
      <c r="BT20" s="484"/>
      <c r="BU20" s="513"/>
      <c r="BV20" s="514"/>
      <c r="BW20" s="514"/>
      <c r="BX20" s="514"/>
      <c r="BY20" s="515"/>
      <c r="BZ20" s="31"/>
      <c r="CB20" s="266"/>
      <c r="CC20" s="484"/>
      <c r="CD20" s="504"/>
      <c r="CE20" s="505"/>
      <c r="CF20" s="505"/>
      <c r="CG20" s="505"/>
      <c r="CH20" s="506"/>
      <c r="CI20" s="484"/>
      <c r="CJ20" s="504"/>
      <c r="CK20" s="505"/>
      <c r="CL20" s="505"/>
      <c r="CM20" s="505"/>
      <c r="CN20" s="506"/>
      <c r="CO20" s="484"/>
      <c r="CP20" s="504"/>
      <c r="CQ20" s="505"/>
      <c r="CR20" s="505"/>
      <c r="CS20" s="505"/>
      <c r="CT20" s="506"/>
      <c r="CU20" s="484"/>
      <c r="CV20" s="504"/>
      <c r="CW20" s="505"/>
      <c r="CX20" s="505"/>
      <c r="CY20" s="505"/>
      <c r="CZ20" s="506"/>
      <c r="DA20" s="484"/>
      <c r="DB20" s="504"/>
      <c r="DC20" s="505"/>
      <c r="DD20" s="505"/>
      <c r="DE20" s="505"/>
      <c r="DF20" s="506"/>
      <c r="DG20" s="529"/>
      <c r="DH20" s="522"/>
      <c r="DI20" s="523"/>
      <c r="DJ20" s="523"/>
      <c r="DK20" s="523"/>
      <c r="DL20" s="524"/>
      <c r="DM20" s="31"/>
      <c r="DO20" s="266"/>
      <c r="DP20" s="253"/>
      <c r="DQ20" s="358"/>
      <c r="DR20" s="359"/>
      <c r="DS20" s="359"/>
      <c r="DT20" s="359"/>
      <c r="DU20" s="360"/>
      <c r="DV20" s="287"/>
      <c r="DW20" s="280"/>
      <c r="DX20" s="281"/>
      <c r="DY20" s="281"/>
      <c r="DZ20" s="281"/>
      <c r="EA20" s="282"/>
      <c r="EB20" s="287"/>
      <c r="EC20" s="658"/>
      <c r="ED20" s="658"/>
      <c r="EE20" s="658"/>
      <c r="EF20" s="658"/>
      <c r="EG20" s="659"/>
      <c r="EH20" s="484"/>
      <c r="EI20" s="504"/>
      <c r="EJ20" s="505"/>
      <c r="EK20" s="505"/>
      <c r="EL20" s="505"/>
      <c r="EM20" s="506"/>
      <c r="EN20" s="484"/>
      <c r="EO20" s="504"/>
      <c r="EP20" s="505"/>
      <c r="EQ20" s="505"/>
      <c r="ER20" s="505"/>
      <c r="ES20" s="506"/>
      <c r="ET20" s="529"/>
      <c r="EU20" s="522"/>
      <c r="EV20" s="523"/>
      <c r="EW20" s="523"/>
      <c r="EX20" s="523"/>
      <c r="EY20" s="524"/>
      <c r="EZ20" s="31"/>
    </row>
    <row r="21" spans="2:156" ht="4.5" customHeight="1">
      <c r="B21" s="266"/>
      <c r="C21" s="287"/>
      <c r="D21" s="441"/>
      <c r="E21" s="442"/>
      <c r="F21" s="442"/>
      <c r="G21" s="442"/>
      <c r="H21" s="443"/>
      <c r="I21" s="287"/>
      <c r="J21" s="280"/>
      <c r="K21" s="281"/>
      <c r="L21" s="281"/>
      <c r="M21" s="281"/>
      <c r="N21" s="282"/>
      <c r="O21" s="287"/>
      <c r="P21" s="358"/>
      <c r="Q21" s="359"/>
      <c r="R21" s="359"/>
      <c r="S21" s="359"/>
      <c r="T21" s="360"/>
      <c r="U21" s="287"/>
      <c r="V21" s="358"/>
      <c r="W21" s="359"/>
      <c r="X21" s="359"/>
      <c r="Y21" s="359"/>
      <c r="Z21" s="360"/>
      <c r="AA21" s="287"/>
      <c r="AB21" s="358"/>
      <c r="AC21" s="359"/>
      <c r="AD21" s="359"/>
      <c r="AE21" s="359"/>
      <c r="AF21" s="360"/>
      <c r="AG21" s="457"/>
      <c r="AH21" s="462"/>
      <c r="AI21" s="463"/>
      <c r="AJ21" s="463"/>
      <c r="AK21" s="463"/>
      <c r="AL21" s="464"/>
      <c r="AM21" s="31"/>
      <c r="AO21" s="266"/>
      <c r="AP21" s="484"/>
      <c r="AQ21" s="504"/>
      <c r="AR21" s="505"/>
      <c r="AS21" s="505"/>
      <c r="AT21" s="505"/>
      <c r="AU21" s="506"/>
      <c r="AV21" s="484"/>
      <c r="AW21" s="504"/>
      <c r="AX21" s="505"/>
      <c r="AY21" s="505"/>
      <c r="AZ21" s="505"/>
      <c r="BA21" s="506"/>
      <c r="BB21" s="484"/>
      <c r="BC21" s="504"/>
      <c r="BD21" s="505"/>
      <c r="BE21" s="505"/>
      <c r="BF21" s="505"/>
      <c r="BG21" s="506"/>
      <c r="BH21" s="484"/>
      <c r="BI21" s="504"/>
      <c r="BJ21" s="505"/>
      <c r="BK21" s="505"/>
      <c r="BL21" s="505"/>
      <c r="BM21" s="506"/>
      <c r="BN21" s="484"/>
      <c r="BO21" s="504"/>
      <c r="BP21" s="505"/>
      <c r="BQ21" s="505"/>
      <c r="BR21" s="505"/>
      <c r="BS21" s="506"/>
      <c r="BT21" s="484"/>
      <c r="BU21" s="513"/>
      <c r="BV21" s="514"/>
      <c r="BW21" s="514"/>
      <c r="BX21" s="514"/>
      <c r="BY21" s="515"/>
      <c r="BZ21" s="31"/>
      <c r="CB21" s="266"/>
      <c r="CC21" s="484"/>
      <c r="CD21" s="504"/>
      <c r="CE21" s="505"/>
      <c r="CF21" s="505"/>
      <c r="CG21" s="505"/>
      <c r="CH21" s="506"/>
      <c r="CI21" s="484"/>
      <c r="CJ21" s="504"/>
      <c r="CK21" s="505"/>
      <c r="CL21" s="505"/>
      <c r="CM21" s="505"/>
      <c r="CN21" s="506"/>
      <c r="CO21" s="484"/>
      <c r="CP21" s="504"/>
      <c r="CQ21" s="505"/>
      <c r="CR21" s="505"/>
      <c r="CS21" s="505"/>
      <c r="CT21" s="506"/>
      <c r="CU21" s="484"/>
      <c r="CV21" s="504"/>
      <c r="CW21" s="505"/>
      <c r="CX21" s="505"/>
      <c r="CY21" s="505"/>
      <c r="CZ21" s="506"/>
      <c r="DA21" s="484"/>
      <c r="DB21" s="504"/>
      <c r="DC21" s="505"/>
      <c r="DD21" s="505"/>
      <c r="DE21" s="505"/>
      <c r="DF21" s="506"/>
      <c r="DG21" s="529"/>
      <c r="DH21" s="522"/>
      <c r="DI21" s="523"/>
      <c r="DJ21" s="523"/>
      <c r="DK21" s="523"/>
      <c r="DL21" s="524"/>
      <c r="DM21" s="31"/>
      <c r="DO21" s="266"/>
      <c r="DP21" s="253"/>
      <c r="DQ21" s="358"/>
      <c r="DR21" s="359"/>
      <c r="DS21" s="359"/>
      <c r="DT21" s="359"/>
      <c r="DU21" s="360"/>
      <c r="DV21" s="287"/>
      <c r="DW21" s="280"/>
      <c r="DX21" s="281"/>
      <c r="DY21" s="281"/>
      <c r="DZ21" s="281"/>
      <c r="EA21" s="282"/>
      <c r="EB21" s="287"/>
      <c r="EC21" s="658"/>
      <c r="ED21" s="658"/>
      <c r="EE21" s="658"/>
      <c r="EF21" s="658"/>
      <c r="EG21" s="659"/>
      <c r="EH21" s="484"/>
      <c r="EI21" s="504"/>
      <c r="EJ21" s="505"/>
      <c r="EK21" s="505"/>
      <c r="EL21" s="505"/>
      <c r="EM21" s="506"/>
      <c r="EN21" s="484"/>
      <c r="EO21" s="504"/>
      <c r="EP21" s="505"/>
      <c r="EQ21" s="505"/>
      <c r="ER21" s="505"/>
      <c r="ES21" s="506"/>
      <c r="ET21" s="529"/>
      <c r="EU21" s="522"/>
      <c r="EV21" s="523"/>
      <c r="EW21" s="523"/>
      <c r="EX21" s="523"/>
      <c r="EY21" s="524"/>
      <c r="EZ21" s="31"/>
    </row>
    <row r="22" spans="2:156" ht="4.5" customHeight="1">
      <c r="B22" s="266"/>
      <c r="C22" s="287"/>
      <c r="D22" s="441"/>
      <c r="E22" s="442"/>
      <c r="F22" s="442"/>
      <c r="G22" s="442"/>
      <c r="H22" s="443"/>
      <c r="I22" s="287"/>
      <c r="J22" s="280"/>
      <c r="K22" s="281"/>
      <c r="L22" s="281"/>
      <c r="M22" s="281"/>
      <c r="N22" s="282"/>
      <c r="O22" s="287"/>
      <c r="P22" s="358"/>
      <c r="Q22" s="359"/>
      <c r="R22" s="359"/>
      <c r="S22" s="359"/>
      <c r="T22" s="360"/>
      <c r="U22" s="287"/>
      <c r="V22" s="358"/>
      <c r="W22" s="359"/>
      <c r="X22" s="359"/>
      <c r="Y22" s="359"/>
      <c r="Z22" s="360"/>
      <c r="AA22" s="287"/>
      <c r="AB22" s="358"/>
      <c r="AC22" s="359"/>
      <c r="AD22" s="359"/>
      <c r="AE22" s="359"/>
      <c r="AF22" s="360"/>
      <c r="AG22" s="457"/>
      <c r="AH22" s="462"/>
      <c r="AI22" s="463"/>
      <c r="AJ22" s="463"/>
      <c r="AK22" s="463"/>
      <c r="AL22" s="464"/>
      <c r="AM22" s="31"/>
      <c r="AO22" s="266"/>
      <c r="AP22" s="484"/>
      <c r="AQ22" s="504"/>
      <c r="AR22" s="505"/>
      <c r="AS22" s="505"/>
      <c r="AT22" s="505"/>
      <c r="AU22" s="506"/>
      <c r="AV22" s="484"/>
      <c r="AW22" s="504"/>
      <c r="AX22" s="505"/>
      <c r="AY22" s="505"/>
      <c r="AZ22" s="505"/>
      <c r="BA22" s="506"/>
      <c r="BB22" s="484"/>
      <c r="BC22" s="504"/>
      <c r="BD22" s="505"/>
      <c r="BE22" s="505"/>
      <c r="BF22" s="505"/>
      <c r="BG22" s="506"/>
      <c r="BH22" s="484"/>
      <c r="BI22" s="504"/>
      <c r="BJ22" s="505"/>
      <c r="BK22" s="505"/>
      <c r="BL22" s="505"/>
      <c r="BM22" s="506"/>
      <c r="BN22" s="484"/>
      <c r="BO22" s="504"/>
      <c r="BP22" s="505"/>
      <c r="BQ22" s="505"/>
      <c r="BR22" s="505"/>
      <c r="BS22" s="506"/>
      <c r="BT22" s="484"/>
      <c r="BU22" s="513"/>
      <c r="BV22" s="514"/>
      <c r="BW22" s="514"/>
      <c r="BX22" s="514"/>
      <c r="BY22" s="515"/>
      <c r="BZ22" s="31"/>
      <c r="CB22" s="266"/>
      <c r="CC22" s="484"/>
      <c r="CD22" s="504"/>
      <c r="CE22" s="505"/>
      <c r="CF22" s="505"/>
      <c r="CG22" s="505"/>
      <c r="CH22" s="506"/>
      <c r="CI22" s="484"/>
      <c r="CJ22" s="504"/>
      <c r="CK22" s="505"/>
      <c r="CL22" s="505"/>
      <c r="CM22" s="505"/>
      <c r="CN22" s="506"/>
      <c r="CO22" s="484"/>
      <c r="CP22" s="504"/>
      <c r="CQ22" s="505"/>
      <c r="CR22" s="505"/>
      <c r="CS22" s="505"/>
      <c r="CT22" s="506"/>
      <c r="CU22" s="484"/>
      <c r="CV22" s="504"/>
      <c r="CW22" s="505"/>
      <c r="CX22" s="505"/>
      <c r="CY22" s="505"/>
      <c r="CZ22" s="506"/>
      <c r="DA22" s="484"/>
      <c r="DB22" s="504"/>
      <c r="DC22" s="505"/>
      <c r="DD22" s="505"/>
      <c r="DE22" s="505"/>
      <c r="DF22" s="506"/>
      <c r="DG22" s="529"/>
      <c r="DH22" s="522"/>
      <c r="DI22" s="523"/>
      <c r="DJ22" s="523"/>
      <c r="DK22" s="523"/>
      <c r="DL22" s="524"/>
      <c r="DM22" s="31"/>
      <c r="DO22" s="266"/>
      <c r="DP22" s="253"/>
      <c r="DQ22" s="358"/>
      <c r="DR22" s="359"/>
      <c r="DS22" s="359"/>
      <c r="DT22" s="359"/>
      <c r="DU22" s="360"/>
      <c r="DV22" s="287"/>
      <c r="DW22" s="280"/>
      <c r="DX22" s="281"/>
      <c r="DY22" s="281"/>
      <c r="DZ22" s="281"/>
      <c r="EA22" s="282"/>
      <c r="EB22" s="287"/>
      <c r="EC22" s="658"/>
      <c r="ED22" s="658"/>
      <c r="EE22" s="658"/>
      <c r="EF22" s="658"/>
      <c r="EG22" s="659"/>
      <c r="EH22" s="484"/>
      <c r="EI22" s="504"/>
      <c r="EJ22" s="505"/>
      <c r="EK22" s="505"/>
      <c r="EL22" s="505"/>
      <c r="EM22" s="506"/>
      <c r="EN22" s="484"/>
      <c r="EO22" s="504"/>
      <c r="EP22" s="505"/>
      <c r="EQ22" s="505"/>
      <c r="ER22" s="505"/>
      <c r="ES22" s="506"/>
      <c r="ET22" s="529"/>
      <c r="EU22" s="522"/>
      <c r="EV22" s="523"/>
      <c r="EW22" s="523"/>
      <c r="EX22" s="523"/>
      <c r="EY22" s="524"/>
      <c r="EZ22" s="31"/>
    </row>
    <row r="23" spans="2:156" ht="4.5" customHeight="1">
      <c r="B23" s="266"/>
      <c r="C23" s="287"/>
      <c r="D23" s="441"/>
      <c r="E23" s="442"/>
      <c r="F23" s="442"/>
      <c r="G23" s="442"/>
      <c r="H23" s="443"/>
      <c r="I23" s="287"/>
      <c r="J23" s="280"/>
      <c r="K23" s="281"/>
      <c r="L23" s="281"/>
      <c r="M23" s="281"/>
      <c r="N23" s="282"/>
      <c r="O23" s="287"/>
      <c r="P23" s="358"/>
      <c r="Q23" s="359"/>
      <c r="R23" s="359"/>
      <c r="S23" s="359"/>
      <c r="T23" s="360"/>
      <c r="U23" s="287"/>
      <c r="V23" s="358"/>
      <c r="W23" s="359"/>
      <c r="X23" s="359"/>
      <c r="Y23" s="359"/>
      <c r="Z23" s="360"/>
      <c r="AA23" s="287"/>
      <c r="AB23" s="358"/>
      <c r="AC23" s="359"/>
      <c r="AD23" s="359"/>
      <c r="AE23" s="359"/>
      <c r="AF23" s="360"/>
      <c r="AG23" s="457"/>
      <c r="AH23" s="462"/>
      <c r="AI23" s="463"/>
      <c r="AJ23" s="463"/>
      <c r="AK23" s="463"/>
      <c r="AL23" s="464"/>
      <c r="AM23" s="31"/>
      <c r="AO23" s="266"/>
      <c r="AP23" s="484"/>
      <c r="AQ23" s="504"/>
      <c r="AR23" s="505"/>
      <c r="AS23" s="505"/>
      <c r="AT23" s="505"/>
      <c r="AU23" s="506"/>
      <c r="AV23" s="484"/>
      <c r="AW23" s="504"/>
      <c r="AX23" s="505"/>
      <c r="AY23" s="505"/>
      <c r="AZ23" s="505"/>
      <c r="BA23" s="506"/>
      <c r="BB23" s="484"/>
      <c r="BC23" s="504"/>
      <c r="BD23" s="505"/>
      <c r="BE23" s="505"/>
      <c r="BF23" s="505"/>
      <c r="BG23" s="506"/>
      <c r="BH23" s="484"/>
      <c r="BI23" s="504"/>
      <c r="BJ23" s="505"/>
      <c r="BK23" s="505"/>
      <c r="BL23" s="505"/>
      <c r="BM23" s="506"/>
      <c r="BN23" s="484"/>
      <c r="BO23" s="504"/>
      <c r="BP23" s="505"/>
      <c r="BQ23" s="505"/>
      <c r="BR23" s="505"/>
      <c r="BS23" s="506"/>
      <c r="BT23" s="484"/>
      <c r="BU23" s="513"/>
      <c r="BV23" s="514"/>
      <c r="BW23" s="514"/>
      <c r="BX23" s="514"/>
      <c r="BY23" s="515"/>
      <c r="BZ23" s="31"/>
      <c r="CB23" s="266"/>
      <c r="CC23" s="484"/>
      <c r="CD23" s="504"/>
      <c r="CE23" s="505"/>
      <c r="CF23" s="505"/>
      <c r="CG23" s="505"/>
      <c r="CH23" s="506"/>
      <c r="CI23" s="484"/>
      <c r="CJ23" s="504"/>
      <c r="CK23" s="505"/>
      <c r="CL23" s="505"/>
      <c r="CM23" s="505"/>
      <c r="CN23" s="506"/>
      <c r="CO23" s="484"/>
      <c r="CP23" s="504"/>
      <c r="CQ23" s="505"/>
      <c r="CR23" s="505"/>
      <c r="CS23" s="505"/>
      <c r="CT23" s="506"/>
      <c r="CU23" s="484"/>
      <c r="CV23" s="504"/>
      <c r="CW23" s="505"/>
      <c r="CX23" s="505"/>
      <c r="CY23" s="505"/>
      <c r="CZ23" s="506"/>
      <c r="DA23" s="484"/>
      <c r="DB23" s="504"/>
      <c r="DC23" s="505"/>
      <c r="DD23" s="505"/>
      <c r="DE23" s="505"/>
      <c r="DF23" s="506"/>
      <c r="DG23" s="529"/>
      <c r="DH23" s="522"/>
      <c r="DI23" s="523"/>
      <c r="DJ23" s="523"/>
      <c r="DK23" s="523"/>
      <c r="DL23" s="524"/>
      <c r="DM23" s="31"/>
      <c r="DO23" s="266"/>
      <c r="DP23" s="253"/>
      <c r="DQ23" s="358"/>
      <c r="DR23" s="359"/>
      <c r="DS23" s="359"/>
      <c r="DT23" s="359"/>
      <c r="DU23" s="360"/>
      <c r="DV23" s="287"/>
      <c r="DW23" s="280"/>
      <c r="DX23" s="281"/>
      <c r="DY23" s="281"/>
      <c r="DZ23" s="281"/>
      <c r="EA23" s="282"/>
      <c r="EB23" s="287"/>
      <c r="EC23" s="658"/>
      <c r="ED23" s="658"/>
      <c r="EE23" s="658"/>
      <c r="EF23" s="658"/>
      <c r="EG23" s="659"/>
      <c r="EH23" s="484"/>
      <c r="EI23" s="504"/>
      <c r="EJ23" s="505"/>
      <c r="EK23" s="505"/>
      <c r="EL23" s="505"/>
      <c r="EM23" s="506"/>
      <c r="EN23" s="484"/>
      <c r="EO23" s="504"/>
      <c r="EP23" s="505"/>
      <c r="EQ23" s="505"/>
      <c r="ER23" s="505"/>
      <c r="ES23" s="506"/>
      <c r="ET23" s="529"/>
      <c r="EU23" s="522"/>
      <c r="EV23" s="523"/>
      <c r="EW23" s="523"/>
      <c r="EX23" s="523"/>
      <c r="EY23" s="524"/>
      <c r="EZ23" s="31"/>
    </row>
    <row r="24" spans="2:156" ht="4.5" customHeight="1">
      <c r="B24" s="266"/>
      <c r="C24" s="287"/>
      <c r="D24" s="441"/>
      <c r="E24" s="442"/>
      <c r="F24" s="442"/>
      <c r="G24" s="442"/>
      <c r="H24" s="443"/>
      <c r="I24" s="287"/>
      <c r="J24" s="280"/>
      <c r="K24" s="281"/>
      <c r="L24" s="281"/>
      <c r="M24" s="281"/>
      <c r="N24" s="282"/>
      <c r="O24" s="287"/>
      <c r="P24" s="358"/>
      <c r="Q24" s="359"/>
      <c r="R24" s="359"/>
      <c r="S24" s="359"/>
      <c r="T24" s="360"/>
      <c r="U24" s="287"/>
      <c r="V24" s="358"/>
      <c r="W24" s="359"/>
      <c r="X24" s="359"/>
      <c r="Y24" s="359"/>
      <c r="Z24" s="360"/>
      <c r="AA24" s="287"/>
      <c r="AB24" s="358"/>
      <c r="AC24" s="359"/>
      <c r="AD24" s="359"/>
      <c r="AE24" s="359"/>
      <c r="AF24" s="360"/>
      <c r="AG24" s="457"/>
      <c r="AH24" s="462"/>
      <c r="AI24" s="463"/>
      <c r="AJ24" s="463"/>
      <c r="AK24" s="463"/>
      <c r="AL24" s="464"/>
      <c r="AM24" s="31"/>
      <c r="AO24" s="266"/>
      <c r="AP24" s="484"/>
      <c r="AQ24" s="504"/>
      <c r="AR24" s="505"/>
      <c r="AS24" s="505"/>
      <c r="AT24" s="505"/>
      <c r="AU24" s="506"/>
      <c r="AV24" s="484"/>
      <c r="AW24" s="504"/>
      <c r="AX24" s="505"/>
      <c r="AY24" s="505"/>
      <c r="AZ24" s="505"/>
      <c r="BA24" s="506"/>
      <c r="BB24" s="484"/>
      <c r="BC24" s="504"/>
      <c r="BD24" s="505"/>
      <c r="BE24" s="505"/>
      <c r="BF24" s="505"/>
      <c r="BG24" s="506"/>
      <c r="BH24" s="484"/>
      <c r="BI24" s="504"/>
      <c r="BJ24" s="505"/>
      <c r="BK24" s="505"/>
      <c r="BL24" s="505"/>
      <c r="BM24" s="506"/>
      <c r="BN24" s="484"/>
      <c r="BO24" s="504"/>
      <c r="BP24" s="505"/>
      <c r="BQ24" s="505"/>
      <c r="BR24" s="505"/>
      <c r="BS24" s="506"/>
      <c r="BT24" s="484"/>
      <c r="BU24" s="513"/>
      <c r="BV24" s="514"/>
      <c r="BW24" s="514"/>
      <c r="BX24" s="514"/>
      <c r="BY24" s="515"/>
      <c r="BZ24" s="31"/>
      <c r="CB24" s="266"/>
      <c r="CC24" s="484"/>
      <c r="CD24" s="504"/>
      <c r="CE24" s="505"/>
      <c r="CF24" s="505"/>
      <c r="CG24" s="505"/>
      <c r="CH24" s="506"/>
      <c r="CI24" s="484"/>
      <c r="CJ24" s="504"/>
      <c r="CK24" s="505"/>
      <c r="CL24" s="505"/>
      <c r="CM24" s="505"/>
      <c r="CN24" s="506"/>
      <c r="CO24" s="484"/>
      <c r="CP24" s="504"/>
      <c r="CQ24" s="505"/>
      <c r="CR24" s="505"/>
      <c r="CS24" s="505"/>
      <c r="CT24" s="506"/>
      <c r="CU24" s="484"/>
      <c r="CV24" s="504"/>
      <c r="CW24" s="505"/>
      <c r="CX24" s="505"/>
      <c r="CY24" s="505"/>
      <c r="CZ24" s="506"/>
      <c r="DA24" s="484"/>
      <c r="DB24" s="504"/>
      <c r="DC24" s="505"/>
      <c r="DD24" s="505"/>
      <c r="DE24" s="505"/>
      <c r="DF24" s="506"/>
      <c r="DG24" s="529"/>
      <c r="DH24" s="522"/>
      <c r="DI24" s="523"/>
      <c r="DJ24" s="523"/>
      <c r="DK24" s="523"/>
      <c r="DL24" s="524"/>
      <c r="DM24" s="31"/>
      <c r="DO24" s="266"/>
      <c r="DP24" s="253"/>
      <c r="DQ24" s="358"/>
      <c r="DR24" s="359"/>
      <c r="DS24" s="359"/>
      <c r="DT24" s="359"/>
      <c r="DU24" s="360"/>
      <c r="DV24" s="287"/>
      <c r="DW24" s="280"/>
      <c r="DX24" s="281"/>
      <c r="DY24" s="281"/>
      <c r="DZ24" s="281"/>
      <c r="EA24" s="282"/>
      <c r="EB24" s="287"/>
      <c r="EC24" s="658"/>
      <c r="ED24" s="658"/>
      <c r="EE24" s="658"/>
      <c r="EF24" s="658"/>
      <c r="EG24" s="659"/>
      <c r="EH24" s="484"/>
      <c r="EI24" s="504"/>
      <c r="EJ24" s="505"/>
      <c r="EK24" s="505"/>
      <c r="EL24" s="505"/>
      <c r="EM24" s="506"/>
      <c r="EN24" s="484"/>
      <c r="EO24" s="504"/>
      <c r="EP24" s="505"/>
      <c r="EQ24" s="505"/>
      <c r="ER24" s="505"/>
      <c r="ES24" s="506"/>
      <c r="ET24" s="529"/>
      <c r="EU24" s="522"/>
      <c r="EV24" s="523"/>
      <c r="EW24" s="523"/>
      <c r="EX24" s="523"/>
      <c r="EY24" s="524"/>
      <c r="EZ24" s="31"/>
    </row>
    <row r="25" spans="2:156" ht="4.5" customHeight="1">
      <c r="B25" s="266"/>
      <c r="C25" s="287"/>
      <c r="D25" s="441"/>
      <c r="E25" s="442"/>
      <c r="F25" s="442"/>
      <c r="G25" s="442"/>
      <c r="H25" s="443"/>
      <c r="I25" s="287"/>
      <c r="J25" s="280"/>
      <c r="K25" s="281"/>
      <c r="L25" s="281"/>
      <c r="M25" s="281"/>
      <c r="N25" s="282"/>
      <c r="O25" s="287"/>
      <c r="P25" s="358"/>
      <c r="Q25" s="359"/>
      <c r="R25" s="359"/>
      <c r="S25" s="359"/>
      <c r="T25" s="360"/>
      <c r="U25" s="287"/>
      <c r="V25" s="358"/>
      <c r="W25" s="359"/>
      <c r="X25" s="359"/>
      <c r="Y25" s="359"/>
      <c r="Z25" s="360"/>
      <c r="AA25" s="287"/>
      <c r="AB25" s="358"/>
      <c r="AC25" s="359"/>
      <c r="AD25" s="359"/>
      <c r="AE25" s="359"/>
      <c r="AF25" s="360"/>
      <c r="AG25" s="457"/>
      <c r="AH25" s="462"/>
      <c r="AI25" s="463"/>
      <c r="AJ25" s="463"/>
      <c r="AK25" s="463"/>
      <c r="AL25" s="464"/>
      <c r="AM25" s="31"/>
      <c r="AO25" s="266"/>
      <c r="AP25" s="484"/>
      <c r="AQ25" s="504"/>
      <c r="AR25" s="505"/>
      <c r="AS25" s="505"/>
      <c r="AT25" s="505"/>
      <c r="AU25" s="506"/>
      <c r="AV25" s="484"/>
      <c r="AW25" s="504"/>
      <c r="AX25" s="505"/>
      <c r="AY25" s="505"/>
      <c r="AZ25" s="505"/>
      <c r="BA25" s="506"/>
      <c r="BB25" s="484"/>
      <c r="BC25" s="504"/>
      <c r="BD25" s="505"/>
      <c r="BE25" s="505"/>
      <c r="BF25" s="505"/>
      <c r="BG25" s="506"/>
      <c r="BH25" s="484"/>
      <c r="BI25" s="504"/>
      <c r="BJ25" s="505"/>
      <c r="BK25" s="505"/>
      <c r="BL25" s="505"/>
      <c r="BM25" s="506"/>
      <c r="BN25" s="484"/>
      <c r="BO25" s="504"/>
      <c r="BP25" s="505"/>
      <c r="BQ25" s="505"/>
      <c r="BR25" s="505"/>
      <c r="BS25" s="506"/>
      <c r="BT25" s="484"/>
      <c r="BU25" s="513"/>
      <c r="BV25" s="514"/>
      <c r="BW25" s="514"/>
      <c r="BX25" s="514"/>
      <c r="BY25" s="515"/>
      <c r="BZ25" s="31"/>
      <c r="CB25" s="266"/>
      <c r="CC25" s="484"/>
      <c r="CD25" s="504"/>
      <c r="CE25" s="505"/>
      <c r="CF25" s="505"/>
      <c r="CG25" s="505"/>
      <c r="CH25" s="506"/>
      <c r="CI25" s="484"/>
      <c r="CJ25" s="504"/>
      <c r="CK25" s="505"/>
      <c r="CL25" s="505"/>
      <c r="CM25" s="505"/>
      <c r="CN25" s="506"/>
      <c r="CO25" s="484"/>
      <c r="CP25" s="504"/>
      <c r="CQ25" s="505"/>
      <c r="CR25" s="505"/>
      <c r="CS25" s="505"/>
      <c r="CT25" s="506"/>
      <c r="CU25" s="484"/>
      <c r="CV25" s="504"/>
      <c r="CW25" s="505"/>
      <c r="CX25" s="505"/>
      <c r="CY25" s="505"/>
      <c r="CZ25" s="506"/>
      <c r="DA25" s="484"/>
      <c r="DB25" s="504"/>
      <c r="DC25" s="505"/>
      <c r="DD25" s="505"/>
      <c r="DE25" s="505"/>
      <c r="DF25" s="506"/>
      <c r="DG25" s="529"/>
      <c r="DH25" s="522"/>
      <c r="DI25" s="523"/>
      <c r="DJ25" s="523"/>
      <c r="DK25" s="523"/>
      <c r="DL25" s="524"/>
      <c r="DM25" s="31"/>
      <c r="DO25" s="266"/>
      <c r="DP25" s="253"/>
      <c r="DQ25" s="358"/>
      <c r="DR25" s="359"/>
      <c r="DS25" s="359"/>
      <c r="DT25" s="359"/>
      <c r="DU25" s="360"/>
      <c r="DV25" s="287"/>
      <c r="DW25" s="280"/>
      <c r="DX25" s="281"/>
      <c r="DY25" s="281"/>
      <c r="DZ25" s="281"/>
      <c r="EA25" s="282"/>
      <c r="EB25" s="287"/>
      <c r="EC25" s="658"/>
      <c r="ED25" s="658"/>
      <c r="EE25" s="658"/>
      <c r="EF25" s="658"/>
      <c r="EG25" s="659"/>
      <c r="EH25" s="484"/>
      <c r="EI25" s="504"/>
      <c r="EJ25" s="505"/>
      <c r="EK25" s="505"/>
      <c r="EL25" s="505"/>
      <c r="EM25" s="506"/>
      <c r="EN25" s="484"/>
      <c r="EO25" s="504"/>
      <c r="EP25" s="505"/>
      <c r="EQ25" s="505"/>
      <c r="ER25" s="505"/>
      <c r="ES25" s="506"/>
      <c r="ET25" s="529"/>
      <c r="EU25" s="522"/>
      <c r="EV25" s="523"/>
      <c r="EW25" s="523"/>
      <c r="EX25" s="523"/>
      <c r="EY25" s="524"/>
      <c r="EZ25" s="31"/>
    </row>
    <row r="26" spans="2:156" ht="4.5" customHeight="1" thickBot="1">
      <c r="B26" s="267"/>
      <c r="C26" s="288"/>
      <c r="D26" s="444"/>
      <c r="E26" s="445"/>
      <c r="F26" s="445"/>
      <c r="G26" s="445"/>
      <c r="H26" s="446"/>
      <c r="I26" s="288"/>
      <c r="J26" s="283"/>
      <c r="K26" s="284"/>
      <c r="L26" s="284"/>
      <c r="M26" s="284"/>
      <c r="N26" s="285"/>
      <c r="O26" s="288"/>
      <c r="P26" s="361"/>
      <c r="Q26" s="362"/>
      <c r="R26" s="362"/>
      <c r="S26" s="362"/>
      <c r="T26" s="363"/>
      <c r="U26" s="288"/>
      <c r="V26" s="361"/>
      <c r="W26" s="362"/>
      <c r="X26" s="362"/>
      <c r="Y26" s="362"/>
      <c r="Z26" s="363"/>
      <c r="AA26" s="288"/>
      <c r="AB26" s="361"/>
      <c r="AC26" s="362"/>
      <c r="AD26" s="362"/>
      <c r="AE26" s="362"/>
      <c r="AF26" s="363"/>
      <c r="AG26" s="458"/>
      <c r="AH26" s="465"/>
      <c r="AI26" s="466"/>
      <c r="AJ26" s="466"/>
      <c r="AK26" s="466"/>
      <c r="AL26" s="467"/>
      <c r="AM26" s="31"/>
      <c r="AO26" s="267"/>
      <c r="AP26" s="485"/>
      <c r="AQ26" s="507"/>
      <c r="AR26" s="508"/>
      <c r="AS26" s="508"/>
      <c r="AT26" s="508"/>
      <c r="AU26" s="509"/>
      <c r="AV26" s="485"/>
      <c r="AW26" s="507"/>
      <c r="AX26" s="508"/>
      <c r="AY26" s="508"/>
      <c r="AZ26" s="508"/>
      <c r="BA26" s="509"/>
      <c r="BB26" s="485"/>
      <c r="BC26" s="507"/>
      <c r="BD26" s="508"/>
      <c r="BE26" s="508"/>
      <c r="BF26" s="508"/>
      <c r="BG26" s="509"/>
      <c r="BH26" s="485"/>
      <c r="BI26" s="507"/>
      <c r="BJ26" s="508"/>
      <c r="BK26" s="508"/>
      <c r="BL26" s="508"/>
      <c r="BM26" s="509"/>
      <c r="BN26" s="485"/>
      <c r="BO26" s="507"/>
      <c r="BP26" s="508"/>
      <c r="BQ26" s="508"/>
      <c r="BR26" s="508"/>
      <c r="BS26" s="509"/>
      <c r="BT26" s="485"/>
      <c r="BU26" s="516"/>
      <c r="BV26" s="517"/>
      <c r="BW26" s="517"/>
      <c r="BX26" s="517"/>
      <c r="BY26" s="518"/>
      <c r="BZ26" s="31"/>
      <c r="CB26" s="267"/>
      <c r="CC26" s="485"/>
      <c r="CD26" s="507"/>
      <c r="CE26" s="508"/>
      <c r="CF26" s="508"/>
      <c r="CG26" s="508"/>
      <c r="CH26" s="509"/>
      <c r="CI26" s="485"/>
      <c r="CJ26" s="507"/>
      <c r="CK26" s="508"/>
      <c r="CL26" s="508"/>
      <c r="CM26" s="508"/>
      <c r="CN26" s="509"/>
      <c r="CO26" s="485"/>
      <c r="CP26" s="507"/>
      <c r="CQ26" s="508"/>
      <c r="CR26" s="508"/>
      <c r="CS26" s="508"/>
      <c r="CT26" s="509"/>
      <c r="CU26" s="485"/>
      <c r="CV26" s="507"/>
      <c r="CW26" s="508"/>
      <c r="CX26" s="508"/>
      <c r="CY26" s="508"/>
      <c r="CZ26" s="509"/>
      <c r="DA26" s="485"/>
      <c r="DB26" s="507"/>
      <c r="DC26" s="508"/>
      <c r="DD26" s="508"/>
      <c r="DE26" s="508"/>
      <c r="DF26" s="509"/>
      <c r="DG26" s="530"/>
      <c r="DH26" s="578"/>
      <c r="DI26" s="579"/>
      <c r="DJ26" s="579"/>
      <c r="DK26" s="579"/>
      <c r="DL26" s="580"/>
      <c r="DM26" s="31"/>
      <c r="DO26" s="267"/>
      <c r="DP26" s="254"/>
      <c r="DQ26" s="361"/>
      <c r="DR26" s="362"/>
      <c r="DS26" s="362"/>
      <c r="DT26" s="362"/>
      <c r="DU26" s="363"/>
      <c r="DV26" s="288"/>
      <c r="DW26" s="283"/>
      <c r="DX26" s="284"/>
      <c r="DY26" s="284"/>
      <c r="DZ26" s="284"/>
      <c r="EA26" s="285"/>
      <c r="EB26" s="288"/>
      <c r="EC26" s="658"/>
      <c r="ED26" s="658"/>
      <c r="EE26" s="658"/>
      <c r="EF26" s="658"/>
      <c r="EG26" s="659"/>
      <c r="EH26" s="485"/>
      <c r="EI26" s="507"/>
      <c r="EJ26" s="508"/>
      <c r="EK26" s="508"/>
      <c r="EL26" s="508"/>
      <c r="EM26" s="509"/>
      <c r="EN26" s="485"/>
      <c r="EO26" s="507"/>
      <c r="EP26" s="508"/>
      <c r="EQ26" s="508"/>
      <c r="ER26" s="508"/>
      <c r="ES26" s="509"/>
      <c r="ET26" s="530"/>
      <c r="EU26" s="578"/>
      <c r="EV26" s="579"/>
      <c r="EW26" s="579"/>
      <c r="EX26" s="579"/>
      <c r="EY26" s="580"/>
      <c r="EZ26" s="31"/>
    </row>
    <row r="27" spans="2:156" ht="4.5" customHeight="1">
      <c r="B27" s="266">
        <v>2</v>
      </c>
      <c r="C27" s="286"/>
      <c r="D27" s="289"/>
      <c r="E27" s="290"/>
      <c r="F27" s="290"/>
      <c r="G27" s="290"/>
      <c r="H27" s="291"/>
      <c r="I27" s="286"/>
      <c r="J27" s="289"/>
      <c r="K27" s="290"/>
      <c r="L27" s="290"/>
      <c r="M27" s="290"/>
      <c r="N27" s="291"/>
      <c r="O27" s="286"/>
      <c r="P27" s="243"/>
      <c r="Q27" s="244"/>
      <c r="R27" s="244"/>
      <c r="S27" s="244"/>
      <c r="T27" s="245"/>
      <c r="U27" s="286"/>
      <c r="V27" s="243"/>
      <c r="W27" s="244"/>
      <c r="X27" s="244"/>
      <c r="Y27" s="244"/>
      <c r="Z27" s="245"/>
      <c r="AA27" s="286"/>
      <c r="AB27" s="243"/>
      <c r="AC27" s="244"/>
      <c r="AD27" s="244"/>
      <c r="AE27" s="244"/>
      <c r="AF27" s="245"/>
      <c r="AG27" s="456"/>
      <c r="AH27" s="447"/>
      <c r="AI27" s="448"/>
      <c r="AJ27" s="448"/>
      <c r="AK27" s="448"/>
      <c r="AL27" s="449"/>
      <c r="AM27" s="31"/>
      <c r="AO27" s="266">
        <v>2</v>
      </c>
      <c r="AP27" s="483"/>
      <c r="AQ27" s="486"/>
      <c r="AR27" s="487"/>
      <c r="AS27" s="487"/>
      <c r="AT27" s="487"/>
      <c r="AU27" s="488"/>
      <c r="AV27" s="483"/>
      <c r="AW27" s="486"/>
      <c r="AX27" s="487"/>
      <c r="AY27" s="487"/>
      <c r="AZ27" s="487"/>
      <c r="BA27" s="488"/>
      <c r="BB27" s="483"/>
      <c r="BC27" s="486"/>
      <c r="BD27" s="487"/>
      <c r="BE27" s="487"/>
      <c r="BF27" s="487"/>
      <c r="BG27" s="488"/>
      <c r="BH27" s="483"/>
      <c r="BI27" s="486"/>
      <c r="BJ27" s="487"/>
      <c r="BK27" s="487"/>
      <c r="BL27" s="487"/>
      <c r="BM27" s="488"/>
      <c r="BN27" s="483"/>
      <c r="BO27" s="486"/>
      <c r="BP27" s="487"/>
      <c r="BQ27" s="487"/>
      <c r="BR27" s="487"/>
      <c r="BS27" s="488"/>
      <c r="BT27" s="483"/>
      <c r="BU27" s="486"/>
      <c r="BV27" s="487"/>
      <c r="BW27" s="487"/>
      <c r="BX27" s="487"/>
      <c r="BY27" s="488"/>
      <c r="BZ27" s="31"/>
      <c r="CB27" s="266">
        <v>2</v>
      </c>
      <c r="CC27" s="483"/>
      <c r="CD27" s="486"/>
      <c r="CE27" s="487"/>
      <c r="CF27" s="487"/>
      <c r="CG27" s="487"/>
      <c r="CH27" s="488"/>
      <c r="CI27" s="483"/>
      <c r="CJ27" s="486"/>
      <c r="CK27" s="487"/>
      <c r="CL27" s="487"/>
      <c r="CM27" s="487"/>
      <c r="CN27" s="488"/>
      <c r="CO27" s="483"/>
      <c r="CP27" s="486"/>
      <c r="CQ27" s="487"/>
      <c r="CR27" s="487"/>
      <c r="CS27" s="487"/>
      <c r="CT27" s="488"/>
      <c r="CU27" s="483"/>
      <c r="CV27" s="486"/>
      <c r="CW27" s="487"/>
      <c r="CX27" s="487"/>
      <c r="CY27" s="487"/>
      <c r="CZ27" s="488"/>
      <c r="DA27" s="483"/>
      <c r="DB27" s="486"/>
      <c r="DC27" s="487"/>
      <c r="DD27" s="487"/>
      <c r="DE27" s="487"/>
      <c r="DF27" s="488"/>
      <c r="DG27" s="528"/>
      <c r="DH27" s="519"/>
      <c r="DI27" s="520"/>
      <c r="DJ27" s="520"/>
      <c r="DK27" s="520"/>
      <c r="DL27" s="521"/>
      <c r="DM27" s="31"/>
      <c r="DO27" s="266">
        <v>2</v>
      </c>
      <c r="DP27" s="286"/>
      <c r="DQ27" s="289"/>
      <c r="DR27" s="290"/>
      <c r="DS27" s="290"/>
      <c r="DT27" s="290"/>
      <c r="DU27" s="291"/>
      <c r="DV27" s="286"/>
      <c r="DW27" s="289"/>
      <c r="DX27" s="290"/>
      <c r="DY27" s="290"/>
      <c r="DZ27" s="290"/>
      <c r="EA27" s="291"/>
      <c r="EB27" s="286"/>
      <c r="EC27" s="658"/>
      <c r="ED27" s="658"/>
      <c r="EE27" s="658"/>
      <c r="EF27" s="658"/>
      <c r="EG27" s="659"/>
      <c r="EH27" s="483"/>
      <c r="EI27" s="486"/>
      <c r="EJ27" s="487"/>
      <c r="EK27" s="487"/>
      <c r="EL27" s="487"/>
      <c r="EM27" s="488"/>
      <c r="EN27" s="483"/>
      <c r="EO27" s="486"/>
      <c r="EP27" s="487"/>
      <c r="EQ27" s="487"/>
      <c r="ER27" s="487"/>
      <c r="ES27" s="488"/>
      <c r="ET27" s="528"/>
      <c r="EU27" s="519"/>
      <c r="EV27" s="520"/>
      <c r="EW27" s="520"/>
      <c r="EX27" s="520"/>
      <c r="EY27" s="521"/>
      <c r="EZ27" s="31"/>
    </row>
    <row r="28" spans="2:156" ht="4.5" customHeight="1">
      <c r="B28" s="266"/>
      <c r="C28" s="287"/>
      <c r="D28" s="292"/>
      <c r="E28" s="293"/>
      <c r="F28" s="293"/>
      <c r="G28" s="293"/>
      <c r="H28" s="294"/>
      <c r="I28" s="287"/>
      <c r="J28" s="292"/>
      <c r="K28" s="293"/>
      <c r="L28" s="293"/>
      <c r="M28" s="293"/>
      <c r="N28" s="294"/>
      <c r="O28" s="287"/>
      <c r="P28" s="246"/>
      <c r="Q28" s="247"/>
      <c r="R28" s="247"/>
      <c r="S28" s="247"/>
      <c r="T28" s="248"/>
      <c r="U28" s="287"/>
      <c r="V28" s="246"/>
      <c r="W28" s="247"/>
      <c r="X28" s="247"/>
      <c r="Y28" s="247"/>
      <c r="Z28" s="248"/>
      <c r="AA28" s="287"/>
      <c r="AB28" s="246"/>
      <c r="AC28" s="247"/>
      <c r="AD28" s="247"/>
      <c r="AE28" s="247"/>
      <c r="AF28" s="248"/>
      <c r="AG28" s="457"/>
      <c r="AH28" s="450"/>
      <c r="AI28" s="451"/>
      <c r="AJ28" s="451"/>
      <c r="AK28" s="451"/>
      <c r="AL28" s="452"/>
      <c r="AM28" s="31"/>
      <c r="AO28" s="266"/>
      <c r="AP28" s="484"/>
      <c r="AQ28" s="489"/>
      <c r="AR28" s="490"/>
      <c r="AS28" s="490"/>
      <c r="AT28" s="490"/>
      <c r="AU28" s="491"/>
      <c r="AV28" s="484"/>
      <c r="AW28" s="489"/>
      <c r="AX28" s="490"/>
      <c r="AY28" s="490"/>
      <c r="AZ28" s="490"/>
      <c r="BA28" s="491"/>
      <c r="BB28" s="484"/>
      <c r="BC28" s="489"/>
      <c r="BD28" s="490"/>
      <c r="BE28" s="490"/>
      <c r="BF28" s="490"/>
      <c r="BG28" s="491"/>
      <c r="BH28" s="484"/>
      <c r="BI28" s="489"/>
      <c r="BJ28" s="490"/>
      <c r="BK28" s="490"/>
      <c r="BL28" s="490"/>
      <c r="BM28" s="491"/>
      <c r="BN28" s="484"/>
      <c r="BO28" s="489"/>
      <c r="BP28" s="490"/>
      <c r="BQ28" s="490"/>
      <c r="BR28" s="490"/>
      <c r="BS28" s="491"/>
      <c r="BT28" s="484"/>
      <c r="BU28" s="489"/>
      <c r="BV28" s="490"/>
      <c r="BW28" s="490"/>
      <c r="BX28" s="490"/>
      <c r="BY28" s="491"/>
      <c r="BZ28" s="31"/>
      <c r="CB28" s="266"/>
      <c r="CC28" s="484"/>
      <c r="CD28" s="489"/>
      <c r="CE28" s="490"/>
      <c r="CF28" s="490"/>
      <c r="CG28" s="490"/>
      <c r="CH28" s="491"/>
      <c r="CI28" s="484"/>
      <c r="CJ28" s="489"/>
      <c r="CK28" s="490"/>
      <c r="CL28" s="490"/>
      <c r="CM28" s="490"/>
      <c r="CN28" s="491"/>
      <c r="CO28" s="484"/>
      <c r="CP28" s="489"/>
      <c r="CQ28" s="490"/>
      <c r="CR28" s="490"/>
      <c r="CS28" s="490"/>
      <c r="CT28" s="491"/>
      <c r="CU28" s="484"/>
      <c r="CV28" s="489"/>
      <c r="CW28" s="490"/>
      <c r="CX28" s="490"/>
      <c r="CY28" s="490"/>
      <c r="CZ28" s="491"/>
      <c r="DA28" s="484"/>
      <c r="DB28" s="489"/>
      <c r="DC28" s="490"/>
      <c r="DD28" s="490"/>
      <c r="DE28" s="490"/>
      <c r="DF28" s="491"/>
      <c r="DG28" s="529"/>
      <c r="DH28" s="522"/>
      <c r="DI28" s="523"/>
      <c r="DJ28" s="523"/>
      <c r="DK28" s="523"/>
      <c r="DL28" s="524"/>
      <c r="DM28" s="31"/>
      <c r="DO28" s="266"/>
      <c r="DP28" s="287"/>
      <c r="DQ28" s="292"/>
      <c r="DR28" s="293"/>
      <c r="DS28" s="293"/>
      <c r="DT28" s="293"/>
      <c r="DU28" s="294"/>
      <c r="DV28" s="287"/>
      <c r="DW28" s="292"/>
      <c r="DX28" s="293"/>
      <c r="DY28" s="293"/>
      <c r="DZ28" s="293"/>
      <c r="EA28" s="294"/>
      <c r="EB28" s="287"/>
      <c r="EC28" s="658"/>
      <c r="ED28" s="658"/>
      <c r="EE28" s="658"/>
      <c r="EF28" s="658"/>
      <c r="EG28" s="659"/>
      <c r="EH28" s="484"/>
      <c r="EI28" s="489"/>
      <c r="EJ28" s="490"/>
      <c r="EK28" s="490"/>
      <c r="EL28" s="490"/>
      <c r="EM28" s="491"/>
      <c r="EN28" s="484"/>
      <c r="EO28" s="489"/>
      <c r="EP28" s="490"/>
      <c r="EQ28" s="490"/>
      <c r="ER28" s="490"/>
      <c r="ES28" s="491"/>
      <c r="ET28" s="529"/>
      <c r="EU28" s="522"/>
      <c r="EV28" s="523"/>
      <c r="EW28" s="523"/>
      <c r="EX28" s="523"/>
      <c r="EY28" s="524"/>
      <c r="EZ28" s="31"/>
    </row>
    <row r="29" spans="2:156" ht="4.5" customHeight="1">
      <c r="B29" s="266"/>
      <c r="C29" s="287"/>
      <c r="D29" s="295"/>
      <c r="E29" s="296"/>
      <c r="F29" s="296"/>
      <c r="G29" s="296"/>
      <c r="H29" s="297"/>
      <c r="I29" s="287"/>
      <c r="J29" s="295"/>
      <c r="K29" s="296"/>
      <c r="L29" s="296"/>
      <c r="M29" s="296"/>
      <c r="N29" s="297"/>
      <c r="O29" s="287"/>
      <c r="P29" s="249"/>
      <c r="Q29" s="250"/>
      <c r="R29" s="250"/>
      <c r="S29" s="250"/>
      <c r="T29" s="251"/>
      <c r="U29" s="287"/>
      <c r="V29" s="249"/>
      <c r="W29" s="250"/>
      <c r="X29" s="250"/>
      <c r="Y29" s="250"/>
      <c r="Z29" s="251"/>
      <c r="AA29" s="287"/>
      <c r="AB29" s="249"/>
      <c r="AC29" s="250"/>
      <c r="AD29" s="250"/>
      <c r="AE29" s="250"/>
      <c r="AF29" s="251"/>
      <c r="AG29" s="457"/>
      <c r="AH29" s="453"/>
      <c r="AI29" s="454"/>
      <c r="AJ29" s="454"/>
      <c r="AK29" s="454"/>
      <c r="AL29" s="455"/>
      <c r="AM29" s="31"/>
      <c r="AO29" s="266"/>
      <c r="AP29" s="484"/>
      <c r="AQ29" s="492"/>
      <c r="AR29" s="493"/>
      <c r="AS29" s="493"/>
      <c r="AT29" s="493"/>
      <c r="AU29" s="494"/>
      <c r="AV29" s="484"/>
      <c r="AW29" s="492"/>
      <c r="AX29" s="493"/>
      <c r="AY29" s="493"/>
      <c r="AZ29" s="493"/>
      <c r="BA29" s="494"/>
      <c r="BB29" s="484"/>
      <c r="BC29" s="492"/>
      <c r="BD29" s="493"/>
      <c r="BE29" s="493"/>
      <c r="BF29" s="493"/>
      <c r="BG29" s="494"/>
      <c r="BH29" s="484"/>
      <c r="BI29" s="492"/>
      <c r="BJ29" s="493"/>
      <c r="BK29" s="493"/>
      <c r="BL29" s="493"/>
      <c r="BM29" s="494"/>
      <c r="BN29" s="484"/>
      <c r="BO29" s="492"/>
      <c r="BP29" s="493"/>
      <c r="BQ29" s="493"/>
      <c r="BR29" s="493"/>
      <c r="BS29" s="494"/>
      <c r="BT29" s="484"/>
      <c r="BU29" s="492"/>
      <c r="BV29" s="493"/>
      <c r="BW29" s="493"/>
      <c r="BX29" s="493"/>
      <c r="BY29" s="494"/>
      <c r="BZ29" s="31"/>
      <c r="CB29" s="266"/>
      <c r="CC29" s="484"/>
      <c r="CD29" s="492"/>
      <c r="CE29" s="493"/>
      <c r="CF29" s="493"/>
      <c r="CG29" s="493"/>
      <c r="CH29" s="494"/>
      <c r="CI29" s="484"/>
      <c r="CJ29" s="492"/>
      <c r="CK29" s="493"/>
      <c r="CL29" s="493"/>
      <c r="CM29" s="493"/>
      <c r="CN29" s="494"/>
      <c r="CO29" s="484"/>
      <c r="CP29" s="492"/>
      <c r="CQ29" s="493"/>
      <c r="CR29" s="493"/>
      <c r="CS29" s="493"/>
      <c r="CT29" s="494"/>
      <c r="CU29" s="484"/>
      <c r="CV29" s="492"/>
      <c r="CW29" s="493"/>
      <c r="CX29" s="493"/>
      <c r="CY29" s="493"/>
      <c r="CZ29" s="494"/>
      <c r="DA29" s="484"/>
      <c r="DB29" s="492"/>
      <c r="DC29" s="493"/>
      <c r="DD29" s="493"/>
      <c r="DE29" s="493"/>
      <c r="DF29" s="494"/>
      <c r="DG29" s="529"/>
      <c r="DH29" s="525"/>
      <c r="DI29" s="526"/>
      <c r="DJ29" s="526"/>
      <c r="DK29" s="526"/>
      <c r="DL29" s="527"/>
      <c r="DM29" s="31"/>
      <c r="DO29" s="266"/>
      <c r="DP29" s="287"/>
      <c r="DQ29" s="295"/>
      <c r="DR29" s="296"/>
      <c r="DS29" s="296"/>
      <c r="DT29" s="296"/>
      <c r="DU29" s="297"/>
      <c r="DV29" s="287"/>
      <c r="DW29" s="295"/>
      <c r="DX29" s="296"/>
      <c r="DY29" s="296"/>
      <c r="DZ29" s="296"/>
      <c r="EA29" s="297"/>
      <c r="EB29" s="287"/>
      <c r="EC29" s="658"/>
      <c r="ED29" s="658"/>
      <c r="EE29" s="658"/>
      <c r="EF29" s="658"/>
      <c r="EG29" s="659"/>
      <c r="EH29" s="484"/>
      <c r="EI29" s="492"/>
      <c r="EJ29" s="493"/>
      <c r="EK29" s="493"/>
      <c r="EL29" s="493"/>
      <c r="EM29" s="494"/>
      <c r="EN29" s="484"/>
      <c r="EO29" s="492"/>
      <c r="EP29" s="493"/>
      <c r="EQ29" s="493"/>
      <c r="ER29" s="493"/>
      <c r="ES29" s="494"/>
      <c r="ET29" s="529"/>
      <c r="EU29" s="525"/>
      <c r="EV29" s="526"/>
      <c r="EW29" s="526"/>
      <c r="EX29" s="526"/>
      <c r="EY29" s="527"/>
      <c r="EZ29" s="31"/>
    </row>
    <row r="30" spans="2:156" ht="4.5" customHeight="1">
      <c r="B30" s="266"/>
      <c r="C30" s="287"/>
      <c r="D30" s="271"/>
      <c r="E30" s="272"/>
      <c r="F30" s="272"/>
      <c r="G30" s="272"/>
      <c r="H30" s="273"/>
      <c r="I30" s="287"/>
      <c r="J30" s="271"/>
      <c r="K30" s="272"/>
      <c r="L30" s="272"/>
      <c r="M30" s="272"/>
      <c r="N30" s="273"/>
      <c r="O30" s="287"/>
      <c r="P30" s="298"/>
      <c r="Q30" s="299"/>
      <c r="R30" s="299"/>
      <c r="S30" s="299"/>
      <c r="T30" s="300"/>
      <c r="U30" s="287"/>
      <c r="V30" s="298"/>
      <c r="W30" s="299"/>
      <c r="X30" s="299"/>
      <c r="Y30" s="299"/>
      <c r="Z30" s="300"/>
      <c r="AA30" s="287"/>
      <c r="AB30" s="298"/>
      <c r="AC30" s="299"/>
      <c r="AD30" s="299"/>
      <c r="AE30" s="299"/>
      <c r="AF30" s="300"/>
      <c r="AG30" s="457"/>
      <c r="AH30" s="468"/>
      <c r="AI30" s="469"/>
      <c r="AJ30" s="469"/>
      <c r="AK30" s="469"/>
      <c r="AL30" s="470"/>
      <c r="AM30" s="31"/>
      <c r="AO30" s="266"/>
      <c r="AP30" s="484"/>
      <c r="AQ30" s="495"/>
      <c r="AR30" s="496"/>
      <c r="AS30" s="496"/>
      <c r="AT30" s="496"/>
      <c r="AU30" s="497"/>
      <c r="AV30" s="484"/>
      <c r="AW30" s="495"/>
      <c r="AX30" s="496"/>
      <c r="AY30" s="496"/>
      <c r="AZ30" s="496"/>
      <c r="BA30" s="497"/>
      <c r="BB30" s="484"/>
      <c r="BC30" s="495"/>
      <c r="BD30" s="496"/>
      <c r="BE30" s="496"/>
      <c r="BF30" s="496"/>
      <c r="BG30" s="497"/>
      <c r="BH30" s="484"/>
      <c r="BI30" s="495"/>
      <c r="BJ30" s="496"/>
      <c r="BK30" s="496"/>
      <c r="BL30" s="496"/>
      <c r="BM30" s="497"/>
      <c r="BN30" s="484"/>
      <c r="BO30" s="495"/>
      <c r="BP30" s="496"/>
      <c r="BQ30" s="496"/>
      <c r="BR30" s="496"/>
      <c r="BS30" s="497"/>
      <c r="BT30" s="484"/>
      <c r="BU30" s="495"/>
      <c r="BV30" s="496"/>
      <c r="BW30" s="496"/>
      <c r="BX30" s="496"/>
      <c r="BY30" s="497"/>
      <c r="BZ30" s="31"/>
      <c r="CB30" s="266"/>
      <c r="CC30" s="484"/>
      <c r="CD30" s="495"/>
      <c r="CE30" s="496"/>
      <c r="CF30" s="496"/>
      <c r="CG30" s="496"/>
      <c r="CH30" s="497"/>
      <c r="CI30" s="484"/>
      <c r="CJ30" s="495"/>
      <c r="CK30" s="496"/>
      <c r="CL30" s="496"/>
      <c r="CM30" s="496"/>
      <c r="CN30" s="497"/>
      <c r="CO30" s="484"/>
      <c r="CP30" s="495"/>
      <c r="CQ30" s="496"/>
      <c r="CR30" s="496"/>
      <c r="CS30" s="496"/>
      <c r="CT30" s="497"/>
      <c r="CU30" s="484"/>
      <c r="CV30" s="495"/>
      <c r="CW30" s="496"/>
      <c r="CX30" s="496"/>
      <c r="CY30" s="496"/>
      <c r="CZ30" s="497"/>
      <c r="DA30" s="484"/>
      <c r="DB30" s="495"/>
      <c r="DC30" s="496"/>
      <c r="DD30" s="496"/>
      <c r="DE30" s="496"/>
      <c r="DF30" s="497"/>
      <c r="DG30" s="529"/>
      <c r="DH30" s="575"/>
      <c r="DI30" s="576"/>
      <c r="DJ30" s="576"/>
      <c r="DK30" s="576"/>
      <c r="DL30" s="577"/>
      <c r="DM30" s="31"/>
      <c r="DO30" s="266"/>
      <c r="DP30" s="287"/>
      <c r="DQ30" s="271"/>
      <c r="DR30" s="272"/>
      <c r="DS30" s="272"/>
      <c r="DT30" s="272"/>
      <c r="DU30" s="273"/>
      <c r="DV30" s="287"/>
      <c r="DW30" s="271"/>
      <c r="DX30" s="272"/>
      <c r="DY30" s="272"/>
      <c r="DZ30" s="272"/>
      <c r="EA30" s="273"/>
      <c r="EB30" s="287"/>
      <c r="EC30" s="658"/>
      <c r="ED30" s="658"/>
      <c r="EE30" s="658"/>
      <c r="EF30" s="658"/>
      <c r="EG30" s="659"/>
      <c r="EH30" s="484"/>
      <c r="EI30" s="495"/>
      <c r="EJ30" s="496"/>
      <c r="EK30" s="496"/>
      <c r="EL30" s="496"/>
      <c r="EM30" s="497"/>
      <c r="EN30" s="484"/>
      <c r="EO30" s="495"/>
      <c r="EP30" s="496"/>
      <c r="EQ30" s="496"/>
      <c r="ER30" s="496"/>
      <c r="ES30" s="497"/>
      <c r="ET30" s="529"/>
      <c r="EU30" s="575"/>
      <c r="EV30" s="576"/>
      <c r="EW30" s="576"/>
      <c r="EX30" s="576"/>
      <c r="EY30" s="577"/>
      <c r="EZ30" s="31"/>
    </row>
    <row r="31" spans="2:156" ht="4.5" customHeight="1">
      <c r="B31" s="266"/>
      <c r="C31" s="287"/>
      <c r="D31" s="274"/>
      <c r="E31" s="275"/>
      <c r="F31" s="275"/>
      <c r="G31" s="275"/>
      <c r="H31" s="276"/>
      <c r="I31" s="287"/>
      <c r="J31" s="274"/>
      <c r="K31" s="275"/>
      <c r="L31" s="275"/>
      <c r="M31" s="275"/>
      <c r="N31" s="276"/>
      <c r="O31" s="287"/>
      <c r="P31" s="301"/>
      <c r="Q31" s="302"/>
      <c r="R31" s="302"/>
      <c r="S31" s="302"/>
      <c r="T31" s="303"/>
      <c r="U31" s="287"/>
      <c r="V31" s="301"/>
      <c r="W31" s="302"/>
      <c r="X31" s="302"/>
      <c r="Y31" s="302"/>
      <c r="Z31" s="303"/>
      <c r="AA31" s="287"/>
      <c r="AB31" s="301"/>
      <c r="AC31" s="302"/>
      <c r="AD31" s="302"/>
      <c r="AE31" s="302"/>
      <c r="AF31" s="303"/>
      <c r="AG31" s="457"/>
      <c r="AH31" s="471"/>
      <c r="AI31" s="472"/>
      <c r="AJ31" s="472"/>
      <c r="AK31" s="472"/>
      <c r="AL31" s="473"/>
      <c r="AM31" s="31"/>
      <c r="AO31" s="266"/>
      <c r="AP31" s="484"/>
      <c r="AQ31" s="498"/>
      <c r="AR31" s="499"/>
      <c r="AS31" s="499"/>
      <c r="AT31" s="499"/>
      <c r="AU31" s="500"/>
      <c r="AV31" s="484"/>
      <c r="AW31" s="498"/>
      <c r="AX31" s="499"/>
      <c r="AY31" s="499"/>
      <c r="AZ31" s="499"/>
      <c r="BA31" s="500"/>
      <c r="BB31" s="484"/>
      <c r="BC31" s="498"/>
      <c r="BD31" s="499"/>
      <c r="BE31" s="499"/>
      <c r="BF31" s="499"/>
      <c r="BG31" s="500"/>
      <c r="BH31" s="484"/>
      <c r="BI31" s="498"/>
      <c r="BJ31" s="499"/>
      <c r="BK31" s="499"/>
      <c r="BL31" s="499"/>
      <c r="BM31" s="500"/>
      <c r="BN31" s="484"/>
      <c r="BO31" s="498"/>
      <c r="BP31" s="499"/>
      <c r="BQ31" s="499"/>
      <c r="BR31" s="499"/>
      <c r="BS31" s="500"/>
      <c r="BT31" s="484"/>
      <c r="BU31" s="498"/>
      <c r="BV31" s="499"/>
      <c r="BW31" s="499"/>
      <c r="BX31" s="499"/>
      <c r="BY31" s="500"/>
      <c r="BZ31" s="31"/>
      <c r="CB31" s="266"/>
      <c r="CC31" s="484"/>
      <c r="CD31" s="498"/>
      <c r="CE31" s="499"/>
      <c r="CF31" s="499"/>
      <c r="CG31" s="499"/>
      <c r="CH31" s="500"/>
      <c r="CI31" s="484"/>
      <c r="CJ31" s="498"/>
      <c r="CK31" s="499"/>
      <c r="CL31" s="499"/>
      <c r="CM31" s="499"/>
      <c r="CN31" s="500"/>
      <c r="CO31" s="484"/>
      <c r="CP31" s="498"/>
      <c r="CQ31" s="499"/>
      <c r="CR31" s="499"/>
      <c r="CS31" s="499"/>
      <c r="CT31" s="500"/>
      <c r="CU31" s="484"/>
      <c r="CV31" s="498"/>
      <c r="CW31" s="499"/>
      <c r="CX31" s="499"/>
      <c r="CY31" s="499"/>
      <c r="CZ31" s="500"/>
      <c r="DA31" s="484"/>
      <c r="DB31" s="498"/>
      <c r="DC31" s="499"/>
      <c r="DD31" s="499"/>
      <c r="DE31" s="499"/>
      <c r="DF31" s="500"/>
      <c r="DG31" s="529"/>
      <c r="DH31" s="525"/>
      <c r="DI31" s="526"/>
      <c r="DJ31" s="526"/>
      <c r="DK31" s="526"/>
      <c r="DL31" s="527"/>
      <c r="DM31" s="31"/>
      <c r="DO31" s="266"/>
      <c r="DP31" s="287"/>
      <c r="DQ31" s="274"/>
      <c r="DR31" s="275"/>
      <c r="DS31" s="275"/>
      <c r="DT31" s="275"/>
      <c r="DU31" s="276"/>
      <c r="DV31" s="287"/>
      <c r="DW31" s="274"/>
      <c r="DX31" s="275"/>
      <c r="DY31" s="275"/>
      <c r="DZ31" s="275"/>
      <c r="EA31" s="276"/>
      <c r="EB31" s="287"/>
      <c r="EC31" s="658"/>
      <c r="ED31" s="658"/>
      <c r="EE31" s="658"/>
      <c r="EF31" s="658"/>
      <c r="EG31" s="659"/>
      <c r="EH31" s="484"/>
      <c r="EI31" s="498"/>
      <c r="EJ31" s="499"/>
      <c r="EK31" s="499"/>
      <c r="EL31" s="499"/>
      <c r="EM31" s="500"/>
      <c r="EN31" s="484"/>
      <c r="EO31" s="498"/>
      <c r="EP31" s="499"/>
      <c r="EQ31" s="499"/>
      <c r="ER31" s="499"/>
      <c r="ES31" s="500"/>
      <c r="ET31" s="529"/>
      <c r="EU31" s="525"/>
      <c r="EV31" s="526"/>
      <c r="EW31" s="526"/>
      <c r="EX31" s="526"/>
      <c r="EY31" s="527"/>
      <c r="EZ31" s="31"/>
    </row>
    <row r="32" spans="2:156" ht="4.5" customHeight="1">
      <c r="B32" s="266"/>
      <c r="C32" s="287"/>
      <c r="D32" s="277"/>
      <c r="E32" s="278"/>
      <c r="F32" s="278"/>
      <c r="G32" s="278"/>
      <c r="H32" s="279"/>
      <c r="I32" s="287"/>
      <c r="J32" s="277"/>
      <c r="K32" s="278"/>
      <c r="L32" s="278"/>
      <c r="M32" s="278"/>
      <c r="N32" s="279"/>
      <c r="O32" s="287"/>
      <c r="P32" s="355"/>
      <c r="Q32" s="356"/>
      <c r="R32" s="356"/>
      <c r="S32" s="356"/>
      <c r="T32" s="357"/>
      <c r="U32" s="287"/>
      <c r="V32" s="355"/>
      <c r="W32" s="356"/>
      <c r="X32" s="356"/>
      <c r="Y32" s="356"/>
      <c r="Z32" s="357"/>
      <c r="AA32" s="287"/>
      <c r="AB32" s="355"/>
      <c r="AC32" s="356"/>
      <c r="AD32" s="356"/>
      <c r="AE32" s="356"/>
      <c r="AF32" s="357"/>
      <c r="AG32" s="457"/>
      <c r="AH32" s="459"/>
      <c r="AI32" s="460"/>
      <c r="AJ32" s="460"/>
      <c r="AK32" s="460"/>
      <c r="AL32" s="461"/>
      <c r="AM32" s="31"/>
      <c r="AO32" s="266"/>
      <c r="AP32" s="484"/>
      <c r="AQ32" s="501"/>
      <c r="AR32" s="502"/>
      <c r="AS32" s="502"/>
      <c r="AT32" s="502"/>
      <c r="AU32" s="503"/>
      <c r="AV32" s="484"/>
      <c r="AW32" s="501"/>
      <c r="AX32" s="502"/>
      <c r="AY32" s="502"/>
      <c r="AZ32" s="502"/>
      <c r="BA32" s="503"/>
      <c r="BB32" s="484"/>
      <c r="BC32" s="501"/>
      <c r="BD32" s="502"/>
      <c r="BE32" s="502"/>
      <c r="BF32" s="502"/>
      <c r="BG32" s="503"/>
      <c r="BH32" s="484"/>
      <c r="BI32" s="501"/>
      <c r="BJ32" s="502"/>
      <c r="BK32" s="502"/>
      <c r="BL32" s="502"/>
      <c r="BM32" s="503"/>
      <c r="BN32" s="484"/>
      <c r="BO32" s="501"/>
      <c r="BP32" s="502"/>
      <c r="BQ32" s="502"/>
      <c r="BR32" s="502"/>
      <c r="BS32" s="503"/>
      <c r="BT32" s="484"/>
      <c r="BU32" s="501"/>
      <c r="BV32" s="502"/>
      <c r="BW32" s="502"/>
      <c r="BX32" s="502"/>
      <c r="BY32" s="503"/>
      <c r="BZ32" s="31"/>
      <c r="CB32" s="266"/>
      <c r="CC32" s="484"/>
      <c r="CD32" s="501"/>
      <c r="CE32" s="502"/>
      <c r="CF32" s="502"/>
      <c r="CG32" s="502"/>
      <c r="CH32" s="503"/>
      <c r="CI32" s="484"/>
      <c r="CJ32" s="501"/>
      <c r="CK32" s="502"/>
      <c r="CL32" s="502"/>
      <c r="CM32" s="502"/>
      <c r="CN32" s="503"/>
      <c r="CO32" s="484"/>
      <c r="CP32" s="501"/>
      <c r="CQ32" s="502"/>
      <c r="CR32" s="502"/>
      <c r="CS32" s="502"/>
      <c r="CT32" s="503"/>
      <c r="CU32" s="484"/>
      <c r="CV32" s="501"/>
      <c r="CW32" s="502"/>
      <c r="CX32" s="502"/>
      <c r="CY32" s="502"/>
      <c r="CZ32" s="503"/>
      <c r="DA32" s="484"/>
      <c r="DB32" s="501"/>
      <c r="DC32" s="502"/>
      <c r="DD32" s="502"/>
      <c r="DE32" s="502"/>
      <c r="DF32" s="503"/>
      <c r="DG32" s="529"/>
      <c r="DH32" s="575"/>
      <c r="DI32" s="576"/>
      <c r="DJ32" s="576"/>
      <c r="DK32" s="576"/>
      <c r="DL32" s="577"/>
      <c r="DM32" s="31"/>
      <c r="DO32" s="266"/>
      <c r="DP32" s="287"/>
      <c r="DQ32" s="277"/>
      <c r="DR32" s="278"/>
      <c r="DS32" s="278"/>
      <c r="DT32" s="278"/>
      <c r="DU32" s="279"/>
      <c r="DV32" s="287"/>
      <c r="DW32" s="277"/>
      <c r="DX32" s="278"/>
      <c r="DY32" s="278"/>
      <c r="DZ32" s="278"/>
      <c r="EA32" s="279"/>
      <c r="EB32" s="287"/>
      <c r="EC32" s="658"/>
      <c r="ED32" s="658"/>
      <c r="EE32" s="658"/>
      <c r="EF32" s="658"/>
      <c r="EG32" s="659"/>
      <c r="EH32" s="484"/>
      <c r="EI32" s="501"/>
      <c r="EJ32" s="502"/>
      <c r="EK32" s="502"/>
      <c r="EL32" s="502"/>
      <c r="EM32" s="503"/>
      <c r="EN32" s="484"/>
      <c r="EO32" s="501"/>
      <c r="EP32" s="502"/>
      <c r="EQ32" s="502"/>
      <c r="ER32" s="502"/>
      <c r="ES32" s="503"/>
      <c r="ET32" s="529"/>
      <c r="EU32" s="575"/>
      <c r="EV32" s="576"/>
      <c r="EW32" s="576"/>
      <c r="EX32" s="576"/>
      <c r="EY32" s="577"/>
      <c r="EZ32" s="31"/>
    </row>
    <row r="33" spans="2:156" ht="4.5" customHeight="1">
      <c r="B33" s="266"/>
      <c r="C33" s="287"/>
      <c r="D33" s="280"/>
      <c r="E33" s="281"/>
      <c r="F33" s="281"/>
      <c r="G33" s="281"/>
      <c r="H33" s="282"/>
      <c r="I33" s="287"/>
      <c r="J33" s="280"/>
      <c r="K33" s="281"/>
      <c r="L33" s="281"/>
      <c r="M33" s="281"/>
      <c r="N33" s="282"/>
      <c r="O33" s="287"/>
      <c r="P33" s="358"/>
      <c r="Q33" s="359"/>
      <c r="R33" s="359"/>
      <c r="S33" s="359"/>
      <c r="T33" s="360"/>
      <c r="U33" s="287"/>
      <c r="V33" s="358"/>
      <c r="W33" s="359"/>
      <c r="X33" s="359"/>
      <c r="Y33" s="359"/>
      <c r="Z33" s="360"/>
      <c r="AA33" s="287"/>
      <c r="AB33" s="358"/>
      <c r="AC33" s="359"/>
      <c r="AD33" s="359"/>
      <c r="AE33" s="359"/>
      <c r="AF33" s="360"/>
      <c r="AG33" s="457"/>
      <c r="AH33" s="462"/>
      <c r="AI33" s="463"/>
      <c r="AJ33" s="463"/>
      <c r="AK33" s="463"/>
      <c r="AL33" s="464"/>
      <c r="AM33" s="31"/>
      <c r="AO33" s="266"/>
      <c r="AP33" s="484"/>
      <c r="AQ33" s="504"/>
      <c r="AR33" s="505"/>
      <c r="AS33" s="505"/>
      <c r="AT33" s="505"/>
      <c r="AU33" s="506"/>
      <c r="AV33" s="484"/>
      <c r="AW33" s="504"/>
      <c r="AX33" s="505"/>
      <c r="AY33" s="505"/>
      <c r="AZ33" s="505"/>
      <c r="BA33" s="506"/>
      <c r="BB33" s="484"/>
      <c r="BC33" s="504"/>
      <c r="BD33" s="505"/>
      <c r="BE33" s="505"/>
      <c r="BF33" s="505"/>
      <c r="BG33" s="506"/>
      <c r="BH33" s="484"/>
      <c r="BI33" s="504"/>
      <c r="BJ33" s="505"/>
      <c r="BK33" s="505"/>
      <c r="BL33" s="505"/>
      <c r="BM33" s="506"/>
      <c r="BN33" s="484"/>
      <c r="BO33" s="504"/>
      <c r="BP33" s="505"/>
      <c r="BQ33" s="505"/>
      <c r="BR33" s="505"/>
      <c r="BS33" s="506"/>
      <c r="BT33" s="484"/>
      <c r="BU33" s="504"/>
      <c r="BV33" s="505"/>
      <c r="BW33" s="505"/>
      <c r="BX33" s="505"/>
      <c r="BY33" s="506"/>
      <c r="BZ33" s="31"/>
      <c r="CB33" s="266"/>
      <c r="CC33" s="484"/>
      <c r="CD33" s="504"/>
      <c r="CE33" s="505"/>
      <c r="CF33" s="505"/>
      <c r="CG33" s="505"/>
      <c r="CH33" s="506"/>
      <c r="CI33" s="484"/>
      <c r="CJ33" s="504"/>
      <c r="CK33" s="505"/>
      <c r="CL33" s="505"/>
      <c r="CM33" s="505"/>
      <c r="CN33" s="506"/>
      <c r="CO33" s="484"/>
      <c r="CP33" s="504"/>
      <c r="CQ33" s="505"/>
      <c r="CR33" s="505"/>
      <c r="CS33" s="505"/>
      <c r="CT33" s="506"/>
      <c r="CU33" s="484"/>
      <c r="CV33" s="504"/>
      <c r="CW33" s="505"/>
      <c r="CX33" s="505"/>
      <c r="CY33" s="505"/>
      <c r="CZ33" s="506"/>
      <c r="DA33" s="484"/>
      <c r="DB33" s="504"/>
      <c r="DC33" s="505"/>
      <c r="DD33" s="505"/>
      <c r="DE33" s="505"/>
      <c r="DF33" s="506"/>
      <c r="DG33" s="529"/>
      <c r="DH33" s="522"/>
      <c r="DI33" s="523"/>
      <c r="DJ33" s="523"/>
      <c r="DK33" s="523"/>
      <c r="DL33" s="524"/>
      <c r="DM33" s="31"/>
      <c r="DO33" s="266"/>
      <c r="DP33" s="287"/>
      <c r="DQ33" s="280"/>
      <c r="DR33" s="281"/>
      <c r="DS33" s="281"/>
      <c r="DT33" s="281"/>
      <c r="DU33" s="282"/>
      <c r="DV33" s="287"/>
      <c r="DW33" s="280"/>
      <c r="DX33" s="281"/>
      <c r="DY33" s="281"/>
      <c r="DZ33" s="281"/>
      <c r="EA33" s="282"/>
      <c r="EB33" s="287"/>
      <c r="EC33" s="658"/>
      <c r="ED33" s="658"/>
      <c r="EE33" s="658"/>
      <c r="EF33" s="658"/>
      <c r="EG33" s="659"/>
      <c r="EH33" s="484"/>
      <c r="EI33" s="504"/>
      <c r="EJ33" s="505"/>
      <c r="EK33" s="505"/>
      <c r="EL33" s="505"/>
      <c r="EM33" s="506"/>
      <c r="EN33" s="484"/>
      <c r="EO33" s="504"/>
      <c r="EP33" s="505"/>
      <c r="EQ33" s="505"/>
      <c r="ER33" s="505"/>
      <c r="ES33" s="506"/>
      <c r="ET33" s="529"/>
      <c r="EU33" s="522"/>
      <c r="EV33" s="523"/>
      <c r="EW33" s="523"/>
      <c r="EX33" s="523"/>
      <c r="EY33" s="524"/>
      <c r="EZ33" s="31"/>
    </row>
    <row r="34" spans="2:156" ht="4.5" customHeight="1">
      <c r="B34" s="266"/>
      <c r="C34" s="287"/>
      <c r="D34" s="280"/>
      <c r="E34" s="281"/>
      <c r="F34" s="281"/>
      <c r="G34" s="281"/>
      <c r="H34" s="282"/>
      <c r="I34" s="287"/>
      <c r="J34" s="280"/>
      <c r="K34" s="281"/>
      <c r="L34" s="281"/>
      <c r="M34" s="281"/>
      <c r="N34" s="282"/>
      <c r="O34" s="287"/>
      <c r="P34" s="358"/>
      <c r="Q34" s="359"/>
      <c r="R34" s="359"/>
      <c r="S34" s="359"/>
      <c r="T34" s="360"/>
      <c r="U34" s="287"/>
      <c r="V34" s="358"/>
      <c r="W34" s="359"/>
      <c r="X34" s="359"/>
      <c r="Y34" s="359"/>
      <c r="Z34" s="360"/>
      <c r="AA34" s="287"/>
      <c r="AB34" s="358"/>
      <c r="AC34" s="359"/>
      <c r="AD34" s="359"/>
      <c r="AE34" s="359"/>
      <c r="AF34" s="360"/>
      <c r="AG34" s="457"/>
      <c r="AH34" s="462"/>
      <c r="AI34" s="463"/>
      <c r="AJ34" s="463"/>
      <c r="AK34" s="463"/>
      <c r="AL34" s="464"/>
      <c r="AM34" s="31"/>
      <c r="AO34" s="266"/>
      <c r="AP34" s="484"/>
      <c r="AQ34" s="504"/>
      <c r="AR34" s="505"/>
      <c r="AS34" s="505"/>
      <c r="AT34" s="505"/>
      <c r="AU34" s="506"/>
      <c r="AV34" s="484"/>
      <c r="AW34" s="504"/>
      <c r="AX34" s="505"/>
      <c r="AY34" s="505"/>
      <c r="AZ34" s="505"/>
      <c r="BA34" s="506"/>
      <c r="BB34" s="484"/>
      <c r="BC34" s="504"/>
      <c r="BD34" s="505"/>
      <c r="BE34" s="505"/>
      <c r="BF34" s="505"/>
      <c r="BG34" s="506"/>
      <c r="BH34" s="484"/>
      <c r="BI34" s="504"/>
      <c r="BJ34" s="505"/>
      <c r="BK34" s="505"/>
      <c r="BL34" s="505"/>
      <c r="BM34" s="506"/>
      <c r="BN34" s="484"/>
      <c r="BO34" s="504"/>
      <c r="BP34" s="505"/>
      <c r="BQ34" s="505"/>
      <c r="BR34" s="505"/>
      <c r="BS34" s="506"/>
      <c r="BT34" s="484"/>
      <c r="BU34" s="504"/>
      <c r="BV34" s="505"/>
      <c r="BW34" s="505"/>
      <c r="BX34" s="505"/>
      <c r="BY34" s="506"/>
      <c r="BZ34" s="31"/>
      <c r="CB34" s="266"/>
      <c r="CC34" s="484"/>
      <c r="CD34" s="504"/>
      <c r="CE34" s="505"/>
      <c r="CF34" s="505"/>
      <c r="CG34" s="505"/>
      <c r="CH34" s="506"/>
      <c r="CI34" s="484"/>
      <c r="CJ34" s="504"/>
      <c r="CK34" s="505"/>
      <c r="CL34" s="505"/>
      <c r="CM34" s="505"/>
      <c r="CN34" s="506"/>
      <c r="CO34" s="484"/>
      <c r="CP34" s="504"/>
      <c r="CQ34" s="505"/>
      <c r="CR34" s="505"/>
      <c r="CS34" s="505"/>
      <c r="CT34" s="506"/>
      <c r="CU34" s="484"/>
      <c r="CV34" s="504"/>
      <c r="CW34" s="505"/>
      <c r="CX34" s="505"/>
      <c r="CY34" s="505"/>
      <c r="CZ34" s="506"/>
      <c r="DA34" s="484"/>
      <c r="DB34" s="504"/>
      <c r="DC34" s="505"/>
      <c r="DD34" s="505"/>
      <c r="DE34" s="505"/>
      <c r="DF34" s="506"/>
      <c r="DG34" s="529"/>
      <c r="DH34" s="522"/>
      <c r="DI34" s="523"/>
      <c r="DJ34" s="523"/>
      <c r="DK34" s="523"/>
      <c r="DL34" s="524"/>
      <c r="DM34" s="31"/>
      <c r="DO34" s="266"/>
      <c r="DP34" s="287"/>
      <c r="DQ34" s="280"/>
      <c r="DR34" s="281"/>
      <c r="DS34" s="281"/>
      <c r="DT34" s="281"/>
      <c r="DU34" s="282"/>
      <c r="DV34" s="287"/>
      <c r="DW34" s="280"/>
      <c r="DX34" s="281"/>
      <c r="DY34" s="281"/>
      <c r="DZ34" s="281"/>
      <c r="EA34" s="282"/>
      <c r="EB34" s="287"/>
      <c r="EC34" s="658"/>
      <c r="ED34" s="658"/>
      <c r="EE34" s="658"/>
      <c r="EF34" s="658"/>
      <c r="EG34" s="659"/>
      <c r="EH34" s="484"/>
      <c r="EI34" s="504"/>
      <c r="EJ34" s="505"/>
      <c r="EK34" s="505"/>
      <c r="EL34" s="505"/>
      <c r="EM34" s="506"/>
      <c r="EN34" s="484"/>
      <c r="EO34" s="504"/>
      <c r="EP34" s="505"/>
      <c r="EQ34" s="505"/>
      <c r="ER34" s="505"/>
      <c r="ES34" s="506"/>
      <c r="ET34" s="529"/>
      <c r="EU34" s="522"/>
      <c r="EV34" s="523"/>
      <c r="EW34" s="523"/>
      <c r="EX34" s="523"/>
      <c r="EY34" s="524"/>
      <c r="EZ34" s="31"/>
    </row>
    <row r="35" spans="2:156" ht="4.5" customHeight="1">
      <c r="B35" s="266"/>
      <c r="C35" s="287"/>
      <c r="D35" s="280"/>
      <c r="E35" s="281"/>
      <c r="F35" s="281"/>
      <c r="G35" s="281"/>
      <c r="H35" s="282"/>
      <c r="I35" s="287"/>
      <c r="J35" s="280"/>
      <c r="K35" s="281"/>
      <c r="L35" s="281"/>
      <c r="M35" s="281"/>
      <c r="N35" s="282"/>
      <c r="O35" s="287"/>
      <c r="P35" s="358"/>
      <c r="Q35" s="359"/>
      <c r="R35" s="359"/>
      <c r="S35" s="359"/>
      <c r="T35" s="360"/>
      <c r="U35" s="287"/>
      <c r="V35" s="358"/>
      <c r="W35" s="359"/>
      <c r="X35" s="359"/>
      <c r="Y35" s="359"/>
      <c r="Z35" s="360"/>
      <c r="AA35" s="287"/>
      <c r="AB35" s="358"/>
      <c r="AC35" s="359"/>
      <c r="AD35" s="359"/>
      <c r="AE35" s="359"/>
      <c r="AF35" s="360"/>
      <c r="AG35" s="457"/>
      <c r="AH35" s="462"/>
      <c r="AI35" s="463"/>
      <c r="AJ35" s="463"/>
      <c r="AK35" s="463"/>
      <c r="AL35" s="464"/>
      <c r="AM35" s="31"/>
      <c r="AO35" s="266"/>
      <c r="AP35" s="484"/>
      <c r="AQ35" s="504"/>
      <c r="AR35" s="505"/>
      <c r="AS35" s="505"/>
      <c r="AT35" s="505"/>
      <c r="AU35" s="506"/>
      <c r="AV35" s="484"/>
      <c r="AW35" s="504"/>
      <c r="AX35" s="505"/>
      <c r="AY35" s="505"/>
      <c r="AZ35" s="505"/>
      <c r="BA35" s="506"/>
      <c r="BB35" s="484"/>
      <c r="BC35" s="504"/>
      <c r="BD35" s="505"/>
      <c r="BE35" s="505"/>
      <c r="BF35" s="505"/>
      <c r="BG35" s="506"/>
      <c r="BH35" s="484"/>
      <c r="BI35" s="504"/>
      <c r="BJ35" s="505"/>
      <c r="BK35" s="505"/>
      <c r="BL35" s="505"/>
      <c r="BM35" s="506"/>
      <c r="BN35" s="484"/>
      <c r="BO35" s="504"/>
      <c r="BP35" s="505"/>
      <c r="BQ35" s="505"/>
      <c r="BR35" s="505"/>
      <c r="BS35" s="506"/>
      <c r="BT35" s="484"/>
      <c r="BU35" s="504"/>
      <c r="BV35" s="505"/>
      <c r="BW35" s="505"/>
      <c r="BX35" s="505"/>
      <c r="BY35" s="506"/>
      <c r="BZ35" s="31"/>
      <c r="CB35" s="266"/>
      <c r="CC35" s="484"/>
      <c r="CD35" s="504"/>
      <c r="CE35" s="505"/>
      <c r="CF35" s="505"/>
      <c r="CG35" s="505"/>
      <c r="CH35" s="506"/>
      <c r="CI35" s="484"/>
      <c r="CJ35" s="504"/>
      <c r="CK35" s="505"/>
      <c r="CL35" s="505"/>
      <c r="CM35" s="505"/>
      <c r="CN35" s="506"/>
      <c r="CO35" s="484"/>
      <c r="CP35" s="504"/>
      <c r="CQ35" s="505"/>
      <c r="CR35" s="505"/>
      <c r="CS35" s="505"/>
      <c r="CT35" s="506"/>
      <c r="CU35" s="484"/>
      <c r="CV35" s="504"/>
      <c r="CW35" s="505"/>
      <c r="CX35" s="505"/>
      <c r="CY35" s="505"/>
      <c r="CZ35" s="506"/>
      <c r="DA35" s="484"/>
      <c r="DB35" s="504"/>
      <c r="DC35" s="505"/>
      <c r="DD35" s="505"/>
      <c r="DE35" s="505"/>
      <c r="DF35" s="506"/>
      <c r="DG35" s="529"/>
      <c r="DH35" s="522"/>
      <c r="DI35" s="523"/>
      <c r="DJ35" s="523"/>
      <c r="DK35" s="523"/>
      <c r="DL35" s="524"/>
      <c r="DM35" s="31"/>
      <c r="DO35" s="266"/>
      <c r="DP35" s="287"/>
      <c r="DQ35" s="280"/>
      <c r="DR35" s="281"/>
      <c r="DS35" s="281"/>
      <c r="DT35" s="281"/>
      <c r="DU35" s="282"/>
      <c r="DV35" s="287"/>
      <c r="DW35" s="280"/>
      <c r="DX35" s="281"/>
      <c r="DY35" s="281"/>
      <c r="DZ35" s="281"/>
      <c r="EA35" s="282"/>
      <c r="EB35" s="287"/>
      <c r="EC35" s="658"/>
      <c r="ED35" s="658"/>
      <c r="EE35" s="658"/>
      <c r="EF35" s="658"/>
      <c r="EG35" s="659"/>
      <c r="EH35" s="484"/>
      <c r="EI35" s="504"/>
      <c r="EJ35" s="505"/>
      <c r="EK35" s="505"/>
      <c r="EL35" s="505"/>
      <c r="EM35" s="506"/>
      <c r="EN35" s="484"/>
      <c r="EO35" s="504"/>
      <c r="EP35" s="505"/>
      <c r="EQ35" s="505"/>
      <c r="ER35" s="505"/>
      <c r="ES35" s="506"/>
      <c r="ET35" s="529"/>
      <c r="EU35" s="522"/>
      <c r="EV35" s="523"/>
      <c r="EW35" s="523"/>
      <c r="EX35" s="523"/>
      <c r="EY35" s="524"/>
      <c r="EZ35" s="31"/>
    </row>
    <row r="36" spans="2:156" ht="4.5" customHeight="1">
      <c r="B36" s="266"/>
      <c r="C36" s="287"/>
      <c r="D36" s="280"/>
      <c r="E36" s="281"/>
      <c r="F36" s="281"/>
      <c r="G36" s="281"/>
      <c r="H36" s="282"/>
      <c r="I36" s="287"/>
      <c r="J36" s="280"/>
      <c r="K36" s="281"/>
      <c r="L36" s="281"/>
      <c r="M36" s="281"/>
      <c r="N36" s="282"/>
      <c r="O36" s="287"/>
      <c r="P36" s="358"/>
      <c r="Q36" s="359"/>
      <c r="R36" s="359"/>
      <c r="S36" s="359"/>
      <c r="T36" s="360"/>
      <c r="U36" s="287"/>
      <c r="V36" s="358"/>
      <c r="W36" s="359"/>
      <c r="X36" s="359"/>
      <c r="Y36" s="359"/>
      <c r="Z36" s="360"/>
      <c r="AA36" s="287"/>
      <c r="AB36" s="358"/>
      <c r="AC36" s="359"/>
      <c r="AD36" s="359"/>
      <c r="AE36" s="359"/>
      <c r="AF36" s="360"/>
      <c r="AG36" s="457"/>
      <c r="AH36" s="462"/>
      <c r="AI36" s="463"/>
      <c r="AJ36" s="463"/>
      <c r="AK36" s="463"/>
      <c r="AL36" s="464"/>
      <c r="AM36" s="31"/>
      <c r="AO36" s="266"/>
      <c r="AP36" s="484"/>
      <c r="AQ36" s="504"/>
      <c r="AR36" s="505"/>
      <c r="AS36" s="505"/>
      <c r="AT36" s="505"/>
      <c r="AU36" s="506"/>
      <c r="AV36" s="484"/>
      <c r="AW36" s="504"/>
      <c r="AX36" s="505"/>
      <c r="AY36" s="505"/>
      <c r="AZ36" s="505"/>
      <c r="BA36" s="506"/>
      <c r="BB36" s="484"/>
      <c r="BC36" s="504"/>
      <c r="BD36" s="505"/>
      <c r="BE36" s="505"/>
      <c r="BF36" s="505"/>
      <c r="BG36" s="506"/>
      <c r="BH36" s="484"/>
      <c r="BI36" s="504"/>
      <c r="BJ36" s="505"/>
      <c r="BK36" s="505"/>
      <c r="BL36" s="505"/>
      <c r="BM36" s="506"/>
      <c r="BN36" s="484"/>
      <c r="BO36" s="504"/>
      <c r="BP36" s="505"/>
      <c r="BQ36" s="505"/>
      <c r="BR36" s="505"/>
      <c r="BS36" s="506"/>
      <c r="BT36" s="484"/>
      <c r="BU36" s="504"/>
      <c r="BV36" s="505"/>
      <c r="BW36" s="505"/>
      <c r="BX36" s="505"/>
      <c r="BY36" s="506"/>
      <c r="BZ36" s="31"/>
      <c r="CB36" s="266"/>
      <c r="CC36" s="484"/>
      <c r="CD36" s="504"/>
      <c r="CE36" s="505"/>
      <c r="CF36" s="505"/>
      <c r="CG36" s="505"/>
      <c r="CH36" s="506"/>
      <c r="CI36" s="484"/>
      <c r="CJ36" s="504"/>
      <c r="CK36" s="505"/>
      <c r="CL36" s="505"/>
      <c r="CM36" s="505"/>
      <c r="CN36" s="506"/>
      <c r="CO36" s="484"/>
      <c r="CP36" s="504"/>
      <c r="CQ36" s="505"/>
      <c r="CR36" s="505"/>
      <c r="CS36" s="505"/>
      <c r="CT36" s="506"/>
      <c r="CU36" s="484"/>
      <c r="CV36" s="504"/>
      <c r="CW36" s="505"/>
      <c r="CX36" s="505"/>
      <c r="CY36" s="505"/>
      <c r="CZ36" s="506"/>
      <c r="DA36" s="484"/>
      <c r="DB36" s="504"/>
      <c r="DC36" s="505"/>
      <c r="DD36" s="505"/>
      <c r="DE36" s="505"/>
      <c r="DF36" s="506"/>
      <c r="DG36" s="529"/>
      <c r="DH36" s="522"/>
      <c r="DI36" s="523"/>
      <c r="DJ36" s="523"/>
      <c r="DK36" s="523"/>
      <c r="DL36" s="524"/>
      <c r="DM36" s="31"/>
      <c r="DO36" s="266"/>
      <c r="DP36" s="287"/>
      <c r="DQ36" s="280"/>
      <c r="DR36" s="281"/>
      <c r="DS36" s="281"/>
      <c r="DT36" s="281"/>
      <c r="DU36" s="282"/>
      <c r="DV36" s="287"/>
      <c r="DW36" s="280"/>
      <c r="DX36" s="281"/>
      <c r="DY36" s="281"/>
      <c r="DZ36" s="281"/>
      <c r="EA36" s="282"/>
      <c r="EB36" s="287"/>
      <c r="EC36" s="658"/>
      <c r="ED36" s="658"/>
      <c r="EE36" s="658"/>
      <c r="EF36" s="658"/>
      <c r="EG36" s="659"/>
      <c r="EH36" s="484"/>
      <c r="EI36" s="504"/>
      <c r="EJ36" s="505"/>
      <c r="EK36" s="505"/>
      <c r="EL36" s="505"/>
      <c r="EM36" s="506"/>
      <c r="EN36" s="484"/>
      <c r="EO36" s="504"/>
      <c r="EP36" s="505"/>
      <c r="EQ36" s="505"/>
      <c r="ER36" s="505"/>
      <c r="ES36" s="506"/>
      <c r="ET36" s="529"/>
      <c r="EU36" s="522"/>
      <c r="EV36" s="523"/>
      <c r="EW36" s="523"/>
      <c r="EX36" s="523"/>
      <c r="EY36" s="524"/>
      <c r="EZ36" s="31"/>
    </row>
    <row r="37" spans="2:156" ht="4.5" customHeight="1">
      <c r="B37" s="266"/>
      <c r="C37" s="287"/>
      <c r="D37" s="280"/>
      <c r="E37" s="281"/>
      <c r="F37" s="281"/>
      <c r="G37" s="281"/>
      <c r="H37" s="282"/>
      <c r="I37" s="287"/>
      <c r="J37" s="280"/>
      <c r="K37" s="281"/>
      <c r="L37" s="281"/>
      <c r="M37" s="281"/>
      <c r="N37" s="282"/>
      <c r="O37" s="287"/>
      <c r="P37" s="358"/>
      <c r="Q37" s="359"/>
      <c r="R37" s="359"/>
      <c r="S37" s="359"/>
      <c r="T37" s="360"/>
      <c r="U37" s="287"/>
      <c r="V37" s="358"/>
      <c r="W37" s="359"/>
      <c r="X37" s="359"/>
      <c r="Y37" s="359"/>
      <c r="Z37" s="360"/>
      <c r="AA37" s="287"/>
      <c r="AB37" s="358"/>
      <c r="AC37" s="359"/>
      <c r="AD37" s="359"/>
      <c r="AE37" s="359"/>
      <c r="AF37" s="360"/>
      <c r="AG37" s="457"/>
      <c r="AH37" s="462"/>
      <c r="AI37" s="463"/>
      <c r="AJ37" s="463"/>
      <c r="AK37" s="463"/>
      <c r="AL37" s="464"/>
      <c r="AM37" s="31"/>
      <c r="AO37" s="266"/>
      <c r="AP37" s="484"/>
      <c r="AQ37" s="504"/>
      <c r="AR37" s="505"/>
      <c r="AS37" s="505"/>
      <c r="AT37" s="505"/>
      <c r="AU37" s="506"/>
      <c r="AV37" s="484"/>
      <c r="AW37" s="504"/>
      <c r="AX37" s="505"/>
      <c r="AY37" s="505"/>
      <c r="AZ37" s="505"/>
      <c r="BA37" s="506"/>
      <c r="BB37" s="484"/>
      <c r="BC37" s="504"/>
      <c r="BD37" s="505"/>
      <c r="BE37" s="505"/>
      <c r="BF37" s="505"/>
      <c r="BG37" s="506"/>
      <c r="BH37" s="484"/>
      <c r="BI37" s="504"/>
      <c r="BJ37" s="505"/>
      <c r="BK37" s="505"/>
      <c r="BL37" s="505"/>
      <c r="BM37" s="506"/>
      <c r="BN37" s="484"/>
      <c r="BO37" s="504"/>
      <c r="BP37" s="505"/>
      <c r="BQ37" s="505"/>
      <c r="BR37" s="505"/>
      <c r="BS37" s="506"/>
      <c r="BT37" s="484"/>
      <c r="BU37" s="504"/>
      <c r="BV37" s="505"/>
      <c r="BW37" s="505"/>
      <c r="BX37" s="505"/>
      <c r="BY37" s="506"/>
      <c r="BZ37" s="31"/>
      <c r="CB37" s="266"/>
      <c r="CC37" s="484"/>
      <c r="CD37" s="504"/>
      <c r="CE37" s="505"/>
      <c r="CF37" s="505"/>
      <c r="CG37" s="505"/>
      <c r="CH37" s="506"/>
      <c r="CI37" s="484"/>
      <c r="CJ37" s="504"/>
      <c r="CK37" s="505"/>
      <c r="CL37" s="505"/>
      <c r="CM37" s="505"/>
      <c r="CN37" s="506"/>
      <c r="CO37" s="484"/>
      <c r="CP37" s="504"/>
      <c r="CQ37" s="505"/>
      <c r="CR37" s="505"/>
      <c r="CS37" s="505"/>
      <c r="CT37" s="506"/>
      <c r="CU37" s="484"/>
      <c r="CV37" s="504"/>
      <c r="CW37" s="505"/>
      <c r="CX37" s="505"/>
      <c r="CY37" s="505"/>
      <c r="CZ37" s="506"/>
      <c r="DA37" s="484"/>
      <c r="DB37" s="504"/>
      <c r="DC37" s="505"/>
      <c r="DD37" s="505"/>
      <c r="DE37" s="505"/>
      <c r="DF37" s="506"/>
      <c r="DG37" s="529"/>
      <c r="DH37" s="522"/>
      <c r="DI37" s="523"/>
      <c r="DJ37" s="523"/>
      <c r="DK37" s="523"/>
      <c r="DL37" s="524"/>
      <c r="DM37" s="31"/>
      <c r="DO37" s="266"/>
      <c r="DP37" s="287"/>
      <c r="DQ37" s="280"/>
      <c r="DR37" s="281"/>
      <c r="DS37" s="281"/>
      <c r="DT37" s="281"/>
      <c r="DU37" s="282"/>
      <c r="DV37" s="287"/>
      <c r="DW37" s="280"/>
      <c r="DX37" s="281"/>
      <c r="DY37" s="281"/>
      <c r="DZ37" s="281"/>
      <c r="EA37" s="282"/>
      <c r="EB37" s="287"/>
      <c r="EC37" s="658"/>
      <c r="ED37" s="658"/>
      <c r="EE37" s="658"/>
      <c r="EF37" s="658"/>
      <c r="EG37" s="659"/>
      <c r="EH37" s="484"/>
      <c r="EI37" s="504"/>
      <c r="EJ37" s="505"/>
      <c r="EK37" s="505"/>
      <c r="EL37" s="505"/>
      <c r="EM37" s="506"/>
      <c r="EN37" s="484"/>
      <c r="EO37" s="504"/>
      <c r="EP37" s="505"/>
      <c r="EQ37" s="505"/>
      <c r="ER37" s="505"/>
      <c r="ES37" s="506"/>
      <c r="ET37" s="529"/>
      <c r="EU37" s="522"/>
      <c r="EV37" s="523"/>
      <c r="EW37" s="523"/>
      <c r="EX37" s="523"/>
      <c r="EY37" s="524"/>
      <c r="EZ37" s="31"/>
    </row>
    <row r="38" spans="2:156" ht="4.5" customHeight="1">
      <c r="B38" s="266"/>
      <c r="C38" s="287"/>
      <c r="D38" s="280"/>
      <c r="E38" s="281"/>
      <c r="F38" s="281"/>
      <c r="G38" s="281"/>
      <c r="H38" s="282"/>
      <c r="I38" s="287"/>
      <c r="J38" s="280"/>
      <c r="K38" s="281"/>
      <c r="L38" s="281"/>
      <c r="M38" s="281"/>
      <c r="N38" s="282"/>
      <c r="O38" s="287"/>
      <c r="P38" s="358"/>
      <c r="Q38" s="359"/>
      <c r="R38" s="359"/>
      <c r="S38" s="359"/>
      <c r="T38" s="360"/>
      <c r="U38" s="287"/>
      <c r="V38" s="358"/>
      <c r="W38" s="359"/>
      <c r="X38" s="359"/>
      <c r="Y38" s="359"/>
      <c r="Z38" s="360"/>
      <c r="AA38" s="287"/>
      <c r="AB38" s="358"/>
      <c r="AC38" s="359"/>
      <c r="AD38" s="359"/>
      <c r="AE38" s="359"/>
      <c r="AF38" s="360"/>
      <c r="AG38" s="457"/>
      <c r="AH38" s="462"/>
      <c r="AI38" s="463"/>
      <c r="AJ38" s="463"/>
      <c r="AK38" s="463"/>
      <c r="AL38" s="464"/>
      <c r="AM38" s="31"/>
      <c r="AO38" s="266"/>
      <c r="AP38" s="484"/>
      <c r="AQ38" s="504"/>
      <c r="AR38" s="505"/>
      <c r="AS38" s="505"/>
      <c r="AT38" s="505"/>
      <c r="AU38" s="506"/>
      <c r="AV38" s="484"/>
      <c r="AW38" s="504"/>
      <c r="AX38" s="505"/>
      <c r="AY38" s="505"/>
      <c r="AZ38" s="505"/>
      <c r="BA38" s="506"/>
      <c r="BB38" s="484"/>
      <c r="BC38" s="504"/>
      <c r="BD38" s="505"/>
      <c r="BE38" s="505"/>
      <c r="BF38" s="505"/>
      <c r="BG38" s="506"/>
      <c r="BH38" s="484"/>
      <c r="BI38" s="504"/>
      <c r="BJ38" s="505"/>
      <c r="BK38" s="505"/>
      <c r="BL38" s="505"/>
      <c r="BM38" s="506"/>
      <c r="BN38" s="484"/>
      <c r="BO38" s="504"/>
      <c r="BP38" s="505"/>
      <c r="BQ38" s="505"/>
      <c r="BR38" s="505"/>
      <c r="BS38" s="506"/>
      <c r="BT38" s="484"/>
      <c r="BU38" s="504"/>
      <c r="BV38" s="505"/>
      <c r="BW38" s="505"/>
      <c r="BX38" s="505"/>
      <c r="BY38" s="506"/>
      <c r="BZ38" s="31"/>
      <c r="CB38" s="266"/>
      <c r="CC38" s="484"/>
      <c r="CD38" s="504"/>
      <c r="CE38" s="505"/>
      <c r="CF38" s="505"/>
      <c r="CG38" s="505"/>
      <c r="CH38" s="506"/>
      <c r="CI38" s="484"/>
      <c r="CJ38" s="504"/>
      <c r="CK38" s="505"/>
      <c r="CL38" s="505"/>
      <c r="CM38" s="505"/>
      <c r="CN38" s="506"/>
      <c r="CO38" s="484"/>
      <c r="CP38" s="504"/>
      <c r="CQ38" s="505"/>
      <c r="CR38" s="505"/>
      <c r="CS38" s="505"/>
      <c r="CT38" s="506"/>
      <c r="CU38" s="484"/>
      <c r="CV38" s="504"/>
      <c r="CW38" s="505"/>
      <c r="CX38" s="505"/>
      <c r="CY38" s="505"/>
      <c r="CZ38" s="506"/>
      <c r="DA38" s="484"/>
      <c r="DB38" s="504"/>
      <c r="DC38" s="505"/>
      <c r="DD38" s="505"/>
      <c r="DE38" s="505"/>
      <c r="DF38" s="506"/>
      <c r="DG38" s="529"/>
      <c r="DH38" s="522"/>
      <c r="DI38" s="523"/>
      <c r="DJ38" s="523"/>
      <c r="DK38" s="523"/>
      <c r="DL38" s="524"/>
      <c r="DM38" s="31"/>
      <c r="DO38" s="266"/>
      <c r="DP38" s="287"/>
      <c r="DQ38" s="280"/>
      <c r="DR38" s="281"/>
      <c r="DS38" s="281"/>
      <c r="DT38" s="281"/>
      <c r="DU38" s="282"/>
      <c r="DV38" s="287"/>
      <c r="DW38" s="280"/>
      <c r="DX38" s="281"/>
      <c r="DY38" s="281"/>
      <c r="DZ38" s="281"/>
      <c r="EA38" s="282"/>
      <c r="EB38" s="287"/>
      <c r="EC38" s="658"/>
      <c r="ED38" s="658"/>
      <c r="EE38" s="658"/>
      <c r="EF38" s="658"/>
      <c r="EG38" s="659"/>
      <c r="EH38" s="484"/>
      <c r="EI38" s="504"/>
      <c r="EJ38" s="505"/>
      <c r="EK38" s="505"/>
      <c r="EL38" s="505"/>
      <c r="EM38" s="506"/>
      <c r="EN38" s="484"/>
      <c r="EO38" s="504"/>
      <c r="EP38" s="505"/>
      <c r="EQ38" s="505"/>
      <c r="ER38" s="505"/>
      <c r="ES38" s="506"/>
      <c r="ET38" s="529"/>
      <c r="EU38" s="522"/>
      <c r="EV38" s="523"/>
      <c r="EW38" s="523"/>
      <c r="EX38" s="523"/>
      <c r="EY38" s="524"/>
      <c r="EZ38" s="31"/>
    </row>
    <row r="39" spans="2:156" ht="4.5" customHeight="1">
      <c r="B39" s="266"/>
      <c r="C39" s="287"/>
      <c r="D39" s="280"/>
      <c r="E39" s="281"/>
      <c r="F39" s="281"/>
      <c r="G39" s="281"/>
      <c r="H39" s="282"/>
      <c r="I39" s="287"/>
      <c r="J39" s="280"/>
      <c r="K39" s="281"/>
      <c r="L39" s="281"/>
      <c r="M39" s="281"/>
      <c r="N39" s="282"/>
      <c r="O39" s="287"/>
      <c r="P39" s="358"/>
      <c r="Q39" s="359"/>
      <c r="R39" s="359"/>
      <c r="S39" s="359"/>
      <c r="T39" s="360"/>
      <c r="U39" s="287"/>
      <c r="V39" s="358"/>
      <c r="W39" s="359"/>
      <c r="X39" s="359"/>
      <c r="Y39" s="359"/>
      <c r="Z39" s="360"/>
      <c r="AA39" s="287"/>
      <c r="AB39" s="358"/>
      <c r="AC39" s="359"/>
      <c r="AD39" s="359"/>
      <c r="AE39" s="359"/>
      <c r="AF39" s="360"/>
      <c r="AG39" s="457"/>
      <c r="AH39" s="462"/>
      <c r="AI39" s="463"/>
      <c r="AJ39" s="463"/>
      <c r="AK39" s="463"/>
      <c r="AL39" s="464"/>
      <c r="AM39" s="31"/>
      <c r="AO39" s="266"/>
      <c r="AP39" s="484"/>
      <c r="AQ39" s="504"/>
      <c r="AR39" s="505"/>
      <c r="AS39" s="505"/>
      <c r="AT39" s="505"/>
      <c r="AU39" s="506"/>
      <c r="AV39" s="484"/>
      <c r="AW39" s="504"/>
      <c r="AX39" s="505"/>
      <c r="AY39" s="505"/>
      <c r="AZ39" s="505"/>
      <c r="BA39" s="506"/>
      <c r="BB39" s="484"/>
      <c r="BC39" s="504"/>
      <c r="BD39" s="505"/>
      <c r="BE39" s="505"/>
      <c r="BF39" s="505"/>
      <c r="BG39" s="506"/>
      <c r="BH39" s="484"/>
      <c r="BI39" s="504"/>
      <c r="BJ39" s="505"/>
      <c r="BK39" s="505"/>
      <c r="BL39" s="505"/>
      <c r="BM39" s="506"/>
      <c r="BN39" s="484"/>
      <c r="BO39" s="504"/>
      <c r="BP39" s="505"/>
      <c r="BQ39" s="505"/>
      <c r="BR39" s="505"/>
      <c r="BS39" s="506"/>
      <c r="BT39" s="484"/>
      <c r="BU39" s="504"/>
      <c r="BV39" s="505"/>
      <c r="BW39" s="505"/>
      <c r="BX39" s="505"/>
      <c r="BY39" s="506"/>
      <c r="BZ39" s="31"/>
      <c r="CB39" s="266"/>
      <c r="CC39" s="484"/>
      <c r="CD39" s="504"/>
      <c r="CE39" s="505"/>
      <c r="CF39" s="505"/>
      <c r="CG39" s="505"/>
      <c r="CH39" s="506"/>
      <c r="CI39" s="484"/>
      <c r="CJ39" s="504"/>
      <c r="CK39" s="505"/>
      <c r="CL39" s="505"/>
      <c r="CM39" s="505"/>
      <c r="CN39" s="506"/>
      <c r="CO39" s="484"/>
      <c r="CP39" s="504"/>
      <c r="CQ39" s="505"/>
      <c r="CR39" s="505"/>
      <c r="CS39" s="505"/>
      <c r="CT39" s="506"/>
      <c r="CU39" s="484"/>
      <c r="CV39" s="504"/>
      <c r="CW39" s="505"/>
      <c r="CX39" s="505"/>
      <c r="CY39" s="505"/>
      <c r="CZ39" s="506"/>
      <c r="DA39" s="484"/>
      <c r="DB39" s="504"/>
      <c r="DC39" s="505"/>
      <c r="DD39" s="505"/>
      <c r="DE39" s="505"/>
      <c r="DF39" s="506"/>
      <c r="DG39" s="529"/>
      <c r="DH39" s="522"/>
      <c r="DI39" s="523"/>
      <c r="DJ39" s="523"/>
      <c r="DK39" s="523"/>
      <c r="DL39" s="524"/>
      <c r="DM39" s="31"/>
      <c r="DO39" s="266"/>
      <c r="DP39" s="287"/>
      <c r="DQ39" s="280"/>
      <c r="DR39" s="281"/>
      <c r="DS39" s="281"/>
      <c r="DT39" s="281"/>
      <c r="DU39" s="282"/>
      <c r="DV39" s="287"/>
      <c r="DW39" s="280"/>
      <c r="DX39" s="281"/>
      <c r="DY39" s="281"/>
      <c r="DZ39" s="281"/>
      <c r="EA39" s="282"/>
      <c r="EB39" s="287"/>
      <c r="EC39" s="658"/>
      <c r="ED39" s="658"/>
      <c r="EE39" s="658"/>
      <c r="EF39" s="658"/>
      <c r="EG39" s="659"/>
      <c r="EH39" s="484"/>
      <c r="EI39" s="504"/>
      <c r="EJ39" s="505"/>
      <c r="EK39" s="505"/>
      <c r="EL39" s="505"/>
      <c r="EM39" s="506"/>
      <c r="EN39" s="484"/>
      <c r="EO39" s="504"/>
      <c r="EP39" s="505"/>
      <c r="EQ39" s="505"/>
      <c r="ER39" s="505"/>
      <c r="ES39" s="506"/>
      <c r="ET39" s="529"/>
      <c r="EU39" s="522"/>
      <c r="EV39" s="523"/>
      <c r="EW39" s="523"/>
      <c r="EX39" s="523"/>
      <c r="EY39" s="524"/>
      <c r="EZ39" s="31"/>
    </row>
    <row r="40" spans="2:156" ht="4.5" customHeight="1">
      <c r="B40" s="266"/>
      <c r="C40" s="287"/>
      <c r="D40" s="280"/>
      <c r="E40" s="281"/>
      <c r="F40" s="281"/>
      <c r="G40" s="281"/>
      <c r="H40" s="282"/>
      <c r="I40" s="287"/>
      <c r="J40" s="280"/>
      <c r="K40" s="281"/>
      <c r="L40" s="281"/>
      <c r="M40" s="281"/>
      <c r="N40" s="282"/>
      <c r="O40" s="287"/>
      <c r="P40" s="358"/>
      <c r="Q40" s="359"/>
      <c r="R40" s="359"/>
      <c r="S40" s="359"/>
      <c r="T40" s="360"/>
      <c r="U40" s="287"/>
      <c r="V40" s="358"/>
      <c r="W40" s="359"/>
      <c r="X40" s="359"/>
      <c r="Y40" s="359"/>
      <c r="Z40" s="360"/>
      <c r="AA40" s="287"/>
      <c r="AB40" s="358"/>
      <c r="AC40" s="359"/>
      <c r="AD40" s="359"/>
      <c r="AE40" s="359"/>
      <c r="AF40" s="360"/>
      <c r="AG40" s="457"/>
      <c r="AH40" s="462"/>
      <c r="AI40" s="463"/>
      <c r="AJ40" s="463"/>
      <c r="AK40" s="463"/>
      <c r="AL40" s="464"/>
      <c r="AM40" s="31"/>
      <c r="AO40" s="266"/>
      <c r="AP40" s="484"/>
      <c r="AQ40" s="504"/>
      <c r="AR40" s="505"/>
      <c r="AS40" s="505"/>
      <c r="AT40" s="505"/>
      <c r="AU40" s="506"/>
      <c r="AV40" s="484"/>
      <c r="AW40" s="504"/>
      <c r="AX40" s="505"/>
      <c r="AY40" s="505"/>
      <c r="AZ40" s="505"/>
      <c r="BA40" s="506"/>
      <c r="BB40" s="484"/>
      <c r="BC40" s="504"/>
      <c r="BD40" s="505"/>
      <c r="BE40" s="505"/>
      <c r="BF40" s="505"/>
      <c r="BG40" s="506"/>
      <c r="BH40" s="484"/>
      <c r="BI40" s="504"/>
      <c r="BJ40" s="505"/>
      <c r="BK40" s="505"/>
      <c r="BL40" s="505"/>
      <c r="BM40" s="506"/>
      <c r="BN40" s="484"/>
      <c r="BO40" s="504"/>
      <c r="BP40" s="505"/>
      <c r="BQ40" s="505"/>
      <c r="BR40" s="505"/>
      <c r="BS40" s="506"/>
      <c r="BT40" s="484"/>
      <c r="BU40" s="504"/>
      <c r="BV40" s="505"/>
      <c r="BW40" s="505"/>
      <c r="BX40" s="505"/>
      <c r="BY40" s="506"/>
      <c r="BZ40" s="31"/>
      <c r="CB40" s="266"/>
      <c r="CC40" s="484"/>
      <c r="CD40" s="504"/>
      <c r="CE40" s="505"/>
      <c r="CF40" s="505"/>
      <c r="CG40" s="505"/>
      <c r="CH40" s="506"/>
      <c r="CI40" s="484"/>
      <c r="CJ40" s="504"/>
      <c r="CK40" s="505"/>
      <c r="CL40" s="505"/>
      <c r="CM40" s="505"/>
      <c r="CN40" s="506"/>
      <c r="CO40" s="484"/>
      <c r="CP40" s="504"/>
      <c r="CQ40" s="505"/>
      <c r="CR40" s="505"/>
      <c r="CS40" s="505"/>
      <c r="CT40" s="506"/>
      <c r="CU40" s="484"/>
      <c r="CV40" s="504"/>
      <c r="CW40" s="505"/>
      <c r="CX40" s="505"/>
      <c r="CY40" s="505"/>
      <c r="CZ40" s="506"/>
      <c r="DA40" s="484"/>
      <c r="DB40" s="504"/>
      <c r="DC40" s="505"/>
      <c r="DD40" s="505"/>
      <c r="DE40" s="505"/>
      <c r="DF40" s="506"/>
      <c r="DG40" s="529"/>
      <c r="DH40" s="522"/>
      <c r="DI40" s="523"/>
      <c r="DJ40" s="523"/>
      <c r="DK40" s="523"/>
      <c r="DL40" s="524"/>
      <c r="DM40" s="31"/>
      <c r="DO40" s="266"/>
      <c r="DP40" s="287"/>
      <c r="DQ40" s="280"/>
      <c r="DR40" s="281"/>
      <c r="DS40" s="281"/>
      <c r="DT40" s="281"/>
      <c r="DU40" s="282"/>
      <c r="DV40" s="287"/>
      <c r="DW40" s="280"/>
      <c r="DX40" s="281"/>
      <c r="DY40" s="281"/>
      <c r="DZ40" s="281"/>
      <c r="EA40" s="282"/>
      <c r="EB40" s="287"/>
      <c r="EC40" s="658"/>
      <c r="ED40" s="658"/>
      <c r="EE40" s="658"/>
      <c r="EF40" s="658"/>
      <c r="EG40" s="659"/>
      <c r="EH40" s="484"/>
      <c r="EI40" s="504"/>
      <c r="EJ40" s="505"/>
      <c r="EK40" s="505"/>
      <c r="EL40" s="505"/>
      <c r="EM40" s="506"/>
      <c r="EN40" s="484"/>
      <c r="EO40" s="504"/>
      <c r="EP40" s="505"/>
      <c r="EQ40" s="505"/>
      <c r="ER40" s="505"/>
      <c r="ES40" s="506"/>
      <c r="ET40" s="529"/>
      <c r="EU40" s="522"/>
      <c r="EV40" s="523"/>
      <c r="EW40" s="523"/>
      <c r="EX40" s="523"/>
      <c r="EY40" s="524"/>
      <c r="EZ40" s="31"/>
    </row>
    <row r="41" spans="2:156" ht="4.5" customHeight="1">
      <c r="B41" s="266"/>
      <c r="C41" s="287"/>
      <c r="D41" s="280"/>
      <c r="E41" s="281"/>
      <c r="F41" s="281"/>
      <c r="G41" s="281"/>
      <c r="H41" s="282"/>
      <c r="I41" s="287"/>
      <c r="J41" s="280"/>
      <c r="K41" s="281"/>
      <c r="L41" s="281"/>
      <c r="M41" s="281"/>
      <c r="N41" s="282"/>
      <c r="O41" s="287"/>
      <c r="P41" s="358"/>
      <c r="Q41" s="359"/>
      <c r="R41" s="359"/>
      <c r="S41" s="359"/>
      <c r="T41" s="360"/>
      <c r="U41" s="287"/>
      <c r="V41" s="358"/>
      <c r="W41" s="359"/>
      <c r="X41" s="359"/>
      <c r="Y41" s="359"/>
      <c r="Z41" s="360"/>
      <c r="AA41" s="287"/>
      <c r="AB41" s="358"/>
      <c r="AC41" s="359"/>
      <c r="AD41" s="359"/>
      <c r="AE41" s="359"/>
      <c r="AF41" s="360"/>
      <c r="AG41" s="457"/>
      <c r="AH41" s="462"/>
      <c r="AI41" s="463"/>
      <c r="AJ41" s="463"/>
      <c r="AK41" s="463"/>
      <c r="AL41" s="464"/>
      <c r="AM41" s="31"/>
      <c r="AO41" s="266"/>
      <c r="AP41" s="484"/>
      <c r="AQ41" s="504"/>
      <c r="AR41" s="505"/>
      <c r="AS41" s="505"/>
      <c r="AT41" s="505"/>
      <c r="AU41" s="506"/>
      <c r="AV41" s="484"/>
      <c r="AW41" s="504"/>
      <c r="AX41" s="505"/>
      <c r="AY41" s="505"/>
      <c r="AZ41" s="505"/>
      <c r="BA41" s="506"/>
      <c r="BB41" s="484"/>
      <c r="BC41" s="504"/>
      <c r="BD41" s="505"/>
      <c r="BE41" s="505"/>
      <c r="BF41" s="505"/>
      <c r="BG41" s="506"/>
      <c r="BH41" s="484"/>
      <c r="BI41" s="504"/>
      <c r="BJ41" s="505"/>
      <c r="BK41" s="505"/>
      <c r="BL41" s="505"/>
      <c r="BM41" s="506"/>
      <c r="BN41" s="484"/>
      <c r="BO41" s="504"/>
      <c r="BP41" s="505"/>
      <c r="BQ41" s="505"/>
      <c r="BR41" s="505"/>
      <c r="BS41" s="506"/>
      <c r="BT41" s="484"/>
      <c r="BU41" s="504"/>
      <c r="BV41" s="505"/>
      <c r="BW41" s="505"/>
      <c r="BX41" s="505"/>
      <c r="BY41" s="506"/>
      <c r="BZ41" s="31"/>
      <c r="CB41" s="266"/>
      <c r="CC41" s="484"/>
      <c r="CD41" s="504"/>
      <c r="CE41" s="505"/>
      <c r="CF41" s="505"/>
      <c r="CG41" s="505"/>
      <c r="CH41" s="506"/>
      <c r="CI41" s="484"/>
      <c r="CJ41" s="504"/>
      <c r="CK41" s="505"/>
      <c r="CL41" s="505"/>
      <c r="CM41" s="505"/>
      <c r="CN41" s="506"/>
      <c r="CO41" s="484"/>
      <c r="CP41" s="504"/>
      <c r="CQ41" s="505"/>
      <c r="CR41" s="505"/>
      <c r="CS41" s="505"/>
      <c r="CT41" s="506"/>
      <c r="CU41" s="484"/>
      <c r="CV41" s="504"/>
      <c r="CW41" s="505"/>
      <c r="CX41" s="505"/>
      <c r="CY41" s="505"/>
      <c r="CZ41" s="506"/>
      <c r="DA41" s="484"/>
      <c r="DB41" s="504"/>
      <c r="DC41" s="505"/>
      <c r="DD41" s="505"/>
      <c r="DE41" s="505"/>
      <c r="DF41" s="506"/>
      <c r="DG41" s="529"/>
      <c r="DH41" s="522"/>
      <c r="DI41" s="523"/>
      <c r="DJ41" s="523"/>
      <c r="DK41" s="523"/>
      <c r="DL41" s="524"/>
      <c r="DM41" s="31"/>
      <c r="DO41" s="266"/>
      <c r="DP41" s="287"/>
      <c r="DQ41" s="280"/>
      <c r="DR41" s="281"/>
      <c r="DS41" s="281"/>
      <c r="DT41" s="281"/>
      <c r="DU41" s="282"/>
      <c r="DV41" s="287"/>
      <c r="DW41" s="280"/>
      <c r="DX41" s="281"/>
      <c r="DY41" s="281"/>
      <c r="DZ41" s="281"/>
      <c r="EA41" s="282"/>
      <c r="EB41" s="287"/>
      <c r="EC41" s="658"/>
      <c r="ED41" s="658"/>
      <c r="EE41" s="658"/>
      <c r="EF41" s="658"/>
      <c r="EG41" s="659"/>
      <c r="EH41" s="484"/>
      <c r="EI41" s="504"/>
      <c r="EJ41" s="505"/>
      <c r="EK41" s="505"/>
      <c r="EL41" s="505"/>
      <c r="EM41" s="506"/>
      <c r="EN41" s="484"/>
      <c r="EO41" s="504"/>
      <c r="EP41" s="505"/>
      <c r="EQ41" s="505"/>
      <c r="ER41" s="505"/>
      <c r="ES41" s="506"/>
      <c r="ET41" s="529"/>
      <c r="EU41" s="522"/>
      <c r="EV41" s="523"/>
      <c r="EW41" s="523"/>
      <c r="EX41" s="523"/>
      <c r="EY41" s="524"/>
      <c r="EZ41" s="31"/>
    </row>
    <row r="42" spans="2:156" ht="4.5" customHeight="1" thickBot="1">
      <c r="B42" s="266"/>
      <c r="C42" s="288"/>
      <c r="D42" s="283"/>
      <c r="E42" s="284"/>
      <c r="F42" s="284"/>
      <c r="G42" s="284"/>
      <c r="H42" s="285"/>
      <c r="I42" s="288"/>
      <c r="J42" s="283"/>
      <c r="K42" s="284"/>
      <c r="L42" s="284"/>
      <c r="M42" s="284"/>
      <c r="N42" s="285"/>
      <c r="O42" s="288"/>
      <c r="P42" s="361"/>
      <c r="Q42" s="362"/>
      <c r="R42" s="362"/>
      <c r="S42" s="362"/>
      <c r="T42" s="363"/>
      <c r="U42" s="288"/>
      <c r="V42" s="361"/>
      <c r="W42" s="362"/>
      <c r="X42" s="362"/>
      <c r="Y42" s="362"/>
      <c r="Z42" s="363"/>
      <c r="AA42" s="288"/>
      <c r="AB42" s="361"/>
      <c r="AC42" s="362"/>
      <c r="AD42" s="362"/>
      <c r="AE42" s="362"/>
      <c r="AF42" s="363"/>
      <c r="AG42" s="458"/>
      <c r="AH42" s="465"/>
      <c r="AI42" s="466"/>
      <c r="AJ42" s="466"/>
      <c r="AK42" s="466"/>
      <c r="AL42" s="467"/>
      <c r="AM42" s="31"/>
      <c r="AO42" s="266"/>
      <c r="AP42" s="485"/>
      <c r="AQ42" s="507"/>
      <c r="AR42" s="508"/>
      <c r="AS42" s="508"/>
      <c r="AT42" s="508"/>
      <c r="AU42" s="509"/>
      <c r="AV42" s="485"/>
      <c r="AW42" s="507"/>
      <c r="AX42" s="508"/>
      <c r="AY42" s="508"/>
      <c r="AZ42" s="508"/>
      <c r="BA42" s="509"/>
      <c r="BB42" s="485"/>
      <c r="BC42" s="507"/>
      <c r="BD42" s="508"/>
      <c r="BE42" s="508"/>
      <c r="BF42" s="508"/>
      <c r="BG42" s="509"/>
      <c r="BH42" s="485"/>
      <c r="BI42" s="507"/>
      <c r="BJ42" s="508"/>
      <c r="BK42" s="508"/>
      <c r="BL42" s="508"/>
      <c r="BM42" s="509"/>
      <c r="BN42" s="485"/>
      <c r="BO42" s="507"/>
      <c r="BP42" s="508"/>
      <c r="BQ42" s="508"/>
      <c r="BR42" s="508"/>
      <c r="BS42" s="509"/>
      <c r="BT42" s="485"/>
      <c r="BU42" s="507"/>
      <c r="BV42" s="508"/>
      <c r="BW42" s="508"/>
      <c r="BX42" s="508"/>
      <c r="BY42" s="509"/>
      <c r="BZ42" s="31"/>
      <c r="CB42" s="266"/>
      <c r="CC42" s="485"/>
      <c r="CD42" s="507"/>
      <c r="CE42" s="508"/>
      <c r="CF42" s="508"/>
      <c r="CG42" s="508"/>
      <c r="CH42" s="509"/>
      <c r="CI42" s="485"/>
      <c r="CJ42" s="507"/>
      <c r="CK42" s="508"/>
      <c r="CL42" s="508"/>
      <c r="CM42" s="508"/>
      <c r="CN42" s="509"/>
      <c r="CO42" s="485"/>
      <c r="CP42" s="507"/>
      <c r="CQ42" s="508"/>
      <c r="CR42" s="508"/>
      <c r="CS42" s="508"/>
      <c r="CT42" s="509"/>
      <c r="CU42" s="485"/>
      <c r="CV42" s="507"/>
      <c r="CW42" s="508"/>
      <c r="CX42" s="508"/>
      <c r="CY42" s="508"/>
      <c r="CZ42" s="509"/>
      <c r="DA42" s="485"/>
      <c r="DB42" s="507"/>
      <c r="DC42" s="508"/>
      <c r="DD42" s="508"/>
      <c r="DE42" s="508"/>
      <c r="DF42" s="509"/>
      <c r="DG42" s="530"/>
      <c r="DH42" s="578"/>
      <c r="DI42" s="579"/>
      <c r="DJ42" s="579"/>
      <c r="DK42" s="579"/>
      <c r="DL42" s="580"/>
      <c r="DM42" s="31"/>
      <c r="DO42" s="266"/>
      <c r="DP42" s="288"/>
      <c r="DQ42" s="283"/>
      <c r="DR42" s="284"/>
      <c r="DS42" s="284"/>
      <c r="DT42" s="284"/>
      <c r="DU42" s="285"/>
      <c r="DV42" s="288"/>
      <c r="DW42" s="283"/>
      <c r="DX42" s="284"/>
      <c r="DY42" s="284"/>
      <c r="DZ42" s="284"/>
      <c r="EA42" s="285"/>
      <c r="EB42" s="288"/>
      <c r="EC42" s="658"/>
      <c r="ED42" s="658"/>
      <c r="EE42" s="658"/>
      <c r="EF42" s="658"/>
      <c r="EG42" s="659"/>
      <c r="EH42" s="485"/>
      <c r="EI42" s="507"/>
      <c r="EJ42" s="508"/>
      <c r="EK42" s="508"/>
      <c r="EL42" s="508"/>
      <c r="EM42" s="509"/>
      <c r="EN42" s="485"/>
      <c r="EO42" s="507"/>
      <c r="EP42" s="508"/>
      <c r="EQ42" s="508"/>
      <c r="ER42" s="508"/>
      <c r="ES42" s="509"/>
      <c r="ET42" s="530"/>
      <c r="EU42" s="578"/>
      <c r="EV42" s="579"/>
      <c r="EW42" s="579"/>
      <c r="EX42" s="579"/>
      <c r="EY42" s="580"/>
      <c r="EZ42" s="31"/>
    </row>
    <row r="43" spans="2:156" ht="4.5" customHeight="1">
      <c r="B43" s="304" t="s">
        <v>25</v>
      </c>
      <c r="C43" s="39"/>
      <c r="D43" s="531"/>
      <c r="E43" s="531"/>
      <c r="F43" s="531"/>
      <c r="G43" s="531"/>
      <c r="H43" s="532"/>
      <c r="I43" s="39"/>
      <c r="J43" s="531"/>
      <c r="K43" s="531"/>
      <c r="L43" s="531"/>
      <c r="M43" s="531"/>
      <c r="N43" s="532"/>
      <c r="O43" s="41"/>
      <c r="P43" s="531"/>
      <c r="Q43" s="531"/>
      <c r="R43" s="531"/>
      <c r="S43" s="531"/>
      <c r="T43" s="532"/>
      <c r="U43" s="41"/>
      <c r="V43" s="531"/>
      <c r="W43" s="531"/>
      <c r="X43" s="531"/>
      <c r="Y43" s="531"/>
      <c r="Z43" s="532"/>
      <c r="AA43" s="39"/>
      <c r="AB43" s="391"/>
      <c r="AC43" s="391"/>
      <c r="AD43" s="391"/>
      <c r="AE43" s="391"/>
      <c r="AF43" s="537"/>
      <c r="AG43" s="54"/>
      <c r="AH43" s="540"/>
      <c r="AI43" s="540"/>
      <c r="AJ43" s="540"/>
      <c r="AK43" s="540"/>
      <c r="AL43" s="541"/>
      <c r="AM43" s="31"/>
      <c r="AO43" s="304" t="s">
        <v>25</v>
      </c>
      <c r="AP43" s="176"/>
      <c r="AQ43" s="547"/>
      <c r="AR43" s="547"/>
      <c r="AS43" s="547"/>
      <c r="AT43" s="547"/>
      <c r="AU43" s="548"/>
      <c r="AV43" s="176"/>
      <c r="AW43" s="547"/>
      <c r="AX43" s="547"/>
      <c r="AY43" s="547"/>
      <c r="AZ43" s="547"/>
      <c r="BA43" s="548"/>
      <c r="BB43" s="177"/>
      <c r="BC43" s="547"/>
      <c r="BD43" s="547"/>
      <c r="BE43" s="547"/>
      <c r="BF43" s="547"/>
      <c r="BG43" s="548"/>
      <c r="BH43" s="177"/>
      <c r="BI43" s="547"/>
      <c r="BJ43" s="547"/>
      <c r="BK43" s="547"/>
      <c r="BL43" s="547"/>
      <c r="BM43" s="548"/>
      <c r="BN43" s="176"/>
      <c r="BO43" s="650"/>
      <c r="BP43" s="650"/>
      <c r="BQ43" s="650"/>
      <c r="BR43" s="650"/>
      <c r="BS43" s="651"/>
      <c r="BT43" s="176"/>
      <c r="BU43" s="650"/>
      <c r="BV43" s="650"/>
      <c r="BW43" s="650"/>
      <c r="BX43" s="650"/>
      <c r="BY43" s="651"/>
      <c r="BZ43" s="31"/>
      <c r="CB43" s="304" t="s">
        <v>25</v>
      </c>
      <c r="CC43" s="176"/>
      <c r="CD43" s="547"/>
      <c r="CE43" s="547"/>
      <c r="CF43" s="547"/>
      <c r="CG43" s="547"/>
      <c r="CH43" s="548"/>
      <c r="CI43" s="176"/>
      <c r="CJ43" s="547"/>
      <c r="CK43" s="547"/>
      <c r="CL43" s="547"/>
      <c r="CM43" s="547"/>
      <c r="CN43" s="548"/>
      <c r="CO43" s="177"/>
      <c r="CP43" s="547"/>
      <c r="CQ43" s="547"/>
      <c r="CR43" s="547"/>
      <c r="CS43" s="547"/>
      <c r="CT43" s="548"/>
      <c r="CU43" s="177"/>
      <c r="CV43" s="547"/>
      <c r="CW43" s="547"/>
      <c r="CX43" s="547"/>
      <c r="CY43" s="547"/>
      <c r="CZ43" s="548"/>
      <c r="DA43" s="176"/>
      <c r="DB43" s="650"/>
      <c r="DC43" s="650"/>
      <c r="DD43" s="650"/>
      <c r="DE43" s="650"/>
      <c r="DF43" s="651"/>
      <c r="DG43" s="181"/>
      <c r="DH43" s="520"/>
      <c r="DI43" s="520"/>
      <c r="DJ43" s="520"/>
      <c r="DK43" s="520"/>
      <c r="DL43" s="521"/>
      <c r="DM43" s="31"/>
      <c r="DO43" s="304" t="s">
        <v>25</v>
      </c>
      <c r="DP43" s="39"/>
      <c r="DQ43" s="531"/>
      <c r="DR43" s="531"/>
      <c r="DS43" s="531"/>
      <c r="DT43" s="531"/>
      <c r="DU43" s="532"/>
      <c r="DV43" s="39"/>
      <c r="DW43" s="531"/>
      <c r="DX43" s="531"/>
      <c r="DY43" s="531"/>
      <c r="DZ43" s="531"/>
      <c r="EA43" s="532"/>
      <c r="EB43" s="41"/>
      <c r="EC43" s="658"/>
      <c r="ED43" s="658"/>
      <c r="EE43" s="658"/>
      <c r="EF43" s="658"/>
      <c r="EG43" s="659"/>
      <c r="EH43" s="177"/>
      <c r="EI43" s="547"/>
      <c r="EJ43" s="547"/>
      <c r="EK43" s="547"/>
      <c r="EL43" s="547"/>
      <c r="EM43" s="548"/>
      <c r="EN43" s="176"/>
      <c r="EO43" s="650"/>
      <c r="EP43" s="650"/>
      <c r="EQ43" s="650"/>
      <c r="ER43" s="650"/>
      <c r="ES43" s="651"/>
      <c r="ET43" s="181"/>
      <c r="EU43" s="520"/>
      <c r="EV43" s="520"/>
      <c r="EW43" s="520"/>
      <c r="EX43" s="520"/>
      <c r="EY43" s="521"/>
      <c r="EZ43" s="31"/>
    </row>
    <row r="44" spans="2:156" ht="4.5" customHeight="1">
      <c r="B44" s="305"/>
      <c r="C44" s="39"/>
      <c r="D44" s="533"/>
      <c r="E44" s="533"/>
      <c r="F44" s="533"/>
      <c r="G44" s="533"/>
      <c r="H44" s="534"/>
      <c r="I44" s="39"/>
      <c r="J44" s="533"/>
      <c r="K44" s="533"/>
      <c r="L44" s="533"/>
      <c r="M44" s="533"/>
      <c r="N44" s="534"/>
      <c r="O44" s="42"/>
      <c r="P44" s="533"/>
      <c r="Q44" s="533"/>
      <c r="R44" s="533"/>
      <c r="S44" s="533"/>
      <c r="T44" s="534"/>
      <c r="U44" s="42"/>
      <c r="V44" s="533"/>
      <c r="W44" s="533"/>
      <c r="X44" s="533"/>
      <c r="Y44" s="533"/>
      <c r="Z44" s="534"/>
      <c r="AA44" s="39"/>
      <c r="AB44" s="392"/>
      <c r="AC44" s="392"/>
      <c r="AD44" s="392"/>
      <c r="AE44" s="392"/>
      <c r="AF44" s="538"/>
      <c r="AG44" s="54"/>
      <c r="AH44" s="542"/>
      <c r="AI44" s="542"/>
      <c r="AJ44" s="542"/>
      <c r="AK44" s="542"/>
      <c r="AL44" s="543"/>
      <c r="AM44" s="31"/>
      <c r="AO44" s="305"/>
      <c r="AP44" s="176"/>
      <c r="AQ44" s="549"/>
      <c r="AR44" s="549"/>
      <c r="AS44" s="549"/>
      <c r="AT44" s="549"/>
      <c r="AU44" s="550"/>
      <c r="AV44" s="176"/>
      <c r="AW44" s="549"/>
      <c r="AX44" s="549"/>
      <c r="AY44" s="549"/>
      <c r="AZ44" s="549"/>
      <c r="BA44" s="550"/>
      <c r="BB44" s="178"/>
      <c r="BC44" s="549"/>
      <c r="BD44" s="549"/>
      <c r="BE44" s="549"/>
      <c r="BF44" s="549"/>
      <c r="BG44" s="550"/>
      <c r="BH44" s="178"/>
      <c r="BI44" s="549"/>
      <c r="BJ44" s="549"/>
      <c r="BK44" s="549"/>
      <c r="BL44" s="549"/>
      <c r="BM44" s="550"/>
      <c r="BN44" s="176"/>
      <c r="BO44" s="652"/>
      <c r="BP44" s="652"/>
      <c r="BQ44" s="652"/>
      <c r="BR44" s="652"/>
      <c r="BS44" s="653"/>
      <c r="BT44" s="176"/>
      <c r="BU44" s="652"/>
      <c r="BV44" s="652"/>
      <c r="BW44" s="652"/>
      <c r="BX44" s="652"/>
      <c r="BY44" s="653"/>
      <c r="BZ44" s="31"/>
      <c r="CB44" s="305"/>
      <c r="CC44" s="176"/>
      <c r="CD44" s="549"/>
      <c r="CE44" s="549"/>
      <c r="CF44" s="549"/>
      <c r="CG44" s="549"/>
      <c r="CH44" s="550"/>
      <c r="CI44" s="176"/>
      <c r="CJ44" s="549"/>
      <c r="CK44" s="549"/>
      <c r="CL44" s="549"/>
      <c r="CM44" s="549"/>
      <c r="CN44" s="550"/>
      <c r="CO44" s="178"/>
      <c r="CP44" s="549"/>
      <c r="CQ44" s="549"/>
      <c r="CR44" s="549"/>
      <c r="CS44" s="549"/>
      <c r="CT44" s="550"/>
      <c r="CU44" s="178"/>
      <c r="CV44" s="549"/>
      <c r="CW44" s="549"/>
      <c r="CX44" s="549"/>
      <c r="CY44" s="549"/>
      <c r="CZ44" s="550"/>
      <c r="DA44" s="176"/>
      <c r="DB44" s="652"/>
      <c r="DC44" s="652"/>
      <c r="DD44" s="652"/>
      <c r="DE44" s="652"/>
      <c r="DF44" s="653"/>
      <c r="DG44" s="181"/>
      <c r="DH44" s="523"/>
      <c r="DI44" s="523"/>
      <c r="DJ44" s="523"/>
      <c r="DK44" s="523"/>
      <c r="DL44" s="524"/>
      <c r="DM44" s="31"/>
      <c r="DO44" s="305"/>
      <c r="DP44" s="39"/>
      <c r="DQ44" s="533"/>
      <c r="DR44" s="533"/>
      <c r="DS44" s="533"/>
      <c r="DT44" s="533"/>
      <c r="DU44" s="534"/>
      <c r="DV44" s="39"/>
      <c r="DW44" s="533"/>
      <c r="DX44" s="533"/>
      <c r="DY44" s="533"/>
      <c r="DZ44" s="533"/>
      <c r="EA44" s="534"/>
      <c r="EB44" s="42"/>
      <c r="EC44" s="658"/>
      <c r="ED44" s="658"/>
      <c r="EE44" s="658"/>
      <c r="EF44" s="658"/>
      <c r="EG44" s="659"/>
      <c r="EH44" s="178"/>
      <c r="EI44" s="549"/>
      <c r="EJ44" s="549"/>
      <c r="EK44" s="549"/>
      <c r="EL44" s="549"/>
      <c r="EM44" s="550"/>
      <c r="EN44" s="176"/>
      <c r="EO44" s="652"/>
      <c r="EP44" s="652"/>
      <c r="EQ44" s="652"/>
      <c r="ER44" s="652"/>
      <c r="ES44" s="653"/>
      <c r="ET44" s="181"/>
      <c r="EU44" s="523"/>
      <c r="EV44" s="523"/>
      <c r="EW44" s="523"/>
      <c r="EX44" s="523"/>
      <c r="EY44" s="524"/>
      <c r="EZ44" s="31"/>
    </row>
    <row r="45" spans="2:156" ht="4.5" customHeight="1" thickBot="1">
      <c r="B45" s="306"/>
      <c r="C45" s="40"/>
      <c r="D45" s="535"/>
      <c r="E45" s="535"/>
      <c r="F45" s="535"/>
      <c r="G45" s="535"/>
      <c r="H45" s="536"/>
      <c r="I45" s="40"/>
      <c r="J45" s="535"/>
      <c r="K45" s="535"/>
      <c r="L45" s="535"/>
      <c r="M45" s="535"/>
      <c r="N45" s="536"/>
      <c r="O45" s="43"/>
      <c r="P45" s="535"/>
      <c r="Q45" s="535"/>
      <c r="R45" s="535"/>
      <c r="S45" s="535"/>
      <c r="T45" s="536"/>
      <c r="U45" s="43"/>
      <c r="V45" s="535"/>
      <c r="W45" s="535"/>
      <c r="X45" s="535"/>
      <c r="Y45" s="535"/>
      <c r="Z45" s="536"/>
      <c r="AA45" s="40"/>
      <c r="AB45" s="393"/>
      <c r="AC45" s="393"/>
      <c r="AD45" s="393"/>
      <c r="AE45" s="393"/>
      <c r="AF45" s="539"/>
      <c r="AG45" s="55"/>
      <c r="AH45" s="544"/>
      <c r="AI45" s="544"/>
      <c r="AJ45" s="544"/>
      <c r="AK45" s="544"/>
      <c r="AL45" s="545"/>
      <c r="AM45" s="31"/>
      <c r="AO45" s="306"/>
      <c r="AP45" s="179"/>
      <c r="AQ45" s="551"/>
      <c r="AR45" s="551"/>
      <c r="AS45" s="551"/>
      <c r="AT45" s="551"/>
      <c r="AU45" s="552"/>
      <c r="AV45" s="179"/>
      <c r="AW45" s="551"/>
      <c r="AX45" s="551"/>
      <c r="AY45" s="551"/>
      <c r="AZ45" s="551"/>
      <c r="BA45" s="552"/>
      <c r="BB45" s="180"/>
      <c r="BC45" s="551"/>
      <c r="BD45" s="551"/>
      <c r="BE45" s="551"/>
      <c r="BF45" s="551"/>
      <c r="BG45" s="552"/>
      <c r="BH45" s="180"/>
      <c r="BI45" s="551"/>
      <c r="BJ45" s="551"/>
      <c r="BK45" s="551"/>
      <c r="BL45" s="551"/>
      <c r="BM45" s="552"/>
      <c r="BN45" s="179"/>
      <c r="BO45" s="654"/>
      <c r="BP45" s="654"/>
      <c r="BQ45" s="654"/>
      <c r="BR45" s="654"/>
      <c r="BS45" s="655"/>
      <c r="BT45" s="179"/>
      <c r="BU45" s="654"/>
      <c r="BV45" s="654"/>
      <c r="BW45" s="654"/>
      <c r="BX45" s="654"/>
      <c r="BY45" s="655"/>
      <c r="BZ45" s="31"/>
      <c r="CB45" s="306"/>
      <c r="CC45" s="179"/>
      <c r="CD45" s="551"/>
      <c r="CE45" s="551"/>
      <c r="CF45" s="551"/>
      <c r="CG45" s="551"/>
      <c r="CH45" s="552"/>
      <c r="CI45" s="179"/>
      <c r="CJ45" s="551"/>
      <c r="CK45" s="551"/>
      <c r="CL45" s="551"/>
      <c r="CM45" s="551"/>
      <c r="CN45" s="552"/>
      <c r="CO45" s="180"/>
      <c r="CP45" s="551"/>
      <c r="CQ45" s="551"/>
      <c r="CR45" s="551"/>
      <c r="CS45" s="551"/>
      <c r="CT45" s="552"/>
      <c r="CU45" s="180"/>
      <c r="CV45" s="551"/>
      <c r="CW45" s="551"/>
      <c r="CX45" s="551"/>
      <c r="CY45" s="551"/>
      <c r="CZ45" s="552"/>
      <c r="DA45" s="179"/>
      <c r="DB45" s="654"/>
      <c r="DC45" s="654"/>
      <c r="DD45" s="654"/>
      <c r="DE45" s="654"/>
      <c r="DF45" s="655"/>
      <c r="DG45" s="182"/>
      <c r="DH45" s="579"/>
      <c r="DI45" s="579"/>
      <c r="DJ45" s="579"/>
      <c r="DK45" s="579"/>
      <c r="DL45" s="580"/>
      <c r="DM45" s="31"/>
      <c r="DO45" s="306"/>
      <c r="DP45" s="40"/>
      <c r="DQ45" s="535"/>
      <c r="DR45" s="535"/>
      <c r="DS45" s="535"/>
      <c r="DT45" s="535"/>
      <c r="DU45" s="536"/>
      <c r="DV45" s="40"/>
      <c r="DW45" s="535"/>
      <c r="DX45" s="535"/>
      <c r="DY45" s="535"/>
      <c r="DZ45" s="535"/>
      <c r="EA45" s="536"/>
      <c r="EB45" s="43"/>
      <c r="EC45" s="658"/>
      <c r="ED45" s="658"/>
      <c r="EE45" s="658"/>
      <c r="EF45" s="658"/>
      <c r="EG45" s="659"/>
      <c r="EH45" s="180"/>
      <c r="EI45" s="551"/>
      <c r="EJ45" s="551"/>
      <c r="EK45" s="551"/>
      <c r="EL45" s="551"/>
      <c r="EM45" s="552"/>
      <c r="EN45" s="179"/>
      <c r="EO45" s="654"/>
      <c r="EP45" s="654"/>
      <c r="EQ45" s="654"/>
      <c r="ER45" s="654"/>
      <c r="ES45" s="655"/>
      <c r="ET45" s="182"/>
      <c r="EU45" s="579"/>
      <c r="EV45" s="579"/>
      <c r="EW45" s="579"/>
      <c r="EX45" s="579"/>
      <c r="EY45" s="580"/>
      <c r="EZ45" s="31"/>
    </row>
    <row r="46" spans="2:156" ht="4.5" customHeight="1">
      <c r="B46" s="265">
        <v>3</v>
      </c>
      <c r="C46" s="286"/>
      <c r="D46" s="289"/>
      <c r="E46" s="290"/>
      <c r="F46" s="290"/>
      <c r="G46" s="290"/>
      <c r="H46" s="291"/>
      <c r="I46" s="286"/>
      <c r="J46" s="289"/>
      <c r="K46" s="290"/>
      <c r="L46" s="290"/>
      <c r="M46" s="290"/>
      <c r="N46" s="291"/>
      <c r="O46" s="286"/>
      <c r="P46" s="243"/>
      <c r="Q46" s="244"/>
      <c r="R46" s="244"/>
      <c r="S46" s="244"/>
      <c r="T46" s="245"/>
      <c r="U46" s="286"/>
      <c r="V46" s="243"/>
      <c r="W46" s="244"/>
      <c r="X46" s="244"/>
      <c r="Y46" s="244"/>
      <c r="Z46" s="245"/>
      <c r="AA46" s="286"/>
      <c r="AB46" s="243"/>
      <c r="AC46" s="244"/>
      <c r="AD46" s="244"/>
      <c r="AE46" s="244"/>
      <c r="AF46" s="245"/>
      <c r="AG46" s="456"/>
      <c r="AH46" s="447"/>
      <c r="AI46" s="448"/>
      <c r="AJ46" s="448"/>
      <c r="AK46" s="448"/>
      <c r="AL46" s="449"/>
      <c r="AM46" s="31"/>
      <c r="AO46" s="265">
        <v>3</v>
      </c>
      <c r="AP46" s="483"/>
      <c r="AQ46" s="486"/>
      <c r="AR46" s="487"/>
      <c r="AS46" s="487"/>
      <c r="AT46" s="487"/>
      <c r="AU46" s="488"/>
      <c r="AV46" s="483"/>
      <c r="AW46" s="486"/>
      <c r="AX46" s="487"/>
      <c r="AY46" s="487"/>
      <c r="AZ46" s="487"/>
      <c r="BA46" s="488"/>
      <c r="BB46" s="483"/>
      <c r="BC46" s="486"/>
      <c r="BD46" s="487"/>
      <c r="BE46" s="487"/>
      <c r="BF46" s="487"/>
      <c r="BG46" s="488"/>
      <c r="BH46" s="483"/>
      <c r="BI46" s="486"/>
      <c r="BJ46" s="487"/>
      <c r="BK46" s="487"/>
      <c r="BL46" s="487"/>
      <c r="BM46" s="488"/>
      <c r="BN46" s="483"/>
      <c r="BO46" s="486"/>
      <c r="BP46" s="487"/>
      <c r="BQ46" s="487"/>
      <c r="BR46" s="487"/>
      <c r="BS46" s="488"/>
      <c r="BT46" s="483"/>
      <c r="BU46" s="486"/>
      <c r="BV46" s="487"/>
      <c r="BW46" s="487"/>
      <c r="BX46" s="487"/>
      <c r="BY46" s="488"/>
      <c r="BZ46" s="31"/>
      <c r="CB46" s="265">
        <v>3</v>
      </c>
      <c r="CC46" s="483"/>
      <c r="CD46" s="486"/>
      <c r="CE46" s="487"/>
      <c r="CF46" s="487"/>
      <c r="CG46" s="487"/>
      <c r="CH46" s="488"/>
      <c r="CI46" s="483"/>
      <c r="CJ46" s="486"/>
      <c r="CK46" s="487"/>
      <c r="CL46" s="487"/>
      <c r="CM46" s="487"/>
      <c r="CN46" s="488"/>
      <c r="CO46" s="483"/>
      <c r="CP46" s="486"/>
      <c r="CQ46" s="487"/>
      <c r="CR46" s="487"/>
      <c r="CS46" s="487"/>
      <c r="CT46" s="488"/>
      <c r="CU46" s="483"/>
      <c r="CV46" s="486"/>
      <c r="CW46" s="487"/>
      <c r="CX46" s="487"/>
      <c r="CY46" s="487"/>
      <c r="CZ46" s="488"/>
      <c r="DA46" s="483"/>
      <c r="DB46" s="486"/>
      <c r="DC46" s="487"/>
      <c r="DD46" s="487"/>
      <c r="DE46" s="487"/>
      <c r="DF46" s="488"/>
      <c r="DG46" s="528"/>
      <c r="DH46" s="519"/>
      <c r="DI46" s="520"/>
      <c r="DJ46" s="520"/>
      <c r="DK46" s="520"/>
      <c r="DL46" s="521"/>
      <c r="DM46" s="31"/>
      <c r="DO46" s="265">
        <v>3</v>
      </c>
      <c r="DP46" s="286"/>
      <c r="DQ46" s="289"/>
      <c r="DR46" s="290"/>
      <c r="DS46" s="290"/>
      <c r="DT46" s="290"/>
      <c r="DU46" s="291"/>
      <c r="DV46" s="286"/>
      <c r="DW46" s="289"/>
      <c r="DX46" s="290"/>
      <c r="DY46" s="290"/>
      <c r="DZ46" s="290"/>
      <c r="EA46" s="291"/>
      <c r="EB46" s="286"/>
      <c r="EC46" s="658"/>
      <c r="ED46" s="658"/>
      <c r="EE46" s="658"/>
      <c r="EF46" s="658"/>
      <c r="EG46" s="659"/>
      <c r="EH46" s="483"/>
      <c r="EI46" s="486"/>
      <c r="EJ46" s="487"/>
      <c r="EK46" s="487"/>
      <c r="EL46" s="487"/>
      <c r="EM46" s="488"/>
      <c r="EN46" s="483"/>
      <c r="EO46" s="486"/>
      <c r="EP46" s="487"/>
      <c r="EQ46" s="487"/>
      <c r="ER46" s="487"/>
      <c r="ES46" s="488"/>
      <c r="ET46" s="528"/>
      <c r="EU46" s="519"/>
      <c r="EV46" s="520"/>
      <c r="EW46" s="520"/>
      <c r="EX46" s="520"/>
      <c r="EY46" s="521"/>
      <c r="EZ46" s="31"/>
    </row>
    <row r="47" spans="2:156" ht="4.5" customHeight="1">
      <c r="B47" s="266"/>
      <c r="C47" s="287"/>
      <c r="D47" s="292"/>
      <c r="E47" s="293"/>
      <c r="F47" s="293"/>
      <c r="G47" s="293"/>
      <c r="H47" s="294"/>
      <c r="I47" s="287"/>
      <c r="J47" s="292"/>
      <c r="K47" s="293"/>
      <c r="L47" s="293"/>
      <c r="M47" s="293"/>
      <c r="N47" s="294"/>
      <c r="O47" s="287"/>
      <c r="P47" s="246"/>
      <c r="Q47" s="546"/>
      <c r="R47" s="546"/>
      <c r="S47" s="546"/>
      <c r="T47" s="248"/>
      <c r="U47" s="287"/>
      <c r="V47" s="246"/>
      <c r="W47" s="247"/>
      <c r="X47" s="247"/>
      <c r="Y47" s="247"/>
      <c r="Z47" s="248"/>
      <c r="AA47" s="287"/>
      <c r="AB47" s="246"/>
      <c r="AC47" s="247"/>
      <c r="AD47" s="247"/>
      <c r="AE47" s="247"/>
      <c r="AF47" s="248"/>
      <c r="AG47" s="457"/>
      <c r="AH47" s="450"/>
      <c r="AI47" s="451"/>
      <c r="AJ47" s="451"/>
      <c r="AK47" s="451"/>
      <c r="AL47" s="452"/>
      <c r="AM47" s="31"/>
      <c r="AO47" s="266"/>
      <c r="AP47" s="484"/>
      <c r="AQ47" s="489"/>
      <c r="AR47" s="490"/>
      <c r="AS47" s="490"/>
      <c r="AT47" s="490"/>
      <c r="AU47" s="491"/>
      <c r="AV47" s="484"/>
      <c r="AW47" s="489"/>
      <c r="AX47" s="490"/>
      <c r="AY47" s="490"/>
      <c r="AZ47" s="490"/>
      <c r="BA47" s="491"/>
      <c r="BB47" s="484"/>
      <c r="BC47" s="489"/>
      <c r="BD47" s="490"/>
      <c r="BE47" s="490"/>
      <c r="BF47" s="490"/>
      <c r="BG47" s="491"/>
      <c r="BH47" s="484"/>
      <c r="BI47" s="489"/>
      <c r="BJ47" s="490"/>
      <c r="BK47" s="490"/>
      <c r="BL47" s="490"/>
      <c r="BM47" s="491"/>
      <c r="BN47" s="484"/>
      <c r="BO47" s="489"/>
      <c r="BP47" s="490"/>
      <c r="BQ47" s="490"/>
      <c r="BR47" s="490"/>
      <c r="BS47" s="491"/>
      <c r="BT47" s="484"/>
      <c r="BU47" s="489"/>
      <c r="BV47" s="490"/>
      <c r="BW47" s="490"/>
      <c r="BX47" s="490"/>
      <c r="BY47" s="491"/>
      <c r="BZ47" s="31"/>
      <c r="CB47" s="266"/>
      <c r="CC47" s="484"/>
      <c r="CD47" s="489"/>
      <c r="CE47" s="490"/>
      <c r="CF47" s="490"/>
      <c r="CG47" s="490"/>
      <c r="CH47" s="491"/>
      <c r="CI47" s="484"/>
      <c r="CJ47" s="489"/>
      <c r="CK47" s="490"/>
      <c r="CL47" s="490"/>
      <c r="CM47" s="490"/>
      <c r="CN47" s="491"/>
      <c r="CO47" s="484"/>
      <c r="CP47" s="489"/>
      <c r="CQ47" s="490"/>
      <c r="CR47" s="490"/>
      <c r="CS47" s="490"/>
      <c r="CT47" s="491"/>
      <c r="CU47" s="484"/>
      <c r="CV47" s="489"/>
      <c r="CW47" s="490"/>
      <c r="CX47" s="490"/>
      <c r="CY47" s="490"/>
      <c r="CZ47" s="491"/>
      <c r="DA47" s="484"/>
      <c r="DB47" s="489"/>
      <c r="DC47" s="490"/>
      <c r="DD47" s="490"/>
      <c r="DE47" s="490"/>
      <c r="DF47" s="491"/>
      <c r="DG47" s="529"/>
      <c r="DH47" s="522"/>
      <c r="DI47" s="523"/>
      <c r="DJ47" s="523"/>
      <c r="DK47" s="523"/>
      <c r="DL47" s="524"/>
      <c r="DM47" s="31"/>
      <c r="DO47" s="266"/>
      <c r="DP47" s="287"/>
      <c r="DQ47" s="292"/>
      <c r="DR47" s="293"/>
      <c r="DS47" s="293"/>
      <c r="DT47" s="293"/>
      <c r="DU47" s="294"/>
      <c r="DV47" s="287"/>
      <c r="DW47" s="292"/>
      <c r="DX47" s="293"/>
      <c r="DY47" s="293"/>
      <c r="DZ47" s="293"/>
      <c r="EA47" s="294"/>
      <c r="EB47" s="287"/>
      <c r="EC47" s="658"/>
      <c r="ED47" s="658"/>
      <c r="EE47" s="658"/>
      <c r="EF47" s="658"/>
      <c r="EG47" s="659"/>
      <c r="EH47" s="484"/>
      <c r="EI47" s="489"/>
      <c r="EJ47" s="490"/>
      <c r="EK47" s="490"/>
      <c r="EL47" s="490"/>
      <c r="EM47" s="491"/>
      <c r="EN47" s="484"/>
      <c r="EO47" s="489"/>
      <c r="EP47" s="490"/>
      <c r="EQ47" s="490"/>
      <c r="ER47" s="490"/>
      <c r="ES47" s="491"/>
      <c r="ET47" s="529"/>
      <c r="EU47" s="522"/>
      <c r="EV47" s="523"/>
      <c r="EW47" s="523"/>
      <c r="EX47" s="523"/>
      <c r="EY47" s="524"/>
      <c r="EZ47" s="31"/>
    </row>
    <row r="48" spans="2:156" ht="4.5" customHeight="1">
      <c r="B48" s="266"/>
      <c r="C48" s="287"/>
      <c r="D48" s="295"/>
      <c r="E48" s="296"/>
      <c r="F48" s="296"/>
      <c r="G48" s="296"/>
      <c r="H48" s="297"/>
      <c r="I48" s="287"/>
      <c r="J48" s="295"/>
      <c r="K48" s="296"/>
      <c r="L48" s="296"/>
      <c r="M48" s="296"/>
      <c r="N48" s="297"/>
      <c r="O48" s="287"/>
      <c r="P48" s="249"/>
      <c r="Q48" s="250"/>
      <c r="R48" s="250"/>
      <c r="S48" s="250"/>
      <c r="T48" s="251"/>
      <c r="U48" s="287"/>
      <c r="V48" s="249"/>
      <c r="W48" s="250"/>
      <c r="X48" s="250"/>
      <c r="Y48" s="250"/>
      <c r="Z48" s="251"/>
      <c r="AA48" s="287"/>
      <c r="AB48" s="249"/>
      <c r="AC48" s="250"/>
      <c r="AD48" s="250"/>
      <c r="AE48" s="250"/>
      <c r="AF48" s="251"/>
      <c r="AG48" s="457"/>
      <c r="AH48" s="453"/>
      <c r="AI48" s="454"/>
      <c r="AJ48" s="454"/>
      <c r="AK48" s="454"/>
      <c r="AL48" s="455"/>
      <c r="AM48" s="31"/>
      <c r="AO48" s="266"/>
      <c r="AP48" s="484"/>
      <c r="AQ48" s="492"/>
      <c r="AR48" s="493"/>
      <c r="AS48" s="493"/>
      <c r="AT48" s="493"/>
      <c r="AU48" s="494"/>
      <c r="AV48" s="484"/>
      <c r="AW48" s="492"/>
      <c r="AX48" s="493"/>
      <c r="AY48" s="493"/>
      <c r="AZ48" s="493"/>
      <c r="BA48" s="494"/>
      <c r="BB48" s="484"/>
      <c r="BC48" s="492"/>
      <c r="BD48" s="493"/>
      <c r="BE48" s="493"/>
      <c r="BF48" s="493"/>
      <c r="BG48" s="494"/>
      <c r="BH48" s="484"/>
      <c r="BI48" s="492"/>
      <c r="BJ48" s="493"/>
      <c r="BK48" s="493"/>
      <c r="BL48" s="493"/>
      <c r="BM48" s="494"/>
      <c r="BN48" s="484"/>
      <c r="BO48" s="492"/>
      <c r="BP48" s="493"/>
      <c r="BQ48" s="493"/>
      <c r="BR48" s="493"/>
      <c r="BS48" s="494"/>
      <c r="BT48" s="484"/>
      <c r="BU48" s="492"/>
      <c r="BV48" s="493"/>
      <c r="BW48" s="493"/>
      <c r="BX48" s="493"/>
      <c r="BY48" s="494"/>
      <c r="BZ48" s="31"/>
      <c r="CB48" s="266"/>
      <c r="CC48" s="484"/>
      <c r="CD48" s="492"/>
      <c r="CE48" s="493"/>
      <c r="CF48" s="493"/>
      <c r="CG48" s="493"/>
      <c r="CH48" s="494"/>
      <c r="CI48" s="484"/>
      <c r="CJ48" s="492"/>
      <c r="CK48" s="493"/>
      <c r="CL48" s="493"/>
      <c r="CM48" s="493"/>
      <c r="CN48" s="494"/>
      <c r="CO48" s="484"/>
      <c r="CP48" s="492"/>
      <c r="CQ48" s="493"/>
      <c r="CR48" s="493"/>
      <c r="CS48" s="493"/>
      <c r="CT48" s="494"/>
      <c r="CU48" s="484"/>
      <c r="CV48" s="492"/>
      <c r="CW48" s="493"/>
      <c r="CX48" s="493"/>
      <c r="CY48" s="493"/>
      <c r="CZ48" s="494"/>
      <c r="DA48" s="484"/>
      <c r="DB48" s="492"/>
      <c r="DC48" s="493"/>
      <c r="DD48" s="493"/>
      <c r="DE48" s="493"/>
      <c r="DF48" s="494"/>
      <c r="DG48" s="529"/>
      <c r="DH48" s="525"/>
      <c r="DI48" s="526"/>
      <c r="DJ48" s="526"/>
      <c r="DK48" s="526"/>
      <c r="DL48" s="527"/>
      <c r="DM48" s="31"/>
      <c r="DO48" s="266"/>
      <c r="DP48" s="287"/>
      <c r="DQ48" s="295"/>
      <c r="DR48" s="296"/>
      <c r="DS48" s="296"/>
      <c r="DT48" s="296"/>
      <c r="DU48" s="297"/>
      <c r="DV48" s="287"/>
      <c r="DW48" s="295"/>
      <c r="DX48" s="296"/>
      <c r="DY48" s="296"/>
      <c r="DZ48" s="296"/>
      <c r="EA48" s="297"/>
      <c r="EB48" s="287"/>
      <c r="EC48" s="658"/>
      <c r="ED48" s="658"/>
      <c r="EE48" s="658"/>
      <c r="EF48" s="658"/>
      <c r="EG48" s="659"/>
      <c r="EH48" s="484"/>
      <c r="EI48" s="492"/>
      <c r="EJ48" s="493"/>
      <c r="EK48" s="493"/>
      <c r="EL48" s="493"/>
      <c r="EM48" s="494"/>
      <c r="EN48" s="484"/>
      <c r="EO48" s="492"/>
      <c r="EP48" s="493"/>
      <c r="EQ48" s="493"/>
      <c r="ER48" s="493"/>
      <c r="ES48" s="494"/>
      <c r="ET48" s="529"/>
      <c r="EU48" s="525"/>
      <c r="EV48" s="526"/>
      <c r="EW48" s="526"/>
      <c r="EX48" s="526"/>
      <c r="EY48" s="527"/>
      <c r="EZ48" s="31"/>
    </row>
    <row r="49" spans="2:156" ht="4.5" customHeight="1">
      <c r="B49" s="266"/>
      <c r="C49" s="287"/>
      <c r="D49" s="271"/>
      <c r="E49" s="272"/>
      <c r="F49" s="272"/>
      <c r="G49" s="272"/>
      <c r="H49" s="273"/>
      <c r="I49" s="287"/>
      <c r="J49" s="271"/>
      <c r="K49" s="272"/>
      <c r="L49" s="272"/>
      <c r="M49" s="272"/>
      <c r="N49" s="273"/>
      <c r="O49" s="287"/>
      <c r="P49" s="298"/>
      <c r="Q49" s="299"/>
      <c r="R49" s="299"/>
      <c r="S49" s="299"/>
      <c r="T49" s="300"/>
      <c r="U49" s="287"/>
      <c r="V49" s="298"/>
      <c r="W49" s="299"/>
      <c r="X49" s="299"/>
      <c r="Y49" s="299"/>
      <c r="Z49" s="300"/>
      <c r="AA49" s="287"/>
      <c r="AB49" s="298"/>
      <c r="AC49" s="299"/>
      <c r="AD49" s="299"/>
      <c r="AE49" s="299"/>
      <c r="AF49" s="300"/>
      <c r="AG49" s="457"/>
      <c r="AH49" s="468"/>
      <c r="AI49" s="469"/>
      <c r="AJ49" s="469"/>
      <c r="AK49" s="469"/>
      <c r="AL49" s="470"/>
      <c r="AM49" s="31"/>
      <c r="AO49" s="266"/>
      <c r="AP49" s="484"/>
      <c r="AQ49" s="495"/>
      <c r="AR49" s="496"/>
      <c r="AS49" s="496"/>
      <c r="AT49" s="496"/>
      <c r="AU49" s="497"/>
      <c r="AV49" s="484"/>
      <c r="AW49" s="495"/>
      <c r="AX49" s="496"/>
      <c r="AY49" s="496"/>
      <c r="AZ49" s="496"/>
      <c r="BA49" s="497"/>
      <c r="BB49" s="484"/>
      <c r="BC49" s="495"/>
      <c r="BD49" s="496"/>
      <c r="BE49" s="496"/>
      <c r="BF49" s="496"/>
      <c r="BG49" s="497"/>
      <c r="BH49" s="484"/>
      <c r="BI49" s="495"/>
      <c r="BJ49" s="496"/>
      <c r="BK49" s="496"/>
      <c r="BL49" s="496"/>
      <c r="BM49" s="497"/>
      <c r="BN49" s="484"/>
      <c r="BO49" s="495"/>
      <c r="BP49" s="496"/>
      <c r="BQ49" s="496"/>
      <c r="BR49" s="496"/>
      <c r="BS49" s="497"/>
      <c r="BT49" s="484"/>
      <c r="BU49" s="495"/>
      <c r="BV49" s="496"/>
      <c r="BW49" s="496"/>
      <c r="BX49" s="496"/>
      <c r="BY49" s="497"/>
      <c r="BZ49" s="31"/>
      <c r="CB49" s="266"/>
      <c r="CC49" s="484"/>
      <c r="CD49" s="495"/>
      <c r="CE49" s="496"/>
      <c r="CF49" s="496"/>
      <c r="CG49" s="496"/>
      <c r="CH49" s="497"/>
      <c r="CI49" s="484"/>
      <c r="CJ49" s="495"/>
      <c r="CK49" s="496"/>
      <c r="CL49" s="496"/>
      <c r="CM49" s="496"/>
      <c r="CN49" s="497"/>
      <c r="CO49" s="484"/>
      <c r="CP49" s="495"/>
      <c r="CQ49" s="496"/>
      <c r="CR49" s="496"/>
      <c r="CS49" s="496"/>
      <c r="CT49" s="497"/>
      <c r="CU49" s="484"/>
      <c r="CV49" s="495"/>
      <c r="CW49" s="496"/>
      <c r="CX49" s="496"/>
      <c r="CY49" s="496"/>
      <c r="CZ49" s="497"/>
      <c r="DA49" s="484"/>
      <c r="DB49" s="495"/>
      <c r="DC49" s="496"/>
      <c r="DD49" s="496"/>
      <c r="DE49" s="496"/>
      <c r="DF49" s="497"/>
      <c r="DG49" s="529"/>
      <c r="DH49" s="575"/>
      <c r="DI49" s="576"/>
      <c r="DJ49" s="576"/>
      <c r="DK49" s="576"/>
      <c r="DL49" s="577"/>
      <c r="DM49" s="31"/>
      <c r="DO49" s="266"/>
      <c r="DP49" s="287"/>
      <c r="DQ49" s="271"/>
      <c r="DR49" s="272"/>
      <c r="DS49" s="272"/>
      <c r="DT49" s="272"/>
      <c r="DU49" s="273"/>
      <c r="DV49" s="287"/>
      <c r="DW49" s="271"/>
      <c r="DX49" s="272"/>
      <c r="DY49" s="272"/>
      <c r="DZ49" s="272"/>
      <c r="EA49" s="273"/>
      <c r="EB49" s="287"/>
      <c r="EC49" s="658"/>
      <c r="ED49" s="658"/>
      <c r="EE49" s="658"/>
      <c r="EF49" s="658"/>
      <c r="EG49" s="659"/>
      <c r="EH49" s="484"/>
      <c r="EI49" s="495"/>
      <c r="EJ49" s="496"/>
      <c r="EK49" s="496"/>
      <c r="EL49" s="496"/>
      <c r="EM49" s="497"/>
      <c r="EN49" s="484"/>
      <c r="EO49" s="495"/>
      <c r="EP49" s="496"/>
      <c r="EQ49" s="496"/>
      <c r="ER49" s="496"/>
      <c r="ES49" s="497"/>
      <c r="ET49" s="529"/>
      <c r="EU49" s="575"/>
      <c r="EV49" s="576"/>
      <c r="EW49" s="576"/>
      <c r="EX49" s="576"/>
      <c r="EY49" s="577"/>
      <c r="EZ49" s="31"/>
    </row>
    <row r="50" spans="2:156" ht="4.5" customHeight="1">
      <c r="B50" s="266"/>
      <c r="C50" s="287"/>
      <c r="D50" s="274"/>
      <c r="E50" s="275"/>
      <c r="F50" s="275"/>
      <c r="G50" s="275"/>
      <c r="H50" s="276"/>
      <c r="I50" s="287"/>
      <c r="J50" s="274"/>
      <c r="K50" s="275"/>
      <c r="L50" s="275"/>
      <c r="M50" s="275"/>
      <c r="N50" s="276"/>
      <c r="O50" s="287"/>
      <c r="P50" s="301"/>
      <c r="Q50" s="302"/>
      <c r="R50" s="302"/>
      <c r="S50" s="302"/>
      <c r="T50" s="303"/>
      <c r="U50" s="287"/>
      <c r="V50" s="301"/>
      <c r="W50" s="302"/>
      <c r="X50" s="302"/>
      <c r="Y50" s="302"/>
      <c r="Z50" s="303"/>
      <c r="AA50" s="287"/>
      <c r="AB50" s="301"/>
      <c r="AC50" s="302"/>
      <c r="AD50" s="302"/>
      <c r="AE50" s="302"/>
      <c r="AF50" s="303"/>
      <c r="AG50" s="457"/>
      <c r="AH50" s="471"/>
      <c r="AI50" s="472"/>
      <c r="AJ50" s="472"/>
      <c r="AK50" s="472"/>
      <c r="AL50" s="473"/>
      <c r="AM50" s="31"/>
      <c r="AO50" s="266"/>
      <c r="AP50" s="484"/>
      <c r="AQ50" s="498"/>
      <c r="AR50" s="499"/>
      <c r="AS50" s="499"/>
      <c r="AT50" s="499"/>
      <c r="AU50" s="500"/>
      <c r="AV50" s="484"/>
      <c r="AW50" s="498"/>
      <c r="AX50" s="499"/>
      <c r="AY50" s="499"/>
      <c r="AZ50" s="499"/>
      <c r="BA50" s="500"/>
      <c r="BB50" s="484"/>
      <c r="BC50" s="498"/>
      <c r="BD50" s="499"/>
      <c r="BE50" s="499"/>
      <c r="BF50" s="499"/>
      <c r="BG50" s="500"/>
      <c r="BH50" s="484"/>
      <c r="BI50" s="498"/>
      <c r="BJ50" s="499"/>
      <c r="BK50" s="499"/>
      <c r="BL50" s="499"/>
      <c r="BM50" s="500"/>
      <c r="BN50" s="484"/>
      <c r="BO50" s="498"/>
      <c r="BP50" s="499"/>
      <c r="BQ50" s="499"/>
      <c r="BR50" s="499"/>
      <c r="BS50" s="500"/>
      <c r="BT50" s="484"/>
      <c r="BU50" s="498"/>
      <c r="BV50" s="499"/>
      <c r="BW50" s="499"/>
      <c r="BX50" s="499"/>
      <c r="BY50" s="500"/>
      <c r="BZ50" s="31"/>
      <c r="CB50" s="266"/>
      <c r="CC50" s="484"/>
      <c r="CD50" s="498"/>
      <c r="CE50" s="499"/>
      <c r="CF50" s="499"/>
      <c r="CG50" s="499"/>
      <c r="CH50" s="500"/>
      <c r="CI50" s="484"/>
      <c r="CJ50" s="498"/>
      <c r="CK50" s="499"/>
      <c r="CL50" s="499"/>
      <c r="CM50" s="499"/>
      <c r="CN50" s="500"/>
      <c r="CO50" s="484"/>
      <c r="CP50" s="498"/>
      <c r="CQ50" s="499"/>
      <c r="CR50" s="499"/>
      <c r="CS50" s="499"/>
      <c r="CT50" s="500"/>
      <c r="CU50" s="484"/>
      <c r="CV50" s="498"/>
      <c r="CW50" s="499"/>
      <c r="CX50" s="499"/>
      <c r="CY50" s="499"/>
      <c r="CZ50" s="500"/>
      <c r="DA50" s="484"/>
      <c r="DB50" s="498"/>
      <c r="DC50" s="499"/>
      <c r="DD50" s="499"/>
      <c r="DE50" s="499"/>
      <c r="DF50" s="500"/>
      <c r="DG50" s="529"/>
      <c r="DH50" s="525"/>
      <c r="DI50" s="526"/>
      <c r="DJ50" s="526"/>
      <c r="DK50" s="526"/>
      <c r="DL50" s="527"/>
      <c r="DM50" s="31"/>
      <c r="DO50" s="266"/>
      <c r="DP50" s="287"/>
      <c r="DQ50" s="274"/>
      <c r="DR50" s="275"/>
      <c r="DS50" s="275"/>
      <c r="DT50" s="275"/>
      <c r="DU50" s="276"/>
      <c r="DV50" s="287"/>
      <c r="DW50" s="274"/>
      <c r="DX50" s="275"/>
      <c r="DY50" s="275"/>
      <c r="DZ50" s="275"/>
      <c r="EA50" s="276"/>
      <c r="EB50" s="287"/>
      <c r="EC50" s="658"/>
      <c r="ED50" s="658"/>
      <c r="EE50" s="658"/>
      <c r="EF50" s="658"/>
      <c r="EG50" s="659"/>
      <c r="EH50" s="484"/>
      <c r="EI50" s="498"/>
      <c r="EJ50" s="499"/>
      <c r="EK50" s="499"/>
      <c r="EL50" s="499"/>
      <c r="EM50" s="500"/>
      <c r="EN50" s="484"/>
      <c r="EO50" s="498"/>
      <c r="EP50" s="499"/>
      <c r="EQ50" s="499"/>
      <c r="ER50" s="499"/>
      <c r="ES50" s="500"/>
      <c r="ET50" s="529"/>
      <c r="EU50" s="525"/>
      <c r="EV50" s="526"/>
      <c r="EW50" s="526"/>
      <c r="EX50" s="526"/>
      <c r="EY50" s="527"/>
      <c r="EZ50" s="31"/>
    </row>
    <row r="51" spans="2:156" ht="4.5" customHeight="1">
      <c r="B51" s="266"/>
      <c r="C51" s="287"/>
      <c r="D51" s="277"/>
      <c r="E51" s="278"/>
      <c r="F51" s="278"/>
      <c r="G51" s="278"/>
      <c r="H51" s="279"/>
      <c r="I51" s="287"/>
      <c r="J51" s="277"/>
      <c r="K51" s="278"/>
      <c r="L51" s="278"/>
      <c r="M51" s="278"/>
      <c r="N51" s="279"/>
      <c r="O51" s="287"/>
      <c r="P51" s="355"/>
      <c r="Q51" s="356"/>
      <c r="R51" s="356"/>
      <c r="S51" s="356"/>
      <c r="T51" s="357"/>
      <c r="U51" s="287"/>
      <c r="V51" s="222"/>
      <c r="W51" s="223"/>
      <c r="X51" s="223"/>
      <c r="Y51" s="223"/>
      <c r="Z51" s="224"/>
      <c r="AA51" s="287"/>
      <c r="AB51" s="355"/>
      <c r="AC51" s="356"/>
      <c r="AD51" s="356"/>
      <c r="AE51" s="356"/>
      <c r="AF51" s="357"/>
      <c r="AG51" s="457"/>
      <c r="AH51" s="459"/>
      <c r="AI51" s="460"/>
      <c r="AJ51" s="460"/>
      <c r="AK51" s="460"/>
      <c r="AL51" s="461"/>
      <c r="AM51" s="31"/>
      <c r="AO51" s="266"/>
      <c r="AP51" s="484"/>
      <c r="AQ51" s="501"/>
      <c r="AR51" s="502"/>
      <c r="AS51" s="502"/>
      <c r="AT51" s="502"/>
      <c r="AU51" s="503"/>
      <c r="AV51" s="484"/>
      <c r="AW51" s="501"/>
      <c r="AX51" s="502"/>
      <c r="AY51" s="502"/>
      <c r="AZ51" s="502"/>
      <c r="BA51" s="503"/>
      <c r="BB51" s="484"/>
      <c r="BC51" s="501"/>
      <c r="BD51" s="502"/>
      <c r="BE51" s="502"/>
      <c r="BF51" s="502"/>
      <c r="BG51" s="503"/>
      <c r="BH51" s="484"/>
      <c r="BI51" s="646"/>
      <c r="BJ51" s="567"/>
      <c r="BK51" s="567"/>
      <c r="BL51" s="567"/>
      <c r="BM51" s="568"/>
      <c r="BN51" s="484"/>
      <c r="BO51" s="501"/>
      <c r="BP51" s="502"/>
      <c r="BQ51" s="502"/>
      <c r="BR51" s="502"/>
      <c r="BS51" s="503"/>
      <c r="BT51" s="484"/>
      <c r="BU51" s="510"/>
      <c r="BV51" s="511"/>
      <c r="BW51" s="511"/>
      <c r="BX51" s="511"/>
      <c r="BY51" s="512"/>
      <c r="BZ51" s="31"/>
      <c r="CB51" s="266"/>
      <c r="CC51" s="484"/>
      <c r="CD51" s="501"/>
      <c r="CE51" s="502"/>
      <c r="CF51" s="502"/>
      <c r="CG51" s="502"/>
      <c r="CH51" s="503"/>
      <c r="CI51" s="484"/>
      <c r="CJ51" s="501"/>
      <c r="CK51" s="502"/>
      <c r="CL51" s="502"/>
      <c r="CM51" s="502"/>
      <c r="CN51" s="503"/>
      <c r="CO51" s="484"/>
      <c r="CP51" s="501"/>
      <c r="CQ51" s="502"/>
      <c r="CR51" s="502"/>
      <c r="CS51" s="502"/>
      <c r="CT51" s="503"/>
      <c r="CU51" s="484"/>
      <c r="CV51" s="646"/>
      <c r="CW51" s="567"/>
      <c r="CX51" s="567"/>
      <c r="CY51" s="567"/>
      <c r="CZ51" s="568"/>
      <c r="DA51" s="484"/>
      <c r="DB51" s="501"/>
      <c r="DC51" s="502"/>
      <c r="DD51" s="502"/>
      <c r="DE51" s="502"/>
      <c r="DF51" s="503"/>
      <c r="DG51" s="529"/>
      <c r="DH51" s="575"/>
      <c r="DI51" s="576"/>
      <c r="DJ51" s="576"/>
      <c r="DK51" s="576"/>
      <c r="DL51" s="577"/>
      <c r="DM51" s="31"/>
      <c r="DO51" s="266"/>
      <c r="DP51" s="287"/>
      <c r="DQ51" s="277"/>
      <c r="DR51" s="278"/>
      <c r="DS51" s="278"/>
      <c r="DT51" s="278"/>
      <c r="DU51" s="279"/>
      <c r="DV51" s="287"/>
      <c r="DW51" s="277"/>
      <c r="DX51" s="278"/>
      <c r="DY51" s="278"/>
      <c r="DZ51" s="278"/>
      <c r="EA51" s="279"/>
      <c r="EB51" s="287"/>
      <c r="EC51" s="658"/>
      <c r="ED51" s="658"/>
      <c r="EE51" s="658"/>
      <c r="EF51" s="658"/>
      <c r="EG51" s="659"/>
      <c r="EH51" s="484"/>
      <c r="EI51" s="646"/>
      <c r="EJ51" s="567"/>
      <c r="EK51" s="567"/>
      <c r="EL51" s="567"/>
      <c r="EM51" s="568"/>
      <c r="EN51" s="484"/>
      <c r="EO51" s="501"/>
      <c r="EP51" s="502"/>
      <c r="EQ51" s="502"/>
      <c r="ER51" s="502"/>
      <c r="ES51" s="503"/>
      <c r="ET51" s="529"/>
      <c r="EU51" s="575"/>
      <c r="EV51" s="576"/>
      <c r="EW51" s="576"/>
      <c r="EX51" s="576"/>
      <c r="EY51" s="577"/>
      <c r="EZ51" s="31"/>
    </row>
    <row r="52" spans="2:156" ht="4.5" customHeight="1">
      <c r="B52" s="266"/>
      <c r="C52" s="287"/>
      <c r="D52" s="280"/>
      <c r="E52" s="281"/>
      <c r="F52" s="281"/>
      <c r="G52" s="281"/>
      <c r="H52" s="282"/>
      <c r="I52" s="287"/>
      <c r="J52" s="280"/>
      <c r="K52" s="281"/>
      <c r="L52" s="281"/>
      <c r="M52" s="281"/>
      <c r="N52" s="282"/>
      <c r="O52" s="287"/>
      <c r="P52" s="358"/>
      <c r="Q52" s="553"/>
      <c r="R52" s="553"/>
      <c r="S52" s="553"/>
      <c r="T52" s="360"/>
      <c r="U52" s="287"/>
      <c r="V52" s="225"/>
      <c r="W52" s="226"/>
      <c r="X52" s="226"/>
      <c r="Y52" s="226"/>
      <c r="Z52" s="227"/>
      <c r="AA52" s="287"/>
      <c r="AB52" s="358"/>
      <c r="AC52" s="359"/>
      <c r="AD52" s="359"/>
      <c r="AE52" s="359"/>
      <c r="AF52" s="360"/>
      <c r="AG52" s="457"/>
      <c r="AH52" s="462"/>
      <c r="AI52" s="463"/>
      <c r="AJ52" s="463"/>
      <c r="AK52" s="463"/>
      <c r="AL52" s="464"/>
      <c r="AM52" s="31"/>
      <c r="AO52" s="266"/>
      <c r="AP52" s="484"/>
      <c r="AQ52" s="504"/>
      <c r="AR52" s="505"/>
      <c r="AS52" s="505"/>
      <c r="AT52" s="505"/>
      <c r="AU52" s="506"/>
      <c r="AV52" s="484"/>
      <c r="AW52" s="504"/>
      <c r="AX52" s="505"/>
      <c r="AY52" s="505"/>
      <c r="AZ52" s="505"/>
      <c r="BA52" s="506"/>
      <c r="BB52" s="484"/>
      <c r="BC52" s="504"/>
      <c r="BD52" s="505"/>
      <c r="BE52" s="505"/>
      <c r="BF52" s="505"/>
      <c r="BG52" s="506"/>
      <c r="BH52" s="484"/>
      <c r="BI52" s="569"/>
      <c r="BJ52" s="570"/>
      <c r="BK52" s="570"/>
      <c r="BL52" s="570"/>
      <c r="BM52" s="571"/>
      <c r="BN52" s="484"/>
      <c r="BO52" s="504"/>
      <c r="BP52" s="505"/>
      <c r="BQ52" s="505"/>
      <c r="BR52" s="505"/>
      <c r="BS52" s="506"/>
      <c r="BT52" s="484"/>
      <c r="BU52" s="513"/>
      <c r="BV52" s="514"/>
      <c r="BW52" s="514"/>
      <c r="BX52" s="514"/>
      <c r="BY52" s="515"/>
      <c r="BZ52" s="31"/>
      <c r="CB52" s="266"/>
      <c r="CC52" s="484"/>
      <c r="CD52" s="504"/>
      <c r="CE52" s="505"/>
      <c r="CF52" s="505"/>
      <c r="CG52" s="505"/>
      <c r="CH52" s="506"/>
      <c r="CI52" s="484"/>
      <c r="CJ52" s="504"/>
      <c r="CK52" s="505"/>
      <c r="CL52" s="505"/>
      <c r="CM52" s="505"/>
      <c r="CN52" s="506"/>
      <c r="CO52" s="484"/>
      <c r="CP52" s="504"/>
      <c r="CQ52" s="505"/>
      <c r="CR52" s="505"/>
      <c r="CS52" s="505"/>
      <c r="CT52" s="506"/>
      <c r="CU52" s="484"/>
      <c r="CV52" s="569"/>
      <c r="CW52" s="570"/>
      <c r="CX52" s="570"/>
      <c r="CY52" s="570"/>
      <c r="CZ52" s="571"/>
      <c r="DA52" s="484"/>
      <c r="DB52" s="504"/>
      <c r="DC52" s="505"/>
      <c r="DD52" s="505"/>
      <c r="DE52" s="505"/>
      <c r="DF52" s="506"/>
      <c r="DG52" s="529"/>
      <c r="DH52" s="522"/>
      <c r="DI52" s="523"/>
      <c r="DJ52" s="523"/>
      <c r="DK52" s="523"/>
      <c r="DL52" s="524"/>
      <c r="DM52" s="31"/>
      <c r="DO52" s="266"/>
      <c r="DP52" s="287"/>
      <c r="DQ52" s="280"/>
      <c r="DR52" s="281"/>
      <c r="DS52" s="281"/>
      <c r="DT52" s="281"/>
      <c r="DU52" s="282"/>
      <c r="DV52" s="287"/>
      <c r="DW52" s="280"/>
      <c r="DX52" s="281"/>
      <c r="DY52" s="281"/>
      <c r="DZ52" s="281"/>
      <c r="EA52" s="282"/>
      <c r="EB52" s="287"/>
      <c r="EC52" s="658"/>
      <c r="ED52" s="658"/>
      <c r="EE52" s="658"/>
      <c r="EF52" s="658"/>
      <c r="EG52" s="659"/>
      <c r="EH52" s="484"/>
      <c r="EI52" s="569"/>
      <c r="EJ52" s="570"/>
      <c r="EK52" s="570"/>
      <c r="EL52" s="570"/>
      <c r="EM52" s="571"/>
      <c r="EN52" s="484"/>
      <c r="EO52" s="504"/>
      <c r="EP52" s="505"/>
      <c r="EQ52" s="505"/>
      <c r="ER52" s="505"/>
      <c r="ES52" s="506"/>
      <c r="ET52" s="529"/>
      <c r="EU52" s="522"/>
      <c r="EV52" s="523"/>
      <c r="EW52" s="523"/>
      <c r="EX52" s="523"/>
      <c r="EY52" s="524"/>
      <c r="EZ52" s="31"/>
    </row>
    <row r="53" spans="2:156" ht="4.5" customHeight="1">
      <c r="B53" s="266"/>
      <c r="C53" s="287"/>
      <c r="D53" s="280"/>
      <c r="E53" s="281"/>
      <c r="F53" s="281"/>
      <c r="G53" s="281"/>
      <c r="H53" s="282"/>
      <c r="I53" s="287"/>
      <c r="J53" s="280"/>
      <c r="K53" s="281"/>
      <c r="L53" s="281"/>
      <c r="M53" s="281"/>
      <c r="N53" s="282"/>
      <c r="O53" s="287"/>
      <c r="P53" s="358"/>
      <c r="Q53" s="553"/>
      <c r="R53" s="553"/>
      <c r="S53" s="553"/>
      <c r="T53" s="360"/>
      <c r="U53" s="287"/>
      <c r="V53" s="225"/>
      <c r="W53" s="226"/>
      <c r="X53" s="226"/>
      <c r="Y53" s="226"/>
      <c r="Z53" s="227"/>
      <c r="AA53" s="287"/>
      <c r="AB53" s="358"/>
      <c r="AC53" s="359"/>
      <c r="AD53" s="359"/>
      <c r="AE53" s="359"/>
      <c r="AF53" s="360"/>
      <c r="AG53" s="457"/>
      <c r="AH53" s="462"/>
      <c r="AI53" s="463"/>
      <c r="AJ53" s="463"/>
      <c r="AK53" s="463"/>
      <c r="AL53" s="464"/>
      <c r="AM53" s="31"/>
      <c r="AO53" s="266"/>
      <c r="AP53" s="484"/>
      <c r="AQ53" s="504"/>
      <c r="AR53" s="505"/>
      <c r="AS53" s="505"/>
      <c r="AT53" s="505"/>
      <c r="AU53" s="506"/>
      <c r="AV53" s="484"/>
      <c r="AW53" s="504"/>
      <c r="AX53" s="505"/>
      <c r="AY53" s="505"/>
      <c r="AZ53" s="505"/>
      <c r="BA53" s="506"/>
      <c r="BB53" s="484"/>
      <c r="BC53" s="504"/>
      <c r="BD53" s="505"/>
      <c r="BE53" s="505"/>
      <c r="BF53" s="505"/>
      <c r="BG53" s="506"/>
      <c r="BH53" s="484"/>
      <c r="BI53" s="569"/>
      <c r="BJ53" s="570"/>
      <c r="BK53" s="570"/>
      <c r="BL53" s="570"/>
      <c r="BM53" s="571"/>
      <c r="BN53" s="484"/>
      <c r="BO53" s="504"/>
      <c r="BP53" s="505"/>
      <c r="BQ53" s="505"/>
      <c r="BR53" s="505"/>
      <c r="BS53" s="506"/>
      <c r="BT53" s="484"/>
      <c r="BU53" s="513"/>
      <c r="BV53" s="514"/>
      <c r="BW53" s="514"/>
      <c r="BX53" s="514"/>
      <c r="BY53" s="515"/>
      <c r="BZ53" s="31"/>
      <c r="CB53" s="266"/>
      <c r="CC53" s="484"/>
      <c r="CD53" s="504"/>
      <c r="CE53" s="505"/>
      <c r="CF53" s="505"/>
      <c r="CG53" s="505"/>
      <c r="CH53" s="506"/>
      <c r="CI53" s="484"/>
      <c r="CJ53" s="504"/>
      <c r="CK53" s="505"/>
      <c r="CL53" s="505"/>
      <c r="CM53" s="505"/>
      <c r="CN53" s="506"/>
      <c r="CO53" s="484"/>
      <c r="CP53" s="504"/>
      <c r="CQ53" s="505"/>
      <c r="CR53" s="505"/>
      <c r="CS53" s="505"/>
      <c r="CT53" s="506"/>
      <c r="CU53" s="484"/>
      <c r="CV53" s="569"/>
      <c r="CW53" s="570"/>
      <c r="CX53" s="570"/>
      <c r="CY53" s="570"/>
      <c r="CZ53" s="571"/>
      <c r="DA53" s="484"/>
      <c r="DB53" s="504"/>
      <c r="DC53" s="505"/>
      <c r="DD53" s="505"/>
      <c r="DE53" s="505"/>
      <c r="DF53" s="506"/>
      <c r="DG53" s="529"/>
      <c r="DH53" s="522"/>
      <c r="DI53" s="523"/>
      <c r="DJ53" s="523"/>
      <c r="DK53" s="523"/>
      <c r="DL53" s="524"/>
      <c r="DM53" s="31"/>
      <c r="DO53" s="266"/>
      <c r="DP53" s="287"/>
      <c r="DQ53" s="280"/>
      <c r="DR53" s="281"/>
      <c r="DS53" s="281"/>
      <c r="DT53" s="281"/>
      <c r="DU53" s="282"/>
      <c r="DV53" s="287"/>
      <c r="DW53" s="280"/>
      <c r="DX53" s="281"/>
      <c r="DY53" s="281"/>
      <c r="DZ53" s="281"/>
      <c r="EA53" s="282"/>
      <c r="EB53" s="287"/>
      <c r="EC53" s="658"/>
      <c r="ED53" s="658"/>
      <c r="EE53" s="658"/>
      <c r="EF53" s="658"/>
      <c r="EG53" s="659"/>
      <c r="EH53" s="484"/>
      <c r="EI53" s="569"/>
      <c r="EJ53" s="570"/>
      <c r="EK53" s="570"/>
      <c r="EL53" s="570"/>
      <c r="EM53" s="571"/>
      <c r="EN53" s="484"/>
      <c r="EO53" s="504"/>
      <c r="EP53" s="505"/>
      <c r="EQ53" s="505"/>
      <c r="ER53" s="505"/>
      <c r="ES53" s="506"/>
      <c r="ET53" s="529"/>
      <c r="EU53" s="522"/>
      <c r="EV53" s="523"/>
      <c r="EW53" s="523"/>
      <c r="EX53" s="523"/>
      <c r="EY53" s="524"/>
      <c r="EZ53" s="31"/>
    </row>
    <row r="54" spans="2:156" ht="4.5" customHeight="1">
      <c r="B54" s="266"/>
      <c r="C54" s="287"/>
      <c r="D54" s="280"/>
      <c r="E54" s="281"/>
      <c r="F54" s="281"/>
      <c r="G54" s="281"/>
      <c r="H54" s="282"/>
      <c r="I54" s="287"/>
      <c r="J54" s="280"/>
      <c r="K54" s="281"/>
      <c r="L54" s="281"/>
      <c r="M54" s="281"/>
      <c r="N54" s="282"/>
      <c r="O54" s="287"/>
      <c r="P54" s="358"/>
      <c r="Q54" s="553"/>
      <c r="R54" s="553"/>
      <c r="S54" s="553"/>
      <c r="T54" s="360"/>
      <c r="U54" s="287"/>
      <c r="V54" s="225"/>
      <c r="W54" s="226"/>
      <c r="X54" s="226"/>
      <c r="Y54" s="226"/>
      <c r="Z54" s="227"/>
      <c r="AA54" s="287"/>
      <c r="AB54" s="358"/>
      <c r="AC54" s="359"/>
      <c r="AD54" s="359"/>
      <c r="AE54" s="359"/>
      <c r="AF54" s="360"/>
      <c r="AG54" s="457"/>
      <c r="AH54" s="462"/>
      <c r="AI54" s="463"/>
      <c r="AJ54" s="463"/>
      <c r="AK54" s="463"/>
      <c r="AL54" s="464"/>
      <c r="AM54" s="31"/>
      <c r="AO54" s="266"/>
      <c r="AP54" s="484"/>
      <c r="AQ54" s="504"/>
      <c r="AR54" s="505"/>
      <c r="AS54" s="505"/>
      <c r="AT54" s="505"/>
      <c r="AU54" s="506"/>
      <c r="AV54" s="484"/>
      <c r="AW54" s="504"/>
      <c r="AX54" s="505"/>
      <c r="AY54" s="505"/>
      <c r="AZ54" s="505"/>
      <c r="BA54" s="506"/>
      <c r="BB54" s="484"/>
      <c r="BC54" s="504"/>
      <c r="BD54" s="505"/>
      <c r="BE54" s="505"/>
      <c r="BF54" s="505"/>
      <c r="BG54" s="506"/>
      <c r="BH54" s="484"/>
      <c r="BI54" s="569"/>
      <c r="BJ54" s="570"/>
      <c r="BK54" s="570"/>
      <c r="BL54" s="570"/>
      <c r="BM54" s="571"/>
      <c r="BN54" s="484"/>
      <c r="BO54" s="504"/>
      <c r="BP54" s="505"/>
      <c r="BQ54" s="505"/>
      <c r="BR54" s="505"/>
      <c r="BS54" s="506"/>
      <c r="BT54" s="484"/>
      <c r="BU54" s="513"/>
      <c r="BV54" s="514"/>
      <c r="BW54" s="514"/>
      <c r="BX54" s="514"/>
      <c r="BY54" s="515"/>
      <c r="BZ54" s="31"/>
      <c r="CB54" s="266"/>
      <c r="CC54" s="484"/>
      <c r="CD54" s="504"/>
      <c r="CE54" s="505"/>
      <c r="CF54" s="505"/>
      <c r="CG54" s="505"/>
      <c r="CH54" s="506"/>
      <c r="CI54" s="484"/>
      <c r="CJ54" s="504"/>
      <c r="CK54" s="505"/>
      <c r="CL54" s="505"/>
      <c r="CM54" s="505"/>
      <c r="CN54" s="506"/>
      <c r="CO54" s="484"/>
      <c r="CP54" s="504"/>
      <c r="CQ54" s="505"/>
      <c r="CR54" s="505"/>
      <c r="CS54" s="505"/>
      <c r="CT54" s="506"/>
      <c r="CU54" s="484"/>
      <c r="CV54" s="569"/>
      <c r="CW54" s="570"/>
      <c r="CX54" s="570"/>
      <c r="CY54" s="570"/>
      <c r="CZ54" s="571"/>
      <c r="DA54" s="484"/>
      <c r="DB54" s="504"/>
      <c r="DC54" s="505"/>
      <c r="DD54" s="505"/>
      <c r="DE54" s="505"/>
      <c r="DF54" s="506"/>
      <c r="DG54" s="529"/>
      <c r="DH54" s="522"/>
      <c r="DI54" s="523"/>
      <c r="DJ54" s="523"/>
      <c r="DK54" s="523"/>
      <c r="DL54" s="524"/>
      <c r="DM54" s="31"/>
      <c r="DO54" s="266"/>
      <c r="DP54" s="287"/>
      <c r="DQ54" s="280"/>
      <c r="DR54" s="281"/>
      <c r="DS54" s="281"/>
      <c r="DT54" s="281"/>
      <c r="DU54" s="282"/>
      <c r="DV54" s="287"/>
      <c r="DW54" s="280"/>
      <c r="DX54" s="281"/>
      <c r="DY54" s="281"/>
      <c r="DZ54" s="281"/>
      <c r="EA54" s="282"/>
      <c r="EB54" s="287"/>
      <c r="EC54" s="658"/>
      <c r="ED54" s="658"/>
      <c r="EE54" s="658"/>
      <c r="EF54" s="658"/>
      <c r="EG54" s="659"/>
      <c r="EH54" s="484"/>
      <c r="EI54" s="569"/>
      <c r="EJ54" s="570"/>
      <c r="EK54" s="570"/>
      <c r="EL54" s="570"/>
      <c r="EM54" s="571"/>
      <c r="EN54" s="484"/>
      <c r="EO54" s="504"/>
      <c r="EP54" s="505"/>
      <c r="EQ54" s="505"/>
      <c r="ER54" s="505"/>
      <c r="ES54" s="506"/>
      <c r="ET54" s="529"/>
      <c r="EU54" s="522"/>
      <c r="EV54" s="523"/>
      <c r="EW54" s="523"/>
      <c r="EX54" s="523"/>
      <c r="EY54" s="524"/>
      <c r="EZ54" s="31"/>
    </row>
    <row r="55" spans="2:156" ht="4.5" customHeight="1">
      <c r="B55" s="266"/>
      <c r="C55" s="287"/>
      <c r="D55" s="280"/>
      <c r="E55" s="281"/>
      <c r="F55" s="281"/>
      <c r="G55" s="281"/>
      <c r="H55" s="282"/>
      <c r="I55" s="287"/>
      <c r="J55" s="280"/>
      <c r="K55" s="281"/>
      <c r="L55" s="281"/>
      <c r="M55" s="281"/>
      <c r="N55" s="282"/>
      <c r="O55" s="287"/>
      <c r="P55" s="358"/>
      <c r="Q55" s="553"/>
      <c r="R55" s="553"/>
      <c r="S55" s="553"/>
      <c r="T55" s="360"/>
      <c r="U55" s="287"/>
      <c r="V55" s="225"/>
      <c r="W55" s="226"/>
      <c r="X55" s="226"/>
      <c r="Y55" s="226"/>
      <c r="Z55" s="227"/>
      <c r="AA55" s="287"/>
      <c r="AB55" s="358"/>
      <c r="AC55" s="359"/>
      <c r="AD55" s="359"/>
      <c r="AE55" s="359"/>
      <c r="AF55" s="360"/>
      <c r="AG55" s="457"/>
      <c r="AH55" s="462"/>
      <c r="AI55" s="463"/>
      <c r="AJ55" s="463"/>
      <c r="AK55" s="463"/>
      <c r="AL55" s="464"/>
      <c r="AM55" s="31"/>
      <c r="AO55" s="266"/>
      <c r="AP55" s="484"/>
      <c r="AQ55" s="504"/>
      <c r="AR55" s="505"/>
      <c r="AS55" s="505"/>
      <c r="AT55" s="505"/>
      <c r="AU55" s="506"/>
      <c r="AV55" s="484"/>
      <c r="AW55" s="504"/>
      <c r="AX55" s="505"/>
      <c r="AY55" s="505"/>
      <c r="AZ55" s="505"/>
      <c r="BA55" s="506"/>
      <c r="BB55" s="484"/>
      <c r="BC55" s="504"/>
      <c r="BD55" s="505"/>
      <c r="BE55" s="505"/>
      <c r="BF55" s="505"/>
      <c r="BG55" s="506"/>
      <c r="BH55" s="484"/>
      <c r="BI55" s="569"/>
      <c r="BJ55" s="570"/>
      <c r="BK55" s="570"/>
      <c r="BL55" s="570"/>
      <c r="BM55" s="571"/>
      <c r="BN55" s="484"/>
      <c r="BO55" s="504"/>
      <c r="BP55" s="505"/>
      <c r="BQ55" s="505"/>
      <c r="BR55" s="505"/>
      <c r="BS55" s="506"/>
      <c r="BT55" s="484"/>
      <c r="BU55" s="513"/>
      <c r="BV55" s="514"/>
      <c r="BW55" s="514"/>
      <c r="BX55" s="514"/>
      <c r="BY55" s="515"/>
      <c r="BZ55" s="31"/>
      <c r="CB55" s="266"/>
      <c r="CC55" s="484"/>
      <c r="CD55" s="504"/>
      <c r="CE55" s="505"/>
      <c r="CF55" s="505"/>
      <c r="CG55" s="505"/>
      <c r="CH55" s="506"/>
      <c r="CI55" s="484"/>
      <c r="CJ55" s="504"/>
      <c r="CK55" s="505"/>
      <c r="CL55" s="505"/>
      <c r="CM55" s="505"/>
      <c r="CN55" s="506"/>
      <c r="CO55" s="484"/>
      <c r="CP55" s="504"/>
      <c r="CQ55" s="505"/>
      <c r="CR55" s="505"/>
      <c r="CS55" s="505"/>
      <c r="CT55" s="506"/>
      <c r="CU55" s="484"/>
      <c r="CV55" s="569"/>
      <c r="CW55" s="570"/>
      <c r="CX55" s="570"/>
      <c r="CY55" s="570"/>
      <c r="CZ55" s="571"/>
      <c r="DA55" s="484"/>
      <c r="DB55" s="504"/>
      <c r="DC55" s="505"/>
      <c r="DD55" s="505"/>
      <c r="DE55" s="505"/>
      <c r="DF55" s="506"/>
      <c r="DG55" s="529"/>
      <c r="DH55" s="522"/>
      <c r="DI55" s="523"/>
      <c r="DJ55" s="523"/>
      <c r="DK55" s="523"/>
      <c r="DL55" s="524"/>
      <c r="DM55" s="31"/>
      <c r="DO55" s="266"/>
      <c r="DP55" s="287"/>
      <c r="DQ55" s="280"/>
      <c r="DR55" s="281"/>
      <c r="DS55" s="281"/>
      <c r="DT55" s="281"/>
      <c r="DU55" s="282"/>
      <c r="DV55" s="287"/>
      <c r="DW55" s="280"/>
      <c r="DX55" s="281"/>
      <c r="DY55" s="281"/>
      <c r="DZ55" s="281"/>
      <c r="EA55" s="282"/>
      <c r="EB55" s="287"/>
      <c r="EC55" s="658"/>
      <c r="ED55" s="658"/>
      <c r="EE55" s="658"/>
      <c r="EF55" s="658"/>
      <c r="EG55" s="659"/>
      <c r="EH55" s="484"/>
      <c r="EI55" s="569"/>
      <c r="EJ55" s="570"/>
      <c r="EK55" s="570"/>
      <c r="EL55" s="570"/>
      <c r="EM55" s="571"/>
      <c r="EN55" s="484"/>
      <c r="EO55" s="504"/>
      <c r="EP55" s="505"/>
      <c r="EQ55" s="505"/>
      <c r="ER55" s="505"/>
      <c r="ES55" s="506"/>
      <c r="ET55" s="529"/>
      <c r="EU55" s="522"/>
      <c r="EV55" s="523"/>
      <c r="EW55" s="523"/>
      <c r="EX55" s="523"/>
      <c r="EY55" s="524"/>
      <c r="EZ55" s="31"/>
    </row>
    <row r="56" spans="2:156" ht="4.5" customHeight="1">
      <c r="B56" s="266"/>
      <c r="C56" s="287"/>
      <c r="D56" s="280"/>
      <c r="E56" s="281"/>
      <c r="F56" s="281"/>
      <c r="G56" s="281"/>
      <c r="H56" s="282"/>
      <c r="I56" s="287"/>
      <c r="J56" s="280"/>
      <c r="K56" s="281"/>
      <c r="L56" s="281"/>
      <c r="M56" s="281"/>
      <c r="N56" s="282"/>
      <c r="O56" s="287"/>
      <c r="P56" s="358"/>
      <c r="Q56" s="553"/>
      <c r="R56" s="553"/>
      <c r="S56" s="553"/>
      <c r="T56" s="360"/>
      <c r="U56" s="287"/>
      <c r="V56" s="225"/>
      <c r="W56" s="226"/>
      <c r="X56" s="226"/>
      <c r="Y56" s="226"/>
      <c r="Z56" s="227"/>
      <c r="AA56" s="287"/>
      <c r="AB56" s="358"/>
      <c r="AC56" s="359"/>
      <c r="AD56" s="359"/>
      <c r="AE56" s="359"/>
      <c r="AF56" s="360"/>
      <c r="AG56" s="457"/>
      <c r="AH56" s="462"/>
      <c r="AI56" s="463"/>
      <c r="AJ56" s="463"/>
      <c r="AK56" s="463"/>
      <c r="AL56" s="464"/>
      <c r="AM56" s="31"/>
      <c r="AO56" s="266"/>
      <c r="AP56" s="484"/>
      <c r="AQ56" s="504"/>
      <c r="AR56" s="505"/>
      <c r="AS56" s="505"/>
      <c r="AT56" s="505"/>
      <c r="AU56" s="506"/>
      <c r="AV56" s="484"/>
      <c r="AW56" s="504"/>
      <c r="AX56" s="505"/>
      <c r="AY56" s="505"/>
      <c r="AZ56" s="505"/>
      <c r="BA56" s="506"/>
      <c r="BB56" s="484"/>
      <c r="BC56" s="504"/>
      <c r="BD56" s="505"/>
      <c r="BE56" s="505"/>
      <c r="BF56" s="505"/>
      <c r="BG56" s="506"/>
      <c r="BH56" s="484"/>
      <c r="BI56" s="569"/>
      <c r="BJ56" s="570"/>
      <c r="BK56" s="570"/>
      <c r="BL56" s="570"/>
      <c r="BM56" s="571"/>
      <c r="BN56" s="484"/>
      <c r="BO56" s="504"/>
      <c r="BP56" s="505"/>
      <c r="BQ56" s="505"/>
      <c r="BR56" s="505"/>
      <c r="BS56" s="506"/>
      <c r="BT56" s="484"/>
      <c r="BU56" s="513"/>
      <c r="BV56" s="514"/>
      <c r="BW56" s="514"/>
      <c r="BX56" s="514"/>
      <c r="BY56" s="515"/>
      <c r="BZ56" s="31"/>
      <c r="CB56" s="266"/>
      <c r="CC56" s="484"/>
      <c r="CD56" s="504"/>
      <c r="CE56" s="505"/>
      <c r="CF56" s="505"/>
      <c r="CG56" s="505"/>
      <c r="CH56" s="506"/>
      <c r="CI56" s="484"/>
      <c r="CJ56" s="504"/>
      <c r="CK56" s="505"/>
      <c r="CL56" s="505"/>
      <c r="CM56" s="505"/>
      <c r="CN56" s="506"/>
      <c r="CO56" s="484"/>
      <c r="CP56" s="504"/>
      <c r="CQ56" s="505"/>
      <c r="CR56" s="505"/>
      <c r="CS56" s="505"/>
      <c r="CT56" s="506"/>
      <c r="CU56" s="484"/>
      <c r="CV56" s="569"/>
      <c r="CW56" s="570"/>
      <c r="CX56" s="570"/>
      <c r="CY56" s="570"/>
      <c r="CZ56" s="571"/>
      <c r="DA56" s="484"/>
      <c r="DB56" s="504"/>
      <c r="DC56" s="505"/>
      <c r="DD56" s="505"/>
      <c r="DE56" s="505"/>
      <c r="DF56" s="506"/>
      <c r="DG56" s="529"/>
      <c r="DH56" s="522"/>
      <c r="DI56" s="523"/>
      <c r="DJ56" s="523"/>
      <c r="DK56" s="523"/>
      <c r="DL56" s="524"/>
      <c r="DM56" s="31"/>
      <c r="DO56" s="266"/>
      <c r="DP56" s="287"/>
      <c r="DQ56" s="280"/>
      <c r="DR56" s="281"/>
      <c r="DS56" s="281"/>
      <c r="DT56" s="281"/>
      <c r="DU56" s="282"/>
      <c r="DV56" s="287"/>
      <c r="DW56" s="280"/>
      <c r="DX56" s="281"/>
      <c r="DY56" s="281"/>
      <c r="DZ56" s="281"/>
      <c r="EA56" s="282"/>
      <c r="EB56" s="287"/>
      <c r="EC56" s="658"/>
      <c r="ED56" s="658"/>
      <c r="EE56" s="658"/>
      <c r="EF56" s="658"/>
      <c r="EG56" s="659"/>
      <c r="EH56" s="484"/>
      <c r="EI56" s="569"/>
      <c r="EJ56" s="570"/>
      <c r="EK56" s="570"/>
      <c r="EL56" s="570"/>
      <c r="EM56" s="571"/>
      <c r="EN56" s="484"/>
      <c r="EO56" s="504"/>
      <c r="EP56" s="505"/>
      <c r="EQ56" s="505"/>
      <c r="ER56" s="505"/>
      <c r="ES56" s="506"/>
      <c r="ET56" s="529"/>
      <c r="EU56" s="522"/>
      <c r="EV56" s="523"/>
      <c r="EW56" s="523"/>
      <c r="EX56" s="523"/>
      <c r="EY56" s="524"/>
      <c r="EZ56" s="31"/>
    </row>
    <row r="57" spans="2:156" ht="4.5" customHeight="1">
      <c r="B57" s="266"/>
      <c r="C57" s="287"/>
      <c r="D57" s="280"/>
      <c r="E57" s="281"/>
      <c r="F57" s="281"/>
      <c r="G57" s="281"/>
      <c r="H57" s="282"/>
      <c r="I57" s="287"/>
      <c r="J57" s="280"/>
      <c r="K57" s="281"/>
      <c r="L57" s="281"/>
      <c r="M57" s="281"/>
      <c r="N57" s="282"/>
      <c r="O57" s="287"/>
      <c r="P57" s="358"/>
      <c r="Q57" s="553"/>
      <c r="R57" s="553"/>
      <c r="S57" s="553"/>
      <c r="T57" s="360"/>
      <c r="U57" s="287"/>
      <c r="V57" s="225"/>
      <c r="W57" s="226"/>
      <c r="X57" s="226"/>
      <c r="Y57" s="226"/>
      <c r="Z57" s="227"/>
      <c r="AA57" s="287"/>
      <c r="AB57" s="358"/>
      <c r="AC57" s="359"/>
      <c r="AD57" s="359"/>
      <c r="AE57" s="359"/>
      <c r="AF57" s="360"/>
      <c r="AG57" s="457"/>
      <c r="AH57" s="462"/>
      <c r="AI57" s="463"/>
      <c r="AJ57" s="463"/>
      <c r="AK57" s="463"/>
      <c r="AL57" s="464"/>
      <c r="AM57" s="31"/>
      <c r="AO57" s="266"/>
      <c r="AP57" s="484"/>
      <c r="AQ57" s="504"/>
      <c r="AR57" s="505"/>
      <c r="AS57" s="505"/>
      <c r="AT57" s="505"/>
      <c r="AU57" s="506"/>
      <c r="AV57" s="484"/>
      <c r="AW57" s="504"/>
      <c r="AX57" s="505"/>
      <c r="AY57" s="505"/>
      <c r="AZ57" s="505"/>
      <c r="BA57" s="506"/>
      <c r="BB57" s="484"/>
      <c r="BC57" s="504"/>
      <c r="BD57" s="505"/>
      <c r="BE57" s="505"/>
      <c r="BF57" s="505"/>
      <c r="BG57" s="506"/>
      <c r="BH57" s="484"/>
      <c r="BI57" s="569"/>
      <c r="BJ57" s="570"/>
      <c r="BK57" s="570"/>
      <c r="BL57" s="570"/>
      <c r="BM57" s="571"/>
      <c r="BN57" s="484"/>
      <c r="BO57" s="504"/>
      <c r="BP57" s="505"/>
      <c r="BQ57" s="505"/>
      <c r="BR57" s="505"/>
      <c r="BS57" s="506"/>
      <c r="BT57" s="484"/>
      <c r="BU57" s="513"/>
      <c r="BV57" s="514"/>
      <c r="BW57" s="514"/>
      <c r="BX57" s="514"/>
      <c r="BY57" s="515"/>
      <c r="BZ57" s="31"/>
      <c r="CB57" s="266"/>
      <c r="CC57" s="484"/>
      <c r="CD57" s="504"/>
      <c r="CE57" s="505"/>
      <c r="CF57" s="505"/>
      <c r="CG57" s="505"/>
      <c r="CH57" s="506"/>
      <c r="CI57" s="484"/>
      <c r="CJ57" s="504"/>
      <c r="CK57" s="505"/>
      <c r="CL57" s="505"/>
      <c r="CM57" s="505"/>
      <c r="CN57" s="506"/>
      <c r="CO57" s="484"/>
      <c r="CP57" s="504"/>
      <c r="CQ57" s="505"/>
      <c r="CR57" s="505"/>
      <c r="CS57" s="505"/>
      <c r="CT57" s="506"/>
      <c r="CU57" s="484"/>
      <c r="CV57" s="569"/>
      <c r="CW57" s="570"/>
      <c r="CX57" s="570"/>
      <c r="CY57" s="570"/>
      <c r="CZ57" s="571"/>
      <c r="DA57" s="484"/>
      <c r="DB57" s="504"/>
      <c r="DC57" s="505"/>
      <c r="DD57" s="505"/>
      <c r="DE57" s="505"/>
      <c r="DF57" s="506"/>
      <c r="DG57" s="529"/>
      <c r="DH57" s="522"/>
      <c r="DI57" s="523"/>
      <c r="DJ57" s="523"/>
      <c r="DK57" s="523"/>
      <c r="DL57" s="524"/>
      <c r="DM57" s="31"/>
      <c r="DO57" s="266"/>
      <c r="DP57" s="287"/>
      <c r="DQ57" s="280"/>
      <c r="DR57" s="281"/>
      <c r="DS57" s="281"/>
      <c r="DT57" s="281"/>
      <c r="DU57" s="282"/>
      <c r="DV57" s="287"/>
      <c r="DW57" s="280"/>
      <c r="DX57" s="281"/>
      <c r="DY57" s="281"/>
      <c r="DZ57" s="281"/>
      <c r="EA57" s="282"/>
      <c r="EB57" s="287"/>
      <c r="EC57" s="658"/>
      <c r="ED57" s="658"/>
      <c r="EE57" s="658"/>
      <c r="EF57" s="658"/>
      <c r="EG57" s="659"/>
      <c r="EH57" s="484"/>
      <c r="EI57" s="569"/>
      <c r="EJ57" s="570"/>
      <c r="EK57" s="570"/>
      <c r="EL57" s="570"/>
      <c r="EM57" s="571"/>
      <c r="EN57" s="484"/>
      <c r="EO57" s="504"/>
      <c r="EP57" s="505"/>
      <c r="EQ57" s="505"/>
      <c r="ER57" s="505"/>
      <c r="ES57" s="506"/>
      <c r="ET57" s="529"/>
      <c r="EU57" s="522"/>
      <c r="EV57" s="523"/>
      <c r="EW57" s="523"/>
      <c r="EX57" s="523"/>
      <c r="EY57" s="524"/>
      <c r="EZ57" s="31"/>
    </row>
    <row r="58" spans="2:156" ht="4.5" customHeight="1">
      <c r="B58" s="266"/>
      <c r="C58" s="287"/>
      <c r="D58" s="280"/>
      <c r="E58" s="281"/>
      <c r="F58" s="281"/>
      <c r="G58" s="281"/>
      <c r="H58" s="282"/>
      <c r="I58" s="287"/>
      <c r="J58" s="280"/>
      <c r="K58" s="281"/>
      <c r="L58" s="281"/>
      <c r="M58" s="281"/>
      <c r="N58" s="282"/>
      <c r="O58" s="287"/>
      <c r="P58" s="358"/>
      <c r="Q58" s="553"/>
      <c r="R58" s="553"/>
      <c r="S58" s="553"/>
      <c r="T58" s="360"/>
      <c r="U58" s="287"/>
      <c r="V58" s="225"/>
      <c r="W58" s="226"/>
      <c r="X58" s="226"/>
      <c r="Y58" s="226"/>
      <c r="Z58" s="227"/>
      <c r="AA58" s="287"/>
      <c r="AB58" s="358"/>
      <c r="AC58" s="359"/>
      <c r="AD58" s="359"/>
      <c r="AE58" s="359"/>
      <c r="AF58" s="360"/>
      <c r="AG58" s="457"/>
      <c r="AH58" s="462"/>
      <c r="AI58" s="463"/>
      <c r="AJ58" s="463"/>
      <c r="AK58" s="463"/>
      <c r="AL58" s="464"/>
      <c r="AM58" s="31"/>
      <c r="AO58" s="266"/>
      <c r="AP58" s="484"/>
      <c r="AQ58" s="504"/>
      <c r="AR58" s="505"/>
      <c r="AS58" s="505"/>
      <c r="AT58" s="505"/>
      <c r="AU58" s="506"/>
      <c r="AV58" s="484"/>
      <c r="AW58" s="504"/>
      <c r="AX58" s="505"/>
      <c r="AY58" s="505"/>
      <c r="AZ58" s="505"/>
      <c r="BA58" s="506"/>
      <c r="BB58" s="484"/>
      <c r="BC58" s="504"/>
      <c r="BD58" s="505"/>
      <c r="BE58" s="505"/>
      <c r="BF58" s="505"/>
      <c r="BG58" s="506"/>
      <c r="BH58" s="484"/>
      <c r="BI58" s="569"/>
      <c r="BJ58" s="570"/>
      <c r="BK58" s="570"/>
      <c r="BL58" s="570"/>
      <c r="BM58" s="571"/>
      <c r="BN58" s="484"/>
      <c r="BO58" s="504"/>
      <c r="BP58" s="505"/>
      <c r="BQ58" s="505"/>
      <c r="BR58" s="505"/>
      <c r="BS58" s="506"/>
      <c r="BT58" s="484"/>
      <c r="BU58" s="513"/>
      <c r="BV58" s="514"/>
      <c r="BW58" s="514"/>
      <c r="BX58" s="514"/>
      <c r="BY58" s="515"/>
      <c r="BZ58" s="31"/>
      <c r="CB58" s="266"/>
      <c r="CC58" s="484"/>
      <c r="CD58" s="504"/>
      <c r="CE58" s="505"/>
      <c r="CF58" s="505"/>
      <c r="CG58" s="505"/>
      <c r="CH58" s="506"/>
      <c r="CI58" s="484"/>
      <c r="CJ58" s="504"/>
      <c r="CK58" s="505"/>
      <c r="CL58" s="505"/>
      <c r="CM58" s="505"/>
      <c r="CN58" s="506"/>
      <c r="CO58" s="484"/>
      <c r="CP58" s="504"/>
      <c r="CQ58" s="505"/>
      <c r="CR58" s="505"/>
      <c r="CS58" s="505"/>
      <c r="CT58" s="506"/>
      <c r="CU58" s="484"/>
      <c r="CV58" s="569"/>
      <c r="CW58" s="570"/>
      <c r="CX58" s="570"/>
      <c r="CY58" s="570"/>
      <c r="CZ58" s="571"/>
      <c r="DA58" s="484"/>
      <c r="DB58" s="504"/>
      <c r="DC58" s="505"/>
      <c r="DD58" s="505"/>
      <c r="DE58" s="505"/>
      <c r="DF58" s="506"/>
      <c r="DG58" s="529"/>
      <c r="DH58" s="522"/>
      <c r="DI58" s="523"/>
      <c r="DJ58" s="523"/>
      <c r="DK58" s="523"/>
      <c r="DL58" s="524"/>
      <c r="DM58" s="31"/>
      <c r="DO58" s="266"/>
      <c r="DP58" s="287"/>
      <c r="DQ58" s="280"/>
      <c r="DR58" s="281"/>
      <c r="DS58" s="281"/>
      <c r="DT58" s="281"/>
      <c r="DU58" s="282"/>
      <c r="DV58" s="287"/>
      <c r="DW58" s="280"/>
      <c r="DX58" s="281"/>
      <c r="DY58" s="281"/>
      <c r="DZ58" s="281"/>
      <c r="EA58" s="282"/>
      <c r="EB58" s="287"/>
      <c r="EC58" s="658"/>
      <c r="ED58" s="658"/>
      <c r="EE58" s="658"/>
      <c r="EF58" s="658"/>
      <c r="EG58" s="659"/>
      <c r="EH58" s="484"/>
      <c r="EI58" s="569"/>
      <c r="EJ58" s="570"/>
      <c r="EK58" s="570"/>
      <c r="EL58" s="570"/>
      <c r="EM58" s="571"/>
      <c r="EN58" s="484"/>
      <c r="EO58" s="504"/>
      <c r="EP58" s="505"/>
      <c r="EQ58" s="505"/>
      <c r="ER58" s="505"/>
      <c r="ES58" s="506"/>
      <c r="ET58" s="529"/>
      <c r="EU58" s="522"/>
      <c r="EV58" s="523"/>
      <c r="EW58" s="523"/>
      <c r="EX58" s="523"/>
      <c r="EY58" s="524"/>
      <c r="EZ58" s="31"/>
    </row>
    <row r="59" spans="2:156" ht="4.5" customHeight="1">
      <c r="B59" s="266"/>
      <c r="C59" s="287"/>
      <c r="D59" s="280"/>
      <c r="E59" s="281"/>
      <c r="F59" s="281"/>
      <c r="G59" s="281"/>
      <c r="H59" s="282"/>
      <c r="I59" s="287"/>
      <c r="J59" s="280"/>
      <c r="K59" s="281"/>
      <c r="L59" s="281"/>
      <c r="M59" s="281"/>
      <c r="N59" s="282"/>
      <c r="O59" s="287"/>
      <c r="P59" s="358"/>
      <c r="Q59" s="553"/>
      <c r="R59" s="553"/>
      <c r="S59" s="553"/>
      <c r="T59" s="360"/>
      <c r="U59" s="287"/>
      <c r="V59" s="225"/>
      <c r="W59" s="226"/>
      <c r="X59" s="226"/>
      <c r="Y59" s="226"/>
      <c r="Z59" s="227"/>
      <c r="AA59" s="287"/>
      <c r="AB59" s="358"/>
      <c r="AC59" s="359"/>
      <c r="AD59" s="359"/>
      <c r="AE59" s="359"/>
      <c r="AF59" s="360"/>
      <c r="AG59" s="457"/>
      <c r="AH59" s="462"/>
      <c r="AI59" s="463"/>
      <c r="AJ59" s="463"/>
      <c r="AK59" s="463"/>
      <c r="AL59" s="464"/>
      <c r="AM59" s="31"/>
      <c r="AO59" s="266"/>
      <c r="AP59" s="484"/>
      <c r="AQ59" s="504"/>
      <c r="AR59" s="505"/>
      <c r="AS59" s="505"/>
      <c r="AT59" s="505"/>
      <c r="AU59" s="506"/>
      <c r="AV59" s="484"/>
      <c r="AW59" s="504"/>
      <c r="AX59" s="505"/>
      <c r="AY59" s="505"/>
      <c r="AZ59" s="505"/>
      <c r="BA59" s="506"/>
      <c r="BB59" s="484"/>
      <c r="BC59" s="504"/>
      <c r="BD59" s="505"/>
      <c r="BE59" s="505"/>
      <c r="BF59" s="505"/>
      <c r="BG59" s="506"/>
      <c r="BH59" s="484"/>
      <c r="BI59" s="569"/>
      <c r="BJ59" s="570"/>
      <c r="BK59" s="570"/>
      <c r="BL59" s="570"/>
      <c r="BM59" s="571"/>
      <c r="BN59" s="484"/>
      <c r="BO59" s="504"/>
      <c r="BP59" s="505"/>
      <c r="BQ59" s="505"/>
      <c r="BR59" s="505"/>
      <c r="BS59" s="506"/>
      <c r="BT59" s="484"/>
      <c r="BU59" s="513"/>
      <c r="BV59" s="514"/>
      <c r="BW59" s="514"/>
      <c r="BX59" s="514"/>
      <c r="BY59" s="515"/>
      <c r="BZ59" s="31"/>
      <c r="CB59" s="266"/>
      <c r="CC59" s="484"/>
      <c r="CD59" s="504"/>
      <c r="CE59" s="505"/>
      <c r="CF59" s="505"/>
      <c r="CG59" s="505"/>
      <c r="CH59" s="506"/>
      <c r="CI59" s="484"/>
      <c r="CJ59" s="504"/>
      <c r="CK59" s="505"/>
      <c r="CL59" s="505"/>
      <c r="CM59" s="505"/>
      <c r="CN59" s="506"/>
      <c r="CO59" s="484"/>
      <c r="CP59" s="504"/>
      <c r="CQ59" s="505"/>
      <c r="CR59" s="505"/>
      <c r="CS59" s="505"/>
      <c r="CT59" s="506"/>
      <c r="CU59" s="484"/>
      <c r="CV59" s="569"/>
      <c r="CW59" s="570"/>
      <c r="CX59" s="570"/>
      <c r="CY59" s="570"/>
      <c r="CZ59" s="571"/>
      <c r="DA59" s="484"/>
      <c r="DB59" s="504"/>
      <c r="DC59" s="505"/>
      <c r="DD59" s="505"/>
      <c r="DE59" s="505"/>
      <c r="DF59" s="506"/>
      <c r="DG59" s="529"/>
      <c r="DH59" s="522"/>
      <c r="DI59" s="523"/>
      <c r="DJ59" s="523"/>
      <c r="DK59" s="523"/>
      <c r="DL59" s="524"/>
      <c r="DM59" s="31"/>
      <c r="DO59" s="266"/>
      <c r="DP59" s="287"/>
      <c r="DQ59" s="280"/>
      <c r="DR59" s="281"/>
      <c r="DS59" s="281"/>
      <c r="DT59" s="281"/>
      <c r="DU59" s="282"/>
      <c r="DV59" s="287"/>
      <c r="DW59" s="280"/>
      <c r="DX59" s="281"/>
      <c r="DY59" s="281"/>
      <c r="DZ59" s="281"/>
      <c r="EA59" s="282"/>
      <c r="EB59" s="287"/>
      <c r="EC59" s="658"/>
      <c r="ED59" s="658"/>
      <c r="EE59" s="658"/>
      <c r="EF59" s="658"/>
      <c r="EG59" s="659"/>
      <c r="EH59" s="484"/>
      <c r="EI59" s="569"/>
      <c r="EJ59" s="570"/>
      <c r="EK59" s="570"/>
      <c r="EL59" s="570"/>
      <c r="EM59" s="571"/>
      <c r="EN59" s="484"/>
      <c r="EO59" s="504"/>
      <c r="EP59" s="505"/>
      <c r="EQ59" s="505"/>
      <c r="ER59" s="505"/>
      <c r="ES59" s="506"/>
      <c r="ET59" s="529"/>
      <c r="EU59" s="522"/>
      <c r="EV59" s="523"/>
      <c r="EW59" s="523"/>
      <c r="EX59" s="523"/>
      <c r="EY59" s="524"/>
      <c r="EZ59" s="31"/>
    </row>
    <row r="60" spans="2:156" ht="4.5" customHeight="1">
      <c r="B60" s="266"/>
      <c r="C60" s="287"/>
      <c r="D60" s="280"/>
      <c r="E60" s="281"/>
      <c r="F60" s="281"/>
      <c r="G60" s="281"/>
      <c r="H60" s="282"/>
      <c r="I60" s="287"/>
      <c r="J60" s="280"/>
      <c r="K60" s="281"/>
      <c r="L60" s="281"/>
      <c r="M60" s="281"/>
      <c r="N60" s="282"/>
      <c r="O60" s="287"/>
      <c r="P60" s="358"/>
      <c r="Q60" s="553"/>
      <c r="R60" s="553"/>
      <c r="S60" s="553"/>
      <c r="T60" s="360"/>
      <c r="U60" s="287"/>
      <c r="V60" s="225"/>
      <c r="W60" s="226"/>
      <c r="X60" s="226"/>
      <c r="Y60" s="226"/>
      <c r="Z60" s="227"/>
      <c r="AA60" s="287"/>
      <c r="AB60" s="358"/>
      <c r="AC60" s="359"/>
      <c r="AD60" s="359"/>
      <c r="AE60" s="359"/>
      <c r="AF60" s="360"/>
      <c r="AG60" s="457"/>
      <c r="AH60" s="462"/>
      <c r="AI60" s="463"/>
      <c r="AJ60" s="463"/>
      <c r="AK60" s="463"/>
      <c r="AL60" s="464"/>
      <c r="AM60" s="31"/>
      <c r="AO60" s="266"/>
      <c r="AP60" s="484"/>
      <c r="AQ60" s="504"/>
      <c r="AR60" s="505"/>
      <c r="AS60" s="505"/>
      <c r="AT60" s="505"/>
      <c r="AU60" s="506"/>
      <c r="AV60" s="484"/>
      <c r="AW60" s="504"/>
      <c r="AX60" s="505"/>
      <c r="AY60" s="505"/>
      <c r="AZ60" s="505"/>
      <c r="BA60" s="506"/>
      <c r="BB60" s="484"/>
      <c r="BC60" s="504"/>
      <c r="BD60" s="505"/>
      <c r="BE60" s="505"/>
      <c r="BF60" s="505"/>
      <c r="BG60" s="506"/>
      <c r="BH60" s="484"/>
      <c r="BI60" s="569"/>
      <c r="BJ60" s="570"/>
      <c r="BK60" s="570"/>
      <c r="BL60" s="570"/>
      <c r="BM60" s="571"/>
      <c r="BN60" s="484"/>
      <c r="BO60" s="504"/>
      <c r="BP60" s="505"/>
      <c r="BQ60" s="505"/>
      <c r="BR60" s="505"/>
      <c r="BS60" s="506"/>
      <c r="BT60" s="484"/>
      <c r="BU60" s="513"/>
      <c r="BV60" s="514"/>
      <c r="BW60" s="514"/>
      <c r="BX60" s="514"/>
      <c r="BY60" s="515"/>
      <c r="BZ60" s="31"/>
      <c r="CB60" s="266"/>
      <c r="CC60" s="484"/>
      <c r="CD60" s="504"/>
      <c r="CE60" s="505"/>
      <c r="CF60" s="505"/>
      <c r="CG60" s="505"/>
      <c r="CH60" s="506"/>
      <c r="CI60" s="484"/>
      <c r="CJ60" s="504"/>
      <c r="CK60" s="505"/>
      <c r="CL60" s="505"/>
      <c r="CM60" s="505"/>
      <c r="CN60" s="506"/>
      <c r="CO60" s="484"/>
      <c r="CP60" s="504"/>
      <c r="CQ60" s="505"/>
      <c r="CR60" s="505"/>
      <c r="CS60" s="505"/>
      <c r="CT60" s="506"/>
      <c r="CU60" s="484"/>
      <c r="CV60" s="569"/>
      <c r="CW60" s="570"/>
      <c r="CX60" s="570"/>
      <c r="CY60" s="570"/>
      <c r="CZ60" s="571"/>
      <c r="DA60" s="484"/>
      <c r="DB60" s="504"/>
      <c r="DC60" s="505"/>
      <c r="DD60" s="505"/>
      <c r="DE60" s="505"/>
      <c r="DF60" s="506"/>
      <c r="DG60" s="529"/>
      <c r="DH60" s="522"/>
      <c r="DI60" s="523"/>
      <c r="DJ60" s="523"/>
      <c r="DK60" s="523"/>
      <c r="DL60" s="524"/>
      <c r="DM60" s="31"/>
      <c r="DO60" s="266"/>
      <c r="DP60" s="287"/>
      <c r="DQ60" s="280"/>
      <c r="DR60" s="281"/>
      <c r="DS60" s="281"/>
      <c r="DT60" s="281"/>
      <c r="DU60" s="282"/>
      <c r="DV60" s="287"/>
      <c r="DW60" s="280"/>
      <c r="DX60" s="281"/>
      <c r="DY60" s="281"/>
      <c r="DZ60" s="281"/>
      <c r="EA60" s="282"/>
      <c r="EB60" s="287"/>
      <c r="EC60" s="658"/>
      <c r="ED60" s="658"/>
      <c r="EE60" s="658"/>
      <c r="EF60" s="658"/>
      <c r="EG60" s="659"/>
      <c r="EH60" s="484"/>
      <c r="EI60" s="569"/>
      <c r="EJ60" s="570"/>
      <c r="EK60" s="570"/>
      <c r="EL60" s="570"/>
      <c r="EM60" s="571"/>
      <c r="EN60" s="484"/>
      <c r="EO60" s="504"/>
      <c r="EP60" s="505"/>
      <c r="EQ60" s="505"/>
      <c r="ER60" s="505"/>
      <c r="ES60" s="506"/>
      <c r="ET60" s="529"/>
      <c r="EU60" s="522"/>
      <c r="EV60" s="523"/>
      <c r="EW60" s="523"/>
      <c r="EX60" s="523"/>
      <c r="EY60" s="524"/>
      <c r="EZ60" s="31"/>
    </row>
    <row r="61" spans="2:156" ht="4.5" customHeight="1" thickBot="1">
      <c r="B61" s="267"/>
      <c r="C61" s="288"/>
      <c r="D61" s="283"/>
      <c r="E61" s="284"/>
      <c r="F61" s="284"/>
      <c r="G61" s="284"/>
      <c r="H61" s="285"/>
      <c r="I61" s="288"/>
      <c r="J61" s="283"/>
      <c r="K61" s="284"/>
      <c r="L61" s="284"/>
      <c r="M61" s="284"/>
      <c r="N61" s="285"/>
      <c r="O61" s="288"/>
      <c r="P61" s="361"/>
      <c r="Q61" s="362"/>
      <c r="R61" s="362"/>
      <c r="S61" s="362"/>
      <c r="T61" s="363"/>
      <c r="U61" s="288"/>
      <c r="V61" s="228"/>
      <c r="W61" s="229"/>
      <c r="X61" s="229"/>
      <c r="Y61" s="229"/>
      <c r="Z61" s="230"/>
      <c r="AA61" s="288"/>
      <c r="AB61" s="361"/>
      <c r="AC61" s="362"/>
      <c r="AD61" s="362"/>
      <c r="AE61" s="362"/>
      <c r="AF61" s="363"/>
      <c r="AG61" s="458"/>
      <c r="AH61" s="465"/>
      <c r="AI61" s="466"/>
      <c r="AJ61" s="466"/>
      <c r="AK61" s="466"/>
      <c r="AL61" s="467"/>
      <c r="AM61" s="31"/>
      <c r="AO61" s="267"/>
      <c r="AP61" s="485"/>
      <c r="AQ61" s="507"/>
      <c r="AR61" s="508"/>
      <c r="AS61" s="508"/>
      <c r="AT61" s="508"/>
      <c r="AU61" s="509"/>
      <c r="AV61" s="485"/>
      <c r="AW61" s="507"/>
      <c r="AX61" s="508"/>
      <c r="AY61" s="508"/>
      <c r="AZ61" s="508"/>
      <c r="BA61" s="509"/>
      <c r="BB61" s="485"/>
      <c r="BC61" s="507"/>
      <c r="BD61" s="508"/>
      <c r="BE61" s="508"/>
      <c r="BF61" s="508"/>
      <c r="BG61" s="509"/>
      <c r="BH61" s="485"/>
      <c r="BI61" s="572"/>
      <c r="BJ61" s="573"/>
      <c r="BK61" s="573"/>
      <c r="BL61" s="573"/>
      <c r="BM61" s="574"/>
      <c r="BN61" s="485"/>
      <c r="BO61" s="507"/>
      <c r="BP61" s="508"/>
      <c r="BQ61" s="508"/>
      <c r="BR61" s="508"/>
      <c r="BS61" s="509"/>
      <c r="BT61" s="485"/>
      <c r="BU61" s="516"/>
      <c r="BV61" s="517"/>
      <c r="BW61" s="517"/>
      <c r="BX61" s="517"/>
      <c r="BY61" s="518"/>
      <c r="BZ61" s="31"/>
      <c r="CB61" s="267"/>
      <c r="CC61" s="485"/>
      <c r="CD61" s="507"/>
      <c r="CE61" s="508"/>
      <c r="CF61" s="508"/>
      <c r="CG61" s="508"/>
      <c r="CH61" s="509"/>
      <c r="CI61" s="485"/>
      <c r="CJ61" s="507"/>
      <c r="CK61" s="508"/>
      <c r="CL61" s="508"/>
      <c r="CM61" s="508"/>
      <c r="CN61" s="509"/>
      <c r="CO61" s="485"/>
      <c r="CP61" s="507"/>
      <c r="CQ61" s="508"/>
      <c r="CR61" s="508"/>
      <c r="CS61" s="508"/>
      <c r="CT61" s="509"/>
      <c r="CU61" s="485"/>
      <c r="CV61" s="572"/>
      <c r="CW61" s="573"/>
      <c r="CX61" s="573"/>
      <c r="CY61" s="573"/>
      <c r="CZ61" s="574"/>
      <c r="DA61" s="485"/>
      <c r="DB61" s="507"/>
      <c r="DC61" s="508"/>
      <c r="DD61" s="508"/>
      <c r="DE61" s="508"/>
      <c r="DF61" s="509"/>
      <c r="DG61" s="530"/>
      <c r="DH61" s="578"/>
      <c r="DI61" s="579"/>
      <c r="DJ61" s="579"/>
      <c r="DK61" s="579"/>
      <c r="DL61" s="580"/>
      <c r="DM61" s="31"/>
      <c r="DO61" s="267"/>
      <c r="DP61" s="288"/>
      <c r="DQ61" s="283"/>
      <c r="DR61" s="284"/>
      <c r="DS61" s="284"/>
      <c r="DT61" s="284"/>
      <c r="DU61" s="285"/>
      <c r="DV61" s="288"/>
      <c r="DW61" s="283"/>
      <c r="DX61" s="284"/>
      <c r="DY61" s="284"/>
      <c r="DZ61" s="284"/>
      <c r="EA61" s="285"/>
      <c r="EB61" s="288"/>
      <c r="EC61" s="658"/>
      <c r="ED61" s="658"/>
      <c r="EE61" s="658"/>
      <c r="EF61" s="658"/>
      <c r="EG61" s="659"/>
      <c r="EH61" s="485"/>
      <c r="EI61" s="572"/>
      <c r="EJ61" s="573"/>
      <c r="EK61" s="573"/>
      <c r="EL61" s="573"/>
      <c r="EM61" s="574"/>
      <c r="EN61" s="485"/>
      <c r="EO61" s="507"/>
      <c r="EP61" s="508"/>
      <c r="EQ61" s="508"/>
      <c r="ER61" s="508"/>
      <c r="ES61" s="509"/>
      <c r="ET61" s="530"/>
      <c r="EU61" s="578"/>
      <c r="EV61" s="579"/>
      <c r="EW61" s="579"/>
      <c r="EX61" s="579"/>
      <c r="EY61" s="580"/>
      <c r="EZ61" s="31"/>
    </row>
    <row r="62" spans="2:156" ht="4.5" customHeight="1">
      <c r="B62" s="266">
        <v>4</v>
      </c>
      <c r="C62" s="286"/>
      <c r="D62" s="289"/>
      <c r="E62" s="290"/>
      <c r="F62" s="290"/>
      <c r="G62" s="290"/>
      <c r="H62" s="291"/>
      <c r="I62" s="286"/>
      <c r="J62" s="289"/>
      <c r="K62" s="290"/>
      <c r="L62" s="290"/>
      <c r="M62" s="290"/>
      <c r="N62" s="291"/>
      <c r="O62" s="286"/>
      <c r="P62" s="243"/>
      <c r="Q62" s="244"/>
      <c r="R62" s="244"/>
      <c r="S62" s="244"/>
      <c r="T62" s="245"/>
      <c r="U62" s="286"/>
      <c r="V62" s="243"/>
      <c r="W62" s="244"/>
      <c r="X62" s="244"/>
      <c r="Y62" s="244"/>
      <c r="Z62" s="245"/>
      <c r="AA62" s="286"/>
      <c r="AB62" s="243"/>
      <c r="AC62" s="244"/>
      <c r="AD62" s="244"/>
      <c r="AE62" s="244"/>
      <c r="AF62" s="245"/>
      <c r="AG62" s="456"/>
      <c r="AH62" s="447"/>
      <c r="AI62" s="448"/>
      <c r="AJ62" s="448"/>
      <c r="AK62" s="448"/>
      <c r="AL62" s="449"/>
      <c r="AM62" s="31"/>
      <c r="AO62" s="266">
        <v>4</v>
      </c>
      <c r="AP62" s="483"/>
      <c r="AQ62" s="486"/>
      <c r="AR62" s="487"/>
      <c r="AS62" s="487"/>
      <c r="AT62" s="487"/>
      <c r="AU62" s="488"/>
      <c r="AV62" s="483"/>
      <c r="AW62" s="486"/>
      <c r="AX62" s="487"/>
      <c r="AY62" s="487"/>
      <c r="AZ62" s="487"/>
      <c r="BA62" s="488"/>
      <c r="BB62" s="483"/>
      <c r="BC62" s="486"/>
      <c r="BD62" s="487"/>
      <c r="BE62" s="487"/>
      <c r="BF62" s="487"/>
      <c r="BG62" s="488"/>
      <c r="BH62" s="483"/>
      <c r="BI62" s="486"/>
      <c r="BJ62" s="487"/>
      <c r="BK62" s="487"/>
      <c r="BL62" s="487"/>
      <c r="BM62" s="488"/>
      <c r="BN62" s="483"/>
      <c r="BO62" s="486"/>
      <c r="BP62" s="487"/>
      <c r="BQ62" s="487"/>
      <c r="BR62" s="487"/>
      <c r="BS62" s="488"/>
      <c r="BT62" s="528"/>
      <c r="BU62" s="519"/>
      <c r="BV62" s="520"/>
      <c r="BW62" s="520"/>
      <c r="BX62" s="520"/>
      <c r="BY62" s="521"/>
      <c r="BZ62" s="31"/>
      <c r="CB62" s="266">
        <v>4</v>
      </c>
      <c r="CC62" s="483"/>
      <c r="CD62" s="486"/>
      <c r="CE62" s="487"/>
      <c r="CF62" s="487"/>
      <c r="CG62" s="487"/>
      <c r="CH62" s="488"/>
      <c r="CI62" s="483"/>
      <c r="CJ62" s="486"/>
      <c r="CK62" s="487"/>
      <c r="CL62" s="487"/>
      <c r="CM62" s="487"/>
      <c r="CN62" s="488"/>
      <c r="CO62" s="483"/>
      <c r="CP62" s="486"/>
      <c r="CQ62" s="487"/>
      <c r="CR62" s="487"/>
      <c r="CS62" s="487"/>
      <c r="CT62" s="488"/>
      <c r="CU62" s="483"/>
      <c r="CV62" s="486"/>
      <c r="CW62" s="487"/>
      <c r="CX62" s="487"/>
      <c r="CY62" s="487"/>
      <c r="CZ62" s="488"/>
      <c r="DA62" s="483"/>
      <c r="DB62" s="486"/>
      <c r="DC62" s="487"/>
      <c r="DD62" s="487"/>
      <c r="DE62" s="487"/>
      <c r="DF62" s="488"/>
      <c r="DG62" s="528"/>
      <c r="DH62" s="519"/>
      <c r="DI62" s="520"/>
      <c r="DJ62" s="520"/>
      <c r="DK62" s="520"/>
      <c r="DL62" s="521"/>
      <c r="DM62" s="31"/>
      <c r="DO62" s="266">
        <v>4</v>
      </c>
      <c r="DP62" s="286"/>
      <c r="DQ62" s="289"/>
      <c r="DR62" s="290"/>
      <c r="DS62" s="290"/>
      <c r="DT62" s="290"/>
      <c r="DU62" s="291"/>
      <c r="DV62" s="286"/>
      <c r="DW62" s="289"/>
      <c r="DX62" s="290"/>
      <c r="DY62" s="290"/>
      <c r="DZ62" s="290"/>
      <c r="EA62" s="291"/>
      <c r="EB62" s="286"/>
      <c r="EC62" s="704" t="s">
        <v>80</v>
      </c>
      <c r="ED62" s="705"/>
      <c r="EE62" s="705"/>
      <c r="EF62" s="705"/>
      <c r="EG62" s="706"/>
      <c r="EH62" s="483"/>
      <c r="EI62" s="486"/>
      <c r="EJ62" s="487"/>
      <c r="EK62" s="487"/>
      <c r="EL62" s="487"/>
      <c r="EM62" s="488"/>
      <c r="EN62" s="483"/>
      <c r="EO62" s="486"/>
      <c r="EP62" s="487"/>
      <c r="EQ62" s="487"/>
      <c r="ER62" s="487"/>
      <c r="ES62" s="488"/>
      <c r="ET62" s="528"/>
      <c r="EU62" s="519"/>
      <c r="EV62" s="520"/>
      <c r="EW62" s="520"/>
      <c r="EX62" s="520"/>
      <c r="EY62" s="521"/>
      <c r="EZ62" s="31"/>
    </row>
    <row r="63" spans="2:156" ht="4.5" customHeight="1">
      <c r="B63" s="266"/>
      <c r="C63" s="287"/>
      <c r="D63" s="292"/>
      <c r="E63" s="293"/>
      <c r="F63" s="293"/>
      <c r="G63" s="293"/>
      <c r="H63" s="294"/>
      <c r="I63" s="287"/>
      <c r="J63" s="292"/>
      <c r="K63" s="293"/>
      <c r="L63" s="293"/>
      <c r="M63" s="293"/>
      <c r="N63" s="294"/>
      <c r="O63" s="287"/>
      <c r="P63" s="246"/>
      <c r="Q63" s="247"/>
      <c r="R63" s="247"/>
      <c r="S63" s="247"/>
      <c r="T63" s="248"/>
      <c r="U63" s="287"/>
      <c r="V63" s="246"/>
      <c r="W63" s="247"/>
      <c r="X63" s="247"/>
      <c r="Y63" s="247"/>
      <c r="Z63" s="248"/>
      <c r="AA63" s="287"/>
      <c r="AB63" s="246"/>
      <c r="AC63" s="247"/>
      <c r="AD63" s="247"/>
      <c r="AE63" s="247"/>
      <c r="AF63" s="248"/>
      <c r="AG63" s="457"/>
      <c r="AH63" s="450"/>
      <c r="AI63" s="451"/>
      <c r="AJ63" s="451"/>
      <c r="AK63" s="451"/>
      <c r="AL63" s="452"/>
      <c r="AM63" s="31"/>
      <c r="AO63" s="266"/>
      <c r="AP63" s="484"/>
      <c r="AQ63" s="489"/>
      <c r="AR63" s="490"/>
      <c r="AS63" s="490"/>
      <c r="AT63" s="490"/>
      <c r="AU63" s="491"/>
      <c r="AV63" s="484"/>
      <c r="AW63" s="489"/>
      <c r="AX63" s="490"/>
      <c r="AY63" s="490"/>
      <c r="AZ63" s="490"/>
      <c r="BA63" s="491"/>
      <c r="BB63" s="484"/>
      <c r="BC63" s="489"/>
      <c r="BD63" s="490"/>
      <c r="BE63" s="490"/>
      <c r="BF63" s="490"/>
      <c r="BG63" s="491"/>
      <c r="BH63" s="484"/>
      <c r="BI63" s="489"/>
      <c r="BJ63" s="490"/>
      <c r="BK63" s="490"/>
      <c r="BL63" s="490"/>
      <c r="BM63" s="491"/>
      <c r="BN63" s="484"/>
      <c r="BO63" s="489"/>
      <c r="BP63" s="490"/>
      <c r="BQ63" s="490"/>
      <c r="BR63" s="490"/>
      <c r="BS63" s="491"/>
      <c r="BT63" s="529"/>
      <c r="BU63" s="522"/>
      <c r="BV63" s="523"/>
      <c r="BW63" s="523"/>
      <c r="BX63" s="523"/>
      <c r="BY63" s="524"/>
      <c r="BZ63" s="31"/>
      <c r="CB63" s="266"/>
      <c r="CC63" s="484"/>
      <c r="CD63" s="489"/>
      <c r="CE63" s="490"/>
      <c r="CF63" s="490"/>
      <c r="CG63" s="490"/>
      <c r="CH63" s="491"/>
      <c r="CI63" s="484"/>
      <c r="CJ63" s="489"/>
      <c r="CK63" s="490"/>
      <c r="CL63" s="490"/>
      <c r="CM63" s="490"/>
      <c r="CN63" s="491"/>
      <c r="CO63" s="484"/>
      <c r="CP63" s="489"/>
      <c r="CQ63" s="490"/>
      <c r="CR63" s="490"/>
      <c r="CS63" s="490"/>
      <c r="CT63" s="491"/>
      <c r="CU63" s="484"/>
      <c r="CV63" s="489"/>
      <c r="CW63" s="490"/>
      <c r="CX63" s="490"/>
      <c r="CY63" s="490"/>
      <c r="CZ63" s="491"/>
      <c r="DA63" s="484"/>
      <c r="DB63" s="489"/>
      <c r="DC63" s="490"/>
      <c r="DD63" s="490"/>
      <c r="DE63" s="490"/>
      <c r="DF63" s="491"/>
      <c r="DG63" s="529"/>
      <c r="DH63" s="522"/>
      <c r="DI63" s="523"/>
      <c r="DJ63" s="523"/>
      <c r="DK63" s="523"/>
      <c r="DL63" s="524"/>
      <c r="DM63" s="31"/>
      <c r="DO63" s="266"/>
      <c r="DP63" s="287"/>
      <c r="DQ63" s="292"/>
      <c r="DR63" s="293"/>
      <c r="DS63" s="293"/>
      <c r="DT63" s="293"/>
      <c r="DU63" s="294"/>
      <c r="DV63" s="287"/>
      <c r="DW63" s="292"/>
      <c r="DX63" s="293"/>
      <c r="DY63" s="293"/>
      <c r="DZ63" s="293"/>
      <c r="EA63" s="294"/>
      <c r="EB63" s="287"/>
      <c r="EC63" s="707"/>
      <c r="ED63" s="708"/>
      <c r="EE63" s="708"/>
      <c r="EF63" s="708"/>
      <c r="EG63" s="709"/>
      <c r="EH63" s="484"/>
      <c r="EI63" s="489"/>
      <c r="EJ63" s="490"/>
      <c r="EK63" s="490"/>
      <c r="EL63" s="490"/>
      <c r="EM63" s="491"/>
      <c r="EN63" s="484"/>
      <c r="EO63" s="489"/>
      <c r="EP63" s="490"/>
      <c r="EQ63" s="490"/>
      <c r="ER63" s="490"/>
      <c r="ES63" s="491"/>
      <c r="ET63" s="529"/>
      <c r="EU63" s="522"/>
      <c r="EV63" s="523"/>
      <c r="EW63" s="523"/>
      <c r="EX63" s="523"/>
      <c r="EY63" s="524"/>
      <c r="EZ63" s="31"/>
    </row>
    <row r="64" spans="2:156" ht="4.5" customHeight="1">
      <c r="B64" s="266"/>
      <c r="C64" s="287"/>
      <c r="D64" s="295"/>
      <c r="E64" s="296"/>
      <c r="F64" s="296"/>
      <c r="G64" s="296"/>
      <c r="H64" s="297"/>
      <c r="I64" s="287"/>
      <c r="J64" s="295"/>
      <c r="K64" s="296"/>
      <c r="L64" s="296"/>
      <c r="M64" s="296"/>
      <c r="N64" s="297"/>
      <c r="O64" s="287"/>
      <c r="P64" s="249"/>
      <c r="Q64" s="250"/>
      <c r="R64" s="250"/>
      <c r="S64" s="250"/>
      <c r="T64" s="251"/>
      <c r="U64" s="287"/>
      <c r="V64" s="249"/>
      <c r="W64" s="250"/>
      <c r="X64" s="250"/>
      <c r="Y64" s="250"/>
      <c r="Z64" s="251"/>
      <c r="AA64" s="287"/>
      <c r="AB64" s="249"/>
      <c r="AC64" s="250"/>
      <c r="AD64" s="250"/>
      <c r="AE64" s="250"/>
      <c r="AF64" s="251"/>
      <c r="AG64" s="457"/>
      <c r="AH64" s="453"/>
      <c r="AI64" s="454"/>
      <c r="AJ64" s="454"/>
      <c r="AK64" s="454"/>
      <c r="AL64" s="455"/>
      <c r="AM64" s="31"/>
      <c r="AO64" s="266"/>
      <c r="AP64" s="484"/>
      <c r="AQ64" s="492"/>
      <c r="AR64" s="493"/>
      <c r="AS64" s="493"/>
      <c r="AT64" s="493"/>
      <c r="AU64" s="494"/>
      <c r="AV64" s="484"/>
      <c r="AW64" s="492"/>
      <c r="AX64" s="493"/>
      <c r="AY64" s="493"/>
      <c r="AZ64" s="493"/>
      <c r="BA64" s="494"/>
      <c r="BB64" s="484"/>
      <c r="BC64" s="492"/>
      <c r="BD64" s="493"/>
      <c r="BE64" s="493"/>
      <c r="BF64" s="493"/>
      <c r="BG64" s="494"/>
      <c r="BH64" s="484"/>
      <c r="BI64" s="492"/>
      <c r="BJ64" s="493"/>
      <c r="BK64" s="493"/>
      <c r="BL64" s="493"/>
      <c r="BM64" s="494"/>
      <c r="BN64" s="484"/>
      <c r="BO64" s="492"/>
      <c r="BP64" s="493"/>
      <c r="BQ64" s="493"/>
      <c r="BR64" s="493"/>
      <c r="BS64" s="494"/>
      <c r="BT64" s="529"/>
      <c r="BU64" s="525"/>
      <c r="BV64" s="526"/>
      <c r="BW64" s="526"/>
      <c r="BX64" s="526"/>
      <c r="BY64" s="527"/>
      <c r="BZ64" s="31"/>
      <c r="CB64" s="266"/>
      <c r="CC64" s="484"/>
      <c r="CD64" s="492"/>
      <c r="CE64" s="493"/>
      <c r="CF64" s="493"/>
      <c r="CG64" s="493"/>
      <c r="CH64" s="494"/>
      <c r="CI64" s="484"/>
      <c r="CJ64" s="492"/>
      <c r="CK64" s="493"/>
      <c r="CL64" s="493"/>
      <c r="CM64" s="493"/>
      <c r="CN64" s="494"/>
      <c r="CO64" s="484"/>
      <c r="CP64" s="492"/>
      <c r="CQ64" s="493"/>
      <c r="CR64" s="493"/>
      <c r="CS64" s="493"/>
      <c r="CT64" s="494"/>
      <c r="CU64" s="484"/>
      <c r="CV64" s="492"/>
      <c r="CW64" s="493"/>
      <c r="CX64" s="493"/>
      <c r="CY64" s="493"/>
      <c r="CZ64" s="494"/>
      <c r="DA64" s="484"/>
      <c r="DB64" s="492"/>
      <c r="DC64" s="493"/>
      <c r="DD64" s="493"/>
      <c r="DE64" s="493"/>
      <c r="DF64" s="494"/>
      <c r="DG64" s="529"/>
      <c r="DH64" s="525"/>
      <c r="DI64" s="526"/>
      <c r="DJ64" s="526"/>
      <c r="DK64" s="526"/>
      <c r="DL64" s="527"/>
      <c r="DM64" s="31"/>
      <c r="DO64" s="266"/>
      <c r="DP64" s="287"/>
      <c r="DQ64" s="295"/>
      <c r="DR64" s="296"/>
      <c r="DS64" s="296"/>
      <c r="DT64" s="296"/>
      <c r="DU64" s="297"/>
      <c r="DV64" s="287"/>
      <c r="DW64" s="295"/>
      <c r="DX64" s="296"/>
      <c r="DY64" s="296"/>
      <c r="DZ64" s="296"/>
      <c r="EA64" s="297"/>
      <c r="EB64" s="287"/>
      <c r="EC64" s="707"/>
      <c r="ED64" s="708"/>
      <c r="EE64" s="708"/>
      <c r="EF64" s="708"/>
      <c r="EG64" s="709"/>
      <c r="EH64" s="484"/>
      <c r="EI64" s="492"/>
      <c r="EJ64" s="493"/>
      <c r="EK64" s="493"/>
      <c r="EL64" s="493"/>
      <c r="EM64" s="494"/>
      <c r="EN64" s="484"/>
      <c r="EO64" s="492"/>
      <c r="EP64" s="493"/>
      <c r="EQ64" s="493"/>
      <c r="ER64" s="493"/>
      <c r="ES64" s="494"/>
      <c r="ET64" s="529"/>
      <c r="EU64" s="525"/>
      <c r="EV64" s="526"/>
      <c r="EW64" s="526"/>
      <c r="EX64" s="526"/>
      <c r="EY64" s="527"/>
      <c r="EZ64" s="31"/>
    </row>
    <row r="65" spans="2:156" ht="4.5" customHeight="1">
      <c r="B65" s="266"/>
      <c r="C65" s="287"/>
      <c r="D65" s="271"/>
      <c r="E65" s="272"/>
      <c r="F65" s="272"/>
      <c r="G65" s="272"/>
      <c r="H65" s="273"/>
      <c r="I65" s="287"/>
      <c r="J65" s="271"/>
      <c r="K65" s="272"/>
      <c r="L65" s="272"/>
      <c r="M65" s="272"/>
      <c r="N65" s="273"/>
      <c r="O65" s="287"/>
      <c r="P65" s="298"/>
      <c r="Q65" s="299"/>
      <c r="R65" s="299"/>
      <c r="S65" s="299"/>
      <c r="T65" s="300"/>
      <c r="U65" s="287"/>
      <c r="V65" s="298"/>
      <c r="W65" s="299"/>
      <c r="X65" s="299"/>
      <c r="Y65" s="299"/>
      <c r="Z65" s="300"/>
      <c r="AA65" s="287"/>
      <c r="AB65" s="298"/>
      <c r="AC65" s="299"/>
      <c r="AD65" s="299"/>
      <c r="AE65" s="299"/>
      <c r="AF65" s="300"/>
      <c r="AG65" s="457"/>
      <c r="AH65" s="468"/>
      <c r="AI65" s="469"/>
      <c r="AJ65" s="469"/>
      <c r="AK65" s="469"/>
      <c r="AL65" s="470"/>
      <c r="AM65" s="31"/>
      <c r="AO65" s="266"/>
      <c r="AP65" s="484"/>
      <c r="AQ65" s="495"/>
      <c r="AR65" s="496"/>
      <c r="AS65" s="496"/>
      <c r="AT65" s="496"/>
      <c r="AU65" s="497"/>
      <c r="AV65" s="484"/>
      <c r="AW65" s="495"/>
      <c r="AX65" s="496"/>
      <c r="AY65" s="496"/>
      <c r="AZ65" s="496"/>
      <c r="BA65" s="497"/>
      <c r="BB65" s="484"/>
      <c r="BC65" s="495"/>
      <c r="BD65" s="496"/>
      <c r="BE65" s="496"/>
      <c r="BF65" s="496"/>
      <c r="BG65" s="497"/>
      <c r="BH65" s="484"/>
      <c r="BI65" s="495"/>
      <c r="BJ65" s="496"/>
      <c r="BK65" s="496"/>
      <c r="BL65" s="496"/>
      <c r="BM65" s="497"/>
      <c r="BN65" s="484"/>
      <c r="BO65" s="495"/>
      <c r="BP65" s="496"/>
      <c r="BQ65" s="496"/>
      <c r="BR65" s="496"/>
      <c r="BS65" s="497"/>
      <c r="BT65" s="529"/>
      <c r="BU65" s="575"/>
      <c r="BV65" s="576"/>
      <c r="BW65" s="576"/>
      <c r="BX65" s="576"/>
      <c r="BY65" s="577"/>
      <c r="BZ65" s="31"/>
      <c r="CB65" s="266"/>
      <c r="CC65" s="484"/>
      <c r="CD65" s="495"/>
      <c r="CE65" s="496"/>
      <c r="CF65" s="496"/>
      <c r="CG65" s="496"/>
      <c r="CH65" s="497"/>
      <c r="CI65" s="484"/>
      <c r="CJ65" s="495"/>
      <c r="CK65" s="496"/>
      <c r="CL65" s="496"/>
      <c r="CM65" s="496"/>
      <c r="CN65" s="497"/>
      <c r="CO65" s="484"/>
      <c r="CP65" s="495"/>
      <c r="CQ65" s="496"/>
      <c r="CR65" s="496"/>
      <c r="CS65" s="496"/>
      <c r="CT65" s="497"/>
      <c r="CU65" s="484"/>
      <c r="CV65" s="495"/>
      <c r="CW65" s="496"/>
      <c r="CX65" s="496"/>
      <c r="CY65" s="496"/>
      <c r="CZ65" s="497"/>
      <c r="DA65" s="484"/>
      <c r="DB65" s="495"/>
      <c r="DC65" s="496"/>
      <c r="DD65" s="496"/>
      <c r="DE65" s="496"/>
      <c r="DF65" s="497"/>
      <c r="DG65" s="529"/>
      <c r="DH65" s="575"/>
      <c r="DI65" s="576"/>
      <c r="DJ65" s="576"/>
      <c r="DK65" s="576"/>
      <c r="DL65" s="577"/>
      <c r="DM65" s="31"/>
      <c r="DO65" s="266"/>
      <c r="DP65" s="287"/>
      <c r="DQ65" s="271"/>
      <c r="DR65" s="272"/>
      <c r="DS65" s="272"/>
      <c r="DT65" s="272"/>
      <c r="DU65" s="273"/>
      <c r="DV65" s="287"/>
      <c r="DW65" s="271"/>
      <c r="DX65" s="272"/>
      <c r="DY65" s="272"/>
      <c r="DZ65" s="272"/>
      <c r="EA65" s="273"/>
      <c r="EB65" s="287"/>
      <c r="EC65" s="707"/>
      <c r="ED65" s="708"/>
      <c r="EE65" s="708"/>
      <c r="EF65" s="708"/>
      <c r="EG65" s="709"/>
      <c r="EH65" s="484"/>
      <c r="EI65" s="495"/>
      <c r="EJ65" s="496"/>
      <c r="EK65" s="496"/>
      <c r="EL65" s="496"/>
      <c r="EM65" s="497"/>
      <c r="EN65" s="484"/>
      <c r="EO65" s="495"/>
      <c r="EP65" s="496"/>
      <c r="EQ65" s="496"/>
      <c r="ER65" s="496"/>
      <c r="ES65" s="497"/>
      <c r="ET65" s="529"/>
      <c r="EU65" s="575"/>
      <c r="EV65" s="576"/>
      <c r="EW65" s="576"/>
      <c r="EX65" s="576"/>
      <c r="EY65" s="577"/>
      <c r="EZ65" s="31"/>
    </row>
    <row r="66" spans="2:156" ht="4.5" customHeight="1">
      <c r="B66" s="266"/>
      <c r="C66" s="287"/>
      <c r="D66" s="274"/>
      <c r="E66" s="275"/>
      <c r="F66" s="275"/>
      <c r="G66" s="275"/>
      <c r="H66" s="276"/>
      <c r="I66" s="287"/>
      <c r="J66" s="274"/>
      <c r="K66" s="275"/>
      <c r="L66" s="275"/>
      <c r="M66" s="275"/>
      <c r="N66" s="276"/>
      <c r="O66" s="287"/>
      <c r="P66" s="301"/>
      <c r="Q66" s="302"/>
      <c r="R66" s="302"/>
      <c r="S66" s="302"/>
      <c r="T66" s="303"/>
      <c r="U66" s="287"/>
      <c r="V66" s="301"/>
      <c r="W66" s="302"/>
      <c r="X66" s="302"/>
      <c r="Y66" s="302"/>
      <c r="Z66" s="303"/>
      <c r="AA66" s="287"/>
      <c r="AB66" s="301"/>
      <c r="AC66" s="302"/>
      <c r="AD66" s="302"/>
      <c r="AE66" s="302"/>
      <c r="AF66" s="303"/>
      <c r="AG66" s="457"/>
      <c r="AH66" s="471"/>
      <c r="AI66" s="472"/>
      <c r="AJ66" s="472"/>
      <c r="AK66" s="472"/>
      <c r="AL66" s="473"/>
      <c r="AM66" s="31"/>
      <c r="AO66" s="266"/>
      <c r="AP66" s="484"/>
      <c r="AQ66" s="498"/>
      <c r="AR66" s="499"/>
      <c r="AS66" s="499"/>
      <c r="AT66" s="499"/>
      <c r="AU66" s="500"/>
      <c r="AV66" s="484"/>
      <c r="AW66" s="498"/>
      <c r="AX66" s="499"/>
      <c r="AY66" s="499"/>
      <c r="AZ66" s="499"/>
      <c r="BA66" s="500"/>
      <c r="BB66" s="484"/>
      <c r="BC66" s="498"/>
      <c r="BD66" s="499"/>
      <c r="BE66" s="499"/>
      <c r="BF66" s="499"/>
      <c r="BG66" s="500"/>
      <c r="BH66" s="484"/>
      <c r="BI66" s="498"/>
      <c r="BJ66" s="499"/>
      <c r="BK66" s="499"/>
      <c r="BL66" s="499"/>
      <c r="BM66" s="500"/>
      <c r="BN66" s="484"/>
      <c r="BO66" s="498"/>
      <c r="BP66" s="499"/>
      <c r="BQ66" s="499"/>
      <c r="BR66" s="499"/>
      <c r="BS66" s="500"/>
      <c r="BT66" s="529"/>
      <c r="BU66" s="525"/>
      <c r="BV66" s="526"/>
      <c r="BW66" s="526"/>
      <c r="BX66" s="526"/>
      <c r="BY66" s="527"/>
      <c r="BZ66" s="31"/>
      <c r="CB66" s="266"/>
      <c r="CC66" s="484"/>
      <c r="CD66" s="498"/>
      <c r="CE66" s="499"/>
      <c r="CF66" s="499"/>
      <c r="CG66" s="499"/>
      <c r="CH66" s="500"/>
      <c r="CI66" s="484"/>
      <c r="CJ66" s="498"/>
      <c r="CK66" s="499"/>
      <c r="CL66" s="499"/>
      <c r="CM66" s="499"/>
      <c r="CN66" s="500"/>
      <c r="CO66" s="484"/>
      <c r="CP66" s="498"/>
      <c r="CQ66" s="499"/>
      <c r="CR66" s="499"/>
      <c r="CS66" s="499"/>
      <c r="CT66" s="500"/>
      <c r="CU66" s="484"/>
      <c r="CV66" s="498"/>
      <c r="CW66" s="499"/>
      <c r="CX66" s="499"/>
      <c r="CY66" s="499"/>
      <c r="CZ66" s="500"/>
      <c r="DA66" s="484"/>
      <c r="DB66" s="498"/>
      <c r="DC66" s="499"/>
      <c r="DD66" s="499"/>
      <c r="DE66" s="499"/>
      <c r="DF66" s="500"/>
      <c r="DG66" s="529"/>
      <c r="DH66" s="525"/>
      <c r="DI66" s="526"/>
      <c r="DJ66" s="526"/>
      <c r="DK66" s="526"/>
      <c r="DL66" s="527"/>
      <c r="DM66" s="31"/>
      <c r="DO66" s="266"/>
      <c r="DP66" s="287"/>
      <c r="DQ66" s="274"/>
      <c r="DR66" s="275"/>
      <c r="DS66" s="275"/>
      <c r="DT66" s="275"/>
      <c r="DU66" s="276"/>
      <c r="DV66" s="287"/>
      <c r="DW66" s="274"/>
      <c r="DX66" s="275"/>
      <c r="DY66" s="275"/>
      <c r="DZ66" s="275"/>
      <c r="EA66" s="276"/>
      <c r="EB66" s="287"/>
      <c r="EC66" s="707"/>
      <c r="ED66" s="708"/>
      <c r="EE66" s="708"/>
      <c r="EF66" s="708"/>
      <c r="EG66" s="709"/>
      <c r="EH66" s="484"/>
      <c r="EI66" s="498"/>
      <c r="EJ66" s="499"/>
      <c r="EK66" s="499"/>
      <c r="EL66" s="499"/>
      <c r="EM66" s="500"/>
      <c r="EN66" s="484"/>
      <c r="EO66" s="498"/>
      <c r="EP66" s="499"/>
      <c r="EQ66" s="499"/>
      <c r="ER66" s="499"/>
      <c r="ES66" s="500"/>
      <c r="ET66" s="529"/>
      <c r="EU66" s="525"/>
      <c r="EV66" s="526"/>
      <c r="EW66" s="526"/>
      <c r="EX66" s="526"/>
      <c r="EY66" s="527"/>
      <c r="EZ66" s="31"/>
    </row>
    <row r="67" spans="2:156" ht="4.5" customHeight="1">
      <c r="B67" s="266"/>
      <c r="C67" s="287"/>
      <c r="D67" s="364"/>
      <c r="E67" s="365"/>
      <c r="F67" s="365"/>
      <c r="G67" s="365"/>
      <c r="H67" s="366"/>
      <c r="I67" s="287"/>
      <c r="J67" s="364"/>
      <c r="K67" s="365"/>
      <c r="L67" s="365"/>
      <c r="M67" s="365"/>
      <c r="N67" s="366"/>
      <c r="O67" s="287"/>
      <c r="P67" s="355"/>
      <c r="Q67" s="356"/>
      <c r="R67" s="356"/>
      <c r="S67" s="356"/>
      <c r="T67" s="357"/>
      <c r="U67" s="287"/>
      <c r="V67" s="222"/>
      <c r="W67" s="223"/>
      <c r="X67" s="223"/>
      <c r="Y67" s="223"/>
      <c r="Z67" s="224"/>
      <c r="AA67" s="287"/>
      <c r="AB67" s="231"/>
      <c r="AC67" s="232"/>
      <c r="AD67" s="232"/>
      <c r="AE67" s="232"/>
      <c r="AF67" s="233"/>
      <c r="AG67" s="457"/>
      <c r="AH67" s="637"/>
      <c r="AI67" s="638"/>
      <c r="AJ67" s="638"/>
      <c r="AK67" s="638"/>
      <c r="AL67" s="639"/>
      <c r="AM67" s="31"/>
      <c r="AO67" s="266"/>
      <c r="AP67" s="484"/>
      <c r="AQ67" s="557"/>
      <c r="AR67" s="558"/>
      <c r="AS67" s="558"/>
      <c r="AT67" s="558"/>
      <c r="AU67" s="559"/>
      <c r="AV67" s="484"/>
      <c r="AW67" s="557"/>
      <c r="AX67" s="558"/>
      <c r="AY67" s="558"/>
      <c r="AZ67" s="558"/>
      <c r="BA67" s="559"/>
      <c r="BB67" s="484"/>
      <c r="BC67" s="501"/>
      <c r="BD67" s="502"/>
      <c r="BE67" s="502"/>
      <c r="BF67" s="502"/>
      <c r="BG67" s="503"/>
      <c r="BH67" s="484"/>
      <c r="BI67" s="646"/>
      <c r="BJ67" s="567"/>
      <c r="BK67" s="567"/>
      <c r="BL67" s="567"/>
      <c r="BM67" s="568"/>
      <c r="BN67" s="484"/>
      <c r="BO67" s="660"/>
      <c r="BP67" s="661"/>
      <c r="BQ67" s="661"/>
      <c r="BR67" s="661"/>
      <c r="BS67" s="662"/>
      <c r="BT67" s="529"/>
      <c r="BU67" s="575"/>
      <c r="BV67" s="576"/>
      <c r="BW67" s="576"/>
      <c r="BX67" s="576"/>
      <c r="BY67" s="577"/>
      <c r="BZ67" s="31"/>
      <c r="CB67" s="266"/>
      <c r="CC67" s="484"/>
      <c r="CD67" s="557"/>
      <c r="CE67" s="558"/>
      <c r="CF67" s="558"/>
      <c r="CG67" s="558"/>
      <c r="CH67" s="559"/>
      <c r="CI67" s="484"/>
      <c r="CJ67" s="557"/>
      <c r="CK67" s="558"/>
      <c r="CL67" s="558"/>
      <c r="CM67" s="558"/>
      <c r="CN67" s="559"/>
      <c r="CO67" s="484"/>
      <c r="CP67" s="501"/>
      <c r="CQ67" s="502"/>
      <c r="CR67" s="502"/>
      <c r="CS67" s="502"/>
      <c r="CT67" s="503"/>
      <c r="CU67" s="484"/>
      <c r="CV67" s="646"/>
      <c r="CW67" s="567"/>
      <c r="CX67" s="567"/>
      <c r="CY67" s="567"/>
      <c r="CZ67" s="568"/>
      <c r="DA67" s="484"/>
      <c r="DB67" s="660"/>
      <c r="DC67" s="661"/>
      <c r="DD67" s="661"/>
      <c r="DE67" s="661"/>
      <c r="DF67" s="662"/>
      <c r="DG67" s="529"/>
      <c r="DH67" s="575"/>
      <c r="DI67" s="576"/>
      <c r="DJ67" s="576"/>
      <c r="DK67" s="576"/>
      <c r="DL67" s="577"/>
      <c r="DM67" s="31"/>
      <c r="DO67" s="266"/>
      <c r="DP67" s="287"/>
      <c r="DQ67" s="364"/>
      <c r="DR67" s="365"/>
      <c r="DS67" s="365"/>
      <c r="DT67" s="365"/>
      <c r="DU67" s="366"/>
      <c r="DV67" s="287"/>
      <c r="DW67" s="364"/>
      <c r="DX67" s="365"/>
      <c r="DY67" s="365"/>
      <c r="DZ67" s="365"/>
      <c r="EA67" s="366"/>
      <c r="EB67" s="287"/>
      <c r="EC67" s="707"/>
      <c r="ED67" s="708"/>
      <c r="EE67" s="708"/>
      <c r="EF67" s="708"/>
      <c r="EG67" s="709"/>
      <c r="EH67" s="484"/>
      <c r="EI67" s="646"/>
      <c r="EJ67" s="567"/>
      <c r="EK67" s="567"/>
      <c r="EL67" s="567"/>
      <c r="EM67" s="568"/>
      <c r="EN67" s="484"/>
      <c r="EO67" s="660"/>
      <c r="EP67" s="661"/>
      <c r="EQ67" s="661"/>
      <c r="ER67" s="661"/>
      <c r="ES67" s="662"/>
      <c r="ET67" s="529"/>
      <c r="EU67" s="575"/>
      <c r="EV67" s="576"/>
      <c r="EW67" s="576"/>
      <c r="EX67" s="576"/>
      <c r="EY67" s="577"/>
      <c r="EZ67" s="31"/>
    </row>
    <row r="68" spans="2:156" ht="4.5" customHeight="1">
      <c r="B68" s="266"/>
      <c r="C68" s="287"/>
      <c r="D68" s="367"/>
      <c r="E68" s="368"/>
      <c r="F68" s="368"/>
      <c r="G68" s="368"/>
      <c r="H68" s="369"/>
      <c r="I68" s="287"/>
      <c r="J68" s="367"/>
      <c r="K68" s="368"/>
      <c r="L68" s="368"/>
      <c r="M68" s="368"/>
      <c r="N68" s="369"/>
      <c r="O68" s="287"/>
      <c r="P68" s="358"/>
      <c r="Q68" s="359"/>
      <c r="R68" s="359"/>
      <c r="S68" s="359"/>
      <c r="T68" s="360"/>
      <c r="U68" s="287"/>
      <c r="V68" s="225"/>
      <c r="W68" s="226"/>
      <c r="X68" s="226"/>
      <c r="Y68" s="226"/>
      <c r="Z68" s="227"/>
      <c r="AA68" s="287"/>
      <c r="AB68" s="234"/>
      <c r="AC68" s="235"/>
      <c r="AD68" s="235"/>
      <c r="AE68" s="235"/>
      <c r="AF68" s="236"/>
      <c r="AG68" s="457"/>
      <c r="AH68" s="640"/>
      <c r="AI68" s="641"/>
      <c r="AJ68" s="641"/>
      <c r="AK68" s="641"/>
      <c r="AL68" s="642"/>
      <c r="AM68" s="31"/>
      <c r="AO68" s="266"/>
      <c r="AP68" s="484"/>
      <c r="AQ68" s="560"/>
      <c r="AR68" s="561"/>
      <c r="AS68" s="561"/>
      <c r="AT68" s="561"/>
      <c r="AU68" s="562"/>
      <c r="AV68" s="484"/>
      <c r="AW68" s="560"/>
      <c r="AX68" s="561"/>
      <c r="AY68" s="561"/>
      <c r="AZ68" s="561"/>
      <c r="BA68" s="562"/>
      <c r="BB68" s="484"/>
      <c r="BC68" s="504"/>
      <c r="BD68" s="505"/>
      <c r="BE68" s="505"/>
      <c r="BF68" s="505"/>
      <c r="BG68" s="506"/>
      <c r="BH68" s="484"/>
      <c r="BI68" s="569"/>
      <c r="BJ68" s="570"/>
      <c r="BK68" s="570"/>
      <c r="BL68" s="570"/>
      <c r="BM68" s="571"/>
      <c r="BN68" s="484"/>
      <c r="BO68" s="663"/>
      <c r="BP68" s="664"/>
      <c r="BQ68" s="664"/>
      <c r="BR68" s="664"/>
      <c r="BS68" s="665"/>
      <c r="BT68" s="529"/>
      <c r="BU68" s="522"/>
      <c r="BV68" s="523"/>
      <c r="BW68" s="523"/>
      <c r="BX68" s="523"/>
      <c r="BY68" s="524"/>
      <c r="BZ68" s="31"/>
      <c r="CB68" s="266"/>
      <c r="CC68" s="484"/>
      <c r="CD68" s="560"/>
      <c r="CE68" s="561"/>
      <c r="CF68" s="561"/>
      <c r="CG68" s="561"/>
      <c r="CH68" s="562"/>
      <c r="CI68" s="484"/>
      <c r="CJ68" s="560"/>
      <c r="CK68" s="561"/>
      <c r="CL68" s="561"/>
      <c r="CM68" s="561"/>
      <c r="CN68" s="562"/>
      <c r="CO68" s="484"/>
      <c r="CP68" s="504"/>
      <c r="CQ68" s="505"/>
      <c r="CR68" s="505"/>
      <c r="CS68" s="505"/>
      <c r="CT68" s="506"/>
      <c r="CU68" s="484"/>
      <c r="CV68" s="569"/>
      <c r="CW68" s="570"/>
      <c r="CX68" s="570"/>
      <c r="CY68" s="570"/>
      <c r="CZ68" s="571"/>
      <c r="DA68" s="484"/>
      <c r="DB68" s="663"/>
      <c r="DC68" s="664"/>
      <c r="DD68" s="664"/>
      <c r="DE68" s="664"/>
      <c r="DF68" s="665"/>
      <c r="DG68" s="529"/>
      <c r="DH68" s="522"/>
      <c r="DI68" s="523"/>
      <c r="DJ68" s="523"/>
      <c r="DK68" s="523"/>
      <c r="DL68" s="524"/>
      <c r="DM68" s="31"/>
      <c r="DO68" s="266"/>
      <c r="DP68" s="287"/>
      <c r="DQ68" s="367"/>
      <c r="DR68" s="368"/>
      <c r="DS68" s="368"/>
      <c r="DT68" s="368"/>
      <c r="DU68" s="369"/>
      <c r="DV68" s="287"/>
      <c r="DW68" s="367"/>
      <c r="DX68" s="368"/>
      <c r="DY68" s="368"/>
      <c r="DZ68" s="368"/>
      <c r="EA68" s="369"/>
      <c r="EB68" s="287"/>
      <c r="EC68" s="707"/>
      <c r="ED68" s="708"/>
      <c r="EE68" s="708"/>
      <c r="EF68" s="708"/>
      <c r="EG68" s="709"/>
      <c r="EH68" s="484"/>
      <c r="EI68" s="569"/>
      <c r="EJ68" s="570"/>
      <c r="EK68" s="570"/>
      <c r="EL68" s="570"/>
      <c r="EM68" s="571"/>
      <c r="EN68" s="484"/>
      <c r="EO68" s="663"/>
      <c r="EP68" s="664"/>
      <c r="EQ68" s="664"/>
      <c r="ER68" s="664"/>
      <c r="ES68" s="665"/>
      <c r="ET68" s="529"/>
      <c r="EU68" s="522"/>
      <c r="EV68" s="523"/>
      <c r="EW68" s="523"/>
      <c r="EX68" s="523"/>
      <c r="EY68" s="524"/>
      <c r="EZ68" s="31"/>
    </row>
    <row r="69" spans="2:156" ht="4.5" customHeight="1">
      <c r="B69" s="266"/>
      <c r="C69" s="287"/>
      <c r="D69" s="367"/>
      <c r="E69" s="368"/>
      <c r="F69" s="368"/>
      <c r="G69" s="368"/>
      <c r="H69" s="369"/>
      <c r="I69" s="287"/>
      <c r="J69" s="367"/>
      <c r="K69" s="368"/>
      <c r="L69" s="368"/>
      <c r="M69" s="368"/>
      <c r="N69" s="369"/>
      <c r="O69" s="287"/>
      <c r="P69" s="358"/>
      <c r="Q69" s="359"/>
      <c r="R69" s="359"/>
      <c r="S69" s="359"/>
      <c r="T69" s="360"/>
      <c r="U69" s="287"/>
      <c r="V69" s="225"/>
      <c r="W69" s="226"/>
      <c r="X69" s="226"/>
      <c r="Y69" s="226"/>
      <c r="Z69" s="227"/>
      <c r="AA69" s="287"/>
      <c r="AB69" s="234"/>
      <c r="AC69" s="235"/>
      <c r="AD69" s="235"/>
      <c r="AE69" s="235"/>
      <c r="AF69" s="236"/>
      <c r="AG69" s="457"/>
      <c r="AH69" s="640"/>
      <c r="AI69" s="641"/>
      <c r="AJ69" s="641"/>
      <c r="AK69" s="641"/>
      <c r="AL69" s="642"/>
      <c r="AM69" s="31"/>
      <c r="AO69" s="266"/>
      <c r="AP69" s="484"/>
      <c r="AQ69" s="560"/>
      <c r="AR69" s="561"/>
      <c r="AS69" s="561"/>
      <c r="AT69" s="561"/>
      <c r="AU69" s="562"/>
      <c r="AV69" s="484"/>
      <c r="AW69" s="560"/>
      <c r="AX69" s="561"/>
      <c r="AY69" s="561"/>
      <c r="AZ69" s="561"/>
      <c r="BA69" s="562"/>
      <c r="BB69" s="484"/>
      <c r="BC69" s="504"/>
      <c r="BD69" s="505"/>
      <c r="BE69" s="505"/>
      <c r="BF69" s="505"/>
      <c r="BG69" s="506"/>
      <c r="BH69" s="484"/>
      <c r="BI69" s="569"/>
      <c r="BJ69" s="570"/>
      <c r="BK69" s="570"/>
      <c r="BL69" s="570"/>
      <c r="BM69" s="571"/>
      <c r="BN69" s="484"/>
      <c r="BO69" s="663"/>
      <c r="BP69" s="664"/>
      <c r="BQ69" s="664"/>
      <c r="BR69" s="664"/>
      <c r="BS69" s="665"/>
      <c r="BT69" s="529"/>
      <c r="BU69" s="522"/>
      <c r="BV69" s="523"/>
      <c r="BW69" s="523"/>
      <c r="BX69" s="523"/>
      <c r="BY69" s="524"/>
      <c r="BZ69" s="31"/>
      <c r="CB69" s="266"/>
      <c r="CC69" s="484"/>
      <c r="CD69" s="560"/>
      <c r="CE69" s="561"/>
      <c r="CF69" s="561"/>
      <c r="CG69" s="561"/>
      <c r="CH69" s="562"/>
      <c r="CI69" s="484"/>
      <c r="CJ69" s="560"/>
      <c r="CK69" s="561"/>
      <c r="CL69" s="561"/>
      <c r="CM69" s="561"/>
      <c r="CN69" s="562"/>
      <c r="CO69" s="484"/>
      <c r="CP69" s="504"/>
      <c r="CQ69" s="505"/>
      <c r="CR69" s="505"/>
      <c r="CS69" s="505"/>
      <c r="CT69" s="506"/>
      <c r="CU69" s="484"/>
      <c r="CV69" s="569"/>
      <c r="CW69" s="570"/>
      <c r="CX69" s="570"/>
      <c r="CY69" s="570"/>
      <c r="CZ69" s="571"/>
      <c r="DA69" s="484"/>
      <c r="DB69" s="663"/>
      <c r="DC69" s="664"/>
      <c r="DD69" s="664"/>
      <c r="DE69" s="664"/>
      <c r="DF69" s="665"/>
      <c r="DG69" s="529"/>
      <c r="DH69" s="522"/>
      <c r="DI69" s="523"/>
      <c r="DJ69" s="523"/>
      <c r="DK69" s="523"/>
      <c r="DL69" s="524"/>
      <c r="DM69" s="31"/>
      <c r="DO69" s="266"/>
      <c r="DP69" s="287"/>
      <c r="DQ69" s="367"/>
      <c r="DR69" s="368"/>
      <c r="DS69" s="368"/>
      <c r="DT69" s="368"/>
      <c r="DU69" s="369"/>
      <c r="DV69" s="287"/>
      <c r="DW69" s="367"/>
      <c r="DX69" s="368"/>
      <c r="DY69" s="368"/>
      <c r="DZ69" s="368"/>
      <c r="EA69" s="369"/>
      <c r="EB69" s="287"/>
      <c r="EC69" s="707"/>
      <c r="ED69" s="708"/>
      <c r="EE69" s="708"/>
      <c r="EF69" s="708"/>
      <c r="EG69" s="709"/>
      <c r="EH69" s="484"/>
      <c r="EI69" s="569"/>
      <c r="EJ69" s="570"/>
      <c r="EK69" s="570"/>
      <c r="EL69" s="570"/>
      <c r="EM69" s="571"/>
      <c r="EN69" s="484"/>
      <c r="EO69" s="663"/>
      <c r="EP69" s="664"/>
      <c r="EQ69" s="664"/>
      <c r="ER69" s="664"/>
      <c r="ES69" s="665"/>
      <c r="ET69" s="529"/>
      <c r="EU69" s="522"/>
      <c r="EV69" s="523"/>
      <c r="EW69" s="523"/>
      <c r="EX69" s="523"/>
      <c r="EY69" s="524"/>
      <c r="EZ69" s="31"/>
    </row>
    <row r="70" spans="2:156" ht="4.5" customHeight="1">
      <c r="B70" s="266"/>
      <c r="C70" s="287"/>
      <c r="D70" s="367"/>
      <c r="E70" s="368"/>
      <c r="F70" s="368"/>
      <c r="G70" s="368"/>
      <c r="H70" s="369"/>
      <c r="I70" s="287"/>
      <c r="J70" s="367"/>
      <c r="K70" s="368"/>
      <c r="L70" s="368"/>
      <c r="M70" s="368"/>
      <c r="N70" s="369"/>
      <c r="O70" s="287"/>
      <c r="P70" s="358"/>
      <c r="Q70" s="359"/>
      <c r="R70" s="359"/>
      <c r="S70" s="359"/>
      <c r="T70" s="360"/>
      <c r="U70" s="287"/>
      <c r="V70" s="225"/>
      <c r="W70" s="226"/>
      <c r="X70" s="226"/>
      <c r="Y70" s="226"/>
      <c r="Z70" s="227"/>
      <c r="AA70" s="287"/>
      <c r="AB70" s="234"/>
      <c r="AC70" s="235"/>
      <c r="AD70" s="235"/>
      <c r="AE70" s="235"/>
      <c r="AF70" s="236"/>
      <c r="AG70" s="457"/>
      <c r="AH70" s="640"/>
      <c r="AI70" s="641"/>
      <c r="AJ70" s="641"/>
      <c r="AK70" s="641"/>
      <c r="AL70" s="642"/>
      <c r="AM70" s="31"/>
      <c r="AO70" s="266"/>
      <c r="AP70" s="484"/>
      <c r="AQ70" s="560"/>
      <c r="AR70" s="561"/>
      <c r="AS70" s="561"/>
      <c r="AT70" s="561"/>
      <c r="AU70" s="562"/>
      <c r="AV70" s="484"/>
      <c r="AW70" s="560"/>
      <c r="AX70" s="561"/>
      <c r="AY70" s="561"/>
      <c r="AZ70" s="561"/>
      <c r="BA70" s="562"/>
      <c r="BB70" s="484"/>
      <c r="BC70" s="504"/>
      <c r="BD70" s="505"/>
      <c r="BE70" s="505"/>
      <c r="BF70" s="505"/>
      <c r="BG70" s="506"/>
      <c r="BH70" s="484"/>
      <c r="BI70" s="569"/>
      <c r="BJ70" s="570"/>
      <c r="BK70" s="570"/>
      <c r="BL70" s="570"/>
      <c r="BM70" s="571"/>
      <c r="BN70" s="484"/>
      <c r="BO70" s="663"/>
      <c r="BP70" s="664"/>
      <c r="BQ70" s="664"/>
      <c r="BR70" s="664"/>
      <c r="BS70" s="665"/>
      <c r="BT70" s="529"/>
      <c r="BU70" s="522"/>
      <c r="BV70" s="523"/>
      <c r="BW70" s="523"/>
      <c r="BX70" s="523"/>
      <c r="BY70" s="524"/>
      <c r="BZ70" s="31"/>
      <c r="CB70" s="266"/>
      <c r="CC70" s="484"/>
      <c r="CD70" s="560"/>
      <c r="CE70" s="561"/>
      <c r="CF70" s="561"/>
      <c r="CG70" s="561"/>
      <c r="CH70" s="562"/>
      <c r="CI70" s="484"/>
      <c r="CJ70" s="560"/>
      <c r="CK70" s="561"/>
      <c r="CL70" s="561"/>
      <c r="CM70" s="561"/>
      <c r="CN70" s="562"/>
      <c r="CO70" s="484"/>
      <c r="CP70" s="504"/>
      <c r="CQ70" s="505"/>
      <c r="CR70" s="505"/>
      <c r="CS70" s="505"/>
      <c r="CT70" s="506"/>
      <c r="CU70" s="484"/>
      <c r="CV70" s="569"/>
      <c r="CW70" s="570"/>
      <c r="CX70" s="570"/>
      <c r="CY70" s="570"/>
      <c r="CZ70" s="571"/>
      <c r="DA70" s="484"/>
      <c r="DB70" s="663"/>
      <c r="DC70" s="664"/>
      <c r="DD70" s="664"/>
      <c r="DE70" s="664"/>
      <c r="DF70" s="665"/>
      <c r="DG70" s="529"/>
      <c r="DH70" s="522"/>
      <c r="DI70" s="523"/>
      <c r="DJ70" s="523"/>
      <c r="DK70" s="523"/>
      <c r="DL70" s="524"/>
      <c r="DM70" s="31"/>
      <c r="DO70" s="266"/>
      <c r="DP70" s="287"/>
      <c r="DQ70" s="367"/>
      <c r="DR70" s="368"/>
      <c r="DS70" s="368"/>
      <c r="DT70" s="368"/>
      <c r="DU70" s="369"/>
      <c r="DV70" s="287"/>
      <c r="DW70" s="367"/>
      <c r="DX70" s="368"/>
      <c r="DY70" s="368"/>
      <c r="DZ70" s="368"/>
      <c r="EA70" s="369"/>
      <c r="EB70" s="287"/>
      <c r="EC70" s="707"/>
      <c r="ED70" s="708"/>
      <c r="EE70" s="708"/>
      <c r="EF70" s="708"/>
      <c r="EG70" s="709"/>
      <c r="EH70" s="484"/>
      <c r="EI70" s="569"/>
      <c r="EJ70" s="570"/>
      <c r="EK70" s="570"/>
      <c r="EL70" s="570"/>
      <c r="EM70" s="571"/>
      <c r="EN70" s="484"/>
      <c r="EO70" s="663"/>
      <c r="EP70" s="664"/>
      <c r="EQ70" s="664"/>
      <c r="ER70" s="664"/>
      <c r="ES70" s="665"/>
      <c r="ET70" s="529"/>
      <c r="EU70" s="522"/>
      <c r="EV70" s="523"/>
      <c r="EW70" s="523"/>
      <c r="EX70" s="523"/>
      <c r="EY70" s="524"/>
      <c r="EZ70" s="31"/>
    </row>
    <row r="71" spans="2:156" ht="4.5" customHeight="1">
      <c r="B71" s="266"/>
      <c r="C71" s="287"/>
      <c r="D71" s="367"/>
      <c r="E71" s="368"/>
      <c r="F71" s="368"/>
      <c r="G71" s="368"/>
      <c r="H71" s="369"/>
      <c r="I71" s="287"/>
      <c r="J71" s="367"/>
      <c r="K71" s="368"/>
      <c r="L71" s="368"/>
      <c r="M71" s="368"/>
      <c r="N71" s="369"/>
      <c r="O71" s="287"/>
      <c r="P71" s="358"/>
      <c r="Q71" s="359"/>
      <c r="R71" s="359"/>
      <c r="S71" s="359"/>
      <c r="T71" s="360"/>
      <c r="U71" s="287"/>
      <c r="V71" s="225"/>
      <c r="W71" s="226"/>
      <c r="X71" s="226"/>
      <c r="Y71" s="226"/>
      <c r="Z71" s="227"/>
      <c r="AA71" s="287"/>
      <c r="AB71" s="234"/>
      <c r="AC71" s="235"/>
      <c r="AD71" s="235"/>
      <c r="AE71" s="235"/>
      <c r="AF71" s="236"/>
      <c r="AG71" s="457"/>
      <c r="AH71" s="640"/>
      <c r="AI71" s="641"/>
      <c r="AJ71" s="641"/>
      <c r="AK71" s="641"/>
      <c r="AL71" s="642"/>
      <c r="AM71" s="31"/>
      <c r="AO71" s="266"/>
      <c r="AP71" s="484"/>
      <c r="AQ71" s="560"/>
      <c r="AR71" s="561"/>
      <c r="AS71" s="561"/>
      <c r="AT71" s="561"/>
      <c r="AU71" s="562"/>
      <c r="AV71" s="484"/>
      <c r="AW71" s="560"/>
      <c r="AX71" s="561"/>
      <c r="AY71" s="561"/>
      <c r="AZ71" s="561"/>
      <c r="BA71" s="562"/>
      <c r="BB71" s="484"/>
      <c r="BC71" s="504"/>
      <c r="BD71" s="505"/>
      <c r="BE71" s="505"/>
      <c r="BF71" s="505"/>
      <c r="BG71" s="506"/>
      <c r="BH71" s="484"/>
      <c r="BI71" s="569"/>
      <c r="BJ71" s="570"/>
      <c r="BK71" s="570"/>
      <c r="BL71" s="570"/>
      <c r="BM71" s="571"/>
      <c r="BN71" s="484"/>
      <c r="BO71" s="663"/>
      <c r="BP71" s="664"/>
      <c r="BQ71" s="664"/>
      <c r="BR71" s="664"/>
      <c r="BS71" s="665"/>
      <c r="BT71" s="529"/>
      <c r="BU71" s="522"/>
      <c r="BV71" s="523"/>
      <c r="BW71" s="523"/>
      <c r="BX71" s="523"/>
      <c r="BY71" s="524"/>
      <c r="BZ71" s="31"/>
      <c r="CB71" s="266"/>
      <c r="CC71" s="484"/>
      <c r="CD71" s="560"/>
      <c r="CE71" s="561"/>
      <c r="CF71" s="561"/>
      <c r="CG71" s="561"/>
      <c r="CH71" s="562"/>
      <c r="CI71" s="484"/>
      <c r="CJ71" s="560"/>
      <c r="CK71" s="561"/>
      <c r="CL71" s="561"/>
      <c r="CM71" s="561"/>
      <c r="CN71" s="562"/>
      <c r="CO71" s="484"/>
      <c r="CP71" s="504"/>
      <c r="CQ71" s="505"/>
      <c r="CR71" s="505"/>
      <c r="CS71" s="505"/>
      <c r="CT71" s="506"/>
      <c r="CU71" s="484"/>
      <c r="CV71" s="569"/>
      <c r="CW71" s="570"/>
      <c r="CX71" s="570"/>
      <c r="CY71" s="570"/>
      <c r="CZ71" s="571"/>
      <c r="DA71" s="484"/>
      <c r="DB71" s="663"/>
      <c r="DC71" s="664"/>
      <c r="DD71" s="664"/>
      <c r="DE71" s="664"/>
      <c r="DF71" s="665"/>
      <c r="DG71" s="529"/>
      <c r="DH71" s="522"/>
      <c r="DI71" s="523"/>
      <c r="DJ71" s="523"/>
      <c r="DK71" s="523"/>
      <c r="DL71" s="524"/>
      <c r="DM71" s="31"/>
      <c r="DO71" s="266"/>
      <c r="DP71" s="287"/>
      <c r="DQ71" s="367"/>
      <c r="DR71" s="368"/>
      <c r="DS71" s="368"/>
      <c r="DT71" s="368"/>
      <c r="DU71" s="369"/>
      <c r="DV71" s="287"/>
      <c r="DW71" s="367"/>
      <c r="DX71" s="368"/>
      <c r="DY71" s="368"/>
      <c r="DZ71" s="368"/>
      <c r="EA71" s="369"/>
      <c r="EB71" s="287"/>
      <c r="EC71" s="707"/>
      <c r="ED71" s="708"/>
      <c r="EE71" s="708"/>
      <c r="EF71" s="708"/>
      <c r="EG71" s="709"/>
      <c r="EH71" s="484"/>
      <c r="EI71" s="569"/>
      <c r="EJ71" s="570"/>
      <c r="EK71" s="570"/>
      <c r="EL71" s="570"/>
      <c r="EM71" s="571"/>
      <c r="EN71" s="484"/>
      <c r="EO71" s="663"/>
      <c r="EP71" s="664"/>
      <c r="EQ71" s="664"/>
      <c r="ER71" s="664"/>
      <c r="ES71" s="665"/>
      <c r="ET71" s="529"/>
      <c r="EU71" s="522"/>
      <c r="EV71" s="523"/>
      <c r="EW71" s="523"/>
      <c r="EX71" s="523"/>
      <c r="EY71" s="524"/>
      <c r="EZ71" s="31"/>
    </row>
    <row r="72" spans="2:156" ht="4.5" customHeight="1">
      <c r="B72" s="266"/>
      <c r="C72" s="287"/>
      <c r="D72" s="367"/>
      <c r="E72" s="368"/>
      <c r="F72" s="368"/>
      <c r="G72" s="368"/>
      <c r="H72" s="369"/>
      <c r="I72" s="287"/>
      <c r="J72" s="367"/>
      <c r="K72" s="368"/>
      <c r="L72" s="368"/>
      <c r="M72" s="368"/>
      <c r="N72" s="369"/>
      <c r="O72" s="287"/>
      <c r="P72" s="358"/>
      <c r="Q72" s="359"/>
      <c r="R72" s="359"/>
      <c r="S72" s="359"/>
      <c r="T72" s="360"/>
      <c r="U72" s="287"/>
      <c r="V72" s="225"/>
      <c r="W72" s="226"/>
      <c r="X72" s="226"/>
      <c r="Y72" s="226"/>
      <c r="Z72" s="227"/>
      <c r="AA72" s="287"/>
      <c r="AB72" s="234"/>
      <c r="AC72" s="235"/>
      <c r="AD72" s="235"/>
      <c r="AE72" s="235"/>
      <c r="AF72" s="236"/>
      <c r="AG72" s="457"/>
      <c r="AH72" s="640"/>
      <c r="AI72" s="641"/>
      <c r="AJ72" s="641"/>
      <c r="AK72" s="641"/>
      <c r="AL72" s="642"/>
      <c r="AM72" s="31"/>
      <c r="AO72" s="266"/>
      <c r="AP72" s="484"/>
      <c r="AQ72" s="560"/>
      <c r="AR72" s="561"/>
      <c r="AS72" s="561"/>
      <c r="AT72" s="561"/>
      <c r="AU72" s="562"/>
      <c r="AV72" s="484"/>
      <c r="AW72" s="560"/>
      <c r="AX72" s="561"/>
      <c r="AY72" s="561"/>
      <c r="AZ72" s="561"/>
      <c r="BA72" s="562"/>
      <c r="BB72" s="484"/>
      <c r="BC72" s="504"/>
      <c r="BD72" s="505"/>
      <c r="BE72" s="505"/>
      <c r="BF72" s="505"/>
      <c r="BG72" s="506"/>
      <c r="BH72" s="484"/>
      <c r="BI72" s="569"/>
      <c r="BJ72" s="570"/>
      <c r="BK72" s="570"/>
      <c r="BL72" s="570"/>
      <c r="BM72" s="571"/>
      <c r="BN72" s="484"/>
      <c r="BO72" s="663"/>
      <c r="BP72" s="664"/>
      <c r="BQ72" s="664"/>
      <c r="BR72" s="664"/>
      <c r="BS72" s="665"/>
      <c r="BT72" s="529"/>
      <c r="BU72" s="522"/>
      <c r="BV72" s="523"/>
      <c r="BW72" s="523"/>
      <c r="BX72" s="523"/>
      <c r="BY72" s="524"/>
      <c r="BZ72" s="31"/>
      <c r="CB72" s="266"/>
      <c r="CC72" s="484"/>
      <c r="CD72" s="560"/>
      <c r="CE72" s="561"/>
      <c r="CF72" s="561"/>
      <c r="CG72" s="561"/>
      <c r="CH72" s="562"/>
      <c r="CI72" s="484"/>
      <c r="CJ72" s="560"/>
      <c r="CK72" s="561"/>
      <c r="CL72" s="561"/>
      <c r="CM72" s="561"/>
      <c r="CN72" s="562"/>
      <c r="CO72" s="484"/>
      <c r="CP72" s="504"/>
      <c r="CQ72" s="505"/>
      <c r="CR72" s="505"/>
      <c r="CS72" s="505"/>
      <c r="CT72" s="506"/>
      <c r="CU72" s="484"/>
      <c r="CV72" s="569"/>
      <c r="CW72" s="570"/>
      <c r="CX72" s="570"/>
      <c r="CY72" s="570"/>
      <c r="CZ72" s="571"/>
      <c r="DA72" s="484"/>
      <c r="DB72" s="663"/>
      <c r="DC72" s="664"/>
      <c r="DD72" s="664"/>
      <c r="DE72" s="664"/>
      <c r="DF72" s="665"/>
      <c r="DG72" s="529"/>
      <c r="DH72" s="522"/>
      <c r="DI72" s="523"/>
      <c r="DJ72" s="523"/>
      <c r="DK72" s="523"/>
      <c r="DL72" s="524"/>
      <c r="DM72" s="31"/>
      <c r="DO72" s="266"/>
      <c r="DP72" s="287"/>
      <c r="DQ72" s="367"/>
      <c r="DR72" s="368"/>
      <c r="DS72" s="368"/>
      <c r="DT72" s="368"/>
      <c r="DU72" s="369"/>
      <c r="DV72" s="287"/>
      <c r="DW72" s="367"/>
      <c r="DX72" s="368"/>
      <c r="DY72" s="368"/>
      <c r="DZ72" s="368"/>
      <c r="EA72" s="369"/>
      <c r="EB72" s="287"/>
      <c r="EC72" s="707"/>
      <c r="ED72" s="708"/>
      <c r="EE72" s="708"/>
      <c r="EF72" s="708"/>
      <c r="EG72" s="709"/>
      <c r="EH72" s="484"/>
      <c r="EI72" s="569"/>
      <c r="EJ72" s="570"/>
      <c r="EK72" s="570"/>
      <c r="EL72" s="570"/>
      <c r="EM72" s="571"/>
      <c r="EN72" s="484"/>
      <c r="EO72" s="663"/>
      <c r="EP72" s="664"/>
      <c r="EQ72" s="664"/>
      <c r="ER72" s="664"/>
      <c r="ES72" s="665"/>
      <c r="ET72" s="529"/>
      <c r="EU72" s="522"/>
      <c r="EV72" s="523"/>
      <c r="EW72" s="523"/>
      <c r="EX72" s="523"/>
      <c r="EY72" s="524"/>
      <c r="EZ72" s="31"/>
    </row>
    <row r="73" spans="2:156" ht="4.5" customHeight="1">
      <c r="B73" s="266"/>
      <c r="C73" s="287"/>
      <c r="D73" s="367"/>
      <c r="E73" s="368"/>
      <c r="F73" s="368"/>
      <c r="G73" s="368"/>
      <c r="H73" s="369"/>
      <c r="I73" s="287"/>
      <c r="J73" s="367"/>
      <c r="K73" s="368"/>
      <c r="L73" s="368"/>
      <c r="M73" s="368"/>
      <c r="N73" s="369"/>
      <c r="O73" s="287"/>
      <c r="P73" s="358"/>
      <c r="Q73" s="359"/>
      <c r="R73" s="359"/>
      <c r="S73" s="359"/>
      <c r="T73" s="360"/>
      <c r="U73" s="287"/>
      <c r="V73" s="225"/>
      <c r="W73" s="226"/>
      <c r="X73" s="226"/>
      <c r="Y73" s="226"/>
      <c r="Z73" s="227"/>
      <c r="AA73" s="287"/>
      <c r="AB73" s="234"/>
      <c r="AC73" s="235"/>
      <c r="AD73" s="235"/>
      <c r="AE73" s="235"/>
      <c r="AF73" s="236"/>
      <c r="AG73" s="457"/>
      <c r="AH73" s="640"/>
      <c r="AI73" s="641"/>
      <c r="AJ73" s="641"/>
      <c r="AK73" s="641"/>
      <c r="AL73" s="642"/>
      <c r="AM73" s="31"/>
      <c r="AO73" s="266"/>
      <c r="AP73" s="484"/>
      <c r="AQ73" s="560"/>
      <c r="AR73" s="561"/>
      <c r="AS73" s="561"/>
      <c r="AT73" s="561"/>
      <c r="AU73" s="562"/>
      <c r="AV73" s="484"/>
      <c r="AW73" s="560"/>
      <c r="AX73" s="561"/>
      <c r="AY73" s="561"/>
      <c r="AZ73" s="561"/>
      <c r="BA73" s="562"/>
      <c r="BB73" s="484"/>
      <c r="BC73" s="504"/>
      <c r="BD73" s="505"/>
      <c r="BE73" s="505"/>
      <c r="BF73" s="505"/>
      <c r="BG73" s="506"/>
      <c r="BH73" s="484"/>
      <c r="BI73" s="569"/>
      <c r="BJ73" s="570"/>
      <c r="BK73" s="570"/>
      <c r="BL73" s="570"/>
      <c r="BM73" s="571"/>
      <c r="BN73" s="484"/>
      <c r="BO73" s="663"/>
      <c r="BP73" s="664"/>
      <c r="BQ73" s="664"/>
      <c r="BR73" s="664"/>
      <c r="BS73" s="665"/>
      <c r="BT73" s="529"/>
      <c r="BU73" s="522"/>
      <c r="BV73" s="523"/>
      <c r="BW73" s="523"/>
      <c r="BX73" s="523"/>
      <c r="BY73" s="524"/>
      <c r="BZ73" s="31"/>
      <c r="CB73" s="266"/>
      <c r="CC73" s="484"/>
      <c r="CD73" s="560"/>
      <c r="CE73" s="561"/>
      <c r="CF73" s="561"/>
      <c r="CG73" s="561"/>
      <c r="CH73" s="562"/>
      <c r="CI73" s="484"/>
      <c r="CJ73" s="560"/>
      <c r="CK73" s="561"/>
      <c r="CL73" s="561"/>
      <c r="CM73" s="561"/>
      <c r="CN73" s="562"/>
      <c r="CO73" s="484"/>
      <c r="CP73" s="504"/>
      <c r="CQ73" s="505"/>
      <c r="CR73" s="505"/>
      <c r="CS73" s="505"/>
      <c r="CT73" s="506"/>
      <c r="CU73" s="484"/>
      <c r="CV73" s="569"/>
      <c r="CW73" s="570"/>
      <c r="CX73" s="570"/>
      <c r="CY73" s="570"/>
      <c r="CZ73" s="571"/>
      <c r="DA73" s="484"/>
      <c r="DB73" s="663"/>
      <c r="DC73" s="664"/>
      <c r="DD73" s="664"/>
      <c r="DE73" s="664"/>
      <c r="DF73" s="665"/>
      <c r="DG73" s="529"/>
      <c r="DH73" s="522"/>
      <c r="DI73" s="523"/>
      <c r="DJ73" s="523"/>
      <c r="DK73" s="523"/>
      <c r="DL73" s="524"/>
      <c r="DM73" s="31"/>
      <c r="DO73" s="266"/>
      <c r="DP73" s="287"/>
      <c r="DQ73" s="367"/>
      <c r="DR73" s="368"/>
      <c r="DS73" s="368"/>
      <c r="DT73" s="368"/>
      <c r="DU73" s="369"/>
      <c r="DV73" s="287"/>
      <c r="DW73" s="367"/>
      <c r="DX73" s="368"/>
      <c r="DY73" s="368"/>
      <c r="DZ73" s="368"/>
      <c r="EA73" s="369"/>
      <c r="EB73" s="287"/>
      <c r="EC73" s="707"/>
      <c r="ED73" s="708"/>
      <c r="EE73" s="708"/>
      <c r="EF73" s="708"/>
      <c r="EG73" s="709"/>
      <c r="EH73" s="484"/>
      <c r="EI73" s="569"/>
      <c r="EJ73" s="570"/>
      <c r="EK73" s="570"/>
      <c r="EL73" s="570"/>
      <c r="EM73" s="571"/>
      <c r="EN73" s="484"/>
      <c r="EO73" s="663"/>
      <c r="EP73" s="664"/>
      <c r="EQ73" s="664"/>
      <c r="ER73" s="664"/>
      <c r="ES73" s="665"/>
      <c r="ET73" s="529"/>
      <c r="EU73" s="522"/>
      <c r="EV73" s="523"/>
      <c r="EW73" s="523"/>
      <c r="EX73" s="523"/>
      <c r="EY73" s="524"/>
      <c r="EZ73" s="31"/>
    </row>
    <row r="74" spans="2:156" ht="4.5" customHeight="1">
      <c r="B74" s="266"/>
      <c r="C74" s="287"/>
      <c r="D74" s="367"/>
      <c r="E74" s="368"/>
      <c r="F74" s="368"/>
      <c r="G74" s="368"/>
      <c r="H74" s="369"/>
      <c r="I74" s="287"/>
      <c r="J74" s="367"/>
      <c r="K74" s="368"/>
      <c r="L74" s="368"/>
      <c r="M74" s="368"/>
      <c r="N74" s="369"/>
      <c r="O74" s="287"/>
      <c r="P74" s="358"/>
      <c r="Q74" s="359"/>
      <c r="R74" s="359"/>
      <c r="S74" s="359"/>
      <c r="T74" s="360"/>
      <c r="U74" s="287"/>
      <c r="V74" s="225"/>
      <c r="W74" s="226"/>
      <c r="X74" s="226"/>
      <c r="Y74" s="226"/>
      <c r="Z74" s="227"/>
      <c r="AA74" s="287"/>
      <c r="AB74" s="234"/>
      <c r="AC74" s="235"/>
      <c r="AD74" s="235"/>
      <c r="AE74" s="235"/>
      <c r="AF74" s="236"/>
      <c r="AG74" s="457"/>
      <c r="AH74" s="640"/>
      <c r="AI74" s="641"/>
      <c r="AJ74" s="641"/>
      <c r="AK74" s="641"/>
      <c r="AL74" s="642"/>
      <c r="AM74" s="31"/>
      <c r="AO74" s="266"/>
      <c r="AP74" s="484"/>
      <c r="AQ74" s="560"/>
      <c r="AR74" s="561"/>
      <c r="AS74" s="561"/>
      <c r="AT74" s="561"/>
      <c r="AU74" s="562"/>
      <c r="AV74" s="484"/>
      <c r="AW74" s="560"/>
      <c r="AX74" s="561"/>
      <c r="AY74" s="561"/>
      <c r="AZ74" s="561"/>
      <c r="BA74" s="562"/>
      <c r="BB74" s="484"/>
      <c r="BC74" s="504"/>
      <c r="BD74" s="505"/>
      <c r="BE74" s="505"/>
      <c r="BF74" s="505"/>
      <c r="BG74" s="506"/>
      <c r="BH74" s="484"/>
      <c r="BI74" s="569"/>
      <c r="BJ74" s="570"/>
      <c r="BK74" s="570"/>
      <c r="BL74" s="570"/>
      <c r="BM74" s="571"/>
      <c r="BN74" s="484"/>
      <c r="BO74" s="663"/>
      <c r="BP74" s="664"/>
      <c r="BQ74" s="664"/>
      <c r="BR74" s="664"/>
      <c r="BS74" s="665"/>
      <c r="BT74" s="529"/>
      <c r="BU74" s="522"/>
      <c r="BV74" s="523"/>
      <c r="BW74" s="523"/>
      <c r="BX74" s="523"/>
      <c r="BY74" s="524"/>
      <c r="BZ74" s="31"/>
      <c r="CB74" s="266"/>
      <c r="CC74" s="484"/>
      <c r="CD74" s="560"/>
      <c r="CE74" s="561"/>
      <c r="CF74" s="561"/>
      <c r="CG74" s="561"/>
      <c r="CH74" s="562"/>
      <c r="CI74" s="484"/>
      <c r="CJ74" s="560"/>
      <c r="CK74" s="561"/>
      <c r="CL74" s="561"/>
      <c r="CM74" s="561"/>
      <c r="CN74" s="562"/>
      <c r="CO74" s="484"/>
      <c r="CP74" s="504"/>
      <c r="CQ74" s="505"/>
      <c r="CR74" s="505"/>
      <c r="CS74" s="505"/>
      <c r="CT74" s="506"/>
      <c r="CU74" s="484"/>
      <c r="CV74" s="569"/>
      <c r="CW74" s="570"/>
      <c r="CX74" s="570"/>
      <c r="CY74" s="570"/>
      <c r="CZ74" s="571"/>
      <c r="DA74" s="484"/>
      <c r="DB74" s="663"/>
      <c r="DC74" s="664"/>
      <c r="DD74" s="664"/>
      <c r="DE74" s="664"/>
      <c r="DF74" s="665"/>
      <c r="DG74" s="529"/>
      <c r="DH74" s="522"/>
      <c r="DI74" s="523"/>
      <c r="DJ74" s="523"/>
      <c r="DK74" s="523"/>
      <c r="DL74" s="524"/>
      <c r="DM74" s="31"/>
      <c r="DO74" s="266"/>
      <c r="DP74" s="287"/>
      <c r="DQ74" s="367"/>
      <c r="DR74" s="368"/>
      <c r="DS74" s="368"/>
      <c r="DT74" s="368"/>
      <c r="DU74" s="369"/>
      <c r="DV74" s="287"/>
      <c r="DW74" s="367"/>
      <c r="DX74" s="368"/>
      <c r="DY74" s="368"/>
      <c r="DZ74" s="368"/>
      <c r="EA74" s="369"/>
      <c r="EB74" s="287"/>
      <c r="EC74" s="707"/>
      <c r="ED74" s="708"/>
      <c r="EE74" s="708"/>
      <c r="EF74" s="708"/>
      <c r="EG74" s="709"/>
      <c r="EH74" s="484"/>
      <c r="EI74" s="569"/>
      <c r="EJ74" s="570"/>
      <c r="EK74" s="570"/>
      <c r="EL74" s="570"/>
      <c r="EM74" s="571"/>
      <c r="EN74" s="484"/>
      <c r="EO74" s="663"/>
      <c r="EP74" s="664"/>
      <c r="EQ74" s="664"/>
      <c r="ER74" s="664"/>
      <c r="ES74" s="665"/>
      <c r="ET74" s="529"/>
      <c r="EU74" s="522"/>
      <c r="EV74" s="523"/>
      <c r="EW74" s="523"/>
      <c r="EX74" s="523"/>
      <c r="EY74" s="524"/>
      <c r="EZ74" s="31"/>
    </row>
    <row r="75" spans="2:156" ht="4.5" customHeight="1">
      <c r="B75" s="266"/>
      <c r="C75" s="287"/>
      <c r="D75" s="367"/>
      <c r="E75" s="368"/>
      <c r="F75" s="368"/>
      <c r="G75" s="368"/>
      <c r="H75" s="369"/>
      <c r="I75" s="287"/>
      <c r="J75" s="367"/>
      <c r="K75" s="368"/>
      <c r="L75" s="368"/>
      <c r="M75" s="368"/>
      <c r="N75" s="369"/>
      <c r="O75" s="287"/>
      <c r="P75" s="358"/>
      <c r="Q75" s="359"/>
      <c r="R75" s="359"/>
      <c r="S75" s="359"/>
      <c r="T75" s="360"/>
      <c r="U75" s="287"/>
      <c r="V75" s="225"/>
      <c r="W75" s="226"/>
      <c r="X75" s="226"/>
      <c r="Y75" s="226"/>
      <c r="Z75" s="227"/>
      <c r="AA75" s="287"/>
      <c r="AB75" s="234"/>
      <c r="AC75" s="235"/>
      <c r="AD75" s="235"/>
      <c r="AE75" s="235"/>
      <c r="AF75" s="236"/>
      <c r="AG75" s="457"/>
      <c r="AH75" s="640"/>
      <c r="AI75" s="641"/>
      <c r="AJ75" s="641"/>
      <c r="AK75" s="641"/>
      <c r="AL75" s="642"/>
      <c r="AM75" s="31"/>
      <c r="AO75" s="266"/>
      <c r="AP75" s="484"/>
      <c r="AQ75" s="560"/>
      <c r="AR75" s="561"/>
      <c r="AS75" s="561"/>
      <c r="AT75" s="561"/>
      <c r="AU75" s="562"/>
      <c r="AV75" s="484"/>
      <c r="AW75" s="560"/>
      <c r="AX75" s="561"/>
      <c r="AY75" s="561"/>
      <c r="AZ75" s="561"/>
      <c r="BA75" s="562"/>
      <c r="BB75" s="484"/>
      <c r="BC75" s="504"/>
      <c r="BD75" s="505"/>
      <c r="BE75" s="505"/>
      <c r="BF75" s="505"/>
      <c r="BG75" s="506"/>
      <c r="BH75" s="484"/>
      <c r="BI75" s="569"/>
      <c r="BJ75" s="570"/>
      <c r="BK75" s="570"/>
      <c r="BL75" s="570"/>
      <c r="BM75" s="571"/>
      <c r="BN75" s="484"/>
      <c r="BO75" s="663"/>
      <c r="BP75" s="664"/>
      <c r="BQ75" s="664"/>
      <c r="BR75" s="664"/>
      <c r="BS75" s="665"/>
      <c r="BT75" s="529"/>
      <c r="BU75" s="522"/>
      <c r="BV75" s="523"/>
      <c r="BW75" s="523"/>
      <c r="BX75" s="523"/>
      <c r="BY75" s="524"/>
      <c r="BZ75" s="31"/>
      <c r="CB75" s="266"/>
      <c r="CC75" s="484"/>
      <c r="CD75" s="560"/>
      <c r="CE75" s="561"/>
      <c r="CF75" s="561"/>
      <c r="CG75" s="561"/>
      <c r="CH75" s="562"/>
      <c r="CI75" s="484"/>
      <c r="CJ75" s="560"/>
      <c r="CK75" s="561"/>
      <c r="CL75" s="561"/>
      <c r="CM75" s="561"/>
      <c r="CN75" s="562"/>
      <c r="CO75" s="484"/>
      <c r="CP75" s="504"/>
      <c r="CQ75" s="505"/>
      <c r="CR75" s="505"/>
      <c r="CS75" s="505"/>
      <c r="CT75" s="506"/>
      <c r="CU75" s="484"/>
      <c r="CV75" s="569"/>
      <c r="CW75" s="570"/>
      <c r="CX75" s="570"/>
      <c r="CY75" s="570"/>
      <c r="CZ75" s="571"/>
      <c r="DA75" s="484"/>
      <c r="DB75" s="663"/>
      <c r="DC75" s="664"/>
      <c r="DD75" s="664"/>
      <c r="DE75" s="664"/>
      <c r="DF75" s="665"/>
      <c r="DG75" s="529"/>
      <c r="DH75" s="522"/>
      <c r="DI75" s="523"/>
      <c r="DJ75" s="523"/>
      <c r="DK75" s="523"/>
      <c r="DL75" s="524"/>
      <c r="DM75" s="31"/>
      <c r="DO75" s="266"/>
      <c r="DP75" s="287"/>
      <c r="DQ75" s="367"/>
      <c r="DR75" s="368"/>
      <c r="DS75" s="368"/>
      <c r="DT75" s="368"/>
      <c r="DU75" s="369"/>
      <c r="DV75" s="287"/>
      <c r="DW75" s="367"/>
      <c r="DX75" s="368"/>
      <c r="DY75" s="368"/>
      <c r="DZ75" s="368"/>
      <c r="EA75" s="369"/>
      <c r="EB75" s="287"/>
      <c r="EC75" s="707"/>
      <c r="ED75" s="708"/>
      <c r="EE75" s="708"/>
      <c r="EF75" s="708"/>
      <c r="EG75" s="709"/>
      <c r="EH75" s="484"/>
      <c r="EI75" s="569"/>
      <c r="EJ75" s="570"/>
      <c r="EK75" s="570"/>
      <c r="EL75" s="570"/>
      <c r="EM75" s="571"/>
      <c r="EN75" s="484"/>
      <c r="EO75" s="663"/>
      <c r="EP75" s="664"/>
      <c r="EQ75" s="664"/>
      <c r="ER75" s="664"/>
      <c r="ES75" s="665"/>
      <c r="ET75" s="529"/>
      <c r="EU75" s="522"/>
      <c r="EV75" s="523"/>
      <c r="EW75" s="523"/>
      <c r="EX75" s="523"/>
      <c r="EY75" s="524"/>
      <c r="EZ75" s="31"/>
    </row>
    <row r="76" spans="2:156" ht="4.5" customHeight="1">
      <c r="B76" s="266"/>
      <c r="C76" s="287"/>
      <c r="D76" s="367"/>
      <c r="E76" s="368"/>
      <c r="F76" s="368"/>
      <c r="G76" s="368"/>
      <c r="H76" s="369"/>
      <c r="I76" s="287"/>
      <c r="J76" s="367"/>
      <c r="K76" s="368"/>
      <c r="L76" s="368"/>
      <c r="M76" s="368"/>
      <c r="N76" s="369"/>
      <c r="O76" s="287"/>
      <c r="P76" s="358"/>
      <c r="Q76" s="359"/>
      <c r="R76" s="359"/>
      <c r="S76" s="359"/>
      <c r="T76" s="360"/>
      <c r="U76" s="287"/>
      <c r="V76" s="225"/>
      <c r="W76" s="226"/>
      <c r="X76" s="226"/>
      <c r="Y76" s="226"/>
      <c r="Z76" s="227"/>
      <c r="AA76" s="287"/>
      <c r="AB76" s="234"/>
      <c r="AC76" s="235"/>
      <c r="AD76" s="235"/>
      <c r="AE76" s="235"/>
      <c r="AF76" s="236"/>
      <c r="AG76" s="457"/>
      <c r="AH76" s="640"/>
      <c r="AI76" s="641"/>
      <c r="AJ76" s="641"/>
      <c r="AK76" s="641"/>
      <c r="AL76" s="642"/>
      <c r="AM76" s="31"/>
      <c r="AO76" s="266"/>
      <c r="AP76" s="484"/>
      <c r="AQ76" s="560"/>
      <c r="AR76" s="561"/>
      <c r="AS76" s="561"/>
      <c r="AT76" s="561"/>
      <c r="AU76" s="562"/>
      <c r="AV76" s="484"/>
      <c r="AW76" s="560"/>
      <c r="AX76" s="561"/>
      <c r="AY76" s="561"/>
      <c r="AZ76" s="561"/>
      <c r="BA76" s="562"/>
      <c r="BB76" s="484"/>
      <c r="BC76" s="504"/>
      <c r="BD76" s="505"/>
      <c r="BE76" s="505"/>
      <c r="BF76" s="505"/>
      <c r="BG76" s="506"/>
      <c r="BH76" s="484"/>
      <c r="BI76" s="569"/>
      <c r="BJ76" s="570"/>
      <c r="BK76" s="570"/>
      <c r="BL76" s="570"/>
      <c r="BM76" s="571"/>
      <c r="BN76" s="484"/>
      <c r="BO76" s="663"/>
      <c r="BP76" s="664"/>
      <c r="BQ76" s="664"/>
      <c r="BR76" s="664"/>
      <c r="BS76" s="665"/>
      <c r="BT76" s="529"/>
      <c r="BU76" s="522"/>
      <c r="BV76" s="523"/>
      <c r="BW76" s="523"/>
      <c r="BX76" s="523"/>
      <c r="BY76" s="524"/>
      <c r="BZ76" s="31"/>
      <c r="CB76" s="266"/>
      <c r="CC76" s="484"/>
      <c r="CD76" s="560"/>
      <c r="CE76" s="561"/>
      <c r="CF76" s="561"/>
      <c r="CG76" s="561"/>
      <c r="CH76" s="562"/>
      <c r="CI76" s="484"/>
      <c r="CJ76" s="560"/>
      <c r="CK76" s="561"/>
      <c r="CL76" s="561"/>
      <c r="CM76" s="561"/>
      <c r="CN76" s="562"/>
      <c r="CO76" s="484"/>
      <c r="CP76" s="504"/>
      <c r="CQ76" s="505"/>
      <c r="CR76" s="505"/>
      <c r="CS76" s="505"/>
      <c r="CT76" s="506"/>
      <c r="CU76" s="484"/>
      <c r="CV76" s="569"/>
      <c r="CW76" s="570"/>
      <c r="CX76" s="570"/>
      <c r="CY76" s="570"/>
      <c r="CZ76" s="571"/>
      <c r="DA76" s="484"/>
      <c r="DB76" s="663"/>
      <c r="DC76" s="664"/>
      <c r="DD76" s="664"/>
      <c r="DE76" s="664"/>
      <c r="DF76" s="665"/>
      <c r="DG76" s="529"/>
      <c r="DH76" s="522"/>
      <c r="DI76" s="523"/>
      <c r="DJ76" s="523"/>
      <c r="DK76" s="523"/>
      <c r="DL76" s="524"/>
      <c r="DM76" s="31"/>
      <c r="DO76" s="266"/>
      <c r="DP76" s="287"/>
      <c r="DQ76" s="367"/>
      <c r="DR76" s="368"/>
      <c r="DS76" s="368"/>
      <c r="DT76" s="368"/>
      <c r="DU76" s="369"/>
      <c r="DV76" s="287"/>
      <c r="DW76" s="367"/>
      <c r="DX76" s="368"/>
      <c r="DY76" s="368"/>
      <c r="DZ76" s="368"/>
      <c r="EA76" s="369"/>
      <c r="EB76" s="287"/>
      <c r="EC76" s="707"/>
      <c r="ED76" s="708"/>
      <c r="EE76" s="708"/>
      <c r="EF76" s="708"/>
      <c r="EG76" s="709"/>
      <c r="EH76" s="484"/>
      <c r="EI76" s="569"/>
      <c r="EJ76" s="570"/>
      <c r="EK76" s="570"/>
      <c r="EL76" s="570"/>
      <c r="EM76" s="571"/>
      <c r="EN76" s="484"/>
      <c r="EO76" s="663"/>
      <c r="EP76" s="664"/>
      <c r="EQ76" s="664"/>
      <c r="ER76" s="664"/>
      <c r="ES76" s="665"/>
      <c r="ET76" s="529"/>
      <c r="EU76" s="522"/>
      <c r="EV76" s="523"/>
      <c r="EW76" s="523"/>
      <c r="EX76" s="523"/>
      <c r="EY76" s="524"/>
      <c r="EZ76" s="31"/>
    </row>
    <row r="77" spans="2:156" ht="4.5" customHeight="1" thickBot="1">
      <c r="B77" s="266"/>
      <c r="C77" s="288"/>
      <c r="D77" s="370"/>
      <c r="E77" s="371"/>
      <c r="F77" s="371"/>
      <c r="G77" s="371"/>
      <c r="H77" s="372"/>
      <c r="I77" s="288"/>
      <c r="J77" s="370"/>
      <c r="K77" s="371"/>
      <c r="L77" s="371"/>
      <c r="M77" s="371"/>
      <c r="N77" s="372"/>
      <c r="O77" s="288"/>
      <c r="P77" s="361"/>
      <c r="Q77" s="362"/>
      <c r="R77" s="362"/>
      <c r="S77" s="362"/>
      <c r="T77" s="363"/>
      <c r="U77" s="288"/>
      <c r="V77" s="228"/>
      <c r="W77" s="229"/>
      <c r="X77" s="229"/>
      <c r="Y77" s="229"/>
      <c r="Z77" s="230"/>
      <c r="AA77" s="288"/>
      <c r="AB77" s="237"/>
      <c r="AC77" s="238"/>
      <c r="AD77" s="238"/>
      <c r="AE77" s="238"/>
      <c r="AF77" s="239"/>
      <c r="AG77" s="458"/>
      <c r="AH77" s="643"/>
      <c r="AI77" s="644"/>
      <c r="AJ77" s="644"/>
      <c r="AK77" s="644"/>
      <c r="AL77" s="645"/>
      <c r="AM77" s="31"/>
      <c r="AO77" s="266"/>
      <c r="AP77" s="485"/>
      <c r="AQ77" s="563"/>
      <c r="AR77" s="564"/>
      <c r="AS77" s="564"/>
      <c r="AT77" s="564"/>
      <c r="AU77" s="565"/>
      <c r="AV77" s="485"/>
      <c r="AW77" s="563"/>
      <c r="AX77" s="564"/>
      <c r="AY77" s="564"/>
      <c r="AZ77" s="564"/>
      <c r="BA77" s="565"/>
      <c r="BB77" s="485"/>
      <c r="BC77" s="507"/>
      <c r="BD77" s="508"/>
      <c r="BE77" s="508"/>
      <c r="BF77" s="508"/>
      <c r="BG77" s="509"/>
      <c r="BH77" s="485"/>
      <c r="BI77" s="572"/>
      <c r="BJ77" s="573"/>
      <c r="BK77" s="573"/>
      <c r="BL77" s="573"/>
      <c r="BM77" s="574"/>
      <c r="BN77" s="485"/>
      <c r="BO77" s="666"/>
      <c r="BP77" s="667"/>
      <c r="BQ77" s="667"/>
      <c r="BR77" s="667"/>
      <c r="BS77" s="668"/>
      <c r="BT77" s="530"/>
      <c r="BU77" s="578"/>
      <c r="BV77" s="579"/>
      <c r="BW77" s="579"/>
      <c r="BX77" s="579"/>
      <c r="BY77" s="580"/>
      <c r="BZ77" s="31"/>
      <c r="CB77" s="266"/>
      <c r="CC77" s="485"/>
      <c r="CD77" s="563"/>
      <c r="CE77" s="564"/>
      <c r="CF77" s="564"/>
      <c r="CG77" s="564"/>
      <c r="CH77" s="565"/>
      <c r="CI77" s="485"/>
      <c r="CJ77" s="563"/>
      <c r="CK77" s="564"/>
      <c r="CL77" s="564"/>
      <c r="CM77" s="564"/>
      <c r="CN77" s="565"/>
      <c r="CO77" s="485"/>
      <c r="CP77" s="507"/>
      <c r="CQ77" s="508"/>
      <c r="CR77" s="508"/>
      <c r="CS77" s="508"/>
      <c r="CT77" s="509"/>
      <c r="CU77" s="485"/>
      <c r="CV77" s="572"/>
      <c r="CW77" s="573"/>
      <c r="CX77" s="573"/>
      <c r="CY77" s="573"/>
      <c r="CZ77" s="574"/>
      <c r="DA77" s="485"/>
      <c r="DB77" s="666"/>
      <c r="DC77" s="667"/>
      <c r="DD77" s="667"/>
      <c r="DE77" s="667"/>
      <c r="DF77" s="668"/>
      <c r="DG77" s="530"/>
      <c r="DH77" s="578"/>
      <c r="DI77" s="579"/>
      <c r="DJ77" s="579"/>
      <c r="DK77" s="579"/>
      <c r="DL77" s="580"/>
      <c r="DM77" s="31"/>
      <c r="DO77" s="266"/>
      <c r="DP77" s="288"/>
      <c r="DQ77" s="370"/>
      <c r="DR77" s="371"/>
      <c r="DS77" s="371"/>
      <c r="DT77" s="371"/>
      <c r="DU77" s="372"/>
      <c r="DV77" s="288"/>
      <c r="DW77" s="370"/>
      <c r="DX77" s="371"/>
      <c r="DY77" s="371"/>
      <c r="DZ77" s="371"/>
      <c r="EA77" s="372"/>
      <c r="EB77" s="288"/>
      <c r="EC77" s="707"/>
      <c r="ED77" s="708"/>
      <c r="EE77" s="708"/>
      <c r="EF77" s="708"/>
      <c r="EG77" s="709"/>
      <c r="EH77" s="485"/>
      <c r="EI77" s="572"/>
      <c r="EJ77" s="573"/>
      <c r="EK77" s="573"/>
      <c r="EL77" s="573"/>
      <c r="EM77" s="574"/>
      <c r="EN77" s="485"/>
      <c r="EO77" s="666"/>
      <c r="EP77" s="667"/>
      <c r="EQ77" s="667"/>
      <c r="ER77" s="667"/>
      <c r="ES77" s="668"/>
      <c r="ET77" s="530"/>
      <c r="EU77" s="578"/>
      <c r="EV77" s="579"/>
      <c r="EW77" s="579"/>
      <c r="EX77" s="579"/>
      <c r="EY77" s="580"/>
      <c r="EZ77" s="31"/>
    </row>
    <row r="78" spans="2:156" ht="4.5" customHeight="1">
      <c r="B78" s="304" t="s">
        <v>26</v>
      </c>
      <c r="C78" s="554"/>
      <c r="D78" s="391"/>
      <c r="E78" s="391"/>
      <c r="F78" s="391"/>
      <c r="G78" s="391"/>
      <c r="H78" s="537"/>
      <c r="I78" s="554"/>
      <c r="J78" s="391"/>
      <c r="K78" s="391"/>
      <c r="L78" s="391"/>
      <c r="M78" s="391"/>
      <c r="N78" s="537"/>
      <c r="O78" s="554"/>
      <c r="P78" s="391"/>
      <c r="Q78" s="391"/>
      <c r="R78" s="391"/>
      <c r="S78" s="391"/>
      <c r="T78" s="537"/>
      <c r="U78" s="554"/>
      <c r="V78" s="391"/>
      <c r="W78" s="391"/>
      <c r="X78" s="391"/>
      <c r="Y78" s="391"/>
      <c r="Z78" s="537"/>
      <c r="AA78" s="554"/>
      <c r="AB78" s="391"/>
      <c r="AC78" s="391"/>
      <c r="AD78" s="391"/>
      <c r="AE78" s="391"/>
      <c r="AF78" s="537"/>
      <c r="AG78" s="409"/>
      <c r="AH78" s="410"/>
      <c r="AI78" s="410"/>
      <c r="AJ78" s="410"/>
      <c r="AK78" s="410"/>
      <c r="AL78" s="410"/>
      <c r="AM78" s="31"/>
      <c r="AO78" s="304" t="s">
        <v>26</v>
      </c>
      <c r="AP78" s="647"/>
      <c r="AQ78" s="650"/>
      <c r="AR78" s="650"/>
      <c r="AS78" s="650"/>
      <c r="AT78" s="650"/>
      <c r="AU78" s="651"/>
      <c r="AV78" s="647"/>
      <c r="AW78" s="650"/>
      <c r="AX78" s="650"/>
      <c r="AY78" s="650"/>
      <c r="AZ78" s="650"/>
      <c r="BA78" s="651"/>
      <c r="BB78" s="647"/>
      <c r="BC78" s="650"/>
      <c r="BD78" s="650"/>
      <c r="BE78" s="650"/>
      <c r="BF78" s="650"/>
      <c r="BG78" s="651"/>
      <c r="BH78" s="647"/>
      <c r="BI78" s="650"/>
      <c r="BJ78" s="650"/>
      <c r="BK78" s="650"/>
      <c r="BL78" s="650"/>
      <c r="BM78" s="651"/>
      <c r="BN78" s="647"/>
      <c r="BO78" s="650"/>
      <c r="BP78" s="650"/>
      <c r="BQ78" s="650"/>
      <c r="BR78" s="650"/>
      <c r="BS78" s="651"/>
      <c r="BT78" s="602"/>
      <c r="BU78" s="603"/>
      <c r="BV78" s="603"/>
      <c r="BW78" s="603"/>
      <c r="BX78" s="603"/>
      <c r="BY78" s="603"/>
      <c r="BZ78" s="31"/>
      <c r="CB78" s="304" t="s">
        <v>26</v>
      </c>
      <c r="CC78" s="647"/>
      <c r="CD78" s="650"/>
      <c r="CE78" s="650"/>
      <c r="CF78" s="650"/>
      <c r="CG78" s="650"/>
      <c r="CH78" s="651"/>
      <c r="CI78" s="647"/>
      <c r="CJ78" s="650"/>
      <c r="CK78" s="650"/>
      <c r="CL78" s="650"/>
      <c r="CM78" s="650"/>
      <c r="CN78" s="651"/>
      <c r="CO78" s="647"/>
      <c r="CP78" s="650"/>
      <c r="CQ78" s="650"/>
      <c r="CR78" s="650"/>
      <c r="CS78" s="650"/>
      <c r="CT78" s="651"/>
      <c r="CU78" s="647"/>
      <c r="CV78" s="650"/>
      <c r="CW78" s="650"/>
      <c r="CX78" s="650"/>
      <c r="CY78" s="650"/>
      <c r="CZ78" s="651"/>
      <c r="DA78" s="647"/>
      <c r="DB78" s="650"/>
      <c r="DC78" s="650"/>
      <c r="DD78" s="650"/>
      <c r="DE78" s="650"/>
      <c r="DF78" s="651"/>
      <c r="DG78" s="602"/>
      <c r="DH78" s="603"/>
      <c r="DI78" s="603"/>
      <c r="DJ78" s="603"/>
      <c r="DK78" s="603"/>
      <c r="DL78" s="603"/>
      <c r="DM78" s="31"/>
      <c r="DO78" s="304" t="s">
        <v>26</v>
      </c>
      <c r="DP78" s="554"/>
      <c r="DQ78" s="391"/>
      <c r="DR78" s="391"/>
      <c r="DS78" s="391"/>
      <c r="DT78" s="391"/>
      <c r="DU78" s="537"/>
      <c r="DV78" s="554"/>
      <c r="DW78" s="391"/>
      <c r="DX78" s="391"/>
      <c r="DY78" s="391"/>
      <c r="DZ78" s="391"/>
      <c r="EA78" s="537"/>
      <c r="EB78" s="554"/>
      <c r="EC78" s="707"/>
      <c r="ED78" s="708"/>
      <c r="EE78" s="708"/>
      <c r="EF78" s="708"/>
      <c r="EG78" s="709"/>
      <c r="EH78" s="647"/>
      <c r="EI78" s="650"/>
      <c r="EJ78" s="650"/>
      <c r="EK78" s="650"/>
      <c r="EL78" s="650"/>
      <c r="EM78" s="651"/>
      <c r="EN78" s="647"/>
      <c r="EO78" s="650"/>
      <c r="EP78" s="650"/>
      <c r="EQ78" s="650"/>
      <c r="ER78" s="650"/>
      <c r="ES78" s="651"/>
      <c r="ET78" s="602"/>
      <c r="EU78" s="603"/>
      <c r="EV78" s="603"/>
      <c r="EW78" s="603"/>
      <c r="EX78" s="603"/>
      <c r="EY78" s="603"/>
      <c r="EZ78" s="31"/>
    </row>
    <row r="79" spans="2:156" ht="4.5" customHeight="1">
      <c r="B79" s="305"/>
      <c r="C79" s="555"/>
      <c r="D79" s="392"/>
      <c r="E79" s="392"/>
      <c r="F79" s="392"/>
      <c r="G79" s="392"/>
      <c r="H79" s="538"/>
      <c r="I79" s="555"/>
      <c r="J79" s="392"/>
      <c r="K79" s="392"/>
      <c r="L79" s="392"/>
      <c r="M79" s="392"/>
      <c r="N79" s="538"/>
      <c r="O79" s="555"/>
      <c r="P79" s="392"/>
      <c r="Q79" s="392"/>
      <c r="R79" s="392"/>
      <c r="S79" s="392"/>
      <c r="T79" s="538"/>
      <c r="U79" s="555"/>
      <c r="V79" s="392"/>
      <c r="W79" s="392"/>
      <c r="X79" s="392"/>
      <c r="Y79" s="392"/>
      <c r="Z79" s="538"/>
      <c r="AA79" s="555"/>
      <c r="AB79" s="392"/>
      <c r="AC79" s="392"/>
      <c r="AD79" s="392"/>
      <c r="AE79" s="392"/>
      <c r="AF79" s="538"/>
      <c r="AG79" s="412"/>
      <c r="AH79" s="413"/>
      <c r="AI79" s="413"/>
      <c r="AJ79" s="413"/>
      <c r="AK79" s="413"/>
      <c r="AL79" s="413"/>
      <c r="AM79" s="31"/>
      <c r="AO79" s="305"/>
      <c r="AP79" s="648"/>
      <c r="AQ79" s="652"/>
      <c r="AR79" s="652"/>
      <c r="AS79" s="652"/>
      <c r="AT79" s="652"/>
      <c r="AU79" s="653"/>
      <c r="AV79" s="648"/>
      <c r="AW79" s="652"/>
      <c r="AX79" s="652"/>
      <c r="AY79" s="652"/>
      <c r="AZ79" s="652"/>
      <c r="BA79" s="653"/>
      <c r="BB79" s="648"/>
      <c r="BC79" s="652"/>
      <c r="BD79" s="652"/>
      <c r="BE79" s="652"/>
      <c r="BF79" s="652"/>
      <c r="BG79" s="653"/>
      <c r="BH79" s="648"/>
      <c r="BI79" s="652"/>
      <c r="BJ79" s="652"/>
      <c r="BK79" s="652"/>
      <c r="BL79" s="652"/>
      <c r="BM79" s="653"/>
      <c r="BN79" s="648"/>
      <c r="BO79" s="652"/>
      <c r="BP79" s="652"/>
      <c r="BQ79" s="652"/>
      <c r="BR79" s="652"/>
      <c r="BS79" s="653"/>
      <c r="BT79" s="604"/>
      <c r="BU79" s="605"/>
      <c r="BV79" s="605"/>
      <c r="BW79" s="605"/>
      <c r="BX79" s="605"/>
      <c r="BY79" s="605"/>
      <c r="BZ79" s="31"/>
      <c r="CB79" s="305"/>
      <c r="CC79" s="648"/>
      <c r="CD79" s="652"/>
      <c r="CE79" s="652"/>
      <c r="CF79" s="652"/>
      <c r="CG79" s="652"/>
      <c r="CH79" s="653"/>
      <c r="CI79" s="648"/>
      <c r="CJ79" s="652"/>
      <c r="CK79" s="652"/>
      <c r="CL79" s="652"/>
      <c r="CM79" s="652"/>
      <c r="CN79" s="653"/>
      <c r="CO79" s="648"/>
      <c r="CP79" s="652"/>
      <c r="CQ79" s="652"/>
      <c r="CR79" s="652"/>
      <c r="CS79" s="652"/>
      <c r="CT79" s="653"/>
      <c r="CU79" s="648"/>
      <c r="CV79" s="652"/>
      <c r="CW79" s="652"/>
      <c r="CX79" s="652"/>
      <c r="CY79" s="652"/>
      <c r="CZ79" s="653"/>
      <c r="DA79" s="648"/>
      <c r="DB79" s="652"/>
      <c r="DC79" s="652"/>
      <c r="DD79" s="652"/>
      <c r="DE79" s="652"/>
      <c r="DF79" s="653"/>
      <c r="DG79" s="604"/>
      <c r="DH79" s="605"/>
      <c r="DI79" s="605"/>
      <c r="DJ79" s="605"/>
      <c r="DK79" s="605"/>
      <c r="DL79" s="605"/>
      <c r="DM79" s="31"/>
      <c r="DO79" s="305"/>
      <c r="DP79" s="555"/>
      <c r="DQ79" s="392"/>
      <c r="DR79" s="392"/>
      <c r="DS79" s="392"/>
      <c r="DT79" s="392"/>
      <c r="DU79" s="538"/>
      <c r="DV79" s="555"/>
      <c r="DW79" s="392"/>
      <c r="DX79" s="392"/>
      <c r="DY79" s="392"/>
      <c r="DZ79" s="392"/>
      <c r="EA79" s="538"/>
      <c r="EB79" s="555"/>
      <c r="EC79" s="707"/>
      <c r="ED79" s="708"/>
      <c r="EE79" s="708"/>
      <c r="EF79" s="708"/>
      <c r="EG79" s="709"/>
      <c r="EH79" s="648"/>
      <c r="EI79" s="652"/>
      <c r="EJ79" s="652"/>
      <c r="EK79" s="652"/>
      <c r="EL79" s="652"/>
      <c r="EM79" s="653"/>
      <c r="EN79" s="648"/>
      <c r="EO79" s="652"/>
      <c r="EP79" s="652"/>
      <c r="EQ79" s="652"/>
      <c r="ER79" s="652"/>
      <c r="ES79" s="653"/>
      <c r="ET79" s="604"/>
      <c r="EU79" s="605"/>
      <c r="EV79" s="605"/>
      <c r="EW79" s="605"/>
      <c r="EX79" s="605"/>
      <c r="EY79" s="605"/>
      <c r="EZ79" s="31"/>
    </row>
    <row r="80" spans="2:156" ht="9" customHeight="1" thickBot="1">
      <c r="B80" s="306"/>
      <c r="C80" s="556"/>
      <c r="D80" s="393"/>
      <c r="E80" s="393"/>
      <c r="F80" s="393"/>
      <c r="G80" s="393"/>
      <c r="H80" s="539"/>
      <c r="I80" s="556"/>
      <c r="J80" s="393"/>
      <c r="K80" s="393"/>
      <c r="L80" s="393"/>
      <c r="M80" s="393"/>
      <c r="N80" s="539"/>
      <c r="O80" s="556"/>
      <c r="P80" s="393"/>
      <c r="Q80" s="393"/>
      <c r="R80" s="393"/>
      <c r="S80" s="393"/>
      <c r="T80" s="539"/>
      <c r="U80" s="556"/>
      <c r="V80" s="393"/>
      <c r="W80" s="393"/>
      <c r="X80" s="393"/>
      <c r="Y80" s="393"/>
      <c r="Z80" s="539"/>
      <c r="AA80" s="556"/>
      <c r="AB80" s="393"/>
      <c r="AC80" s="393"/>
      <c r="AD80" s="393"/>
      <c r="AE80" s="393"/>
      <c r="AF80" s="539"/>
      <c r="AG80" s="412"/>
      <c r="AH80" s="413"/>
      <c r="AI80" s="413"/>
      <c r="AJ80" s="413"/>
      <c r="AK80" s="413"/>
      <c r="AL80" s="413"/>
      <c r="AM80" s="31"/>
      <c r="AO80" s="306"/>
      <c r="AP80" s="649"/>
      <c r="AQ80" s="654"/>
      <c r="AR80" s="654"/>
      <c r="AS80" s="654"/>
      <c r="AT80" s="654"/>
      <c r="AU80" s="655"/>
      <c r="AV80" s="649"/>
      <c r="AW80" s="654"/>
      <c r="AX80" s="654"/>
      <c r="AY80" s="654"/>
      <c r="AZ80" s="654"/>
      <c r="BA80" s="655"/>
      <c r="BB80" s="649"/>
      <c r="BC80" s="654"/>
      <c r="BD80" s="654"/>
      <c r="BE80" s="654"/>
      <c r="BF80" s="654"/>
      <c r="BG80" s="655"/>
      <c r="BH80" s="649"/>
      <c r="BI80" s="654"/>
      <c r="BJ80" s="654"/>
      <c r="BK80" s="654"/>
      <c r="BL80" s="654"/>
      <c r="BM80" s="655"/>
      <c r="BN80" s="649"/>
      <c r="BO80" s="654"/>
      <c r="BP80" s="654"/>
      <c r="BQ80" s="654"/>
      <c r="BR80" s="654"/>
      <c r="BS80" s="655"/>
      <c r="BT80" s="604"/>
      <c r="BU80" s="605"/>
      <c r="BV80" s="605"/>
      <c r="BW80" s="605"/>
      <c r="BX80" s="605"/>
      <c r="BY80" s="605"/>
      <c r="BZ80" s="31"/>
      <c r="CB80" s="306"/>
      <c r="CC80" s="649"/>
      <c r="CD80" s="654"/>
      <c r="CE80" s="654"/>
      <c r="CF80" s="654"/>
      <c r="CG80" s="654"/>
      <c r="CH80" s="655"/>
      <c r="CI80" s="649"/>
      <c r="CJ80" s="654"/>
      <c r="CK80" s="654"/>
      <c r="CL80" s="654"/>
      <c r="CM80" s="654"/>
      <c r="CN80" s="655"/>
      <c r="CO80" s="649"/>
      <c r="CP80" s="654"/>
      <c r="CQ80" s="654"/>
      <c r="CR80" s="654"/>
      <c r="CS80" s="654"/>
      <c r="CT80" s="655"/>
      <c r="CU80" s="649"/>
      <c r="CV80" s="654"/>
      <c r="CW80" s="654"/>
      <c r="CX80" s="654"/>
      <c r="CY80" s="654"/>
      <c r="CZ80" s="655"/>
      <c r="DA80" s="649"/>
      <c r="DB80" s="654"/>
      <c r="DC80" s="654"/>
      <c r="DD80" s="654"/>
      <c r="DE80" s="654"/>
      <c r="DF80" s="655"/>
      <c r="DG80" s="604"/>
      <c r="DH80" s="605"/>
      <c r="DI80" s="605"/>
      <c r="DJ80" s="605"/>
      <c r="DK80" s="605"/>
      <c r="DL80" s="605"/>
      <c r="DM80" s="31"/>
      <c r="DO80" s="306"/>
      <c r="DP80" s="556"/>
      <c r="DQ80" s="393"/>
      <c r="DR80" s="393"/>
      <c r="DS80" s="393"/>
      <c r="DT80" s="393"/>
      <c r="DU80" s="539"/>
      <c r="DV80" s="556"/>
      <c r="DW80" s="393"/>
      <c r="DX80" s="393"/>
      <c r="DY80" s="393"/>
      <c r="DZ80" s="393"/>
      <c r="EA80" s="539"/>
      <c r="EB80" s="556"/>
      <c r="EC80" s="707"/>
      <c r="ED80" s="708"/>
      <c r="EE80" s="708"/>
      <c r="EF80" s="708"/>
      <c r="EG80" s="709"/>
      <c r="EH80" s="649"/>
      <c r="EI80" s="654"/>
      <c r="EJ80" s="654"/>
      <c r="EK80" s="654"/>
      <c r="EL80" s="654"/>
      <c r="EM80" s="655"/>
      <c r="EN80" s="649"/>
      <c r="EO80" s="654"/>
      <c r="EP80" s="654"/>
      <c r="EQ80" s="654"/>
      <c r="ER80" s="654"/>
      <c r="ES80" s="655"/>
      <c r="ET80" s="604"/>
      <c r="EU80" s="605"/>
      <c r="EV80" s="605"/>
      <c r="EW80" s="605"/>
      <c r="EX80" s="605"/>
      <c r="EY80" s="605"/>
      <c r="EZ80" s="31"/>
    </row>
    <row r="81" spans="2:156" ht="4.5" customHeight="1">
      <c r="B81" s="266">
        <v>5</v>
      </c>
      <c r="C81" s="483"/>
      <c r="D81" s="486"/>
      <c r="E81" s="487"/>
      <c r="F81" s="487"/>
      <c r="G81" s="487"/>
      <c r="H81" s="488"/>
      <c r="I81" s="483"/>
      <c r="J81" s="486"/>
      <c r="K81" s="487"/>
      <c r="L81" s="487"/>
      <c r="M81" s="487"/>
      <c r="N81" s="488"/>
      <c r="O81" s="483"/>
      <c r="P81" s="486"/>
      <c r="Q81" s="487"/>
      <c r="R81" s="487"/>
      <c r="S81" s="487"/>
      <c r="T81" s="488"/>
      <c r="U81" s="483"/>
      <c r="V81" s="486"/>
      <c r="W81" s="487"/>
      <c r="X81" s="487"/>
      <c r="Y81" s="487"/>
      <c r="Z81" s="488"/>
      <c r="AA81" s="483"/>
      <c r="AB81" s="486"/>
      <c r="AC81" s="487"/>
      <c r="AD81" s="487"/>
      <c r="AE81" s="487"/>
      <c r="AF81" s="488"/>
      <c r="AG81" s="412"/>
      <c r="AH81" s="413"/>
      <c r="AI81" s="413"/>
      <c r="AJ81" s="413"/>
      <c r="AK81" s="413"/>
      <c r="AL81" s="413"/>
      <c r="AM81" s="31"/>
      <c r="AO81" s="266">
        <v>5</v>
      </c>
      <c r="AP81" s="483"/>
      <c r="AQ81" s="486"/>
      <c r="AR81" s="487"/>
      <c r="AS81" s="487"/>
      <c r="AT81" s="487"/>
      <c r="AU81" s="488"/>
      <c r="AV81" s="483"/>
      <c r="AW81" s="486"/>
      <c r="AX81" s="487"/>
      <c r="AY81" s="487"/>
      <c r="AZ81" s="487"/>
      <c r="BA81" s="488"/>
      <c r="BB81" s="483"/>
      <c r="BC81" s="486"/>
      <c r="BD81" s="487"/>
      <c r="BE81" s="487"/>
      <c r="BF81" s="487"/>
      <c r="BG81" s="488"/>
      <c r="BH81" s="483"/>
      <c r="BI81" s="486"/>
      <c r="BJ81" s="487"/>
      <c r="BK81" s="487"/>
      <c r="BL81" s="487"/>
      <c r="BM81" s="488"/>
      <c r="BN81" s="483"/>
      <c r="BO81" s="486"/>
      <c r="BP81" s="487"/>
      <c r="BQ81" s="487"/>
      <c r="BR81" s="487"/>
      <c r="BS81" s="488"/>
      <c r="BT81" s="604"/>
      <c r="BU81" s="605"/>
      <c r="BV81" s="605"/>
      <c r="BW81" s="605"/>
      <c r="BX81" s="605"/>
      <c r="BY81" s="605"/>
      <c r="BZ81" s="31"/>
      <c r="CB81" s="266">
        <v>5</v>
      </c>
      <c r="CC81" s="483"/>
      <c r="CD81" s="486"/>
      <c r="CE81" s="487"/>
      <c r="CF81" s="487"/>
      <c r="CG81" s="487"/>
      <c r="CH81" s="488"/>
      <c r="CI81" s="483"/>
      <c r="CJ81" s="486"/>
      <c r="CK81" s="487"/>
      <c r="CL81" s="487"/>
      <c r="CM81" s="487"/>
      <c r="CN81" s="488"/>
      <c r="CO81" s="528"/>
      <c r="CP81" s="519"/>
      <c r="CQ81" s="520"/>
      <c r="CR81" s="520"/>
      <c r="CS81" s="520"/>
      <c r="CT81" s="521"/>
      <c r="CU81" s="483"/>
      <c r="CV81" s="486"/>
      <c r="CW81" s="487"/>
      <c r="CX81" s="487"/>
      <c r="CY81" s="487"/>
      <c r="CZ81" s="488"/>
      <c r="DA81" s="483"/>
      <c r="DB81" s="486"/>
      <c r="DC81" s="487"/>
      <c r="DD81" s="487"/>
      <c r="DE81" s="487"/>
      <c r="DF81" s="488"/>
      <c r="DG81" s="604"/>
      <c r="DH81" s="605"/>
      <c r="DI81" s="605"/>
      <c r="DJ81" s="605"/>
      <c r="DK81" s="605"/>
      <c r="DL81" s="605"/>
      <c r="DM81" s="31"/>
      <c r="DO81" s="266">
        <v>5</v>
      </c>
      <c r="DP81" s="286"/>
      <c r="DQ81" s="243"/>
      <c r="DR81" s="244"/>
      <c r="DS81" s="244"/>
      <c r="DT81" s="244"/>
      <c r="DU81" s="245"/>
      <c r="DV81" s="286"/>
      <c r="DW81" s="243"/>
      <c r="DX81" s="244"/>
      <c r="DY81" s="244"/>
      <c r="DZ81" s="244"/>
      <c r="EA81" s="245"/>
      <c r="EB81" s="286"/>
      <c r="EC81" s="707"/>
      <c r="ED81" s="708"/>
      <c r="EE81" s="708"/>
      <c r="EF81" s="708"/>
      <c r="EG81" s="709"/>
      <c r="EH81" s="483"/>
      <c r="EI81" s="486"/>
      <c r="EJ81" s="487"/>
      <c r="EK81" s="487"/>
      <c r="EL81" s="487"/>
      <c r="EM81" s="488"/>
      <c r="EN81" s="483"/>
      <c r="EO81" s="486"/>
      <c r="EP81" s="487"/>
      <c r="EQ81" s="487"/>
      <c r="ER81" s="487"/>
      <c r="ES81" s="488"/>
      <c r="ET81" s="604"/>
      <c r="EU81" s="605"/>
      <c r="EV81" s="605"/>
      <c r="EW81" s="605"/>
      <c r="EX81" s="605"/>
      <c r="EY81" s="605"/>
      <c r="EZ81" s="31"/>
    </row>
    <row r="82" spans="2:156" ht="4.5" customHeight="1">
      <c r="B82" s="266"/>
      <c r="C82" s="484"/>
      <c r="D82" s="489"/>
      <c r="E82" s="490"/>
      <c r="F82" s="490"/>
      <c r="G82" s="490"/>
      <c r="H82" s="491"/>
      <c r="I82" s="484"/>
      <c r="J82" s="489"/>
      <c r="K82" s="490"/>
      <c r="L82" s="490"/>
      <c r="M82" s="490"/>
      <c r="N82" s="491"/>
      <c r="O82" s="484"/>
      <c r="P82" s="489"/>
      <c r="Q82" s="490"/>
      <c r="R82" s="490"/>
      <c r="S82" s="490"/>
      <c r="T82" s="491"/>
      <c r="U82" s="484"/>
      <c r="V82" s="489"/>
      <c r="W82" s="490"/>
      <c r="X82" s="490"/>
      <c r="Y82" s="490"/>
      <c r="Z82" s="491"/>
      <c r="AA82" s="484"/>
      <c r="AB82" s="489"/>
      <c r="AC82" s="490"/>
      <c r="AD82" s="490"/>
      <c r="AE82" s="490"/>
      <c r="AF82" s="491"/>
      <c r="AG82" s="412"/>
      <c r="AH82" s="413"/>
      <c r="AI82" s="413"/>
      <c r="AJ82" s="413"/>
      <c r="AK82" s="413"/>
      <c r="AL82" s="413"/>
      <c r="AM82" s="31"/>
      <c r="AO82" s="266"/>
      <c r="AP82" s="484"/>
      <c r="AQ82" s="489"/>
      <c r="AR82" s="490"/>
      <c r="AS82" s="490"/>
      <c r="AT82" s="490"/>
      <c r="AU82" s="491"/>
      <c r="AV82" s="484"/>
      <c r="AW82" s="489"/>
      <c r="AX82" s="490"/>
      <c r="AY82" s="490"/>
      <c r="AZ82" s="490"/>
      <c r="BA82" s="491"/>
      <c r="BB82" s="484"/>
      <c r="BC82" s="489"/>
      <c r="BD82" s="490"/>
      <c r="BE82" s="490"/>
      <c r="BF82" s="490"/>
      <c r="BG82" s="491"/>
      <c r="BH82" s="484"/>
      <c r="BI82" s="489"/>
      <c r="BJ82" s="490"/>
      <c r="BK82" s="490"/>
      <c r="BL82" s="490"/>
      <c r="BM82" s="491"/>
      <c r="BN82" s="484"/>
      <c r="BO82" s="489"/>
      <c r="BP82" s="490"/>
      <c r="BQ82" s="490"/>
      <c r="BR82" s="490"/>
      <c r="BS82" s="491"/>
      <c r="BT82" s="604"/>
      <c r="BU82" s="605"/>
      <c r="BV82" s="605"/>
      <c r="BW82" s="605"/>
      <c r="BX82" s="605"/>
      <c r="BY82" s="605"/>
      <c r="BZ82" s="31"/>
      <c r="CB82" s="266"/>
      <c r="CC82" s="484"/>
      <c r="CD82" s="489"/>
      <c r="CE82" s="490"/>
      <c r="CF82" s="490"/>
      <c r="CG82" s="490"/>
      <c r="CH82" s="491"/>
      <c r="CI82" s="484"/>
      <c r="CJ82" s="489"/>
      <c r="CK82" s="490"/>
      <c r="CL82" s="490"/>
      <c r="CM82" s="490"/>
      <c r="CN82" s="491"/>
      <c r="CO82" s="529"/>
      <c r="CP82" s="522"/>
      <c r="CQ82" s="523"/>
      <c r="CR82" s="523"/>
      <c r="CS82" s="523"/>
      <c r="CT82" s="524"/>
      <c r="CU82" s="484"/>
      <c r="CV82" s="489"/>
      <c r="CW82" s="490"/>
      <c r="CX82" s="490"/>
      <c r="CY82" s="490"/>
      <c r="CZ82" s="491"/>
      <c r="DA82" s="484"/>
      <c r="DB82" s="489"/>
      <c r="DC82" s="490"/>
      <c r="DD82" s="490"/>
      <c r="DE82" s="490"/>
      <c r="DF82" s="491"/>
      <c r="DG82" s="604"/>
      <c r="DH82" s="605"/>
      <c r="DI82" s="605"/>
      <c r="DJ82" s="605"/>
      <c r="DK82" s="605"/>
      <c r="DL82" s="605"/>
      <c r="DM82" s="31"/>
      <c r="DO82" s="266"/>
      <c r="DP82" s="287"/>
      <c r="DQ82" s="246"/>
      <c r="DR82" s="247"/>
      <c r="DS82" s="247"/>
      <c r="DT82" s="247"/>
      <c r="DU82" s="248"/>
      <c r="DV82" s="287"/>
      <c r="DW82" s="246"/>
      <c r="DX82" s="247"/>
      <c r="DY82" s="247"/>
      <c r="DZ82" s="247"/>
      <c r="EA82" s="248"/>
      <c r="EB82" s="287"/>
      <c r="EC82" s="707"/>
      <c r="ED82" s="708"/>
      <c r="EE82" s="708"/>
      <c r="EF82" s="708"/>
      <c r="EG82" s="709"/>
      <c r="EH82" s="484"/>
      <c r="EI82" s="489"/>
      <c r="EJ82" s="490"/>
      <c r="EK82" s="490"/>
      <c r="EL82" s="490"/>
      <c r="EM82" s="491"/>
      <c r="EN82" s="484"/>
      <c r="EO82" s="489"/>
      <c r="EP82" s="490"/>
      <c r="EQ82" s="490"/>
      <c r="ER82" s="490"/>
      <c r="ES82" s="491"/>
      <c r="ET82" s="604"/>
      <c r="EU82" s="605"/>
      <c r="EV82" s="605"/>
      <c r="EW82" s="605"/>
      <c r="EX82" s="605"/>
      <c r="EY82" s="605"/>
      <c r="EZ82" s="31"/>
    </row>
    <row r="83" spans="2:156" ht="4.5" customHeight="1">
      <c r="B83" s="266"/>
      <c r="C83" s="484"/>
      <c r="D83" s="492"/>
      <c r="E83" s="493"/>
      <c r="F83" s="493"/>
      <c r="G83" s="493"/>
      <c r="H83" s="494"/>
      <c r="I83" s="484"/>
      <c r="J83" s="492"/>
      <c r="K83" s="493"/>
      <c r="L83" s="493"/>
      <c r="M83" s="493"/>
      <c r="N83" s="494"/>
      <c r="O83" s="484"/>
      <c r="P83" s="492"/>
      <c r="Q83" s="493"/>
      <c r="R83" s="493"/>
      <c r="S83" s="493"/>
      <c r="T83" s="494"/>
      <c r="U83" s="484"/>
      <c r="V83" s="492"/>
      <c r="W83" s="493"/>
      <c r="X83" s="493"/>
      <c r="Y83" s="493"/>
      <c r="Z83" s="494"/>
      <c r="AA83" s="484"/>
      <c r="AB83" s="492"/>
      <c r="AC83" s="493"/>
      <c r="AD83" s="493"/>
      <c r="AE83" s="493"/>
      <c r="AF83" s="494"/>
      <c r="AG83" s="412"/>
      <c r="AH83" s="413"/>
      <c r="AI83" s="413"/>
      <c r="AJ83" s="413"/>
      <c r="AK83" s="413"/>
      <c r="AL83" s="413"/>
      <c r="AM83" s="31"/>
      <c r="AO83" s="266"/>
      <c r="AP83" s="484"/>
      <c r="AQ83" s="492"/>
      <c r="AR83" s="493"/>
      <c r="AS83" s="493"/>
      <c r="AT83" s="493"/>
      <c r="AU83" s="494"/>
      <c r="AV83" s="484"/>
      <c r="AW83" s="492"/>
      <c r="AX83" s="493"/>
      <c r="AY83" s="493"/>
      <c r="AZ83" s="493"/>
      <c r="BA83" s="494"/>
      <c r="BB83" s="484"/>
      <c r="BC83" s="492"/>
      <c r="BD83" s="493"/>
      <c r="BE83" s="493"/>
      <c r="BF83" s="493"/>
      <c r="BG83" s="494"/>
      <c r="BH83" s="484"/>
      <c r="BI83" s="492"/>
      <c r="BJ83" s="493"/>
      <c r="BK83" s="493"/>
      <c r="BL83" s="493"/>
      <c r="BM83" s="494"/>
      <c r="BN83" s="484"/>
      <c r="BO83" s="492"/>
      <c r="BP83" s="493"/>
      <c r="BQ83" s="493"/>
      <c r="BR83" s="493"/>
      <c r="BS83" s="494"/>
      <c r="BT83" s="604"/>
      <c r="BU83" s="605"/>
      <c r="BV83" s="605"/>
      <c r="BW83" s="605"/>
      <c r="BX83" s="605"/>
      <c r="BY83" s="605"/>
      <c r="BZ83" s="31"/>
      <c r="CB83" s="266"/>
      <c r="CC83" s="484"/>
      <c r="CD83" s="492"/>
      <c r="CE83" s="493"/>
      <c r="CF83" s="493"/>
      <c r="CG83" s="493"/>
      <c r="CH83" s="494"/>
      <c r="CI83" s="484"/>
      <c r="CJ83" s="492"/>
      <c r="CK83" s="493"/>
      <c r="CL83" s="493"/>
      <c r="CM83" s="493"/>
      <c r="CN83" s="494"/>
      <c r="CO83" s="529"/>
      <c r="CP83" s="525"/>
      <c r="CQ83" s="526"/>
      <c r="CR83" s="526"/>
      <c r="CS83" s="526"/>
      <c r="CT83" s="527"/>
      <c r="CU83" s="484"/>
      <c r="CV83" s="492"/>
      <c r="CW83" s="493"/>
      <c r="CX83" s="493"/>
      <c r="CY83" s="493"/>
      <c r="CZ83" s="494"/>
      <c r="DA83" s="484"/>
      <c r="DB83" s="492"/>
      <c r="DC83" s="493"/>
      <c r="DD83" s="493"/>
      <c r="DE83" s="493"/>
      <c r="DF83" s="494"/>
      <c r="DG83" s="604"/>
      <c r="DH83" s="605"/>
      <c r="DI83" s="605"/>
      <c r="DJ83" s="605"/>
      <c r="DK83" s="605"/>
      <c r="DL83" s="605"/>
      <c r="DM83" s="31"/>
      <c r="DO83" s="266"/>
      <c r="DP83" s="287"/>
      <c r="DQ83" s="249"/>
      <c r="DR83" s="250"/>
      <c r="DS83" s="250"/>
      <c r="DT83" s="250"/>
      <c r="DU83" s="251"/>
      <c r="DV83" s="287"/>
      <c r="DW83" s="249"/>
      <c r="DX83" s="250"/>
      <c r="DY83" s="250"/>
      <c r="DZ83" s="250"/>
      <c r="EA83" s="251"/>
      <c r="EB83" s="287"/>
      <c r="EC83" s="707"/>
      <c r="ED83" s="708"/>
      <c r="EE83" s="708"/>
      <c r="EF83" s="708"/>
      <c r="EG83" s="709"/>
      <c r="EH83" s="484"/>
      <c r="EI83" s="492"/>
      <c r="EJ83" s="493"/>
      <c r="EK83" s="493"/>
      <c r="EL83" s="493"/>
      <c r="EM83" s="494"/>
      <c r="EN83" s="484"/>
      <c r="EO83" s="492"/>
      <c r="EP83" s="493"/>
      <c r="EQ83" s="493"/>
      <c r="ER83" s="493"/>
      <c r="ES83" s="494"/>
      <c r="ET83" s="604"/>
      <c r="EU83" s="605"/>
      <c r="EV83" s="605"/>
      <c r="EW83" s="605"/>
      <c r="EX83" s="605"/>
      <c r="EY83" s="605"/>
      <c r="EZ83" s="31"/>
    </row>
    <row r="84" spans="2:156" ht="4.5" customHeight="1">
      <c r="B84" s="266"/>
      <c r="C84" s="484"/>
      <c r="D84" s="495"/>
      <c r="E84" s="496"/>
      <c r="F84" s="496"/>
      <c r="G84" s="496"/>
      <c r="H84" s="497"/>
      <c r="I84" s="484"/>
      <c r="J84" s="495"/>
      <c r="K84" s="496"/>
      <c r="L84" s="496"/>
      <c r="M84" s="496"/>
      <c r="N84" s="497"/>
      <c r="O84" s="484"/>
      <c r="P84" s="495"/>
      <c r="Q84" s="496"/>
      <c r="R84" s="496"/>
      <c r="S84" s="496"/>
      <c r="T84" s="497"/>
      <c r="U84" s="484"/>
      <c r="V84" s="495"/>
      <c r="W84" s="496"/>
      <c r="X84" s="496"/>
      <c r="Y84" s="496"/>
      <c r="Z84" s="497"/>
      <c r="AA84" s="484"/>
      <c r="AB84" s="495"/>
      <c r="AC84" s="496"/>
      <c r="AD84" s="496"/>
      <c r="AE84" s="496"/>
      <c r="AF84" s="497"/>
      <c r="AG84" s="412"/>
      <c r="AH84" s="413"/>
      <c r="AI84" s="413"/>
      <c r="AJ84" s="413"/>
      <c r="AK84" s="413"/>
      <c r="AL84" s="413"/>
      <c r="AM84" s="31"/>
      <c r="AO84" s="266"/>
      <c r="AP84" s="484"/>
      <c r="AQ84" s="495"/>
      <c r="AR84" s="496"/>
      <c r="AS84" s="496"/>
      <c r="AT84" s="496"/>
      <c r="AU84" s="497"/>
      <c r="AV84" s="484"/>
      <c r="AW84" s="495"/>
      <c r="AX84" s="496"/>
      <c r="AY84" s="496"/>
      <c r="AZ84" s="496"/>
      <c r="BA84" s="497"/>
      <c r="BB84" s="484"/>
      <c r="BC84" s="495"/>
      <c r="BD84" s="496"/>
      <c r="BE84" s="496"/>
      <c r="BF84" s="496"/>
      <c r="BG84" s="497"/>
      <c r="BH84" s="484"/>
      <c r="BI84" s="495"/>
      <c r="BJ84" s="496"/>
      <c r="BK84" s="496"/>
      <c r="BL84" s="496"/>
      <c r="BM84" s="497"/>
      <c r="BN84" s="484"/>
      <c r="BO84" s="495"/>
      <c r="BP84" s="496"/>
      <c r="BQ84" s="496"/>
      <c r="BR84" s="496"/>
      <c r="BS84" s="497"/>
      <c r="BT84" s="604"/>
      <c r="BU84" s="605"/>
      <c r="BV84" s="605"/>
      <c r="BW84" s="605"/>
      <c r="BX84" s="605"/>
      <c r="BY84" s="605"/>
      <c r="BZ84" s="31"/>
      <c r="CB84" s="266"/>
      <c r="CC84" s="484"/>
      <c r="CD84" s="495"/>
      <c r="CE84" s="496"/>
      <c r="CF84" s="496"/>
      <c r="CG84" s="496"/>
      <c r="CH84" s="497"/>
      <c r="CI84" s="484"/>
      <c r="CJ84" s="495"/>
      <c r="CK84" s="496"/>
      <c r="CL84" s="496"/>
      <c r="CM84" s="496"/>
      <c r="CN84" s="497"/>
      <c r="CO84" s="529"/>
      <c r="CP84" s="575"/>
      <c r="CQ84" s="576"/>
      <c r="CR84" s="576"/>
      <c r="CS84" s="576"/>
      <c r="CT84" s="577"/>
      <c r="CU84" s="484"/>
      <c r="CV84" s="495"/>
      <c r="CW84" s="496"/>
      <c r="CX84" s="496"/>
      <c r="CY84" s="496"/>
      <c r="CZ84" s="497"/>
      <c r="DA84" s="484"/>
      <c r="DB84" s="495"/>
      <c r="DC84" s="496"/>
      <c r="DD84" s="496"/>
      <c r="DE84" s="496"/>
      <c r="DF84" s="497"/>
      <c r="DG84" s="604"/>
      <c r="DH84" s="605"/>
      <c r="DI84" s="605"/>
      <c r="DJ84" s="605"/>
      <c r="DK84" s="605"/>
      <c r="DL84" s="605"/>
      <c r="DM84" s="31"/>
      <c r="DO84" s="266"/>
      <c r="DP84" s="287"/>
      <c r="DQ84" s="298"/>
      <c r="DR84" s="299"/>
      <c r="DS84" s="299"/>
      <c r="DT84" s="299"/>
      <c r="DU84" s="300"/>
      <c r="DV84" s="287"/>
      <c r="DW84" s="298"/>
      <c r="DX84" s="299"/>
      <c r="DY84" s="299"/>
      <c r="DZ84" s="299"/>
      <c r="EA84" s="300"/>
      <c r="EB84" s="287"/>
      <c r="EC84" s="707"/>
      <c r="ED84" s="708"/>
      <c r="EE84" s="708"/>
      <c r="EF84" s="708"/>
      <c r="EG84" s="709"/>
      <c r="EH84" s="484"/>
      <c r="EI84" s="495"/>
      <c r="EJ84" s="496"/>
      <c r="EK84" s="496"/>
      <c r="EL84" s="496"/>
      <c r="EM84" s="497"/>
      <c r="EN84" s="484"/>
      <c r="EO84" s="495"/>
      <c r="EP84" s="496"/>
      <c r="EQ84" s="496"/>
      <c r="ER84" s="496"/>
      <c r="ES84" s="497"/>
      <c r="ET84" s="604"/>
      <c r="EU84" s="605"/>
      <c r="EV84" s="605"/>
      <c r="EW84" s="605"/>
      <c r="EX84" s="605"/>
      <c r="EY84" s="605"/>
      <c r="EZ84" s="31"/>
    </row>
    <row r="85" spans="2:156" ht="4.5" customHeight="1">
      <c r="B85" s="266"/>
      <c r="C85" s="484"/>
      <c r="D85" s="498"/>
      <c r="E85" s="499"/>
      <c r="F85" s="499"/>
      <c r="G85" s="499"/>
      <c r="H85" s="500"/>
      <c r="I85" s="484"/>
      <c r="J85" s="498"/>
      <c r="K85" s="499"/>
      <c r="L85" s="499"/>
      <c r="M85" s="499"/>
      <c r="N85" s="500"/>
      <c r="O85" s="484"/>
      <c r="P85" s="498"/>
      <c r="Q85" s="499"/>
      <c r="R85" s="499"/>
      <c r="S85" s="499"/>
      <c r="T85" s="500"/>
      <c r="U85" s="484"/>
      <c r="V85" s="498"/>
      <c r="W85" s="499"/>
      <c r="X85" s="499"/>
      <c r="Y85" s="499"/>
      <c r="Z85" s="500"/>
      <c r="AA85" s="484"/>
      <c r="AB85" s="498"/>
      <c r="AC85" s="499"/>
      <c r="AD85" s="499"/>
      <c r="AE85" s="499"/>
      <c r="AF85" s="500"/>
      <c r="AG85" s="412"/>
      <c r="AH85" s="413"/>
      <c r="AI85" s="413"/>
      <c r="AJ85" s="413"/>
      <c r="AK85" s="413"/>
      <c r="AL85" s="413"/>
      <c r="AM85" s="31"/>
      <c r="AO85" s="266"/>
      <c r="AP85" s="484"/>
      <c r="AQ85" s="498"/>
      <c r="AR85" s="499"/>
      <c r="AS85" s="499"/>
      <c r="AT85" s="499"/>
      <c r="AU85" s="500"/>
      <c r="AV85" s="484"/>
      <c r="AW85" s="498"/>
      <c r="AX85" s="499"/>
      <c r="AY85" s="499"/>
      <c r="AZ85" s="499"/>
      <c r="BA85" s="500"/>
      <c r="BB85" s="484"/>
      <c r="BC85" s="498"/>
      <c r="BD85" s="499"/>
      <c r="BE85" s="499"/>
      <c r="BF85" s="499"/>
      <c r="BG85" s="500"/>
      <c r="BH85" s="484"/>
      <c r="BI85" s="498"/>
      <c r="BJ85" s="499"/>
      <c r="BK85" s="499"/>
      <c r="BL85" s="499"/>
      <c r="BM85" s="500"/>
      <c r="BN85" s="484"/>
      <c r="BO85" s="498"/>
      <c r="BP85" s="499"/>
      <c r="BQ85" s="499"/>
      <c r="BR85" s="499"/>
      <c r="BS85" s="500"/>
      <c r="BT85" s="604"/>
      <c r="BU85" s="605"/>
      <c r="BV85" s="605"/>
      <c r="BW85" s="605"/>
      <c r="BX85" s="605"/>
      <c r="BY85" s="605"/>
      <c r="BZ85" s="31"/>
      <c r="CB85" s="266"/>
      <c r="CC85" s="484"/>
      <c r="CD85" s="498"/>
      <c r="CE85" s="499"/>
      <c r="CF85" s="499"/>
      <c r="CG85" s="499"/>
      <c r="CH85" s="500"/>
      <c r="CI85" s="484"/>
      <c r="CJ85" s="498"/>
      <c r="CK85" s="499"/>
      <c r="CL85" s="499"/>
      <c r="CM85" s="499"/>
      <c r="CN85" s="500"/>
      <c r="CO85" s="529"/>
      <c r="CP85" s="525"/>
      <c r="CQ85" s="526"/>
      <c r="CR85" s="526"/>
      <c r="CS85" s="526"/>
      <c r="CT85" s="527"/>
      <c r="CU85" s="484"/>
      <c r="CV85" s="498"/>
      <c r="CW85" s="499"/>
      <c r="CX85" s="499"/>
      <c r="CY85" s="499"/>
      <c r="CZ85" s="500"/>
      <c r="DA85" s="484"/>
      <c r="DB85" s="498"/>
      <c r="DC85" s="499"/>
      <c r="DD85" s="499"/>
      <c r="DE85" s="499"/>
      <c r="DF85" s="500"/>
      <c r="DG85" s="604"/>
      <c r="DH85" s="605"/>
      <c r="DI85" s="605"/>
      <c r="DJ85" s="605"/>
      <c r="DK85" s="605"/>
      <c r="DL85" s="605"/>
      <c r="DM85" s="31"/>
      <c r="DO85" s="266"/>
      <c r="DP85" s="287"/>
      <c r="DQ85" s="301"/>
      <c r="DR85" s="302"/>
      <c r="DS85" s="302"/>
      <c r="DT85" s="302"/>
      <c r="DU85" s="303"/>
      <c r="DV85" s="287"/>
      <c r="DW85" s="301"/>
      <c r="DX85" s="302"/>
      <c r="DY85" s="302"/>
      <c r="DZ85" s="302"/>
      <c r="EA85" s="303"/>
      <c r="EB85" s="287"/>
      <c r="EC85" s="707"/>
      <c r="ED85" s="708"/>
      <c r="EE85" s="708"/>
      <c r="EF85" s="708"/>
      <c r="EG85" s="709"/>
      <c r="EH85" s="484"/>
      <c r="EI85" s="498"/>
      <c r="EJ85" s="499"/>
      <c r="EK85" s="499"/>
      <c r="EL85" s="499"/>
      <c r="EM85" s="500"/>
      <c r="EN85" s="484"/>
      <c r="EO85" s="498"/>
      <c r="EP85" s="499"/>
      <c r="EQ85" s="499"/>
      <c r="ER85" s="499"/>
      <c r="ES85" s="500"/>
      <c r="ET85" s="604"/>
      <c r="EU85" s="605"/>
      <c r="EV85" s="605"/>
      <c r="EW85" s="605"/>
      <c r="EX85" s="605"/>
      <c r="EY85" s="605"/>
      <c r="EZ85" s="31"/>
    </row>
    <row r="86" spans="2:156" ht="4.5" customHeight="1">
      <c r="B86" s="266"/>
      <c r="C86" s="484"/>
      <c r="D86" s="557"/>
      <c r="E86" s="558"/>
      <c r="F86" s="558"/>
      <c r="G86" s="558"/>
      <c r="H86" s="559"/>
      <c r="I86" s="484"/>
      <c r="J86" s="510"/>
      <c r="K86" s="511"/>
      <c r="L86" s="511"/>
      <c r="M86" s="511"/>
      <c r="N86" s="512"/>
      <c r="O86" s="484"/>
      <c r="P86" s="501"/>
      <c r="Q86" s="502"/>
      <c r="R86" s="502"/>
      <c r="S86" s="502"/>
      <c r="T86" s="503"/>
      <c r="U86" s="484"/>
      <c r="V86" s="510"/>
      <c r="W86" s="511"/>
      <c r="X86" s="511"/>
      <c r="Y86" s="511"/>
      <c r="Z86" s="512"/>
      <c r="AA86" s="484"/>
      <c r="AB86" s="510"/>
      <c r="AC86" s="511"/>
      <c r="AD86" s="511"/>
      <c r="AE86" s="511"/>
      <c r="AF86" s="512"/>
      <c r="AG86" s="412"/>
      <c r="AH86" s="413"/>
      <c r="AI86" s="413"/>
      <c r="AJ86" s="413"/>
      <c r="AK86" s="413"/>
      <c r="AL86" s="413"/>
      <c r="AM86" s="31"/>
      <c r="AO86" s="266"/>
      <c r="AP86" s="484"/>
      <c r="AQ86" s="510"/>
      <c r="AR86" s="511"/>
      <c r="AS86" s="511"/>
      <c r="AT86" s="511"/>
      <c r="AU86" s="512"/>
      <c r="AV86" s="484"/>
      <c r="AW86" s="557"/>
      <c r="AX86" s="558"/>
      <c r="AY86" s="558"/>
      <c r="AZ86" s="558"/>
      <c r="BA86" s="559"/>
      <c r="BB86" s="484"/>
      <c r="BC86" s="501"/>
      <c r="BD86" s="502"/>
      <c r="BE86" s="502"/>
      <c r="BF86" s="502"/>
      <c r="BG86" s="503"/>
      <c r="BH86" s="484"/>
      <c r="BI86" s="557"/>
      <c r="BJ86" s="558"/>
      <c r="BK86" s="558"/>
      <c r="BL86" s="558"/>
      <c r="BM86" s="559"/>
      <c r="BN86" s="484"/>
      <c r="BO86" s="566"/>
      <c r="BP86" s="567"/>
      <c r="BQ86" s="567"/>
      <c r="BR86" s="567"/>
      <c r="BS86" s="568"/>
      <c r="BT86" s="604"/>
      <c r="BU86" s="605"/>
      <c r="BV86" s="605"/>
      <c r="BW86" s="605"/>
      <c r="BX86" s="605"/>
      <c r="BY86" s="605"/>
      <c r="BZ86" s="31"/>
      <c r="CB86" s="266"/>
      <c r="CC86" s="484"/>
      <c r="CD86" s="557"/>
      <c r="CE86" s="558"/>
      <c r="CF86" s="558"/>
      <c r="CG86" s="558"/>
      <c r="CH86" s="559"/>
      <c r="CI86" s="484"/>
      <c r="CJ86" s="557"/>
      <c r="CK86" s="558"/>
      <c r="CL86" s="558"/>
      <c r="CM86" s="558"/>
      <c r="CN86" s="559"/>
      <c r="CO86" s="529"/>
      <c r="CP86" s="575"/>
      <c r="CQ86" s="576"/>
      <c r="CR86" s="576"/>
      <c r="CS86" s="576"/>
      <c r="CT86" s="577"/>
      <c r="CU86" s="484"/>
      <c r="CV86" s="557"/>
      <c r="CW86" s="558"/>
      <c r="CX86" s="558"/>
      <c r="CY86" s="558"/>
      <c r="CZ86" s="559"/>
      <c r="DA86" s="484"/>
      <c r="DB86" s="566"/>
      <c r="DC86" s="567"/>
      <c r="DD86" s="567"/>
      <c r="DE86" s="567"/>
      <c r="DF86" s="568"/>
      <c r="DG86" s="604"/>
      <c r="DH86" s="605"/>
      <c r="DI86" s="605"/>
      <c r="DJ86" s="605"/>
      <c r="DK86" s="605"/>
      <c r="DL86" s="605"/>
      <c r="DM86" s="31"/>
      <c r="DO86" s="266"/>
      <c r="DP86" s="287"/>
      <c r="DQ86" s="319"/>
      <c r="DR86" s="320"/>
      <c r="DS86" s="320"/>
      <c r="DT86" s="320"/>
      <c r="DU86" s="321"/>
      <c r="DV86" s="287"/>
      <c r="DW86" s="319"/>
      <c r="DX86" s="320"/>
      <c r="DY86" s="320"/>
      <c r="DZ86" s="320"/>
      <c r="EA86" s="321"/>
      <c r="EB86" s="287"/>
      <c r="EC86" s="707"/>
      <c r="ED86" s="708"/>
      <c r="EE86" s="708"/>
      <c r="EF86" s="708"/>
      <c r="EG86" s="709"/>
      <c r="EH86" s="484"/>
      <c r="EI86" s="557"/>
      <c r="EJ86" s="558"/>
      <c r="EK86" s="558"/>
      <c r="EL86" s="558"/>
      <c r="EM86" s="559"/>
      <c r="EN86" s="484"/>
      <c r="EO86" s="510"/>
      <c r="EP86" s="511"/>
      <c r="EQ86" s="511"/>
      <c r="ER86" s="511"/>
      <c r="ES86" s="512"/>
      <c r="ET86" s="604"/>
      <c r="EU86" s="605"/>
      <c r="EV86" s="605"/>
      <c r="EW86" s="605"/>
      <c r="EX86" s="605"/>
      <c r="EY86" s="605"/>
      <c r="EZ86" s="31"/>
    </row>
    <row r="87" spans="2:156" ht="4.5" customHeight="1">
      <c r="B87" s="266"/>
      <c r="C87" s="484"/>
      <c r="D87" s="560"/>
      <c r="E87" s="561"/>
      <c r="F87" s="561"/>
      <c r="G87" s="561"/>
      <c r="H87" s="562"/>
      <c r="I87" s="484"/>
      <c r="J87" s="513"/>
      <c r="K87" s="514"/>
      <c r="L87" s="514"/>
      <c r="M87" s="514"/>
      <c r="N87" s="515"/>
      <c r="O87" s="484"/>
      <c r="P87" s="504"/>
      <c r="Q87" s="505"/>
      <c r="R87" s="505"/>
      <c r="S87" s="505"/>
      <c r="T87" s="506"/>
      <c r="U87" s="484"/>
      <c r="V87" s="513"/>
      <c r="W87" s="514"/>
      <c r="X87" s="514"/>
      <c r="Y87" s="514"/>
      <c r="Z87" s="515"/>
      <c r="AA87" s="484"/>
      <c r="AB87" s="513"/>
      <c r="AC87" s="514"/>
      <c r="AD87" s="514"/>
      <c r="AE87" s="514"/>
      <c r="AF87" s="515"/>
      <c r="AG87" s="412"/>
      <c r="AH87" s="413"/>
      <c r="AI87" s="413"/>
      <c r="AJ87" s="413"/>
      <c r="AK87" s="413"/>
      <c r="AL87" s="413"/>
      <c r="AM87" s="31"/>
      <c r="AO87" s="266"/>
      <c r="AP87" s="484"/>
      <c r="AQ87" s="513"/>
      <c r="AR87" s="514"/>
      <c r="AS87" s="514"/>
      <c r="AT87" s="514"/>
      <c r="AU87" s="515"/>
      <c r="AV87" s="484"/>
      <c r="AW87" s="560"/>
      <c r="AX87" s="561"/>
      <c r="AY87" s="561"/>
      <c r="AZ87" s="561"/>
      <c r="BA87" s="562"/>
      <c r="BB87" s="484"/>
      <c r="BC87" s="504"/>
      <c r="BD87" s="505"/>
      <c r="BE87" s="505"/>
      <c r="BF87" s="505"/>
      <c r="BG87" s="506"/>
      <c r="BH87" s="484"/>
      <c r="BI87" s="560"/>
      <c r="BJ87" s="561"/>
      <c r="BK87" s="561"/>
      <c r="BL87" s="561"/>
      <c r="BM87" s="562"/>
      <c r="BN87" s="484"/>
      <c r="BO87" s="569"/>
      <c r="BP87" s="570"/>
      <c r="BQ87" s="570"/>
      <c r="BR87" s="570"/>
      <c r="BS87" s="571"/>
      <c r="BT87" s="604"/>
      <c r="BU87" s="605"/>
      <c r="BV87" s="605"/>
      <c r="BW87" s="605"/>
      <c r="BX87" s="605"/>
      <c r="BY87" s="605"/>
      <c r="BZ87" s="31"/>
      <c r="CB87" s="266"/>
      <c r="CC87" s="484"/>
      <c r="CD87" s="560"/>
      <c r="CE87" s="561"/>
      <c r="CF87" s="561"/>
      <c r="CG87" s="561"/>
      <c r="CH87" s="562"/>
      <c r="CI87" s="484"/>
      <c r="CJ87" s="560"/>
      <c r="CK87" s="561"/>
      <c r="CL87" s="561"/>
      <c r="CM87" s="561"/>
      <c r="CN87" s="562"/>
      <c r="CO87" s="529"/>
      <c r="CP87" s="522"/>
      <c r="CQ87" s="523"/>
      <c r="CR87" s="523"/>
      <c r="CS87" s="523"/>
      <c r="CT87" s="524"/>
      <c r="CU87" s="484"/>
      <c r="CV87" s="560"/>
      <c r="CW87" s="561"/>
      <c r="CX87" s="561"/>
      <c r="CY87" s="561"/>
      <c r="CZ87" s="562"/>
      <c r="DA87" s="484"/>
      <c r="DB87" s="569"/>
      <c r="DC87" s="570"/>
      <c r="DD87" s="570"/>
      <c r="DE87" s="570"/>
      <c r="DF87" s="571"/>
      <c r="DG87" s="604"/>
      <c r="DH87" s="605"/>
      <c r="DI87" s="605"/>
      <c r="DJ87" s="605"/>
      <c r="DK87" s="605"/>
      <c r="DL87" s="605"/>
      <c r="DM87" s="31"/>
      <c r="DO87" s="266"/>
      <c r="DP87" s="287"/>
      <c r="DQ87" s="322"/>
      <c r="DR87" s="323"/>
      <c r="DS87" s="323"/>
      <c r="DT87" s="323"/>
      <c r="DU87" s="324"/>
      <c r="DV87" s="287"/>
      <c r="DW87" s="322"/>
      <c r="DX87" s="323"/>
      <c r="DY87" s="323"/>
      <c r="DZ87" s="323"/>
      <c r="EA87" s="324"/>
      <c r="EB87" s="287"/>
      <c r="EC87" s="707"/>
      <c r="ED87" s="708"/>
      <c r="EE87" s="708"/>
      <c r="EF87" s="708"/>
      <c r="EG87" s="709"/>
      <c r="EH87" s="484"/>
      <c r="EI87" s="560"/>
      <c r="EJ87" s="561"/>
      <c r="EK87" s="561"/>
      <c r="EL87" s="561"/>
      <c r="EM87" s="562"/>
      <c r="EN87" s="484"/>
      <c r="EO87" s="513"/>
      <c r="EP87" s="514"/>
      <c r="EQ87" s="514"/>
      <c r="ER87" s="514"/>
      <c r="ES87" s="515"/>
      <c r="ET87" s="604"/>
      <c r="EU87" s="605"/>
      <c r="EV87" s="605"/>
      <c r="EW87" s="605"/>
      <c r="EX87" s="605"/>
      <c r="EY87" s="605"/>
      <c r="EZ87" s="31"/>
    </row>
    <row r="88" spans="2:156" ht="4.5" customHeight="1">
      <c r="B88" s="266"/>
      <c r="C88" s="484"/>
      <c r="D88" s="560"/>
      <c r="E88" s="561"/>
      <c r="F88" s="561"/>
      <c r="G88" s="561"/>
      <c r="H88" s="562"/>
      <c r="I88" s="484"/>
      <c r="J88" s="513"/>
      <c r="K88" s="514"/>
      <c r="L88" s="514"/>
      <c r="M88" s="514"/>
      <c r="N88" s="515"/>
      <c r="O88" s="484"/>
      <c r="P88" s="504"/>
      <c r="Q88" s="505"/>
      <c r="R88" s="505"/>
      <c r="S88" s="505"/>
      <c r="T88" s="506"/>
      <c r="U88" s="484"/>
      <c r="V88" s="513"/>
      <c r="W88" s="514"/>
      <c r="X88" s="514"/>
      <c r="Y88" s="514"/>
      <c r="Z88" s="515"/>
      <c r="AA88" s="484"/>
      <c r="AB88" s="513"/>
      <c r="AC88" s="514"/>
      <c r="AD88" s="514"/>
      <c r="AE88" s="514"/>
      <c r="AF88" s="515"/>
      <c r="AG88" s="412"/>
      <c r="AH88" s="413"/>
      <c r="AI88" s="413"/>
      <c r="AJ88" s="413"/>
      <c r="AK88" s="413"/>
      <c r="AL88" s="413"/>
      <c r="AM88" s="31"/>
      <c r="AO88" s="266"/>
      <c r="AP88" s="484"/>
      <c r="AQ88" s="513"/>
      <c r="AR88" s="514"/>
      <c r="AS88" s="514"/>
      <c r="AT88" s="514"/>
      <c r="AU88" s="515"/>
      <c r="AV88" s="484"/>
      <c r="AW88" s="560"/>
      <c r="AX88" s="561"/>
      <c r="AY88" s="561"/>
      <c r="AZ88" s="561"/>
      <c r="BA88" s="562"/>
      <c r="BB88" s="484"/>
      <c r="BC88" s="504"/>
      <c r="BD88" s="505"/>
      <c r="BE88" s="505"/>
      <c r="BF88" s="505"/>
      <c r="BG88" s="506"/>
      <c r="BH88" s="484"/>
      <c r="BI88" s="560"/>
      <c r="BJ88" s="561"/>
      <c r="BK88" s="561"/>
      <c r="BL88" s="561"/>
      <c r="BM88" s="562"/>
      <c r="BN88" s="484"/>
      <c r="BO88" s="569"/>
      <c r="BP88" s="570"/>
      <c r="BQ88" s="570"/>
      <c r="BR88" s="570"/>
      <c r="BS88" s="571"/>
      <c r="BT88" s="604"/>
      <c r="BU88" s="605"/>
      <c r="BV88" s="605"/>
      <c r="BW88" s="605"/>
      <c r="BX88" s="605"/>
      <c r="BY88" s="605"/>
      <c r="BZ88" s="31"/>
      <c r="CB88" s="266"/>
      <c r="CC88" s="484"/>
      <c r="CD88" s="560"/>
      <c r="CE88" s="561"/>
      <c r="CF88" s="561"/>
      <c r="CG88" s="561"/>
      <c r="CH88" s="562"/>
      <c r="CI88" s="484"/>
      <c r="CJ88" s="560"/>
      <c r="CK88" s="561"/>
      <c r="CL88" s="561"/>
      <c r="CM88" s="561"/>
      <c r="CN88" s="562"/>
      <c r="CO88" s="529"/>
      <c r="CP88" s="522"/>
      <c r="CQ88" s="523"/>
      <c r="CR88" s="523"/>
      <c r="CS88" s="523"/>
      <c r="CT88" s="524"/>
      <c r="CU88" s="484"/>
      <c r="CV88" s="560"/>
      <c r="CW88" s="561"/>
      <c r="CX88" s="561"/>
      <c r="CY88" s="561"/>
      <c r="CZ88" s="562"/>
      <c r="DA88" s="484"/>
      <c r="DB88" s="569"/>
      <c r="DC88" s="570"/>
      <c r="DD88" s="570"/>
      <c r="DE88" s="570"/>
      <c r="DF88" s="571"/>
      <c r="DG88" s="604"/>
      <c r="DH88" s="605"/>
      <c r="DI88" s="605"/>
      <c r="DJ88" s="605"/>
      <c r="DK88" s="605"/>
      <c r="DL88" s="605"/>
      <c r="DM88" s="31"/>
      <c r="DO88" s="266"/>
      <c r="DP88" s="287"/>
      <c r="DQ88" s="322"/>
      <c r="DR88" s="323"/>
      <c r="DS88" s="323"/>
      <c r="DT88" s="323"/>
      <c r="DU88" s="324"/>
      <c r="DV88" s="287"/>
      <c r="DW88" s="322"/>
      <c r="DX88" s="323"/>
      <c r="DY88" s="323"/>
      <c r="DZ88" s="323"/>
      <c r="EA88" s="324"/>
      <c r="EB88" s="287"/>
      <c r="EC88" s="707"/>
      <c r="ED88" s="708"/>
      <c r="EE88" s="708"/>
      <c r="EF88" s="708"/>
      <c r="EG88" s="709"/>
      <c r="EH88" s="484"/>
      <c r="EI88" s="560"/>
      <c r="EJ88" s="561"/>
      <c r="EK88" s="561"/>
      <c r="EL88" s="561"/>
      <c r="EM88" s="562"/>
      <c r="EN88" s="484"/>
      <c r="EO88" s="513"/>
      <c r="EP88" s="514"/>
      <c r="EQ88" s="514"/>
      <c r="ER88" s="514"/>
      <c r="ES88" s="515"/>
      <c r="ET88" s="604"/>
      <c r="EU88" s="605"/>
      <c r="EV88" s="605"/>
      <c r="EW88" s="605"/>
      <c r="EX88" s="605"/>
      <c r="EY88" s="605"/>
      <c r="EZ88" s="31"/>
    </row>
    <row r="89" spans="2:156" ht="4.5" customHeight="1">
      <c r="B89" s="266"/>
      <c r="C89" s="484"/>
      <c r="D89" s="560"/>
      <c r="E89" s="561"/>
      <c r="F89" s="561"/>
      <c r="G89" s="561"/>
      <c r="H89" s="562"/>
      <c r="I89" s="484"/>
      <c r="J89" s="513"/>
      <c r="K89" s="514"/>
      <c r="L89" s="514"/>
      <c r="M89" s="514"/>
      <c r="N89" s="515"/>
      <c r="O89" s="484"/>
      <c r="P89" s="504"/>
      <c r="Q89" s="505"/>
      <c r="R89" s="505"/>
      <c r="S89" s="505"/>
      <c r="T89" s="506"/>
      <c r="U89" s="484"/>
      <c r="V89" s="513"/>
      <c r="W89" s="514"/>
      <c r="X89" s="514"/>
      <c r="Y89" s="514"/>
      <c r="Z89" s="515"/>
      <c r="AA89" s="484"/>
      <c r="AB89" s="513"/>
      <c r="AC89" s="514"/>
      <c r="AD89" s="514"/>
      <c r="AE89" s="514"/>
      <c r="AF89" s="515"/>
      <c r="AG89" s="412"/>
      <c r="AH89" s="413"/>
      <c r="AI89" s="413"/>
      <c r="AJ89" s="413"/>
      <c r="AK89" s="413"/>
      <c r="AL89" s="413"/>
      <c r="AM89" s="31"/>
      <c r="AO89" s="266"/>
      <c r="AP89" s="484"/>
      <c r="AQ89" s="513"/>
      <c r="AR89" s="514"/>
      <c r="AS89" s="514"/>
      <c r="AT89" s="514"/>
      <c r="AU89" s="515"/>
      <c r="AV89" s="484"/>
      <c r="AW89" s="560"/>
      <c r="AX89" s="561"/>
      <c r="AY89" s="561"/>
      <c r="AZ89" s="561"/>
      <c r="BA89" s="562"/>
      <c r="BB89" s="484"/>
      <c r="BC89" s="504"/>
      <c r="BD89" s="505"/>
      <c r="BE89" s="505"/>
      <c r="BF89" s="505"/>
      <c r="BG89" s="506"/>
      <c r="BH89" s="484"/>
      <c r="BI89" s="560"/>
      <c r="BJ89" s="561"/>
      <c r="BK89" s="561"/>
      <c r="BL89" s="561"/>
      <c r="BM89" s="562"/>
      <c r="BN89" s="484"/>
      <c r="BO89" s="569"/>
      <c r="BP89" s="570"/>
      <c r="BQ89" s="570"/>
      <c r="BR89" s="570"/>
      <c r="BS89" s="571"/>
      <c r="BT89" s="604"/>
      <c r="BU89" s="605"/>
      <c r="BV89" s="605"/>
      <c r="BW89" s="605"/>
      <c r="BX89" s="605"/>
      <c r="BY89" s="605"/>
      <c r="BZ89" s="31"/>
      <c r="CB89" s="266"/>
      <c r="CC89" s="484"/>
      <c r="CD89" s="560"/>
      <c r="CE89" s="561"/>
      <c r="CF89" s="561"/>
      <c r="CG89" s="561"/>
      <c r="CH89" s="562"/>
      <c r="CI89" s="484"/>
      <c r="CJ89" s="560"/>
      <c r="CK89" s="561"/>
      <c r="CL89" s="561"/>
      <c r="CM89" s="561"/>
      <c r="CN89" s="562"/>
      <c r="CO89" s="529"/>
      <c r="CP89" s="522"/>
      <c r="CQ89" s="523"/>
      <c r="CR89" s="523"/>
      <c r="CS89" s="523"/>
      <c r="CT89" s="524"/>
      <c r="CU89" s="484"/>
      <c r="CV89" s="560"/>
      <c r="CW89" s="561"/>
      <c r="CX89" s="561"/>
      <c r="CY89" s="561"/>
      <c r="CZ89" s="562"/>
      <c r="DA89" s="484"/>
      <c r="DB89" s="569"/>
      <c r="DC89" s="570"/>
      <c r="DD89" s="570"/>
      <c r="DE89" s="570"/>
      <c r="DF89" s="571"/>
      <c r="DG89" s="604"/>
      <c r="DH89" s="605"/>
      <c r="DI89" s="605"/>
      <c r="DJ89" s="605"/>
      <c r="DK89" s="605"/>
      <c r="DL89" s="605"/>
      <c r="DM89" s="31"/>
      <c r="DO89" s="266"/>
      <c r="DP89" s="287"/>
      <c r="DQ89" s="322"/>
      <c r="DR89" s="323"/>
      <c r="DS89" s="323"/>
      <c r="DT89" s="323"/>
      <c r="DU89" s="324"/>
      <c r="DV89" s="287"/>
      <c r="DW89" s="322"/>
      <c r="DX89" s="323"/>
      <c r="DY89" s="323"/>
      <c r="DZ89" s="323"/>
      <c r="EA89" s="324"/>
      <c r="EB89" s="287"/>
      <c r="EC89" s="707"/>
      <c r="ED89" s="708"/>
      <c r="EE89" s="708"/>
      <c r="EF89" s="708"/>
      <c r="EG89" s="709"/>
      <c r="EH89" s="484"/>
      <c r="EI89" s="560"/>
      <c r="EJ89" s="561"/>
      <c r="EK89" s="561"/>
      <c r="EL89" s="561"/>
      <c r="EM89" s="562"/>
      <c r="EN89" s="484"/>
      <c r="EO89" s="513"/>
      <c r="EP89" s="514"/>
      <c r="EQ89" s="514"/>
      <c r="ER89" s="514"/>
      <c r="ES89" s="515"/>
      <c r="ET89" s="604"/>
      <c r="EU89" s="605"/>
      <c r="EV89" s="605"/>
      <c r="EW89" s="605"/>
      <c r="EX89" s="605"/>
      <c r="EY89" s="605"/>
      <c r="EZ89" s="31"/>
    </row>
    <row r="90" spans="2:156" ht="4.5" customHeight="1">
      <c r="B90" s="266"/>
      <c r="C90" s="484"/>
      <c r="D90" s="560"/>
      <c r="E90" s="561"/>
      <c r="F90" s="561"/>
      <c r="G90" s="561"/>
      <c r="H90" s="562"/>
      <c r="I90" s="484"/>
      <c r="J90" s="513"/>
      <c r="K90" s="514"/>
      <c r="L90" s="514"/>
      <c r="M90" s="514"/>
      <c r="N90" s="515"/>
      <c r="O90" s="484"/>
      <c r="P90" s="504"/>
      <c r="Q90" s="505"/>
      <c r="R90" s="505"/>
      <c r="S90" s="505"/>
      <c r="T90" s="506"/>
      <c r="U90" s="484"/>
      <c r="V90" s="513"/>
      <c r="W90" s="514"/>
      <c r="X90" s="514"/>
      <c r="Y90" s="514"/>
      <c r="Z90" s="515"/>
      <c r="AA90" s="484"/>
      <c r="AB90" s="513"/>
      <c r="AC90" s="514"/>
      <c r="AD90" s="514"/>
      <c r="AE90" s="514"/>
      <c r="AF90" s="515"/>
      <c r="AG90" s="412"/>
      <c r="AH90" s="413"/>
      <c r="AI90" s="413"/>
      <c r="AJ90" s="413"/>
      <c r="AK90" s="413"/>
      <c r="AL90" s="413"/>
      <c r="AM90" s="31"/>
      <c r="AO90" s="266"/>
      <c r="AP90" s="484"/>
      <c r="AQ90" s="513"/>
      <c r="AR90" s="514"/>
      <c r="AS90" s="514"/>
      <c r="AT90" s="514"/>
      <c r="AU90" s="515"/>
      <c r="AV90" s="484"/>
      <c r="AW90" s="560"/>
      <c r="AX90" s="561"/>
      <c r="AY90" s="561"/>
      <c r="AZ90" s="561"/>
      <c r="BA90" s="562"/>
      <c r="BB90" s="484"/>
      <c r="BC90" s="504"/>
      <c r="BD90" s="505"/>
      <c r="BE90" s="505"/>
      <c r="BF90" s="505"/>
      <c r="BG90" s="506"/>
      <c r="BH90" s="484"/>
      <c r="BI90" s="560"/>
      <c r="BJ90" s="561"/>
      <c r="BK90" s="561"/>
      <c r="BL90" s="561"/>
      <c r="BM90" s="562"/>
      <c r="BN90" s="484"/>
      <c r="BO90" s="569"/>
      <c r="BP90" s="570"/>
      <c r="BQ90" s="570"/>
      <c r="BR90" s="570"/>
      <c r="BS90" s="571"/>
      <c r="BT90" s="604"/>
      <c r="BU90" s="605"/>
      <c r="BV90" s="605"/>
      <c r="BW90" s="605"/>
      <c r="BX90" s="605"/>
      <c r="BY90" s="605"/>
      <c r="BZ90" s="31"/>
      <c r="CB90" s="266"/>
      <c r="CC90" s="484"/>
      <c r="CD90" s="560"/>
      <c r="CE90" s="561"/>
      <c r="CF90" s="561"/>
      <c r="CG90" s="561"/>
      <c r="CH90" s="562"/>
      <c r="CI90" s="484"/>
      <c r="CJ90" s="560"/>
      <c r="CK90" s="561"/>
      <c r="CL90" s="561"/>
      <c r="CM90" s="561"/>
      <c r="CN90" s="562"/>
      <c r="CO90" s="529"/>
      <c r="CP90" s="522"/>
      <c r="CQ90" s="523"/>
      <c r="CR90" s="523"/>
      <c r="CS90" s="523"/>
      <c r="CT90" s="524"/>
      <c r="CU90" s="484"/>
      <c r="CV90" s="560"/>
      <c r="CW90" s="561"/>
      <c r="CX90" s="561"/>
      <c r="CY90" s="561"/>
      <c r="CZ90" s="562"/>
      <c r="DA90" s="484"/>
      <c r="DB90" s="569"/>
      <c r="DC90" s="570"/>
      <c r="DD90" s="570"/>
      <c r="DE90" s="570"/>
      <c r="DF90" s="571"/>
      <c r="DG90" s="604"/>
      <c r="DH90" s="605"/>
      <c r="DI90" s="605"/>
      <c r="DJ90" s="605"/>
      <c r="DK90" s="605"/>
      <c r="DL90" s="605"/>
      <c r="DM90" s="31"/>
      <c r="DO90" s="266"/>
      <c r="DP90" s="287"/>
      <c r="DQ90" s="322"/>
      <c r="DR90" s="323"/>
      <c r="DS90" s="323"/>
      <c r="DT90" s="323"/>
      <c r="DU90" s="324"/>
      <c r="DV90" s="287"/>
      <c r="DW90" s="322"/>
      <c r="DX90" s="323"/>
      <c r="DY90" s="323"/>
      <c r="DZ90" s="323"/>
      <c r="EA90" s="324"/>
      <c r="EB90" s="287"/>
      <c r="EC90" s="707"/>
      <c r="ED90" s="708"/>
      <c r="EE90" s="708"/>
      <c r="EF90" s="708"/>
      <c r="EG90" s="709"/>
      <c r="EH90" s="484"/>
      <c r="EI90" s="560"/>
      <c r="EJ90" s="561"/>
      <c r="EK90" s="561"/>
      <c r="EL90" s="561"/>
      <c r="EM90" s="562"/>
      <c r="EN90" s="484"/>
      <c r="EO90" s="513"/>
      <c r="EP90" s="514"/>
      <c r="EQ90" s="514"/>
      <c r="ER90" s="514"/>
      <c r="ES90" s="515"/>
      <c r="ET90" s="604"/>
      <c r="EU90" s="605"/>
      <c r="EV90" s="605"/>
      <c r="EW90" s="605"/>
      <c r="EX90" s="605"/>
      <c r="EY90" s="605"/>
      <c r="EZ90" s="31"/>
    </row>
    <row r="91" spans="2:156" ht="4.5" customHeight="1">
      <c r="B91" s="266"/>
      <c r="C91" s="484"/>
      <c r="D91" s="560"/>
      <c r="E91" s="561"/>
      <c r="F91" s="561"/>
      <c r="G91" s="561"/>
      <c r="H91" s="562"/>
      <c r="I91" s="484"/>
      <c r="J91" s="513"/>
      <c r="K91" s="514"/>
      <c r="L91" s="514"/>
      <c r="M91" s="514"/>
      <c r="N91" s="515"/>
      <c r="O91" s="484"/>
      <c r="P91" s="504"/>
      <c r="Q91" s="505"/>
      <c r="R91" s="505"/>
      <c r="S91" s="505"/>
      <c r="T91" s="506"/>
      <c r="U91" s="484"/>
      <c r="V91" s="513"/>
      <c r="W91" s="514"/>
      <c r="X91" s="514"/>
      <c r="Y91" s="514"/>
      <c r="Z91" s="515"/>
      <c r="AA91" s="484"/>
      <c r="AB91" s="513"/>
      <c r="AC91" s="514"/>
      <c r="AD91" s="514"/>
      <c r="AE91" s="514"/>
      <c r="AF91" s="515"/>
      <c r="AG91" s="412"/>
      <c r="AH91" s="413"/>
      <c r="AI91" s="413"/>
      <c r="AJ91" s="413"/>
      <c r="AK91" s="413"/>
      <c r="AL91" s="413"/>
      <c r="AM91" s="31"/>
      <c r="AO91" s="266"/>
      <c r="AP91" s="484"/>
      <c r="AQ91" s="513"/>
      <c r="AR91" s="514"/>
      <c r="AS91" s="514"/>
      <c r="AT91" s="514"/>
      <c r="AU91" s="515"/>
      <c r="AV91" s="484"/>
      <c r="AW91" s="560"/>
      <c r="AX91" s="561"/>
      <c r="AY91" s="561"/>
      <c r="AZ91" s="561"/>
      <c r="BA91" s="562"/>
      <c r="BB91" s="484"/>
      <c r="BC91" s="504"/>
      <c r="BD91" s="505"/>
      <c r="BE91" s="505"/>
      <c r="BF91" s="505"/>
      <c r="BG91" s="506"/>
      <c r="BH91" s="484"/>
      <c r="BI91" s="560"/>
      <c r="BJ91" s="561"/>
      <c r="BK91" s="561"/>
      <c r="BL91" s="561"/>
      <c r="BM91" s="562"/>
      <c r="BN91" s="484"/>
      <c r="BO91" s="569"/>
      <c r="BP91" s="570"/>
      <c r="BQ91" s="570"/>
      <c r="BR91" s="570"/>
      <c r="BS91" s="571"/>
      <c r="BT91" s="604"/>
      <c r="BU91" s="605"/>
      <c r="BV91" s="605"/>
      <c r="BW91" s="605"/>
      <c r="BX91" s="605"/>
      <c r="BY91" s="605"/>
      <c r="BZ91" s="31"/>
      <c r="CB91" s="266"/>
      <c r="CC91" s="484"/>
      <c r="CD91" s="560"/>
      <c r="CE91" s="561"/>
      <c r="CF91" s="561"/>
      <c r="CG91" s="561"/>
      <c r="CH91" s="562"/>
      <c r="CI91" s="484"/>
      <c r="CJ91" s="560"/>
      <c r="CK91" s="561"/>
      <c r="CL91" s="561"/>
      <c r="CM91" s="561"/>
      <c r="CN91" s="562"/>
      <c r="CO91" s="529"/>
      <c r="CP91" s="522"/>
      <c r="CQ91" s="523"/>
      <c r="CR91" s="523"/>
      <c r="CS91" s="523"/>
      <c r="CT91" s="524"/>
      <c r="CU91" s="484"/>
      <c r="CV91" s="560"/>
      <c r="CW91" s="561"/>
      <c r="CX91" s="561"/>
      <c r="CY91" s="561"/>
      <c r="CZ91" s="562"/>
      <c r="DA91" s="484"/>
      <c r="DB91" s="569"/>
      <c r="DC91" s="570"/>
      <c r="DD91" s="570"/>
      <c r="DE91" s="570"/>
      <c r="DF91" s="571"/>
      <c r="DG91" s="604"/>
      <c r="DH91" s="605"/>
      <c r="DI91" s="605"/>
      <c r="DJ91" s="605"/>
      <c r="DK91" s="605"/>
      <c r="DL91" s="605"/>
      <c r="DM91" s="31"/>
      <c r="DO91" s="266"/>
      <c r="DP91" s="287"/>
      <c r="DQ91" s="322"/>
      <c r="DR91" s="323"/>
      <c r="DS91" s="323"/>
      <c r="DT91" s="323"/>
      <c r="DU91" s="324"/>
      <c r="DV91" s="287"/>
      <c r="DW91" s="322"/>
      <c r="DX91" s="323"/>
      <c r="DY91" s="323"/>
      <c r="DZ91" s="323"/>
      <c r="EA91" s="324"/>
      <c r="EB91" s="287"/>
      <c r="EC91" s="707"/>
      <c r="ED91" s="708"/>
      <c r="EE91" s="708"/>
      <c r="EF91" s="708"/>
      <c r="EG91" s="709"/>
      <c r="EH91" s="484"/>
      <c r="EI91" s="560"/>
      <c r="EJ91" s="561"/>
      <c r="EK91" s="561"/>
      <c r="EL91" s="561"/>
      <c r="EM91" s="562"/>
      <c r="EN91" s="484"/>
      <c r="EO91" s="513"/>
      <c r="EP91" s="514"/>
      <c r="EQ91" s="514"/>
      <c r="ER91" s="514"/>
      <c r="ES91" s="515"/>
      <c r="ET91" s="604"/>
      <c r="EU91" s="605"/>
      <c r="EV91" s="605"/>
      <c r="EW91" s="605"/>
      <c r="EX91" s="605"/>
      <c r="EY91" s="605"/>
      <c r="EZ91" s="31"/>
    </row>
    <row r="92" spans="2:156" ht="4.5" customHeight="1">
      <c r="B92" s="266"/>
      <c r="C92" s="484"/>
      <c r="D92" s="560"/>
      <c r="E92" s="561"/>
      <c r="F92" s="561"/>
      <c r="G92" s="561"/>
      <c r="H92" s="562"/>
      <c r="I92" s="484"/>
      <c r="J92" s="513"/>
      <c r="K92" s="514"/>
      <c r="L92" s="514"/>
      <c r="M92" s="514"/>
      <c r="N92" s="515"/>
      <c r="O92" s="484"/>
      <c r="P92" s="504"/>
      <c r="Q92" s="505"/>
      <c r="R92" s="505"/>
      <c r="S92" s="505"/>
      <c r="T92" s="506"/>
      <c r="U92" s="484"/>
      <c r="V92" s="513"/>
      <c r="W92" s="514"/>
      <c r="X92" s="514"/>
      <c r="Y92" s="514"/>
      <c r="Z92" s="515"/>
      <c r="AA92" s="484"/>
      <c r="AB92" s="513"/>
      <c r="AC92" s="514"/>
      <c r="AD92" s="514"/>
      <c r="AE92" s="514"/>
      <c r="AF92" s="515"/>
      <c r="AG92" s="412"/>
      <c r="AH92" s="413"/>
      <c r="AI92" s="413"/>
      <c r="AJ92" s="413"/>
      <c r="AK92" s="413"/>
      <c r="AL92" s="413"/>
      <c r="AM92" s="31"/>
      <c r="AO92" s="266"/>
      <c r="AP92" s="484"/>
      <c r="AQ92" s="513"/>
      <c r="AR92" s="514"/>
      <c r="AS92" s="514"/>
      <c r="AT92" s="514"/>
      <c r="AU92" s="515"/>
      <c r="AV92" s="484"/>
      <c r="AW92" s="560"/>
      <c r="AX92" s="561"/>
      <c r="AY92" s="561"/>
      <c r="AZ92" s="561"/>
      <c r="BA92" s="562"/>
      <c r="BB92" s="484"/>
      <c r="BC92" s="504"/>
      <c r="BD92" s="505"/>
      <c r="BE92" s="505"/>
      <c r="BF92" s="505"/>
      <c r="BG92" s="506"/>
      <c r="BH92" s="484"/>
      <c r="BI92" s="560"/>
      <c r="BJ92" s="561"/>
      <c r="BK92" s="561"/>
      <c r="BL92" s="561"/>
      <c r="BM92" s="562"/>
      <c r="BN92" s="484"/>
      <c r="BO92" s="569"/>
      <c r="BP92" s="570"/>
      <c r="BQ92" s="570"/>
      <c r="BR92" s="570"/>
      <c r="BS92" s="571"/>
      <c r="BT92" s="604"/>
      <c r="BU92" s="605"/>
      <c r="BV92" s="605"/>
      <c r="BW92" s="605"/>
      <c r="BX92" s="605"/>
      <c r="BY92" s="605"/>
      <c r="BZ92" s="31"/>
      <c r="CB92" s="266"/>
      <c r="CC92" s="484"/>
      <c r="CD92" s="560"/>
      <c r="CE92" s="561"/>
      <c r="CF92" s="561"/>
      <c r="CG92" s="561"/>
      <c r="CH92" s="562"/>
      <c r="CI92" s="484"/>
      <c r="CJ92" s="560"/>
      <c r="CK92" s="561"/>
      <c r="CL92" s="561"/>
      <c r="CM92" s="561"/>
      <c r="CN92" s="562"/>
      <c r="CO92" s="529"/>
      <c r="CP92" s="522"/>
      <c r="CQ92" s="523"/>
      <c r="CR92" s="523"/>
      <c r="CS92" s="523"/>
      <c r="CT92" s="524"/>
      <c r="CU92" s="484"/>
      <c r="CV92" s="560"/>
      <c r="CW92" s="561"/>
      <c r="CX92" s="561"/>
      <c r="CY92" s="561"/>
      <c r="CZ92" s="562"/>
      <c r="DA92" s="484"/>
      <c r="DB92" s="569"/>
      <c r="DC92" s="570"/>
      <c r="DD92" s="570"/>
      <c r="DE92" s="570"/>
      <c r="DF92" s="571"/>
      <c r="DG92" s="604"/>
      <c r="DH92" s="605"/>
      <c r="DI92" s="605"/>
      <c r="DJ92" s="605"/>
      <c r="DK92" s="605"/>
      <c r="DL92" s="605"/>
      <c r="DM92" s="31"/>
      <c r="DO92" s="266"/>
      <c r="DP92" s="287"/>
      <c r="DQ92" s="322"/>
      <c r="DR92" s="323"/>
      <c r="DS92" s="323"/>
      <c r="DT92" s="323"/>
      <c r="DU92" s="324"/>
      <c r="DV92" s="287"/>
      <c r="DW92" s="322"/>
      <c r="DX92" s="323"/>
      <c r="DY92" s="323"/>
      <c r="DZ92" s="323"/>
      <c r="EA92" s="324"/>
      <c r="EB92" s="287"/>
      <c r="EC92" s="707"/>
      <c r="ED92" s="708"/>
      <c r="EE92" s="708"/>
      <c r="EF92" s="708"/>
      <c r="EG92" s="709"/>
      <c r="EH92" s="484"/>
      <c r="EI92" s="560"/>
      <c r="EJ92" s="561"/>
      <c r="EK92" s="561"/>
      <c r="EL92" s="561"/>
      <c r="EM92" s="562"/>
      <c r="EN92" s="484"/>
      <c r="EO92" s="513"/>
      <c r="EP92" s="514"/>
      <c r="EQ92" s="514"/>
      <c r="ER92" s="514"/>
      <c r="ES92" s="515"/>
      <c r="ET92" s="604"/>
      <c r="EU92" s="605"/>
      <c r="EV92" s="605"/>
      <c r="EW92" s="605"/>
      <c r="EX92" s="605"/>
      <c r="EY92" s="605"/>
      <c r="EZ92" s="31"/>
    </row>
    <row r="93" spans="2:156" ht="4.5" customHeight="1">
      <c r="B93" s="266"/>
      <c r="C93" s="484"/>
      <c r="D93" s="560"/>
      <c r="E93" s="561"/>
      <c r="F93" s="561"/>
      <c r="G93" s="561"/>
      <c r="H93" s="562"/>
      <c r="I93" s="484"/>
      <c r="J93" s="513"/>
      <c r="K93" s="514"/>
      <c r="L93" s="514"/>
      <c r="M93" s="514"/>
      <c r="N93" s="515"/>
      <c r="O93" s="484"/>
      <c r="P93" s="504"/>
      <c r="Q93" s="505"/>
      <c r="R93" s="505"/>
      <c r="S93" s="505"/>
      <c r="T93" s="506"/>
      <c r="U93" s="484"/>
      <c r="V93" s="513"/>
      <c r="W93" s="514"/>
      <c r="X93" s="514"/>
      <c r="Y93" s="514"/>
      <c r="Z93" s="515"/>
      <c r="AA93" s="484"/>
      <c r="AB93" s="513"/>
      <c r="AC93" s="514"/>
      <c r="AD93" s="514"/>
      <c r="AE93" s="514"/>
      <c r="AF93" s="515"/>
      <c r="AG93" s="412"/>
      <c r="AH93" s="413"/>
      <c r="AI93" s="413"/>
      <c r="AJ93" s="413"/>
      <c r="AK93" s="413"/>
      <c r="AL93" s="413"/>
      <c r="AM93" s="31"/>
      <c r="AO93" s="266"/>
      <c r="AP93" s="484"/>
      <c r="AQ93" s="513"/>
      <c r="AR93" s="514"/>
      <c r="AS93" s="514"/>
      <c r="AT93" s="514"/>
      <c r="AU93" s="515"/>
      <c r="AV93" s="484"/>
      <c r="AW93" s="560"/>
      <c r="AX93" s="561"/>
      <c r="AY93" s="561"/>
      <c r="AZ93" s="561"/>
      <c r="BA93" s="562"/>
      <c r="BB93" s="484"/>
      <c r="BC93" s="504"/>
      <c r="BD93" s="505"/>
      <c r="BE93" s="505"/>
      <c r="BF93" s="505"/>
      <c r="BG93" s="506"/>
      <c r="BH93" s="484"/>
      <c r="BI93" s="560"/>
      <c r="BJ93" s="561"/>
      <c r="BK93" s="561"/>
      <c r="BL93" s="561"/>
      <c r="BM93" s="562"/>
      <c r="BN93" s="484"/>
      <c r="BO93" s="569"/>
      <c r="BP93" s="570"/>
      <c r="BQ93" s="570"/>
      <c r="BR93" s="570"/>
      <c r="BS93" s="571"/>
      <c r="BT93" s="604"/>
      <c r="BU93" s="605"/>
      <c r="BV93" s="605"/>
      <c r="BW93" s="605"/>
      <c r="BX93" s="605"/>
      <c r="BY93" s="605"/>
      <c r="BZ93" s="31"/>
      <c r="CB93" s="266"/>
      <c r="CC93" s="484"/>
      <c r="CD93" s="560"/>
      <c r="CE93" s="561"/>
      <c r="CF93" s="561"/>
      <c r="CG93" s="561"/>
      <c r="CH93" s="562"/>
      <c r="CI93" s="484"/>
      <c r="CJ93" s="560"/>
      <c r="CK93" s="561"/>
      <c r="CL93" s="561"/>
      <c r="CM93" s="561"/>
      <c r="CN93" s="562"/>
      <c r="CO93" s="529"/>
      <c r="CP93" s="522"/>
      <c r="CQ93" s="523"/>
      <c r="CR93" s="523"/>
      <c r="CS93" s="523"/>
      <c r="CT93" s="524"/>
      <c r="CU93" s="484"/>
      <c r="CV93" s="560"/>
      <c r="CW93" s="561"/>
      <c r="CX93" s="561"/>
      <c r="CY93" s="561"/>
      <c r="CZ93" s="562"/>
      <c r="DA93" s="484"/>
      <c r="DB93" s="569"/>
      <c r="DC93" s="570"/>
      <c r="DD93" s="570"/>
      <c r="DE93" s="570"/>
      <c r="DF93" s="571"/>
      <c r="DG93" s="604"/>
      <c r="DH93" s="605"/>
      <c r="DI93" s="605"/>
      <c r="DJ93" s="605"/>
      <c r="DK93" s="605"/>
      <c r="DL93" s="605"/>
      <c r="DM93" s="31"/>
      <c r="DO93" s="266"/>
      <c r="DP93" s="287"/>
      <c r="DQ93" s="322"/>
      <c r="DR93" s="323"/>
      <c r="DS93" s="323"/>
      <c r="DT93" s="323"/>
      <c r="DU93" s="324"/>
      <c r="DV93" s="287"/>
      <c r="DW93" s="322"/>
      <c r="DX93" s="323"/>
      <c r="DY93" s="323"/>
      <c r="DZ93" s="323"/>
      <c r="EA93" s="324"/>
      <c r="EB93" s="287"/>
      <c r="EC93" s="707"/>
      <c r="ED93" s="708"/>
      <c r="EE93" s="708"/>
      <c r="EF93" s="708"/>
      <c r="EG93" s="709"/>
      <c r="EH93" s="484"/>
      <c r="EI93" s="560"/>
      <c r="EJ93" s="561"/>
      <c r="EK93" s="561"/>
      <c r="EL93" s="561"/>
      <c r="EM93" s="562"/>
      <c r="EN93" s="484"/>
      <c r="EO93" s="513"/>
      <c r="EP93" s="514"/>
      <c r="EQ93" s="514"/>
      <c r="ER93" s="514"/>
      <c r="ES93" s="515"/>
      <c r="ET93" s="604"/>
      <c r="EU93" s="605"/>
      <c r="EV93" s="605"/>
      <c r="EW93" s="605"/>
      <c r="EX93" s="605"/>
      <c r="EY93" s="605"/>
      <c r="EZ93" s="31"/>
    </row>
    <row r="94" spans="2:156" ht="4.5" customHeight="1">
      <c r="B94" s="266"/>
      <c r="C94" s="484"/>
      <c r="D94" s="560"/>
      <c r="E94" s="561"/>
      <c r="F94" s="561"/>
      <c r="G94" s="561"/>
      <c r="H94" s="562"/>
      <c r="I94" s="484"/>
      <c r="J94" s="513"/>
      <c r="K94" s="514"/>
      <c r="L94" s="514"/>
      <c r="M94" s="514"/>
      <c r="N94" s="515"/>
      <c r="O94" s="484"/>
      <c r="P94" s="504"/>
      <c r="Q94" s="505"/>
      <c r="R94" s="505"/>
      <c r="S94" s="505"/>
      <c r="T94" s="506"/>
      <c r="U94" s="484"/>
      <c r="V94" s="513"/>
      <c r="W94" s="514"/>
      <c r="X94" s="514"/>
      <c r="Y94" s="514"/>
      <c r="Z94" s="515"/>
      <c r="AA94" s="484"/>
      <c r="AB94" s="513"/>
      <c r="AC94" s="514"/>
      <c r="AD94" s="514"/>
      <c r="AE94" s="514"/>
      <c r="AF94" s="515"/>
      <c r="AG94" s="412"/>
      <c r="AH94" s="413"/>
      <c r="AI94" s="413"/>
      <c r="AJ94" s="413"/>
      <c r="AK94" s="413"/>
      <c r="AL94" s="413"/>
      <c r="AM94" s="31"/>
      <c r="AO94" s="266"/>
      <c r="AP94" s="484"/>
      <c r="AQ94" s="513"/>
      <c r="AR94" s="514"/>
      <c r="AS94" s="514"/>
      <c r="AT94" s="514"/>
      <c r="AU94" s="515"/>
      <c r="AV94" s="484"/>
      <c r="AW94" s="560"/>
      <c r="AX94" s="561"/>
      <c r="AY94" s="561"/>
      <c r="AZ94" s="561"/>
      <c r="BA94" s="562"/>
      <c r="BB94" s="484"/>
      <c r="BC94" s="504"/>
      <c r="BD94" s="505"/>
      <c r="BE94" s="505"/>
      <c r="BF94" s="505"/>
      <c r="BG94" s="506"/>
      <c r="BH94" s="484"/>
      <c r="BI94" s="560"/>
      <c r="BJ94" s="561"/>
      <c r="BK94" s="561"/>
      <c r="BL94" s="561"/>
      <c r="BM94" s="562"/>
      <c r="BN94" s="484"/>
      <c r="BO94" s="569"/>
      <c r="BP94" s="570"/>
      <c r="BQ94" s="570"/>
      <c r="BR94" s="570"/>
      <c r="BS94" s="571"/>
      <c r="BT94" s="604"/>
      <c r="BU94" s="605"/>
      <c r="BV94" s="605"/>
      <c r="BW94" s="605"/>
      <c r="BX94" s="605"/>
      <c r="BY94" s="605"/>
      <c r="BZ94" s="31"/>
      <c r="CB94" s="266"/>
      <c r="CC94" s="484"/>
      <c r="CD94" s="560"/>
      <c r="CE94" s="561"/>
      <c r="CF94" s="561"/>
      <c r="CG94" s="561"/>
      <c r="CH94" s="562"/>
      <c r="CI94" s="484"/>
      <c r="CJ94" s="560"/>
      <c r="CK94" s="561"/>
      <c r="CL94" s="561"/>
      <c r="CM94" s="561"/>
      <c r="CN94" s="562"/>
      <c r="CO94" s="529"/>
      <c r="CP94" s="522"/>
      <c r="CQ94" s="523"/>
      <c r="CR94" s="523"/>
      <c r="CS94" s="523"/>
      <c r="CT94" s="524"/>
      <c r="CU94" s="484"/>
      <c r="CV94" s="560"/>
      <c r="CW94" s="561"/>
      <c r="CX94" s="561"/>
      <c r="CY94" s="561"/>
      <c r="CZ94" s="562"/>
      <c r="DA94" s="484"/>
      <c r="DB94" s="569"/>
      <c r="DC94" s="570"/>
      <c r="DD94" s="570"/>
      <c r="DE94" s="570"/>
      <c r="DF94" s="571"/>
      <c r="DG94" s="604"/>
      <c r="DH94" s="605"/>
      <c r="DI94" s="605"/>
      <c r="DJ94" s="605"/>
      <c r="DK94" s="605"/>
      <c r="DL94" s="605"/>
      <c r="DM94" s="31"/>
      <c r="DO94" s="266"/>
      <c r="DP94" s="287"/>
      <c r="DQ94" s="322"/>
      <c r="DR94" s="323"/>
      <c r="DS94" s="323"/>
      <c r="DT94" s="323"/>
      <c r="DU94" s="324"/>
      <c r="DV94" s="287"/>
      <c r="DW94" s="322"/>
      <c r="DX94" s="323"/>
      <c r="DY94" s="323"/>
      <c r="DZ94" s="323"/>
      <c r="EA94" s="324"/>
      <c r="EB94" s="287"/>
      <c r="EC94" s="707"/>
      <c r="ED94" s="708"/>
      <c r="EE94" s="708"/>
      <c r="EF94" s="708"/>
      <c r="EG94" s="709"/>
      <c r="EH94" s="484"/>
      <c r="EI94" s="560"/>
      <c r="EJ94" s="561"/>
      <c r="EK94" s="561"/>
      <c r="EL94" s="561"/>
      <c r="EM94" s="562"/>
      <c r="EN94" s="484"/>
      <c r="EO94" s="513"/>
      <c r="EP94" s="514"/>
      <c r="EQ94" s="514"/>
      <c r="ER94" s="514"/>
      <c r="ES94" s="515"/>
      <c r="ET94" s="604"/>
      <c r="EU94" s="605"/>
      <c r="EV94" s="605"/>
      <c r="EW94" s="605"/>
      <c r="EX94" s="605"/>
      <c r="EY94" s="605"/>
      <c r="EZ94" s="31"/>
    </row>
    <row r="95" spans="2:156" ht="4.5" customHeight="1">
      <c r="B95" s="266"/>
      <c r="C95" s="484"/>
      <c r="D95" s="560"/>
      <c r="E95" s="561"/>
      <c r="F95" s="561"/>
      <c r="G95" s="561"/>
      <c r="H95" s="562"/>
      <c r="I95" s="484"/>
      <c r="J95" s="513"/>
      <c r="K95" s="514"/>
      <c r="L95" s="514"/>
      <c r="M95" s="514"/>
      <c r="N95" s="515"/>
      <c r="O95" s="484"/>
      <c r="P95" s="504"/>
      <c r="Q95" s="505"/>
      <c r="R95" s="505"/>
      <c r="S95" s="505"/>
      <c r="T95" s="506"/>
      <c r="U95" s="484"/>
      <c r="V95" s="513"/>
      <c r="W95" s="514"/>
      <c r="X95" s="514"/>
      <c r="Y95" s="514"/>
      <c r="Z95" s="515"/>
      <c r="AA95" s="484"/>
      <c r="AB95" s="513"/>
      <c r="AC95" s="514"/>
      <c r="AD95" s="514"/>
      <c r="AE95" s="514"/>
      <c r="AF95" s="515"/>
      <c r="AG95" s="412"/>
      <c r="AH95" s="413"/>
      <c r="AI95" s="413"/>
      <c r="AJ95" s="413"/>
      <c r="AK95" s="413"/>
      <c r="AL95" s="413"/>
      <c r="AM95" s="31"/>
      <c r="AO95" s="266"/>
      <c r="AP95" s="484"/>
      <c r="AQ95" s="513"/>
      <c r="AR95" s="514"/>
      <c r="AS95" s="514"/>
      <c r="AT95" s="514"/>
      <c r="AU95" s="515"/>
      <c r="AV95" s="484"/>
      <c r="AW95" s="560"/>
      <c r="AX95" s="561"/>
      <c r="AY95" s="561"/>
      <c r="AZ95" s="561"/>
      <c r="BA95" s="562"/>
      <c r="BB95" s="484"/>
      <c r="BC95" s="504"/>
      <c r="BD95" s="505"/>
      <c r="BE95" s="505"/>
      <c r="BF95" s="505"/>
      <c r="BG95" s="506"/>
      <c r="BH95" s="484"/>
      <c r="BI95" s="560"/>
      <c r="BJ95" s="561"/>
      <c r="BK95" s="561"/>
      <c r="BL95" s="561"/>
      <c r="BM95" s="562"/>
      <c r="BN95" s="484"/>
      <c r="BO95" s="569"/>
      <c r="BP95" s="570"/>
      <c r="BQ95" s="570"/>
      <c r="BR95" s="570"/>
      <c r="BS95" s="571"/>
      <c r="BT95" s="604"/>
      <c r="BU95" s="605"/>
      <c r="BV95" s="605"/>
      <c r="BW95" s="605"/>
      <c r="BX95" s="605"/>
      <c r="BY95" s="605"/>
      <c r="BZ95" s="31"/>
      <c r="CB95" s="266"/>
      <c r="CC95" s="484"/>
      <c r="CD95" s="560"/>
      <c r="CE95" s="561"/>
      <c r="CF95" s="561"/>
      <c r="CG95" s="561"/>
      <c r="CH95" s="562"/>
      <c r="CI95" s="484"/>
      <c r="CJ95" s="560"/>
      <c r="CK95" s="561"/>
      <c r="CL95" s="561"/>
      <c r="CM95" s="561"/>
      <c r="CN95" s="562"/>
      <c r="CO95" s="529"/>
      <c r="CP95" s="522"/>
      <c r="CQ95" s="523"/>
      <c r="CR95" s="523"/>
      <c r="CS95" s="523"/>
      <c r="CT95" s="524"/>
      <c r="CU95" s="484"/>
      <c r="CV95" s="560"/>
      <c r="CW95" s="561"/>
      <c r="CX95" s="561"/>
      <c r="CY95" s="561"/>
      <c r="CZ95" s="562"/>
      <c r="DA95" s="484"/>
      <c r="DB95" s="569"/>
      <c r="DC95" s="570"/>
      <c r="DD95" s="570"/>
      <c r="DE95" s="570"/>
      <c r="DF95" s="571"/>
      <c r="DG95" s="604"/>
      <c r="DH95" s="605"/>
      <c r="DI95" s="605"/>
      <c r="DJ95" s="605"/>
      <c r="DK95" s="605"/>
      <c r="DL95" s="605"/>
      <c r="DM95" s="31"/>
      <c r="DO95" s="266"/>
      <c r="DP95" s="287"/>
      <c r="DQ95" s="322"/>
      <c r="DR95" s="323"/>
      <c r="DS95" s="323"/>
      <c r="DT95" s="323"/>
      <c r="DU95" s="324"/>
      <c r="DV95" s="287"/>
      <c r="DW95" s="322"/>
      <c r="DX95" s="323"/>
      <c r="DY95" s="323"/>
      <c r="DZ95" s="323"/>
      <c r="EA95" s="324"/>
      <c r="EB95" s="287"/>
      <c r="EC95" s="707"/>
      <c r="ED95" s="708"/>
      <c r="EE95" s="708"/>
      <c r="EF95" s="708"/>
      <c r="EG95" s="709"/>
      <c r="EH95" s="484"/>
      <c r="EI95" s="560"/>
      <c r="EJ95" s="561"/>
      <c r="EK95" s="561"/>
      <c r="EL95" s="561"/>
      <c r="EM95" s="562"/>
      <c r="EN95" s="484"/>
      <c r="EO95" s="513"/>
      <c r="EP95" s="514"/>
      <c r="EQ95" s="514"/>
      <c r="ER95" s="514"/>
      <c r="ES95" s="515"/>
      <c r="ET95" s="604"/>
      <c r="EU95" s="605"/>
      <c r="EV95" s="605"/>
      <c r="EW95" s="605"/>
      <c r="EX95" s="605"/>
      <c r="EY95" s="605"/>
      <c r="EZ95" s="31"/>
    </row>
    <row r="96" spans="2:156" ht="4.5" customHeight="1" thickBot="1">
      <c r="B96" s="267"/>
      <c r="C96" s="485"/>
      <c r="D96" s="563"/>
      <c r="E96" s="564"/>
      <c r="F96" s="564"/>
      <c r="G96" s="564"/>
      <c r="H96" s="565"/>
      <c r="I96" s="485"/>
      <c r="J96" s="516"/>
      <c r="K96" s="517"/>
      <c r="L96" s="517"/>
      <c r="M96" s="517"/>
      <c r="N96" s="518"/>
      <c r="O96" s="485"/>
      <c r="P96" s="507"/>
      <c r="Q96" s="508"/>
      <c r="R96" s="508"/>
      <c r="S96" s="508"/>
      <c r="T96" s="509"/>
      <c r="U96" s="485"/>
      <c r="V96" s="516"/>
      <c r="W96" s="517"/>
      <c r="X96" s="517"/>
      <c r="Y96" s="517"/>
      <c r="Z96" s="518"/>
      <c r="AA96" s="485"/>
      <c r="AB96" s="516"/>
      <c r="AC96" s="517"/>
      <c r="AD96" s="517"/>
      <c r="AE96" s="517"/>
      <c r="AF96" s="518"/>
      <c r="AG96" s="412"/>
      <c r="AH96" s="413"/>
      <c r="AI96" s="413"/>
      <c r="AJ96" s="413"/>
      <c r="AK96" s="413"/>
      <c r="AL96" s="413"/>
      <c r="AM96" s="31"/>
      <c r="AO96" s="267"/>
      <c r="AP96" s="485"/>
      <c r="AQ96" s="516"/>
      <c r="AR96" s="517"/>
      <c r="AS96" s="517"/>
      <c r="AT96" s="517"/>
      <c r="AU96" s="518"/>
      <c r="AV96" s="485"/>
      <c r="AW96" s="563"/>
      <c r="AX96" s="564"/>
      <c r="AY96" s="564"/>
      <c r="AZ96" s="564"/>
      <c r="BA96" s="565"/>
      <c r="BB96" s="485"/>
      <c r="BC96" s="507"/>
      <c r="BD96" s="508"/>
      <c r="BE96" s="508"/>
      <c r="BF96" s="508"/>
      <c r="BG96" s="509"/>
      <c r="BH96" s="485"/>
      <c r="BI96" s="563"/>
      <c r="BJ96" s="564"/>
      <c r="BK96" s="564"/>
      <c r="BL96" s="564"/>
      <c r="BM96" s="565"/>
      <c r="BN96" s="485"/>
      <c r="BO96" s="572"/>
      <c r="BP96" s="573"/>
      <c r="BQ96" s="573"/>
      <c r="BR96" s="573"/>
      <c r="BS96" s="574"/>
      <c r="BT96" s="604"/>
      <c r="BU96" s="605"/>
      <c r="BV96" s="605"/>
      <c r="BW96" s="605"/>
      <c r="BX96" s="605"/>
      <c r="BY96" s="605"/>
      <c r="BZ96" s="31"/>
      <c r="CB96" s="267"/>
      <c r="CC96" s="485"/>
      <c r="CD96" s="563"/>
      <c r="CE96" s="564"/>
      <c r="CF96" s="564"/>
      <c r="CG96" s="564"/>
      <c r="CH96" s="565"/>
      <c r="CI96" s="485"/>
      <c r="CJ96" s="563"/>
      <c r="CK96" s="564"/>
      <c r="CL96" s="564"/>
      <c r="CM96" s="564"/>
      <c r="CN96" s="565"/>
      <c r="CO96" s="530"/>
      <c r="CP96" s="578"/>
      <c r="CQ96" s="579"/>
      <c r="CR96" s="579"/>
      <c r="CS96" s="579"/>
      <c r="CT96" s="580"/>
      <c r="CU96" s="485"/>
      <c r="CV96" s="563"/>
      <c r="CW96" s="564"/>
      <c r="CX96" s="564"/>
      <c r="CY96" s="564"/>
      <c r="CZ96" s="565"/>
      <c r="DA96" s="485"/>
      <c r="DB96" s="572"/>
      <c r="DC96" s="573"/>
      <c r="DD96" s="573"/>
      <c r="DE96" s="573"/>
      <c r="DF96" s="574"/>
      <c r="DG96" s="604"/>
      <c r="DH96" s="605"/>
      <c r="DI96" s="605"/>
      <c r="DJ96" s="605"/>
      <c r="DK96" s="605"/>
      <c r="DL96" s="605"/>
      <c r="DM96" s="31"/>
      <c r="DO96" s="267"/>
      <c r="DP96" s="288"/>
      <c r="DQ96" s="325"/>
      <c r="DR96" s="326"/>
      <c r="DS96" s="326"/>
      <c r="DT96" s="326"/>
      <c r="DU96" s="327"/>
      <c r="DV96" s="288"/>
      <c r="DW96" s="325"/>
      <c r="DX96" s="326"/>
      <c r="DY96" s="326"/>
      <c r="DZ96" s="326"/>
      <c r="EA96" s="327"/>
      <c r="EB96" s="288"/>
      <c r="EC96" s="710"/>
      <c r="ED96" s="711"/>
      <c r="EE96" s="711"/>
      <c r="EF96" s="711"/>
      <c r="EG96" s="712"/>
      <c r="EH96" s="485"/>
      <c r="EI96" s="563"/>
      <c r="EJ96" s="564"/>
      <c r="EK96" s="564"/>
      <c r="EL96" s="564"/>
      <c r="EM96" s="565"/>
      <c r="EN96" s="485"/>
      <c r="EO96" s="516"/>
      <c r="EP96" s="517"/>
      <c r="EQ96" s="517"/>
      <c r="ER96" s="517"/>
      <c r="ES96" s="518"/>
      <c r="ET96" s="604"/>
      <c r="EU96" s="605"/>
      <c r="EV96" s="605"/>
      <c r="EW96" s="605"/>
      <c r="EX96" s="605"/>
      <c r="EY96" s="605"/>
      <c r="EZ96" s="31"/>
    </row>
    <row r="97" spans="2:156" ht="4.5" customHeight="1">
      <c r="B97" s="265">
        <v>6</v>
      </c>
      <c r="C97" s="483"/>
      <c r="D97" s="581"/>
      <c r="E97" s="582"/>
      <c r="F97" s="582"/>
      <c r="G97" s="582"/>
      <c r="H97" s="583"/>
      <c r="I97" s="483"/>
      <c r="J97" s="581"/>
      <c r="K97" s="582"/>
      <c r="L97" s="582"/>
      <c r="M97" s="582"/>
      <c r="N97" s="583"/>
      <c r="O97" s="590"/>
      <c r="P97" s="581"/>
      <c r="Q97" s="582"/>
      <c r="R97" s="582"/>
      <c r="S97" s="582"/>
      <c r="T97" s="583"/>
      <c r="U97" s="483"/>
      <c r="V97" s="581"/>
      <c r="W97" s="582"/>
      <c r="X97" s="582"/>
      <c r="Y97" s="582"/>
      <c r="Z97" s="583"/>
      <c r="AA97" s="483"/>
      <c r="AB97" s="486"/>
      <c r="AC97" s="487"/>
      <c r="AD97" s="487"/>
      <c r="AE97" s="487"/>
      <c r="AF97" s="488"/>
      <c r="AG97" s="412"/>
      <c r="AH97" s="413"/>
      <c r="AI97" s="413"/>
      <c r="AJ97" s="413"/>
      <c r="AK97" s="413"/>
      <c r="AL97" s="413"/>
      <c r="AM97" s="31"/>
      <c r="AO97" s="265">
        <v>6</v>
      </c>
      <c r="AP97" s="483"/>
      <c r="AQ97" s="581"/>
      <c r="AR97" s="582"/>
      <c r="AS97" s="582"/>
      <c r="AT97" s="582"/>
      <c r="AU97" s="583"/>
      <c r="AV97" s="483"/>
      <c r="AW97" s="581"/>
      <c r="AX97" s="582"/>
      <c r="AY97" s="582"/>
      <c r="AZ97" s="582"/>
      <c r="BA97" s="583"/>
      <c r="BB97" s="528"/>
      <c r="BC97" s="519"/>
      <c r="BD97" s="520"/>
      <c r="BE97" s="520"/>
      <c r="BF97" s="520"/>
      <c r="BG97" s="521"/>
      <c r="BH97" s="483"/>
      <c r="BI97" s="486"/>
      <c r="BJ97" s="487"/>
      <c r="BK97" s="487"/>
      <c r="BL97" s="487"/>
      <c r="BM97" s="488"/>
      <c r="BN97" s="483"/>
      <c r="BO97" s="486"/>
      <c r="BP97" s="487"/>
      <c r="BQ97" s="487"/>
      <c r="BR97" s="487"/>
      <c r="BS97" s="488"/>
      <c r="BT97" s="604"/>
      <c r="BU97" s="605"/>
      <c r="BV97" s="605"/>
      <c r="BW97" s="605"/>
      <c r="BX97" s="605"/>
      <c r="BY97" s="605"/>
      <c r="BZ97" s="31"/>
      <c r="CB97" s="265">
        <v>6</v>
      </c>
      <c r="CC97" s="483"/>
      <c r="CD97" s="581"/>
      <c r="CE97" s="582"/>
      <c r="CF97" s="582"/>
      <c r="CG97" s="582"/>
      <c r="CH97" s="583"/>
      <c r="CI97" s="483"/>
      <c r="CJ97" s="581"/>
      <c r="CK97" s="582"/>
      <c r="CL97" s="582"/>
      <c r="CM97" s="582"/>
      <c r="CN97" s="583"/>
      <c r="CO97" s="528"/>
      <c r="CP97" s="519"/>
      <c r="CQ97" s="520"/>
      <c r="CR97" s="520"/>
      <c r="CS97" s="520"/>
      <c r="CT97" s="521"/>
      <c r="CU97" s="483"/>
      <c r="CV97" s="581"/>
      <c r="CW97" s="582"/>
      <c r="CX97" s="582"/>
      <c r="CY97" s="582"/>
      <c r="CZ97" s="583"/>
      <c r="DA97" s="483"/>
      <c r="DB97" s="486"/>
      <c r="DC97" s="487"/>
      <c r="DD97" s="487"/>
      <c r="DE97" s="487"/>
      <c r="DF97" s="488"/>
      <c r="DG97" s="604"/>
      <c r="DH97" s="605"/>
      <c r="DI97" s="605"/>
      <c r="DJ97" s="605"/>
      <c r="DK97" s="605"/>
      <c r="DL97" s="605"/>
      <c r="DM97" s="31"/>
      <c r="DO97" s="265">
        <v>6</v>
      </c>
      <c r="DP97" s="286"/>
      <c r="DQ97" s="685"/>
      <c r="DR97" s="686"/>
      <c r="DS97" s="686"/>
      <c r="DT97" s="686"/>
      <c r="DU97" s="687"/>
      <c r="DV97" s="286"/>
      <c r="DW97" s="685"/>
      <c r="DX97" s="686"/>
      <c r="DY97" s="686"/>
      <c r="DZ97" s="686"/>
      <c r="EA97" s="687"/>
      <c r="EB97" s="694"/>
      <c r="EH97" s="528"/>
      <c r="EI97" s="519"/>
      <c r="EJ97" s="520"/>
      <c r="EK97" s="520"/>
      <c r="EL97" s="520"/>
      <c r="EM97" s="521"/>
      <c r="EN97" s="528"/>
      <c r="EO97" s="519"/>
      <c r="EP97" s="520"/>
      <c r="EQ97" s="520"/>
      <c r="ER97" s="520"/>
      <c r="ES97" s="521"/>
      <c r="ET97" s="604"/>
      <c r="EU97" s="605"/>
      <c r="EV97" s="605"/>
      <c r="EW97" s="605"/>
      <c r="EX97" s="605"/>
      <c r="EY97" s="605"/>
      <c r="EZ97" s="31"/>
    </row>
    <row r="98" spans="2:156" ht="4.5" customHeight="1">
      <c r="B98" s="266"/>
      <c r="C98" s="484"/>
      <c r="D98" s="584"/>
      <c r="E98" s="585"/>
      <c r="F98" s="585"/>
      <c r="G98" s="585"/>
      <c r="H98" s="586"/>
      <c r="I98" s="484"/>
      <c r="J98" s="584"/>
      <c r="K98" s="585"/>
      <c r="L98" s="585"/>
      <c r="M98" s="585"/>
      <c r="N98" s="586"/>
      <c r="O98" s="591"/>
      <c r="P98" s="584"/>
      <c r="Q98" s="585"/>
      <c r="R98" s="585"/>
      <c r="S98" s="585"/>
      <c r="T98" s="586"/>
      <c r="U98" s="484"/>
      <c r="V98" s="584"/>
      <c r="W98" s="585"/>
      <c r="X98" s="585"/>
      <c r="Y98" s="585"/>
      <c r="Z98" s="586"/>
      <c r="AA98" s="484"/>
      <c r="AB98" s="489"/>
      <c r="AC98" s="490"/>
      <c r="AD98" s="490"/>
      <c r="AE98" s="490"/>
      <c r="AF98" s="491"/>
      <c r="AG98" s="412"/>
      <c r="AH98" s="413"/>
      <c r="AI98" s="413"/>
      <c r="AJ98" s="413"/>
      <c r="AK98" s="413"/>
      <c r="AL98" s="413"/>
      <c r="AM98" s="31"/>
      <c r="AO98" s="266"/>
      <c r="AP98" s="484"/>
      <c r="AQ98" s="584"/>
      <c r="AR98" s="585"/>
      <c r="AS98" s="585"/>
      <c r="AT98" s="585"/>
      <c r="AU98" s="586"/>
      <c r="AV98" s="484"/>
      <c r="AW98" s="584"/>
      <c r="AX98" s="585"/>
      <c r="AY98" s="585"/>
      <c r="AZ98" s="585"/>
      <c r="BA98" s="586"/>
      <c r="BB98" s="529"/>
      <c r="BC98" s="522"/>
      <c r="BD98" s="523"/>
      <c r="BE98" s="523"/>
      <c r="BF98" s="523"/>
      <c r="BG98" s="524"/>
      <c r="BH98" s="484"/>
      <c r="BI98" s="489"/>
      <c r="BJ98" s="490"/>
      <c r="BK98" s="490"/>
      <c r="BL98" s="490"/>
      <c r="BM98" s="491"/>
      <c r="BN98" s="484"/>
      <c r="BO98" s="489"/>
      <c r="BP98" s="490"/>
      <c r="BQ98" s="490"/>
      <c r="BR98" s="490"/>
      <c r="BS98" s="491"/>
      <c r="BT98" s="604"/>
      <c r="BU98" s="605"/>
      <c r="BV98" s="605"/>
      <c r="BW98" s="605"/>
      <c r="BX98" s="605"/>
      <c r="BY98" s="605"/>
      <c r="BZ98" s="31"/>
      <c r="CB98" s="266"/>
      <c r="CC98" s="484"/>
      <c r="CD98" s="584"/>
      <c r="CE98" s="585"/>
      <c r="CF98" s="585"/>
      <c r="CG98" s="585"/>
      <c r="CH98" s="586"/>
      <c r="CI98" s="484"/>
      <c r="CJ98" s="584"/>
      <c r="CK98" s="585"/>
      <c r="CL98" s="585"/>
      <c r="CM98" s="585"/>
      <c r="CN98" s="586"/>
      <c r="CO98" s="529"/>
      <c r="CP98" s="522"/>
      <c r="CQ98" s="523"/>
      <c r="CR98" s="523"/>
      <c r="CS98" s="523"/>
      <c r="CT98" s="524"/>
      <c r="CU98" s="484"/>
      <c r="CV98" s="584"/>
      <c r="CW98" s="585"/>
      <c r="CX98" s="585"/>
      <c r="CY98" s="585"/>
      <c r="CZ98" s="586"/>
      <c r="DA98" s="484"/>
      <c r="DB98" s="489"/>
      <c r="DC98" s="490"/>
      <c r="DD98" s="490"/>
      <c r="DE98" s="490"/>
      <c r="DF98" s="491"/>
      <c r="DG98" s="604"/>
      <c r="DH98" s="605"/>
      <c r="DI98" s="605"/>
      <c r="DJ98" s="605"/>
      <c r="DK98" s="605"/>
      <c r="DL98" s="605"/>
      <c r="DM98" s="31"/>
      <c r="DO98" s="266"/>
      <c r="DP98" s="287"/>
      <c r="DQ98" s="688"/>
      <c r="DR98" s="689"/>
      <c r="DS98" s="689"/>
      <c r="DT98" s="689"/>
      <c r="DU98" s="690"/>
      <c r="DV98" s="287"/>
      <c r="DW98" s="688"/>
      <c r="DX98" s="689"/>
      <c r="DY98" s="689"/>
      <c r="DZ98" s="689"/>
      <c r="EA98" s="690"/>
      <c r="EB98" s="695"/>
      <c r="EH98" s="529"/>
      <c r="EI98" s="522"/>
      <c r="EJ98" s="523"/>
      <c r="EK98" s="523"/>
      <c r="EL98" s="523"/>
      <c r="EM98" s="524"/>
      <c r="EN98" s="529"/>
      <c r="EO98" s="522"/>
      <c r="EP98" s="523"/>
      <c r="EQ98" s="523"/>
      <c r="ER98" s="523"/>
      <c r="ES98" s="524"/>
      <c r="ET98" s="604"/>
      <c r="EU98" s="605"/>
      <c r="EV98" s="605"/>
      <c r="EW98" s="605"/>
      <c r="EX98" s="605"/>
      <c r="EY98" s="605"/>
      <c r="EZ98" s="31"/>
    </row>
    <row r="99" spans="2:156" ht="4.5" customHeight="1">
      <c r="B99" s="266"/>
      <c r="C99" s="484"/>
      <c r="D99" s="587"/>
      <c r="E99" s="588"/>
      <c r="F99" s="588"/>
      <c r="G99" s="588"/>
      <c r="H99" s="589"/>
      <c r="I99" s="484"/>
      <c r="J99" s="587"/>
      <c r="K99" s="588"/>
      <c r="L99" s="588"/>
      <c r="M99" s="588"/>
      <c r="N99" s="589"/>
      <c r="O99" s="591"/>
      <c r="P99" s="587"/>
      <c r="Q99" s="588"/>
      <c r="R99" s="588"/>
      <c r="S99" s="588"/>
      <c r="T99" s="589"/>
      <c r="U99" s="484"/>
      <c r="V99" s="587"/>
      <c r="W99" s="588"/>
      <c r="X99" s="588"/>
      <c r="Y99" s="588"/>
      <c r="Z99" s="589"/>
      <c r="AA99" s="484"/>
      <c r="AB99" s="492"/>
      <c r="AC99" s="493"/>
      <c r="AD99" s="493"/>
      <c r="AE99" s="493"/>
      <c r="AF99" s="494"/>
      <c r="AG99" s="412"/>
      <c r="AH99" s="413"/>
      <c r="AI99" s="413"/>
      <c r="AJ99" s="413"/>
      <c r="AK99" s="413"/>
      <c r="AL99" s="413"/>
      <c r="AM99" s="31"/>
      <c r="AO99" s="266"/>
      <c r="AP99" s="484"/>
      <c r="AQ99" s="587"/>
      <c r="AR99" s="588"/>
      <c r="AS99" s="588"/>
      <c r="AT99" s="588"/>
      <c r="AU99" s="589"/>
      <c r="AV99" s="484"/>
      <c r="AW99" s="587"/>
      <c r="AX99" s="588"/>
      <c r="AY99" s="588"/>
      <c r="AZ99" s="588"/>
      <c r="BA99" s="589"/>
      <c r="BB99" s="529"/>
      <c r="BC99" s="525"/>
      <c r="BD99" s="526"/>
      <c r="BE99" s="526"/>
      <c r="BF99" s="526"/>
      <c r="BG99" s="527"/>
      <c r="BH99" s="484"/>
      <c r="BI99" s="492"/>
      <c r="BJ99" s="493"/>
      <c r="BK99" s="493"/>
      <c r="BL99" s="493"/>
      <c r="BM99" s="494"/>
      <c r="BN99" s="484"/>
      <c r="BO99" s="492"/>
      <c r="BP99" s="493"/>
      <c r="BQ99" s="493"/>
      <c r="BR99" s="493"/>
      <c r="BS99" s="494"/>
      <c r="BT99" s="604"/>
      <c r="BU99" s="605"/>
      <c r="BV99" s="605"/>
      <c r="BW99" s="605"/>
      <c r="BX99" s="605"/>
      <c r="BY99" s="605"/>
      <c r="BZ99" s="31"/>
      <c r="CB99" s="266"/>
      <c r="CC99" s="484"/>
      <c r="CD99" s="587"/>
      <c r="CE99" s="588"/>
      <c r="CF99" s="588"/>
      <c r="CG99" s="588"/>
      <c r="CH99" s="589"/>
      <c r="CI99" s="484"/>
      <c r="CJ99" s="587"/>
      <c r="CK99" s="588"/>
      <c r="CL99" s="588"/>
      <c r="CM99" s="588"/>
      <c r="CN99" s="589"/>
      <c r="CO99" s="529"/>
      <c r="CP99" s="525"/>
      <c r="CQ99" s="526"/>
      <c r="CR99" s="526"/>
      <c r="CS99" s="526"/>
      <c r="CT99" s="527"/>
      <c r="CU99" s="484"/>
      <c r="CV99" s="587"/>
      <c r="CW99" s="588"/>
      <c r="CX99" s="588"/>
      <c r="CY99" s="588"/>
      <c r="CZ99" s="589"/>
      <c r="DA99" s="484"/>
      <c r="DB99" s="492"/>
      <c r="DC99" s="493"/>
      <c r="DD99" s="493"/>
      <c r="DE99" s="493"/>
      <c r="DF99" s="494"/>
      <c r="DG99" s="604"/>
      <c r="DH99" s="605"/>
      <c r="DI99" s="605"/>
      <c r="DJ99" s="605"/>
      <c r="DK99" s="605"/>
      <c r="DL99" s="605"/>
      <c r="DM99" s="31"/>
      <c r="DO99" s="266"/>
      <c r="DP99" s="287"/>
      <c r="DQ99" s="691"/>
      <c r="DR99" s="692"/>
      <c r="DS99" s="692"/>
      <c r="DT99" s="692"/>
      <c r="DU99" s="693"/>
      <c r="DV99" s="287"/>
      <c r="DW99" s="691"/>
      <c r="DX99" s="692"/>
      <c r="DY99" s="692"/>
      <c r="DZ99" s="692"/>
      <c r="EA99" s="693"/>
      <c r="EB99" s="695"/>
      <c r="EH99" s="529"/>
      <c r="EI99" s="525"/>
      <c r="EJ99" s="526"/>
      <c r="EK99" s="526"/>
      <c r="EL99" s="526"/>
      <c r="EM99" s="527"/>
      <c r="EN99" s="529"/>
      <c r="EO99" s="525"/>
      <c r="EP99" s="526"/>
      <c r="EQ99" s="526"/>
      <c r="ER99" s="526"/>
      <c r="ES99" s="527"/>
      <c r="ET99" s="604"/>
      <c r="EU99" s="605"/>
      <c r="EV99" s="605"/>
      <c r="EW99" s="605"/>
      <c r="EX99" s="605"/>
      <c r="EY99" s="605"/>
      <c r="EZ99" s="31"/>
    </row>
    <row r="100" spans="2:156" ht="4.5" customHeight="1">
      <c r="B100" s="266"/>
      <c r="C100" s="484"/>
      <c r="D100" s="609"/>
      <c r="E100" s="610"/>
      <c r="F100" s="610"/>
      <c r="G100" s="610"/>
      <c r="H100" s="611"/>
      <c r="I100" s="484"/>
      <c r="J100" s="609"/>
      <c r="K100" s="610"/>
      <c r="L100" s="610"/>
      <c r="M100" s="610"/>
      <c r="N100" s="611"/>
      <c r="O100" s="591"/>
      <c r="P100" s="609"/>
      <c r="Q100" s="610"/>
      <c r="R100" s="610"/>
      <c r="S100" s="610"/>
      <c r="T100" s="611"/>
      <c r="U100" s="484"/>
      <c r="V100" s="609"/>
      <c r="W100" s="610"/>
      <c r="X100" s="610"/>
      <c r="Y100" s="610"/>
      <c r="Z100" s="611"/>
      <c r="AA100" s="484"/>
      <c r="AB100" s="495"/>
      <c r="AC100" s="496"/>
      <c r="AD100" s="496"/>
      <c r="AE100" s="496"/>
      <c r="AF100" s="497"/>
      <c r="AG100" s="412"/>
      <c r="AH100" s="413"/>
      <c r="AI100" s="413"/>
      <c r="AJ100" s="413"/>
      <c r="AK100" s="413"/>
      <c r="AL100" s="413"/>
      <c r="AM100" s="31"/>
      <c r="AO100" s="266"/>
      <c r="AP100" s="484"/>
      <c r="AQ100" s="609"/>
      <c r="AR100" s="610"/>
      <c r="AS100" s="610"/>
      <c r="AT100" s="610"/>
      <c r="AU100" s="611"/>
      <c r="AV100" s="484"/>
      <c r="AW100" s="609"/>
      <c r="AX100" s="610"/>
      <c r="AY100" s="610"/>
      <c r="AZ100" s="610"/>
      <c r="BA100" s="611"/>
      <c r="BB100" s="529"/>
      <c r="BC100" s="575"/>
      <c r="BD100" s="576"/>
      <c r="BE100" s="576"/>
      <c r="BF100" s="576"/>
      <c r="BG100" s="577"/>
      <c r="BH100" s="484"/>
      <c r="BI100" s="495"/>
      <c r="BJ100" s="496"/>
      <c r="BK100" s="496"/>
      <c r="BL100" s="496"/>
      <c r="BM100" s="497"/>
      <c r="BN100" s="484"/>
      <c r="BO100" s="495"/>
      <c r="BP100" s="496"/>
      <c r="BQ100" s="496"/>
      <c r="BR100" s="496"/>
      <c r="BS100" s="497"/>
      <c r="BT100" s="604"/>
      <c r="BU100" s="605"/>
      <c r="BV100" s="605"/>
      <c r="BW100" s="605"/>
      <c r="BX100" s="605"/>
      <c r="BY100" s="605"/>
      <c r="BZ100" s="31"/>
      <c r="CB100" s="266"/>
      <c r="CC100" s="484"/>
      <c r="CD100" s="609"/>
      <c r="CE100" s="610"/>
      <c r="CF100" s="610"/>
      <c r="CG100" s="610"/>
      <c r="CH100" s="611"/>
      <c r="CI100" s="484"/>
      <c r="CJ100" s="609"/>
      <c r="CK100" s="610"/>
      <c r="CL100" s="610"/>
      <c r="CM100" s="610"/>
      <c r="CN100" s="611"/>
      <c r="CO100" s="529"/>
      <c r="CP100" s="575"/>
      <c r="CQ100" s="576"/>
      <c r="CR100" s="576"/>
      <c r="CS100" s="576"/>
      <c r="CT100" s="577"/>
      <c r="CU100" s="484"/>
      <c r="CV100" s="609"/>
      <c r="CW100" s="610"/>
      <c r="CX100" s="610"/>
      <c r="CY100" s="610"/>
      <c r="CZ100" s="611"/>
      <c r="DA100" s="484"/>
      <c r="DB100" s="495"/>
      <c r="DC100" s="496"/>
      <c r="DD100" s="496"/>
      <c r="DE100" s="496"/>
      <c r="DF100" s="497"/>
      <c r="DG100" s="604"/>
      <c r="DH100" s="605"/>
      <c r="DI100" s="605"/>
      <c r="DJ100" s="605"/>
      <c r="DK100" s="605"/>
      <c r="DL100" s="605"/>
      <c r="DM100" s="31"/>
      <c r="DO100" s="266"/>
      <c r="DP100" s="287"/>
      <c r="DQ100" s="670"/>
      <c r="DR100" s="671"/>
      <c r="DS100" s="671"/>
      <c r="DT100" s="671"/>
      <c r="DU100" s="672"/>
      <c r="DV100" s="287"/>
      <c r="DW100" s="670"/>
      <c r="DX100" s="671"/>
      <c r="DY100" s="671"/>
      <c r="DZ100" s="671"/>
      <c r="EA100" s="672"/>
      <c r="EB100" s="695"/>
      <c r="EH100" s="529"/>
      <c r="EI100" s="575"/>
      <c r="EJ100" s="576"/>
      <c r="EK100" s="576"/>
      <c r="EL100" s="576"/>
      <c r="EM100" s="577"/>
      <c r="EN100" s="529"/>
      <c r="EO100" s="575"/>
      <c r="EP100" s="576"/>
      <c r="EQ100" s="576"/>
      <c r="ER100" s="576"/>
      <c r="ES100" s="577"/>
      <c r="ET100" s="604"/>
      <c r="EU100" s="605"/>
      <c r="EV100" s="605"/>
      <c r="EW100" s="605"/>
      <c r="EX100" s="605"/>
      <c r="EY100" s="605"/>
      <c r="EZ100" s="31"/>
    </row>
    <row r="101" spans="2:156" ht="4.5" customHeight="1">
      <c r="B101" s="266"/>
      <c r="C101" s="484"/>
      <c r="D101" s="612"/>
      <c r="E101" s="613"/>
      <c r="F101" s="613"/>
      <c r="G101" s="613"/>
      <c r="H101" s="614"/>
      <c r="I101" s="484"/>
      <c r="J101" s="612"/>
      <c r="K101" s="613"/>
      <c r="L101" s="613"/>
      <c r="M101" s="613"/>
      <c r="N101" s="614"/>
      <c r="O101" s="591"/>
      <c r="P101" s="612"/>
      <c r="Q101" s="613"/>
      <c r="R101" s="613"/>
      <c r="S101" s="613"/>
      <c r="T101" s="614"/>
      <c r="U101" s="484"/>
      <c r="V101" s="612"/>
      <c r="W101" s="613"/>
      <c r="X101" s="613"/>
      <c r="Y101" s="613"/>
      <c r="Z101" s="614"/>
      <c r="AA101" s="484"/>
      <c r="AB101" s="498"/>
      <c r="AC101" s="499"/>
      <c r="AD101" s="499"/>
      <c r="AE101" s="499"/>
      <c r="AF101" s="500"/>
      <c r="AG101" s="412"/>
      <c r="AH101" s="413"/>
      <c r="AI101" s="413"/>
      <c r="AJ101" s="413"/>
      <c r="AK101" s="413"/>
      <c r="AL101" s="413"/>
      <c r="AM101" s="31"/>
      <c r="AO101" s="266"/>
      <c r="AP101" s="484"/>
      <c r="AQ101" s="612"/>
      <c r="AR101" s="613"/>
      <c r="AS101" s="613"/>
      <c r="AT101" s="613"/>
      <c r="AU101" s="614"/>
      <c r="AV101" s="484"/>
      <c r="AW101" s="612"/>
      <c r="AX101" s="613"/>
      <c r="AY101" s="613"/>
      <c r="AZ101" s="613"/>
      <c r="BA101" s="614"/>
      <c r="BB101" s="529"/>
      <c r="BC101" s="525"/>
      <c r="BD101" s="526"/>
      <c r="BE101" s="526"/>
      <c r="BF101" s="526"/>
      <c r="BG101" s="527"/>
      <c r="BH101" s="484"/>
      <c r="BI101" s="498"/>
      <c r="BJ101" s="499"/>
      <c r="BK101" s="499"/>
      <c r="BL101" s="499"/>
      <c r="BM101" s="500"/>
      <c r="BN101" s="484"/>
      <c r="BO101" s="498"/>
      <c r="BP101" s="499"/>
      <c r="BQ101" s="499"/>
      <c r="BR101" s="499"/>
      <c r="BS101" s="500"/>
      <c r="BT101" s="604"/>
      <c r="BU101" s="605"/>
      <c r="BV101" s="605"/>
      <c r="BW101" s="605"/>
      <c r="BX101" s="605"/>
      <c r="BY101" s="605"/>
      <c r="BZ101" s="31"/>
      <c r="CB101" s="266"/>
      <c r="CC101" s="484"/>
      <c r="CD101" s="612"/>
      <c r="CE101" s="613"/>
      <c r="CF101" s="613"/>
      <c r="CG101" s="613"/>
      <c r="CH101" s="614"/>
      <c r="CI101" s="484"/>
      <c r="CJ101" s="612"/>
      <c r="CK101" s="613"/>
      <c r="CL101" s="613"/>
      <c r="CM101" s="613"/>
      <c r="CN101" s="614"/>
      <c r="CO101" s="529"/>
      <c r="CP101" s="525"/>
      <c r="CQ101" s="526"/>
      <c r="CR101" s="526"/>
      <c r="CS101" s="526"/>
      <c r="CT101" s="527"/>
      <c r="CU101" s="484"/>
      <c r="CV101" s="612"/>
      <c r="CW101" s="613"/>
      <c r="CX101" s="613"/>
      <c r="CY101" s="613"/>
      <c r="CZ101" s="614"/>
      <c r="DA101" s="484"/>
      <c r="DB101" s="498"/>
      <c r="DC101" s="499"/>
      <c r="DD101" s="499"/>
      <c r="DE101" s="499"/>
      <c r="DF101" s="500"/>
      <c r="DG101" s="604"/>
      <c r="DH101" s="605"/>
      <c r="DI101" s="605"/>
      <c r="DJ101" s="605"/>
      <c r="DK101" s="605"/>
      <c r="DL101" s="605"/>
      <c r="DM101" s="31"/>
      <c r="DO101" s="266"/>
      <c r="DP101" s="287"/>
      <c r="DQ101" s="673"/>
      <c r="DR101" s="674"/>
      <c r="DS101" s="674"/>
      <c r="DT101" s="674"/>
      <c r="DU101" s="675"/>
      <c r="DV101" s="287"/>
      <c r="DW101" s="673"/>
      <c r="DX101" s="674"/>
      <c r="DY101" s="674"/>
      <c r="DZ101" s="674"/>
      <c r="EA101" s="675"/>
      <c r="EB101" s="695"/>
      <c r="EH101" s="529"/>
      <c r="EI101" s="525"/>
      <c r="EJ101" s="526"/>
      <c r="EK101" s="526"/>
      <c r="EL101" s="526"/>
      <c r="EM101" s="527"/>
      <c r="EN101" s="529"/>
      <c r="EO101" s="525"/>
      <c r="EP101" s="526"/>
      <c r="EQ101" s="526"/>
      <c r="ER101" s="526"/>
      <c r="ES101" s="527"/>
      <c r="ET101" s="604"/>
      <c r="EU101" s="605"/>
      <c r="EV101" s="605"/>
      <c r="EW101" s="605"/>
      <c r="EX101" s="605"/>
      <c r="EY101" s="605"/>
      <c r="EZ101" s="31"/>
    </row>
    <row r="102" spans="2:156" ht="4.5" customHeight="1">
      <c r="B102" s="266"/>
      <c r="C102" s="484"/>
      <c r="D102" s="593"/>
      <c r="E102" s="594"/>
      <c r="F102" s="594"/>
      <c r="G102" s="594"/>
      <c r="H102" s="595"/>
      <c r="I102" s="484"/>
      <c r="J102" s="593"/>
      <c r="K102" s="594"/>
      <c r="L102" s="594"/>
      <c r="M102" s="594"/>
      <c r="N102" s="595"/>
      <c r="O102" s="591"/>
      <c r="P102" s="628"/>
      <c r="Q102" s="629"/>
      <c r="R102" s="629"/>
      <c r="S102" s="629"/>
      <c r="T102" s="630"/>
      <c r="U102" s="484"/>
      <c r="V102" s="593"/>
      <c r="W102" s="594"/>
      <c r="X102" s="594"/>
      <c r="Y102" s="594"/>
      <c r="Z102" s="595"/>
      <c r="AA102" s="484"/>
      <c r="AB102" s="566"/>
      <c r="AC102" s="502"/>
      <c r="AD102" s="502"/>
      <c r="AE102" s="502"/>
      <c r="AF102" s="503"/>
      <c r="AG102" s="412"/>
      <c r="AH102" s="413"/>
      <c r="AI102" s="413"/>
      <c r="AJ102" s="413"/>
      <c r="AK102" s="413"/>
      <c r="AL102" s="413"/>
      <c r="AM102" s="31"/>
      <c r="AO102" s="266"/>
      <c r="AP102" s="484"/>
      <c r="AQ102" s="593"/>
      <c r="AR102" s="594"/>
      <c r="AS102" s="594"/>
      <c r="AT102" s="594"/>
      <c r="AU102" s="595"/>
      <c r="AV102" s="484"/>
      <c r="AW102" s="593"/>
      <c r="AX102" s="594"/>
      <c r="AY102" s="594"/>
      <c r="AZ102" s="594"/>
      <c r="BA102" s="595"/>
      <c r="BB102" s="529"/>
      <c r="BC102" s="575"/>
      <c r="BD102" s="576"/>
      <c r="BE102" s="576"/>
      <c r="BF102" s="576"/>
      <c r="BG102" s="577"/>
      <c r="BH102" s="484"/>
      <c r="BI102" s="510"/>
      <c r="BJ102" s="511"/>
      <c r="BK102" s="511"/>
      <c r="BL102" s="511"/>
      <c r="BM102" s="512"/>
      <c r="BN102" s="484"/>
      <c r="BO102" s="566"/>
      <c r="BP102" s="502"/>
      <c r="BQ102" s="502"/>
      <c r="BR102" s="502"/>
      <c r="BS102" s="503"/>
      <c r="BT102" s="604"/>
      <c r="BU102" s="605"/>
      <c r="BV102" s="605"/>
      <c r="BW102" s="605"/>
      <c r="BX102" s="605"/>
      <c r="BY102" s="605"/>
      <c r="BZ102" s="31"/>
      <c r="CB102" s="266"/>
      <c r="CC102" s="484"/>
      <c r="CD102" s="593"/>
      <c r="CE102" s="594"/>
      <c r="CF102" s="594"/>
      <c r="CG102" s="594"/>
      <c r="CH102" s="595"/>
      <c r="CI102" s="484"/>
      <c r="CJ102" s="593"/>
      <c r="CK102" s="594"/>
      <c r="CL102" s="594"/>
      <c r="CM102" s="594"/>
      <c r="CN102" s="595"/>
      <c r="CO102" s="529"/>
      <c r="CP102" s="575"/>
      <c r="CQ102" s="576"/>
      <c r="CR102" s="576"/>
      <c r="CS102" s="576"/>
      <c r="CT102" s="577"/>
      <c r="CU102" s="484"/>
      <c r="CV102" s="619"/>
      <c r="CW102" s="620"/>
      <c r="CX102" s="620"/>
      <c r="CY102" s="620"/>
      <c r="CZ102" s="621"/>
      <c r="DA102" s="484"/>
      <c r="DB102" s="566"/>
      <c r="DC102" s="502"/>
      <c r="DD102" s="502"/>
      <c r="DE102" s="502"/>
      <c r="DF102" s="503"/>
      <c r="DG102" s="604"/>
      <c r="DH102" s="605"/>
      <c r="DI102" s="605"/>
      <c r="DJ102" s="605"/>
      <c r="DK102" s="605"/>
      <c r="DL102" s="605"/>
      <c r="DM102" s="31"/>
      <c r="DO102" s="266"/>
      <c r="DP102" s="287"/>
      <c r="DQ102" s="676"/>
      <c r="DR102" s="677"/>
      <c r="DS102" s="677"/>
      <c r="DT102" s="677"/>
      <c r="DU102" s="678"/>
      <c r="DV102" s="287"/>
      <c r="DW102" s="676"/>
      <c r="DX102" s="677"/>
      <c r="DY102" s="677"/>
      <c r="DZ102" s="677"/>
      <c r="EA102" s="678"/>
      <c r="EB102" s="695"/>
      <c r="EH102" s="529"/>
      <c r="EI102" s="619"/>
      <c r="EJ102" s="620"/>
      <c r="EK102" s="620"/>
      <c r="EL102" s="620"/>
      <c r="EM102" s="621"/>
      <c r="EN102" s="529"/>
      <c r="EO102" s="619"/>
      <c r="EP102" s="620"/>
      <c r="EQ102" s="620"/>
      <c r="ER102" s="620"/>
      <c r="ES102" s="621"/>
      <c r="ET102" s="604"/>
      <c r="EU102" s="605"/>
      <c r="EV102" s="605"/>
      <c r="EW102" s="605"/>
      <c r="EX102" s="605"/>
      <c r="EY102" s="605"/>
      <c r="EZ102" s="31"/>
    </row>
    <row r="103" spans="2:156" ht="4.5" customHeight="1">
      <c r="B103" s="266"/>
      <c r="C103" s="484"/>
      <c r="D103" s="596"/>
      <c r="E103" s="597"/>
      <c r="F103" s="597"/>
      <c r="G103" s="597"/>
      <c r="H103" s="598"/>
      <c r="I103" s="484"/>
      <c r="J103" s="596"/>
      <c r="K103" s="597"/>
      <c r="L103" s="597"/>
      <c r="M103" s="597"/>
      <c r="N103" s="598"/>
      <c r="O103" s="591"/>
      <c r="P103" s="631"/>
      <c r="Q103" s="632"/>
      <c r="R103" s="632"/>
      <c r="S103" s="632"/>
      <c r="T103" s="633"/>
      <c r="U103" s="484"/>
      <c r="V103" s="596"/>
      <c r="W103" s="597"/>
      <c r="X103" s="597"/>
      <c r="Y103" s="597"/>
      <c r="Z103" s="598"/>
      <c r="AA103" s="484"/>
      <c r="AB103" s="504"/>
      <c r="AC103" s="505"/>
      <c r="AD103" s="505"/>
      <c r="AE103" s="505"/>
      <c r="AF103" s="506"/>
      <c r="AG103" s="412"/>
      <c r="AH103" s="413"/>
      <c r="AI103" s="413"/>
      <c r="AJ103" s="413"/>
      <c r="AK103" s="413"/>
      <c r="AL103" s="413"/>
      <c r="AM103" s="31"/>
      <c r="AO103" s="266"/>
      <c r="AP103" s="484"/>
      <c r="AQ103" s="596"/>
      <c r="AR103" s="597"/>
      <c r="AS103" s="597"/>
      <c r="AT103" s="597"/>
      <c r="AU103" s="598"/>
      <c r="AV103" s="484"/>
      <c r="AW103" s="596"/>
      <c r="AX103" s="597"/>
      <c r="AY103" s="597"/>
      <c r="AZ103" s="597"/>
      <c r="BA103" s="598"/>
      <c r="BB103" s="529"/>
      <c r="BC103" s="522"/>
      <c r="BD103" s="523"/>
      <c r="BE103" s="523"/>
      <c r="BF103" s="523"/>
      <c r="BG103" s="524"/>
      <c r="BH103" s="484"/>
      <c r="BI103" s="513"/>
      <c r="BJ103" s="514"/>
      <c r="BK103" s="514"/>
      <c r="BL103" s="514"/>
      <c r="BM103" s="515"/>
      <c r="BN103" s="484"/>
      <c r="BO103" s="504"/>
      <c r="BP103" s="505"/>
      <c r="BQ103" s="505"/>
      <c r="BR103" s="505"/>
      <c r="BS103" s="506"/>
      <c r="BT103" s="604"/>
      <c r="BU103" s="605"/>
      <c r="BV103" s="605"/>
      <c r="BW103" s="605"/>
      <c r="BX103" s="605"/>
      <c r="BY103" s="605"/>
      <c r="BZ103" s="31"/>
      <c r="CB103" s="266"/>
      <c r="CC103" s="484"/>
      <c r="CD103" s="596"/>
      <c r="CE103" s="597"/>
      <c r="CF103" s="597"/>
      <c r="CG103" s="597"/>
      <c r="CH103" s="598"/>
      <c r="CI103" s="484"/>
      <c r="CJ103" s="596"/>
      <c r="CK103" s="597"/>
      <c r="CL103" s="597"/>
      <c r="CM103" s="597"/>
      <c r="CN103" s="598"/>
      <c r="CO103" s="529"/>
      <c r="CP103" s="522"/>
      <c r="CQ103" s="523"/>
      <c r="CR103" s="523"/>
      <c r="CS103" s="523"/>
      <c r="CT103" s="524"/>
      <c r="CU103" s="484"/>
      <c r="CV103" s="622"/>
      <c r="CW103" s="623"/>
      <c r="CX103" s="623"/>
      <c r="CY103" s="623"/>
      <c r="CZ103" s="624"/>
      <c r="DA103" s="484"/>
      <c r="DB103" s="504"/>
      <c r="DC103" s="505"/>
      <c r="DD103" s="505"/>
      <c r="DE103" s="505"/>
      <c r="DF103" s="506"/>
      <c r="DG103" s="604"/>
      <c r="DH103" s="605"/>
      <c r="DI103" s="605"/>
      <c r="DJ103" s="605"/>
      <c r="DK103" s="605"/>
      <c r="DL103" s="605"/>
      <c r="DM103" s="31"/>
      <c r="DO103" s="266"/>
      <c r="DP103" s="287"/>
      <c r="DQ103" s="679"/>
      <c r="DR103" s="680"/>
      <c r="DS103" s="680"/>
      <c r="DT103" s="680"/>
      <c r="DU103" s="681"/>
      <c r="DV103" s="287"/>
      <c r="DW103" s="679"/>
      <c r="DX103" s="680"/>
      <c r="DY103" s="680"/>
      <c r="DZ103" s="680"/>
      <c r="EA103" s="681"/>
      <c r="EB103" s="695"/>
      <c r="EH103" s="529"/>
      <c r="EI103" s="622"/>
      <c r="EJ103" s="623"/>
      <c r="EK103" s="623"/>
      <c r="EL103" s="623"/>
      <c r="EM103" s="624"/>
      <c r="EN103" s="529"/>
      <c r="EO103" s="622"/>
      <c r="EP103" s="623"/>
      <c r="EQ103" s="623"/>
      <c r="ER103" s="623"/>
      <c r="ES103" s="624"/>
      <c r="ET103" s="604"/>
      <c r="EU103" s="605"/>
      <c r="EV103" s="605"/>
      <c r="EW103" s="605"/>
      <c r="EX103" s="605"/>
      <c r="EY103" s="605"/>
      <c r="EZ103" s="31"/>
    </row>
    <row r="104" spans="2:156" ht="4.5" customHeight="1">
      <c r="B104" s="266"/>
      <c r="C104" s="484"/>
      <c r="D104" s="596"/>
      <c r="E104" s="597"/>
      <c r="F104" s="597"/>
      <c r="G104" s="597"/>
      <c r="H104" s="598"/>
      <c r="I104" s="484"/>
      <c r="J104" s="596"/>
      <c r="K104" s="597"/>
      <c r="L104" s="597"/>
      <c r="M104" s="597"/>
      <c r="N104" s="598"/>
      <c r="O104" s="591"/>
      <c r="P104" s="631"/>
      <c r="Q104" s="632"/>
      <c r="R104" s="632"/>
      <c r="S104" s="632"/>
      <c r="T104" s="633"/>
      <c r="U104" s="484"/>
      <c r="V104" s="596"/>
      <c r="W104" s="597"/>
      <c r="X104" s="597"/>
      <c r="Y104" s="597"/>
      <c r="Z104" s="598"/>
      <c r="AA104" s="484"/>
      <c r="AB104" s="504"/>
      <c r="AC104" s="505"/>
      <c r="AD104" s="505"/>
      <c r="AE104" s="505"/>
      <c r="AF104" s="506"/>
      <c r="AG104" s="412"/>
      <c r="AH104" s="413"/>
      <c r="AI104" s="413"/>
      <c r="AJ104" s="413"/>
      <c r="AK104" s="413"/>
      <c r="AL104" s="414"/>
      <c r="AO104" s="266"/>
      <c r="AP104" s="484"/>
      <c r="AQ104" s="596"/>
      <c r="AR104" s="597"/>
      <c r="AS104" s="597"/>
      <c r="AT104" s="597"/>
      <c r="AU104" s="598"/>
      <c r="AV104" s="484"/>
      <c r="AW104" s="596"/>
      <c r="AX104" s="597"/>
      <c r="AY104" s="597"/>
      <c r="AZ104" s="597"/>
      <c r="BA104" s="598"/>
      <c r="BB104" s="529"/>
      <c r="BC104" s="522"/>
      <c r="BD104" s="523"/>
      <c r="BE104" s="523"/>
      <c r="BF104" s="523"/>
      <c r="BG104" s="524"/>
      <c r="BH104" s="484"/>
      <c r="BI104" s="513"/>
      <c r="BJ104" s="514"/>
      <c r="BK104" s="514"/>
      <c r="BL104" s="514"/>
      <c r="BM104" s="515"/>
      <c r="BN104" s="484"/>
      <c r="BO104" s="504"/>
      <c r="BP104" s="505"/>
      <c r="BQ104" s="505"/>
      <c r="BR104" s="505"/>
      <c r="BS104" s="506"/>
      <c r="BT104" s="604"/>
      <c r="BU104" s="605"/>
      <c r="BV104" s="605"/>
      <c r="BW104" s="605"/>
      <c r="BX104" s="605"/>
      <c r="BY104" s="606"/>
      <c r="CB104" s="266"/>
      <c r="CC104" s="484"/>
      <c r="CD104" s="596"/>
      <c r="CE104" s="597"/>
      <c r="CF104" s="597"/>
      <c r="CG104" s="597"/>
      <c r="CH104" s="598"/>
      <c r="CI104" s="484"/>
      <c r="CJ104" s="596"/>
      <c r="CK104" s="597"/>
      <c r="CL104" s="597"/>
      <c r="CM104" s="597"/>
      <c r="CN104" s="598"/>
      <c r="CO104" s="529"/>
      <c r="CP104" s="522"/>
      <c r="CQ104" s="523"/>
      <c r="CR104" s="523"/>
      <c r="CS104" s="523"/>
      <c r="CT104" s="524"/>
      <c r="CU104" s="484"/>
      <c r="CV104" s="622"/>
      <c r="CW104" s="623"/>
      <c r="CX104" s="623"/>
      <c r="CY104" s="623"/>
      <c r="CZ104" s="624"/>
      <c r="DA104" s="484"/>
      <c r="DB104" s="504"/>
      <c r="DC104" s="505"/>
      <c r="DD104" s="505"/>
      <c r="DE104" s="505"/>
      <c r="DF104" s="506"/>
      <c r="DG104" s="604"/>
      <c r="DH104" s="605"/>
      <c r="DI104" s="605"/>
      <c r="DJ104" s="605"/>
      <c r="DK104" s="605"/>
      <c r="DL104" s="606"/>
      <c r="DO104" s="266"/>
      <c r="DP104" s="287"/>
      <c r="DQ104" s="679"/>
      <c r="DR104" s="680"/>
      <c r="DS104" s="680"/>
      <c r="DT104" s="680"/>
      <c r="DU104" s="681"/>
      <c r="DV104" s="287"/>
      <c r="DW104" s="679"/>
      <c r="DX104" s="680"/>
      <c r="DY104" s="680"/>
      <c r="DZ104" s="680"/>
      <c r="EA104" s="681"/>
      <c r="EB104" s="695"/>
      <c r="EH104" s="529"/>
      <c r="EI104" s="622"/>
      <c r="EJ104" s="623"/>
      <c r="EK104" s="623"/>
      <c r="EL104" s="623"/>
      <c r="EM104" s="624"/>
      <c r="EN104" s="529"/>
      <c r="EO104" s="622"/>
      <c r="EP104" s="623"/>
      <c r="EQ104" s="623"/>
      <c r="ER104" s="623"/>
      <c r="ES104" s="624"/>
      <c r="ET104" s="604"/>
      <c r="EU104" s="605"/>
      <c r="EV104" s="605"/>
      <c r="EW104" s="605"/>
      <c r="EX104" s="605"/>
      <c r="EY104" s="606"/>
    </row>
    <row r="105" spans="2:156" ht="4.5" customHeight="1">
      <c r="B105" s="266"/>
      <c r="C105" s="484"/>
      <c r="D105" s="596"/>
      <c r="E105" s="597"/>
      <c r="F105" s="597"/>
      <c r="G105" s="597"/>
      <c r="H105" s="598"/>
      <c r="I105" s="484"/>
      <c r="J105" s="596"/>
      <c r="K105" s="597"/>
      <c r="L105" s="597"/>
      <c r="M105" s="597"/>
      <c r="N105" s="598"/>
      <c r="O105" s="591"/>
      <c r="P105" s="631"/>
      <c r="Q105" s="632"/>
      <c r="R105" s="632"/>
      <c r="S105" s="632"/>
      <c r="T105" s="633"/>
      <c r="U105" s="484"/>
      <c r="V105" s="596"/>
      <c r="W105" s="597"/>
      <c r="X105" s="597"/>
      <c r="Y105" s="597"/>
      <c r="Z105" s="598"/>
      <c r="AA105" s="484"/>
      <c r="AB105" s="504"/>
      <c r="AC105" s="505"/>
      <c r="AD105" s="505"/>
      <c r="AE105" s="505"/>
      <c r="AF105" s="506"/>
      <c r="AG105" s="412"/>
      <c r="AH105" s="413"/>
      <c r="AI105" s="413"/>
      <c r="AJ105" s="413"/>
      <c r="AK105" s="413"/>
      <c r="AL105" s="414"/>
      <c r="AO105" s="266"/>
      <c r="AP105" s="484"/>
      <c r="AQ105" s="596"/>
      <c r="AR105" s="597"/>
      <c r="AS105" s="597"/>
      <c r="AT105" s="597"/>
      <c r="AU105" s="598"/>
      <c r="AV105" s="484"/>
      <c r="AW105" s="596"/>
      <c r="AX105" s="597"/>
      <c r="AY105" s="597"/>
      <c r="AZ105" s="597"/>
      <c r="BA105" s="598"/>
      <c r="BB105" s="529"/>
      <c r="BC105" s="522"/>
      <c r="BD105" s="523"/>
      <c r="BE105" s="523"/>
      <c r="BF105" s="523"/>
      <c r="BG105" s="524"/>
      <c r="BH105" s="484"/>
      <c r="BI105" s="513"/>
      <c r="BJ105" s="514"/>
      <c r="BK105" s="514"/>
      <c r="BL105" s="514"/>
      <c r="BM105" s="515"/>
      <c r="BN105" s="484"/>
      <c r="BO105" s="504"/>
      <c r="BP105" s="505"/>
      <c r="BQ105" s="505"/>
      <c r="BR105" s="505"/>
      <c r="BS105" s="506"/>
      <c r="BT105" s="604"/>
      <c r="BU105" s="605"/>
      <c r="BV105" s="605"/>
      <c r="BW105" s="605"/>
      <c r="BX105" s="605"/>
      <c r="BY105" s="606"/>
      <c r="CB105" s="266"/>
      <c r="CC105" s="484"/>
      <c r="CD105" s="596"/>
      <c r="CE105" s="597"/>
      <c r="CF105" s="597"/>
      <c r="CG105" s="597"/>
      <c r="CH105" s="598"/>
      <c r="CI105" s="484"/>
      <c r="CJ105" s="596"/>
      <c r="CK105" s="597"/>
      <c r="CL105" s="597"/>
      <c r="CM105" s="597"/>
      <c r="CN105" s="598"/>
      <c r="CO105" s="529"/>
      <c r="CP105" s="522"/>
      <c r="CQ105" s="523"/>
      <c r="CR105" s="523"/>
      <c r="CS105" s="523"/>
      <c r="CT105" s="524"/>
      <c r="CU105" s="484"/>
      <c r="CV105" s="622"/>
      <c r="CW105" s="623"/>
      <c r="CX105" s="623"/>
      <c r="CY105" s="623"/>
      <c r="CZ105" s="624"/>
      <c r="DA105" s="484"/>
      <c r="DB105" s="504"/>
      <c r="DC105" s="505"/>
      <c r="DD105" s="505"/>
      <c r="DE105" s="505"/>
      <c r="DF105" s="506"/>
      <c r="DG105" s="604"/>
      <c r="DH105" s="605"/>
      <c r="DI105" s="605"/>
      <c r="DJ105" s="605"/>
      <c r="DK105" s="605"/>
      <c r="DL105" s="606"/>
      <c r="DO105" s="266"/>
      <c r="DP105" s="287"/>
      <c r="DQ105" s="679"/>
      <c r="DR105" s="680"/>
      <c r="DS105" s="680"/>
      <c r="DT105" s="680"/>
      <c r="DU105" s="681"/>
      <c r="DV105" s="287"/>
      <c r="DW105" s="679"/>
      <c r="DX105" s="680"/>
      <c r="DY105" s="680"/>
      <c r="DZ105" s="680"/>
      <c r="EA105" s="681"/>
      <c r="EB105" s="695"/>
      <c r="EH105" s="529"/>
      <c r="EI105" s="622"/>
      <c r="EJ105" s="623"/>
      <c r="EK105" s="623"/>
      <c r="EL105" s="623"/>
      <c r="EM105" s="624"/>
      <c r="EN105" s="529"/>
      <c r="EO105" s="622"/>
      <c r="EP105" s="623"/>
      <c r="EQ105" s="623"/>
      <c r="ER105" s="623"/>
      <c r="ES105" s="624"/>
      <c r="ET105" s="604"/>
      <c r="EU105" s="605"/>
      <c r="EV105" s="605"/>
      <c r="EW105" s="605"/>
      <c r="EX105" s="605"/>
      <c r="EY105" s="606"/>
    </row>
    <row r="106" spans="2:156" ht="4.5" customHeight="1">
      <c r="B106" s="266"/>
      <c r="C106" s="484"/>
      <c r="D106" s="596"/>
      <c r="E106" s="597"/>
      <c r="F106" s="597"/>
      <c r="G106" s="597"/>
      <c r="H106" s="598"/>
      <c r="I106" s="484"/>
      <c r="J106" s="596"/>
      <c r="K106" s="597"/>
      <c r="L106" s="597"/>
      <c r="M106" s="597"/>
      <c r="N106" s="598"/>
      <c r="O106" s="591"/>
      <c r="P106" s="631"/>
      <c r="Q106" s="632"/>
      <c r="R106" s="632"/>
      <c r="S106" s="632"/>
      <c r="T106" s="633"/>
      <c r="U106" s="484"/>
      <c r="V106" s="596"/>
      <c r="W106" s="597"/>
      <c r="X106" s="597"/>
      <c r="Y106" s="597"/>
      <c r="Z106" s="598"/>
      <c r="AA106" s="484"/>
      <c r="AB106" s="504"/>
      <c r="AC106" s="505"/>
      <c r="AD106" s="505"/>
      <c r="AE106" s="505"/>
      <c r="AF106" s="506"/>
      <c r="AG106" s="412"/>
      <c r="AH106" s="413"/>
      <c r="AI106" s="413"/>
      <c r="AJ106" s="413"/>
      <c r="AK106" s="413"/>
      <c r="AL106" s="414"/>
      <c r="AO106" s="266"/>
      <c r="AP106" s="484"/>
      <c r="AQ106" s="596"/>
      <c r="AR106" s="597"/>
      <c r="AS106" s="597"/>
      <c r="AT106" s="597"/>
      <c r="AU106" s="598"/>
      <c r="AV106" s="484"/>
      <c r="AW106" s="596"/>
      <c r="AX106" s="597"/>
      <c r="AY106" s="597"/>
      <c r="AZ106" s="597"/>
      <c r="BA106" s="598"/>
      <c r="BB106" s="529"/>
      <c r="BC106" s="522"/>
      <c r="BD106" s="523"/>
      <c r="BE106" s="523"/>
      <c r="BF106" s="523"/>
      <c r="BG106" s="524"/>
      <c r="BH106" s="484"/>
      <c r="BI106" s="513"/>
      <c r="BJ106" s="514"/>
      <c r="BK106" s="514"/>
      <c r="BL106" s="514"/>
      <c r="BM106" s="515"/>
      <c r="BN106" s="484"/>
      <c r="BO106" s="504"/>
      <c r="BP106" s="505"/>
      <c r="BQ106" s="505"/>
      <c r="BR106" s="505"/>
      <c r="BS106" s="506"/>
      <c r="BT106" s="604"/>
      <c r="BU106" s="605"/>
      <c r="BV106" s="605"/>
      <c r="BW106" s="605"/>
      <c r="BX106" s="605"/>
      <c r="BY106" s="606"/>
      <c r="CB106" s="266"/>
      <c r="CC106" s="484"/>
      <c r="CD106" s="596"/>
      <c r="CE106" s="597"/>
      <c r="CF106" s="597"/>
      <c r="CG106" s="597"/>
      <c r="CH106" s="598"/>
      <c r="CI106" s="484"/>
      <c r="CJ106" s="596"/>
      <c r="CK106" s="597"/>
      <c r="CL106" s="597"/>
      <c r="CM106" s="597"/>
      <c r="CN106" s="598"/>
      <c r="CO106" s="529"/>
      <c r="CP106" s="522"/>
      <c r="CQ106" s="523"/>
      <c r="CR106" s="523"/>
      <c r="CS106" s="523"/>
      <c r="CT106" s="524"/>
      <c r="CU106" s="484"/>
      <c r="CV106" s="622"/>
      <c r="CW106" s="623"/>
      <c r="CX106" s="623"/>
      <c r="CY106" s="623"/>
      <c r="CZ106" s="624"/>
      <c r="DA106" s="484"/>
      <c r="DB106" s="504"/>
      <c r="DC106" s="505"/>
      <c r="DD106" s="505"/>
      <c r="DE106" s="505"/>
      <c r="DF106" s="506"/>
      <c r="DG106" s="604"/>
      <c r="DH106" s="605"/>
      <c r="DI106" s="605"/>
      <c r="DJ106" s="605"/>
      <c r="DK106" s="605"/>
      <c r="DL106" s="606"/>
      <c r="DO106" s="266"/>
      <c r="DP106" s="287"/>
      <c r="DQ106" s="679"/>
      <c r="DR106" s="680"/>
      <c r="DS106" s="680"/>
      <c r="DT106" s="680"/>
      <c r="DU106" s="681"/>
      <c r="DV106" s="287"/>
      <c r="DW106" s="679"/>
      <c r="DX106" s="680"/>
      <c r="DY106" s="680"/>
      <c r="DZ106" s="680"/>
      <c r="EA106" s="681"/>
      <c r="EB106" s="695"/>
      <c r="EH106" s="529"/>
      <c r="EI106" s="622"/>
      <c r="EJ106" s="623"/>
      <c r="EK106" s="623"/>
      <c r="EL106" s="623"/>
      <c r="EM106" s="624"/>
      <c r="EN106" s="529"/>
      <c r="EO106" s="622"/>
      <c r="EP106" s="623"/>
      <c r="EQ106" s="623"/>
      <c r="ER106" s="623"/>
      <c r="ES106" s="624"/>
      <c r="ET106" s="604"/>
      <c r="EU106" s="605"/>
      <c r="EV106" s="605"/>
      <c r="EW106" s="605"/>
      <c r="EX106" s="605"/>
      <c r="EY106" s="606"/>
    </row>
    <row r="107" spans="2:156" ht="4.5" customHeight="1">
      <c r="B107" s="266"/>
      <c r="C107" s="484"/>
      <c r="D107" s="596"/>
      <c r="E107" s="597"/>
      <c r="F107" s="597"/>
      <c r="G107" s="597"/>
      <c r="H107" s="598"/>
      <c r="I107" s="484"/>
      <c r="J107" s="596"/>
      <c r="K107" s="597"/>
      <c r="L107" s="597"/>
      <c r="M107" s="597"/>
      <c r="N107" s="598"/>
      <c r="O107" s="591"/>
      <c r="P107" s="631"/>
      <c r="Q107" s="632"/>
      <c r="R107" s="632"/>
      <c r="S107" s="632"/>
      <c r="T107" s="633"/>
      <c r="U107" s="484"/>
      <c r="V107" s="596"/>
      <c r="W107" s="597"/>
      <c r="X107" s="597"/>
      <c r="Y107" s="597"/>
      <c r="Z107" s="598"/>
      <c r="AA107" s="484"/>
      <c r="AB107" s="504"/>
      <c r="AC107" s="505"/>
      <c r="AD107" s="505"/>
      <c r="AE107" s="505"/>
      <c r="AF107" s="506"/>
      <c r="AG107" s="412"/>
      <c r="AH107" s="413"/>
      <c r="AI107" s="413"/>
      <c r="AJ107" s="413"/>
      <c r="AK107" s="413"/>
      <c r="AL107" s="414"/>
      <c r="AO107" s="266"/>
      <c r="AP107" s="484"/>
      <c r="AQ107" s="596"/>
      <c r="AR107" s="597"/>
      <c r="AS107" s="597"/>
      <c r="AT107" s="597"/>
      <c r="AU107" s="598"/>
      <c r="AV107" s="484"/>
      <c r="AW107" s="596"/>
      <c r="AX107" s="597"/>
      <c r="AY107" s="597"/>
      <c r="AZ107" s="597"/>
      <c r="BA107" s="598"/>
      <c r="BB107" s="529"/>
      <c r="BC107" s="522"/>
      <c r="BD107" s="523"/>
      <c r="BE107" s="523"/>
      <c r="BF107" s="523"/>
      <c r="BG107" s="524"/>
      <c r="BH107" s="484"/>
      <c r="BI107" s="513"/>
      <c r="BJ107" s="514"/>
      <c r="BK107" s="514"/>
      <c r="BL107" s="514"/>
      <c r="BM107" s="515"/>
      <c r="BN107" s="484"/>
      <c r="BO107" s="504"/>
      <c r="BP107" s="505"/>
      <c r="BQ107" s="505"/>
      <c r="BR107" s="505"/>
      <c r="BS107" s="506"/>
      <c r="BT107" s="604"/>
      <c r="BU107" s="605"/>
      <c r="BV107" s="605"/>
      <c r="BW107" s="605"/>
      <c r="BX107" s="605"/>
      <c r="BY107" s="606"/>
      <c r="CB107" s="266"/>
      <c r="CC107" s="484"/>
      <c r="CD107" s="596"/>
      <c r="CE107" s="597"/>
      <c r="CF107" s="597"/>
      <c r="CG107" s="597"/>
      <c r="CH107" s="598"/>
      <c r="CI107" s="484"/>
      <c r="CJ107" s="596"/>
      <c r="CK107" s="597"/>
      <c r="CL107" s="597"/>
      <c r="CM107" s="597"/>
      <c r="CN107" s="598"/>
      <c r="CO107" s="529"/>
      <c r="CP107" s="522"/>
      <c r="CQ107" s="523"/>
      <c r="CR107" s="523"/>
      <c r="CS107" s="523"/>
      <c r="CT107" s="524"/>
      <c r="CU107" s="484"/>
      <c r="CV107" s="622"/>
      <c r="CW107" s="623"/>
      <c r="CX107" s="623"/>
      <c r="CY107" s="623"/>
      <c r="CZ107" s="624"/>
      <c r="DA107" s="484"/>
      <c r="DB107" s="504"/>
      <c r="DC107" s="505"/>
      <c r="DD107" s="505"/>
      <c r="DE107" s="505"/>
      <c r="DF107" s="506"/>
      <c r="DG107" s="604"/>
      <c r="DH107" s="605"/>
      <c r="DI107" s="605"/>
      <c r="DJ107" s="605"/>
      <c r="DK107" s="605"/>
      <c r="DL107" s="606"/>
      <c r="DO107" s="266"/>
      <c r="DP107" s="287"/>
      <c r="DQ107" s="679"/>
      <c r="DR107" s="680"/>
      <c r="DS107" s="680"/>
      <c r="DT107" s="680"/>
      <c r="DU107" s="681"/>
      <c r="DV107" s="287"/>
      <c r="DW107" s="679"/>
      <c r="DX107" s="680"/>
      <c r="DY107" s="680"/>
      <c r="DZ107" s="680"/>
      <c r="EA107" s="681"/>
      <c r="EB107" s="695"/>
      <c r="EC107" s="121"/>
      <c r="ED107" s="122"/>
      <c r="EE107" s="122"/>
      <c r="EF107" s="122"/>
      <c r="EG107" s="123"/>
      <c r="EH107" s="529"/>
      <c r="EI107" s="622"/>
      <c r="EJ107" s="623"/>
      <c r="EK107" s="623"/>
      <c r="EL107" s="623"/>
      <c r="EM107" s="624"/>
      <c r="EN107" s="529"/>
      <c r="EO107" s="622"/>
      <c r="EP107" s="623"/>
      <c r="EQ107" s="623"/>
      <c r="ER107" s="623"/>
      <c r="ES107" s="624"/>
      <c r="ET107" s="604"/>
      <c r="EU107" s="605"/>
      <c r="EV107" s="605"/>
      <c r="EW107" s="605"/>
      <c r="EX107" s="605"/>
      <c r="EY107" s="606"/>
    </row>
    <row r="108" spans="2:156" ht="4.5" customHeight="1">
      <c r="B108" s="266"/>
      <c r="C108" s="484"/>
      <c r="D108" s="596"/>
      <c r="E108" s="597"/>
      <c r="F108" s="597"/>
      <c r="G108" s="597"/>
      <c r="H108" s="598"/>
      <c r="I108" s="484"/>
      <c r="J108" s="596"/>
      <c r="K108" s="597"/>
      <c r="L108" s="597"/>
      <c r="M108" s="597"/>
      <c r="N108" s="598"/>
      <c r="O108" s="591"/>
      <c r="P108" s="631"/>
      <c r="Q108" s="632"/>
      <c r="R108" s="632"/>
      <c r="S108" s="632"/>
      <c r="T108" s="633"/>
      <c r="U108" s="484"/>
      <c r="V108" s="596"/>
      <c r="W108" s="597"/>
      <c r="X108" s="597"/>
      <c r="Y108" s="597"/>
      <c r="Z108" s="598"/>
      <c r="AA108" s="484"/>
      <c r="AB108" s="504"/>
      <c r="AC108" s="505"/>
      <c r="AD108" s="505"/>
      <c r="AE108" s="505"/>
      <c r="AF108" s="506"/>
      <c r="AG108" s="412"/>
      <c r="AH108" s="413"/>
      <c r="AI108" s="413"/>
      <c r="AJ108" s="413"/>
      <c r="AK108" s="413"/>
      <c r="AL108" s="414"/>
      <c r="AO108" s="266"/>
      <c r="AP108" s="484"/>
      <c r="AQ108" s="596"/>
      <c r="AR108" s="597"/>
      <c r="AS108" s="597"/>
      <c r="AT108" s="597"/>
      <c r="AU108" s="598"/>
      <c r="AV108" s="484"/>
      <c r="AW108" s="596"/>
      <c r="AX108" s="597"/>
      <c r="AY108" s="597"/>
      <c r="AZ108" s="597"/>
      <c r="BA108" s="598"/>
      <c r="BB108" s="529"/>
      <c r="BC108" s="522"/>
      <c r="BD108" s="523"/>
      <c r="BE108" s="523"/>
      <c r="BF108" s="523"/>
      <c r="BG108" s="524"/>
      <c r="BH108" s="484"/>
      <c r="BI108" s="513"/>
      <c r="BJ108" s="514"/>
      <c r="BK108" s="514"/>
      <c r="BL108" s="514"/>
      <c r="BM108" s="515"/>
      <c r="BN108" s="484"/>
      <c r="BO108" s="504"/>
      <c r="BP108" s="505"/>
      <c r="BQ108" s="505"/>
      <c r="BR108" s="505"/>
      <c r="BS108" s="506"/>
      <c r="BT108" s="604"/>
      <c r="BU108" s="605"/>
      <c r="BV108" s="605"/>
      <c r="BW108" s="605"/>
      <c r="BX108" s="605"/>
      <c r="BY108" s="606"/>
      <c r="CB108" s="266"/>
      <c r="CC108" s="484"/>
      <c r="CD108" s="596"/>
      <c r="CE108" s="597"/>
      <c r="CF108" s="597"/>
      <c r="CG108" s="597"/>
      <c r="CH108" s="598"/>
      <c r="CI108" s="484"/>
      <c r="CJ108" s="596"/>
      <c r="CK108" s="597"/>
      <c r="CL108" s="597"/>
      <c r="CM108" s="597"/>
      <c r="CN108" s="598"/>
      <c r="CO108" s="529"/>
      <c r="CP108" s="522"/>
      <c r="CQ108" s="523"/>
      <c r="CR108" s="523"/>
      <c r="CS108" s="523"/>
      <c r="CT108" s="524"/>
      <c r="CU108" s="484"/>
      <c r="CV108" s="622"/>
      <c r="CW108" s="623"/>
      <c r="CX108" s="623"/>
      <c r="CY108" s="623"/>
      <c r="CZ108" s="624"/>
      <c r="DA108" s="484"/>
      <c r="DB108" s="504"/>
      <c r="DC108" s="505"/>
      <c r="DD108" s="505"/>
      <c r="DE108" s="505"/>
      <c r="DF108" s="506"/>
      <c r="DG108" s="604"/>
      <c r="DH108" s="605"/>
      <c r="DI108" s="605"/>
      <c r="DJ108" s="605"/>
      <c r="DK108" s="605"/>
      <c r="DL108" s="606"/>
      <c r="DO108" s="266"/>
      <c r="DP108" s="287"/>
      <c r="DQ108" s="679"/>
      <c r="DR108" s="680"/>
      <c r="DS108" s="680"/>
      <c r="DT108" s="680"/>
      <c r="DU108" s="681"/>
      <c r="DV108" s="287"/>
      <c r="DW108" s="679"/>
      <c r="DX108" s="680"/>
      <c r="DY108" s="680"/>
      <c r="DZ108" s="680"/>
      <c r="EA108" s="681"/>
      <c r="EB108" s="695"/>
      <c r="EC108" s="121"/>
      <c r="ED108" s="122"/>
      <c r="EE108" s="122"/>
      <c r="EF108" s="122"/>
      <c r="EG108" s="123"/>
      <c r="EH108" s="529"/>
      <c r="EI108" s="622"/>
      <c r="EJ108" s="623"/>
      <c r="EK108" s="623"/>
      <c r="EL108" s="623"/>
      <c r="EM108" s="624"/>
      <c r="EN108" s="529"/>
      <c r="EO108" s="622"/>
      <c r="EP108" s="623"/>
      <c r="EQ108" s="623"/>
      <c r="ER108" s="623"/>
      <c r="ES108" s="624"/>
      <c r="ET108" s="604"/>
      <c r="EU108" s="605"/>
      <c r="EV108" s="605"/>
      <c r="EW108" s="605"/>
      <c r="EX108" s="605"/>
      <c r="EY108" s="606"/>
    </row>
    <row r="109" spans="2:156" ht="4.5" customHeight="1">
      <c r="B109" s="266"/>
      <c r="C109" s="484"/>
      <c r="D109" s="596"/>
      <c r="E109" s="597"/>
      <c r="F109" s="597"/>
      <c r="G109" s="597"/>
      <c r="H109" s="598"/>
      <c r="I109" s="484"/>
      <c r="J109" s="596"/>
      <c r="K109" s="597"/>
      <c r="L109" s="597"/>
      <c r="M109" s="597"/>
      <c r="N109" s="598"/>
      <c r="O109" s="591"/>
      <c r="P109" s="631"/>
      <c r="Q109" s="632"/>
      <c r="R109" s="632"/>
      <c r="S109" s="632"/>
      <c r="T109" s="633"/>
      <c r="U109" s="484"/>
      <c r="V109" s="596"/>
      <c r="W109" s="597"/>
      <c r="X109" s="597"/>
      <c r="Y109" s="597"/>
      <c r="Z109" s="598"/>
      <c r="AA109" s="484"/>
      <c r="AB109" s="504"/>
      <c r="AC109" s="505"/>
      <c r="AD109" s="505"/>
      <c r="AE109" s="505"/>
      <c r="AF109" s="506"/>
      <c r="AG109" s="412"/>
      <c r="AH109" s="413"/>
      <c r="AI109" s="413"/>
      <c r="AJ109" s="413"/>
      <c r="AK109" s="413"/>
      <c r="AL109" s="414"/>
      <c r="AO109" s="266"/>
      <c r="AP109" s="484"/>
      <c r="AQ109" s="596"/>
      <c r="AR109" s="597"/>
      <c r="AS109" s="597"/>
      <c r="AT109" s="597"/>
      <c r="AU109" s="598"/>
      <c r="AV109" s="484"/>
      <c r="AW109" s="596"/>
      <c r="AX109" s="597"/>
      <c r="AY109" s="597"/>
      <c r="AZ109" s="597"/>
      <c r="BA109" s="598"/>
      <c r="BB109" s="529"/>
      <c r="BC109" s="522"/>
      <c r="BD109" s="523"/>
      <c r="BE109" s="523"/>
      <c r="BF109" s="523"/>
      <c r="BG109" s="524"/>
      <c r="BH109" s="484"/>
      <c r="BI109" s="513"/>
      <c r="BJ109" s="514"/>
      <c r="BK109" s="514"/>
      <c r="BL109" s="514"/>
      <c r="BM109" s="515"/>
      <c r="BN109" s="484"/>
      <c r="BO109" s="504"/>
      <c r="BP109" s="505"/>
      <c r="BQ109" s="505"/>
      <c r="BR109" s="505"/>
      <c r="BS109" s="506"/>
      <c r="BT109" s="604"/>
      <c r="BU109" s="605"/>
      <c r="BV109" s="605"/>
      <c r="BW109" s="605"/>
      <c r="BX109" s="605"/>
      <c r="BY109" s="606"/>
      <c r="CB109" s="266"/>
      <c r="CC109" s="484"/>
      <c r="CD109" s="596"/>
      <c r="CE109" s="597"/>
      <c r="CF109" s="597"/>
      <c r="CG109" s="597"/>
      <c r="CH109" s="598"/>
      <c r="CI109" s="484"/>
      <c r="CJ109" s="596"/>
      <c r="CK109" s="597"/>
      <c r="CL109" s="597"/>
      <c r="CM109" s="597"/>
      <c r="CN109" s="598"/>
      <c r="CO109" s="529"/>
      <c r="CP109" s="522"/>
      <c r="CQ109" s="523"/>
      <c r="CR109" s="523"/>
      <c r="CS109" s="523"/>
      <c r="CT109" s="524"/>
      <c r="CU109" s="484"/>
      <c r="CV109" s="622"/>
      <c r="CW109" s="623"/>
      <c r="CX109" s="623"/>
      <c r="CY109" s="623"/>
      <c r="CZ109" s="624"/>
      <c r="DA109" s="484"/>
      <c r="DB109" s="504"/>
      <c r="DC109" s="505"/>
      <c r="DD109" s="505"/>
      <c r="DE109" s="505"/>
      <c r="DF109" s="506"/>
      <c r="DG109" s="604"/>
      <c r="DH109" s="605"/>
      <c r="DI109" s="605"/>
      <c r="DJ109" s="605"/>
      <c r="DK109" s="605"/>
      <c r="DL109" s="606"/>
      <c r="DO109" s="266"/>
      <c r="DP109" s="287"/>
      <c r="DQ109" s="679"/>
      <c r="DR109" s="680"/>
      <c r="DS109" s="680"/>
      <c r="DT109" s="680"/>
      <c r="DU109" s="681"/>
      <c r="DV109" s="287"/>
      <c r="DW109" s="679"/>
      <c r="DX109" s="680"/>
      <c r="DY109" s="680"/>
      <c r="DZ109" s="680"/>
      <c r="EA109" s="681"/>
      <c r="EB109" s="695"/>
      <c r="EC109" s="121"/>
      <c r="ED109" s="122"/>
      <c r="EE109" s="122"/>
      <c r="EF109" s="122"/>
      <c r="EG109" s="123"/>
      <c r="EH109" s="529"/>
      <c r="EI109" s="622"/>
      <c r="EJ109" s="623"/>
      <c r="EK109" s="623"/>
      <c r="EL109" s="623"/>
      <c r="EM109" s="624"/>
      <c r="EN109" s="529"/>
      <c r="EO109" s="622"/>
      <c r="EP109" s="623"/>
      <c r="EQ109" s="623"/>
      <c r="ER109" s="623"/>
      <c r="ES109" s="624"/>
      <c r="ET109" s="604"/>
      <c r="EU109" s="605"/>
      <c r="EV109" s="605"/>
      <c r="EW109" s="605"/>
      <c r="EX109" s="605"/>
      <c r="EY109" s="606"/>
    </row>
    <row r="110" spans="2:156" ht="4.5" customHeight="1">
      <c r="B110" s="266"/>
      <c r="C110" s="484"/>
      <c r="D110" s="596"/>
      <c r="E110" s="597"/>
      <c r="F110" s="597"/>
      <c r="G110" s="597"/>
      <c r="H110" s="598"/>
      <c r="I110" s="484"/>
      <c r="J110" s="596"/>
      <c r="K110" s="597"/>
      <c r="L110" s="597"/>
      <c r="M110" s="597"/>
      <c r="N110" s="598"/>
      <c r="O110" s="591"/>
      <c r="P110" s="631"/>
      <c r="Q110" s="632"/>
      <c r="R110" s="632"/>
      <c r="S110" s="632"/>
      <c r="T110" s="633"/>
      <c r="U110" s="484"/>
      <c r="V110" s="596"/>
      <c r="W110" s="597"/>
      <c r="X110" s="597"/>
      <c r="Y110" s="597"/>
      <c r="Z110" s="598"/>
      <c r="AA110" s="484"/>
      <c r="AB110" s="504"/>
      <c r="AC110" s="505"/>
      <c r="AD110" s="505"/>
      <c r="AE110" s="505"/>
      <c r="AF110" s="506"/>
      <c r="AG110" s="412"/>
      <c r="AH110" s="413"/>
      <c r="AI110" s="413"/>
      <c r="AJ110" s="413"/>
      <c r="AK110" s="413"/>
      <c r="AL110" s="414"/>
      <c r="AO110" s="266"/>
      <c r="AP110" s="484"/>
      <c r="AQ110" s="596"/>
      <c r="AR110" s="597"/>
      <c r="AS110" s="597"/>
      <c r="AT110" s="597"/>
      <c r="AU110" s="598"/>
      <c r="AV110" s="484"/>
      <c r="AW110" s="596"/>
      <c r="AX110" s="597"/>
      <c r="AY110" s="597"/>
      <c r="AZ110" s="597"/>
      <c r="BA110" s="598"/>
      <c r="BB110" s="529"/>
      <c r="BC110" s="522"/>
      <c r="BD110" s="523"/>
      <c r="BE110" s="523"/>
      <c r="BF110" s="523"/>
      <c r="BG110" s="524"/>
      <c r="BH110" s="484"/>
      <c r="BI110" s="513"/>
      <c r="BJ110" s="514"/>
      <c r="BK110" s="514"/>
      <c r="BL110" s="514"/>
      <c r="BM110" s="515"/>
      <c r="BN110" s="484"/>
      <c r="BO110" s="504"/>
      <c r="BP110" s="505"/>
      <c r="BQ110" s="505"/>
      <c r="BR110" s="505"/>
      <c r="BS110" s="506"/>
      <c r="BT110" s="604"/>
      <c r="BU110" s="605"/>
      <c r="BV110" s="605"/>
      <c r="BW110" s="605"/>
      <c r="BX110" s="605"/>
      <c r="BY110" s="606"/>
      <c r="CB110" s="266"/>
      <c r="CC110" s="484"/>
      <c r="CD110" s="596"/>
      <c r="CE110" s="597"/>
      <c r="CF110" s="597"/>
      <c r="CG110" s="597"/>
      <c r="CH110" s="598"/>
      <c r="CI110" s="484"/>
      <c r="CJ110" s="596"/>
      <c r="CK110" s="597"/>
      <c r="CL110" s="597"/>
      <c r="CM110" s="597"/>
      <c r="CN110" s="598"/>
      <c r="CO110" s="529"/>
      <c r="CP110" s="522"/>
      <c r="CQ110" s="523"/>
      <c r="CR110" s="523"/>
      <c r="CS110" s="523"/>
      <c r="CT110" s="524"/>
      <c r="CU110" s="484"/>
      <c r="CV110" s="622"/>
      <c r="CW110" s="623"/>
      <c r="CX110" s="623"/>
      <c r="CY110" s="623"/>
      <c r="CZ110" s="624"/>
      <c r="DA110" s="484"/>
      <c r="DB110" s="504"/>
      <c r="DC110" s="505"/>
      <c r="DD110" s="505"/>
      <c r="DE110" s="505"/>
      <c r="DF110" s="506"/>
      <c r="DG110" s="604"/>
      <c r="DH110" s="605"/>
      <c r="DI110" s="605"/>
      <c r="DJ110" s="605"/>
      <c r="DK110" s="605"/>
      <c r="DL110" s="606"/>
      <c r="DO110" s="266"/>
      <c r="DP110" s="287"/>
      <c r="DQ110" s="679"/>
      <c r="DR110" s="680"/>
      <c r="DS110" s="680"/>
      <c r="DT110" s="680"/>
      <c r="DU110" s="681"/>
      <c r="DV110" s="287"/>
      <c r="DW110" s="679"/>
      <c r="DX110" s="680"/>
      <c r="DY110" s="680"/>
      <c r="DZ110" s="680"/>
      <c r="EA110" s="681"/>
      <c r="EB110" s="695"/>
      <c r="EC110" s="121"/>
      <c r="ED110" s="122"/>
      <c r="EE110" s="122"/>
      <c r="EF110" s="122"/>
      <c r="EG110" s="123"/>
      <c r="EH110" s="529"/>
      <c r="EI110" s="622"/>
      <c r="EJ110" s="623"/>
      <c r="EK110" s="623"/>
      <c r="EL110" s="623"/>
      <c r="EM110" s="624"/>
      <c r="EN110" s="529"/>
      <c r="EO110" s="622"/>
      <c r="EP110" s="623"/>
      <c r="EQ110" s="623"/>
      <c r="ER110" s="623"/>
      <c r="ES110" s="624"/>
      <c r="ET110" s="604"/>
      <c r="EU110" s="605"/>
      <c r="EV110" s="605"/>
      <c r="EW110" s="605"/>
      <c r="EX110" s="605"/>
      <c r="EY110" s="606"/>
    </row>
    <row r="111" spans="2:156" ht="4.5" customHeight="1">
      <c r="B111" s="266"/>
      <c r="C111" s="484"/>
      <c r="D111" s="596"/>
      <c r="E111" s="597"/>
      <c r="F111" s="597"/>
      <c r="G111" s="597"/>
      <c r="H111" s="598"/>
      <c r="I111" s="484"/>
      <c r="J111" s="596"/>
      <c r="K111" s="597"/>
      <c r="L111" s="597"/>
      <c r="M111" s="597"/>
      <c r="N111" s="598"/>
      <c r="O111" s="591"/>
      <c r="P111" s="631"/>
      <c r="Q111" s="632"/>
      <c r="R111" s="632"/>
      <c r="S111" s="632"/>
      <c r="T111" s="633"/>
      <c r="U111" s="484"/>
      <c r="V111" s="596"/>
      <c r="W111" s="597"/>
      <c r="X111" s="597"/>
      <c r="Y111" s="597"/>
      <c r="Z111" s="598"/>
      <c r="AA111" s="484"/>
      <c r="AB111" s="504"/>
      <c r="AC111" s="505"/>
      <c r="AD111" s="505"/>
      <c r="AE111" s="505"/>
      <c r="AF111" s="506"/>
      <c r="AG111" s="412"/>
      <c r="AH111" s="413"/>
      <c r="AI111" s="413"/>
      <c r="AJ111" s="413"/>
      <c r="AK111" s="413"/>
      <c r="AL111" s="413"/>
      <c r="AM111" s="31"/>
      <c r="AO111" s="266"/>
      <c r="AP111" s="484"/>
      <c r="AQ111" s="596"/>
      <c r="AR111" s="597"/>
      <c r="AS111" s="597"/>
      <c r="AT111" s="597"/>
      <c r="AU111" s="598"/>
      <c r="AV111" s="484"/>
      <c r="AW111" s="596"/>
      <c r="AX111" s="597"/>
      <c r="AY111" s="597"/>
      <c r="AZ111" s="597"/>
      <c r="BA111" s="598"/>
      <c r="BB111" s="529"/>
      <c r="BC111" s="522"/>
      <c r="BD111" s="523"/>
      <c r="BE111" s="523"/>
      <c r="BF111" s="523"/>
      <c r="BG111" s="524"/>
      <c r="BH111" s="484"/>
      <c r="BI111" s="513"/>
      <c r="BJ111" s="514"/>
      <c r="BK111" s="514"/>
      <c r="BL111" s="514"/>
      <c r="BM111" s="515"/>
      <c r="BN111" s="484"/>
      <c r="BO111" s="504"/>
      <c r="BP111" s="505"/>
      <c r="BQ111" s="505"/>
      <c r="BR111" s="505"/>
      <c r="BS111" s="506"/>
      <c r="BT111" s="604"/>
      <c r="BU111" s="605"/>
      <c r="BV111" s="605"/>
      <c r="BW111" s="605"/>
      <c r="BX111" s="605"/>
      <c r="BY111" s="605"/>
      <c r="BZ111" s="31"/>
      <c r="CB111" s="266"/>
      <c r="CC111" s="484"/>
      <c r="CD111" s="596"/>
      <c r="CE111" s="597"/>
      <c r="CF111" s="597"/>
      <c r="CG111" s="597"/>
      <c r="CH111" s="598"/>
      <c r="CI111" s="484"/>
      <c r="CJ111" s="596"/>
      <c r="CK111" s="597"/>
      <c r="CL111" s="597"/>
      <c r="CM111" s="597"/>
      <c r="CN111" s="598"/>
      <c r="CO111" s="529"/>
      <c r="CP111" s="522"/>
      <c r="CQ111" s="523"/>
      <c r="CR111" s="523"/>
      <c r="CS111" s="523"/>
      <c r="CT111" s="524"/>
      <c r="CU111" s="484"/>
      <c r="CV111" s="622"/>
      <c r="CW111" s="623"/>
      <c r="CX111" s="623"/>
      <c r="CY111" s="623"/>
      <c r="CZ111" s="624"/>
      <c r="DA111" s="484"/>
      <c r="DB111" s="504"/>
      <c r="DC111" s="505"/>
      <c r="DD111" s="505"/>
      <c r="DE111" s="505"/>
      <c r="DF111" s="506"/>
      <c r="DG111" s="604"/>
      <c r="DH111" s="605"/>
      <c r="DI111" s="605"/>
      <c r="DJ111" s="605"/>
      <c r="DK111" s="605"/>
      <c r="DL111" s="605"/>
      <c r="DM111" s="31"/>
      <c r="DO111" s="266"/>
      <c r="DP111" s="287"/>
      <c r="DQ111" s="679"/>
      <c r="DR111" s="680"/>
      <c r="DS111" s="680"/>
      <c r="DT111" s="680"/>
      <c r="DU111" s="681"/>
      <c r="DV111" s="287"/>
      <c r="DW111" s="679"/>
      <c r="DX111" s="680"/>
      <c r="DY111" s="680"/>
      <c r="DZ111" s="680"/>
      <c r="EA111" s="681"/>
      <c r="EB111" s="695"/>
      <c r="EC111" s="121"/>
      <c r="ED111" s="122"/>
      <c r="EE111" s="122"/>
      <c r="EF111" s="122"/>
      <c r="EG111" s="123"/>
      <c r="EH111" s="529"/>
      <c r="EI111" s="622"/>
      <c r="EJ111" s="623"/>
      <c r="EK111" s="623"/>
      <c r="EL111" s="623"/>
      <c r="EM111" s="624"/>
      <c r="EN111" s="529"/>
      <c r="EO111" s="622"/>
      <c r="EP111" s="623"/>
      <c r="EQ111" s="623"/>
      <c r="ER111" s="623"/>
      <c r="ES111" s="624"/>
      <c r="ET111" s="604"/>
      <c r="EU111" s="605"/>
      <c r="EV111" s="605"/>
      <c r="EW111" s="605"/>
      <c r="EX111" s="605"/>
      <c r="EY111" s="605"/>
      <c r="EZ111" s="31"/>
    </row>
    <row r="112" spans="2:156" ht="4.5" customHeight="1" thickBot="1">
      <c r="B112" s="267"/>
      <c r="C112" s="485"/>
      <c r="D112" s="599"/>
      <c r="E112" s="600"/>
      <c r="F112" s="600"/>
      <c r="G112" s="600"/>
      <c r="H112" s="601"/>
      <c r="I112" s="485"/>
      <c r="J112" s="599"/>
      <c r="K112" s="600"/>
      <c r="L112" s="600"/>
      <c r="M112" s="600"/>
      <c r="N112" s="601"/>
      <c r="O112" s="592"/>
      <c r="P112" s="634"/>
      <c r="Q112" s="635"/>
      <c r="R112" s="635"/>
      <c r="S112" s="635"/>
      <c r="T112" s="636"/>
      <c r="U112" s="485"/>
      <c r="V112" s="599"/>
      <c r="W112" s="600"/>
      <c r="X112" s="600"/>
      <c r="Y112" s="600"/>
      <c r="Z112" s="601"/>
      <c r="AA112" s="485"/>
      <c r="AB112" s="507"/>
      <c r="AC112" s="508"/>
      <c r="AD112" s="508"/>
      <c r="AE112" s="508"/>
      <c r="AF112" s="509"/>
      <c r="AG112" s="415"/>
      <c r="AH112" s="416"/>
      <c r="AI112" s="416"/>
      <c r="AJ112" s="416"/>
      <c r="AK112" s="416"/>
      <c r="AL112" s="416"/>
      <c r="AM112" s="31"/>
      <c r="AO112" s="267"/>
      <c r="AP112" s="485"/>
      <c r="AQ112" s="599"/>
      <c r="AR112" s="600"/>
      <c r="AS112" s="600"/>
      <c r="AT112" s="600"/>
      <c r="AU112" s="601"/>
      <c r="AV112" s="485"/>
      <c r="AW112" s="599"/>
      <c r="AX112" s="600"/>
      <c r="AY112" s="600"/>
      <c r="AZ112" s="600"/>
      <c r="BA112" s="601"/>
      <c r="BB112" s="530"/>
      <c r="BC112" s="578"/>
      <c r="BD112" s="579"/>
      <c r="BE112" s="579"/>
      <c r="BF112" s="579"/>
      <c r="BG112" s="580"/>
      <c r="BH112" s="485"/>
      <c r="BI112" s="516"/>
      <c r="BJ112" s="517"/>
      <c r="BK112" s="517"/>
      <c r="BL112" s="517"/>
      <c r="BM112" s="518"/>
      <c r="BN112" s="485"/>
      <c r="BO112" s="507"/>
      <c r="BP112" s="508"/>
      <c r="BQ112" s="508"/>
      <c r="BR112" s="508"/>
      <c r="BS112" s="509"/>
      <c r="BT112" s="607"/>
      <c r="BU112" s="608"/>
      <c r="BV112" s="608"/>
      <c r="BW112" s="608"/>
      <c r="BX112" s="608"/>
      <c r="BY112" s="608"/>
      <c r="BZ112" s="31"/>
      <c r="CB112" s="267"/>
      <c r="CC112" s="485"/>
      <c r="CD112" s="599"/>
      <c r="CE112" s="600"/>
      <c r="CF112" s="600"/>
      <c r="CG112" s="600"/>
      <c r="CH112" s="601"/>
      <c r="CI112" s="485"/>
      <c r="CJ112" s="599"/>
      <c r="CK112" s="600"/>
      <c r="CL112" s="600"/>
      <c r="CM112" s="600"/>
      <c r="CN112" s="601"/>
      <c r="CO112" s="530"/>
      <c r="CP112" s="578"/>
      <c r="CQ112" s="579"/>
      <c r="CR112" s="579"/>
      <c r="CS112" s="579"/>
      <c r="CT112" s="580"/>
      <c r="CU112" s="485"/>
      <c r="CV112" s="625"/>
      <c r="CW112" s="626"/>
      <c r="CX112" s="626"/>
      <c r="CY112" s="626"/>
      <c r="CZ112" s="627"/>
      <c r="DA112" s="485"/>
      <c r="DB112" s="507"/>
      <c r="DC112" s="508"/>
      <c r="DD112" s="508"/>
      <c r="DE112" s="508"/>
      <c r="DF112" s="509"/>
      <c r="DG112" s="607"/>
      <c r="DH112" s="608"/>
      <c r="DI112" s="608"/>
      <c r="DJ112" s="608"/>
      <c r="DK112" s="608"/>
      <c r="DL112" s="608"/>
      <c r="DM112" s="31"/>
      <c r="DO112" s="267"/>
      <c r="DP112" s="288"/>
      <c r="DQ112" s="682"/>
      <c r="DR112" s="683"/>
      <c r="DS112" s="683"/>
      <c r="DT112" s="683"/>
      <c r="DU112" s="684"/>
      <c r="DV112" s="288"/>
      <c r="DW112" s="682"/>
      <c r="DX112" s="683"/>
      <c r="DY112" s="683"/>
      <c r="DZ112" s="683"/>
      <c r="EA112" s="684"/>
      <c r="EB112" s="696"/>
      <c r="EC112" s="124"/>
      <c r="ED112" s="125"/>
      <c r="EE112" s="125"/>
      <c r="EF112" s="125"/>
      <c r="EG112" s="126"/>
      <c r="EH112" s="530"/>
      <c r="EI112" s="625"/>
      <c r="EJ112" s="626"/>
      <c r="EK112" s="626"/>
      <c r="EL112" s="626"/>
      <c r="EM112" s="627"/>
      <c r="EN112" s="530"/>
      <c r="EO112" s="625"/>
      <c r="EP112" s="626"/>
      <c r="EQ112" s="626"/>
      <c r="ER112" s="626"/>
      <c r="ES112" s="627"/>
      <c r="ET112" s="607"/>
      <c r="EU112" s="608"/>
      <c r="EV112" s="608"/>
      <c r="EW112" s="608"/>
      <c r="EX112" s="608"/>
      <c r="EY112" s="608"/>
      <c r="EZ112" s="31"/>
    </row>
    <row r="113" spans="2:156" ht="4.5" customHeight="1">
      <c r="B113" s="397" t="s">
        <v>55</v>
      </c>
      <c r="C113" s="399"/>
      <c r="D113" s="400"/>
      <c r="E113" s="400"/>
      <c r="F113" s="400"/>
      <c r="G113" s="400"/>
      <c r="H113" s="401"/>
      <c r="I113" s="386"/>
      <c r="J113" s="386"/>
      <c r="K113" s="386"/>
      <c r="L113" s="386"/>
      <c r="M113" s="386"/>
      <c r="N113" s="387"/>
      <c r="O113" s="385"/>
      <c r="P113" s="386"/>
      <c r="Q113" s="386"/>
      <c r="R113" s="386"/>
      <c r="S113" s="386"/>
      <c r="T113" s="387"/>
      <c r="U113" s="385"/>
      <c r="V113" s="386"/>
      <c r="W113" s="386"/>
      <c r="X113" s="386"/>
      <c r="Y113" s="386"/>
      <c r="Z113" s="387"/>
      <c r="AA113" s="386"/>
      <c r="AB113" s="386"/>
      <c r="AC113" s="386"/>
      <c r="AD113" s="386"/>
      <c r="AE113" s="386"/>
      <c r="AF113" s="387"/>
      <c r="AG113" s="388"/>
      <c r="AH113" s="388"/>
      <c r="AI113" s="388"/>
      <c r="AJ113" s="388"/>
      <c r="AK113" s="388"/>
      <c r="AL113" s="388"/>
      <c r="AM113" s="31"/>
      <c r="AO113" s="397" t="s">
        <v>55</v>
      </c>
      <c r="AP113" s="399"/>
      <c r="AQ113" s="400"/>
      <c r="AR113" s="400"/>
      <c r="AS113" s="400"/>
      <c r="AT113" s="400"/>
      <c r="AU113" s="401"/>
      <c r="AV113" s="386"/>
      <c r="AW113" s="386"/>
      <c r="AX113" s="386"/>
      <c r="AY113" s="386"/>
      <c r="AZ113" s="386"/>
      <c r="BA113" s="387"/>
      <c r="BB113" s="385"/>
      <c r="BC113" s="386"/>
      <c r="BD113" s="386"/>
      <c r="BE113" s="386"/>
      <c r="BF113" s="386"/>
      <c r="BG113" s="387"/>
      <c r="BH113" s="618"/>
      <c r="BI113" s="386"/>
      <c r="BJ113" s="386"/>
      <c r="BK113" s="386"/>
      <c r="BL113" s="386"/>
      <c r="BM113" s="387"/>
      <c r="BN113" s="385"/>
      <c r="BO113" s="386"/>
      <c r="BP113" s="386"/>
      <c r="BQ113" s="386"/>
      <c r="BR113" s="386"/>
      <c r="BS113" s="387"/>
      <c r="BT113" s="399"/>
      <c r="BU113" s="400"/>
      <c r="BV113" s="400"/>
      <c r="BW113" s="400"/>
      <c r="BX113" s="400"/>
      <c r="BY113" s="401"/>
      <c r="BZ113" s="31"/>
      <c r="CB113" s="397" t="s">
        <v>55</v>
      </c>
      <c r="CC113" s="698"/>
      <c r="CD113" s="699"/>
      <c r="CE113" s="699"/>
      <c r="CF113" s="699"/>
      <c r="CG113" s="699"/>
      <c r="CH113" s="700"/>
      <c r="CI113" s="701"/>
      <c r="CJ113" s="616"/>
      <c r="CK113" s="616"/>
      <c r="CL113" s="616"/>
      <c r="CM113" s="616"/>
      <c r="CN113" s="617"/>
      <c r="CO113" s="615"/>
      <c r="CP113" s="616"/>
      <c r="CQ113" s="616"/>
      <c r="CR113" s="616"/>
      <c r="CS113" s="616"/>
      <c r="CT113" s="617"/>
      <c r="CU113" s="615"/>
      <c r="CV113" s="616"/>
      <c r="CW113" s="616"/>
      <c r="CX113" s="616"/>
      <c r="CY113" s="616"/>
      <c r="CZ113" s="617"/>
      <c r="DA113" s="615"/>
      <c r="DB113" s="616"/>
      <c r="DC113" s="616"/>
      <c r="DD113" s="616"/>
      <c r="DE113" s="616"/>
      <c r="DF113" s="617"/>
      <c r="DG113" s="669"/>
      <c r="DH113" s="669"/>
      <c r="DI113" s="669"/>
      <c r="DJ113" s="669"/>
      <c r="DK113" s="669"/>
      <c r="DL113" s="669"/>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618"/>
      <c r="EO113" s="386"/>
      <c r="EP113" s="386"/>
      <c r="EQ113" s="386"/>
      <c r="ER113" s="386"/>
      <c r="ES113" s="387"/>
      <c r="ET113" s="388"/>
      <c r="EU113" s="388"/>
      <c r="EV113" s="388"/>
      <c r="EW113" s="388"/>
      <c r="EX113" s="388"/>
      <c r="EY113" s="388"/>
      <c r="EZ113" s="31"/>
    </row>
    <row r="114" spans="2:156" ht="4.5" customHeight="1">
      <c r="B114" s="398"/>
      <c r="C114" s="385"/>
      <c r="D114" s="386"/>
      <c r="E114" s="386"/>
      <c r="F114" s="386"/>
      <c r="G114" s="386"/>
      <c r="H114" s="387"/>
      <c r="I114" s="386"/>
      <c r="J114" s="386"/>
      <c r="K114" s="386"/>
      <c r="L114" s="386"/>
      <c r="M114" s="386"/>
      <c r="N114" s="387"/>
      <c r="O114" s="385"/>
      <c r="P114" s="386"/>
      <c r="Q114" s="386"/>
      <c r="R114" s="386"/>
      <c r="S114" s="386"/>
      <c r="T114" s="387"/>
      <c r="U114" s="385"/>
      <c r="V114" s="386"/>
      <c r="W114" s="386"/>
      <c r="X114" s="386"/>
      <c r="Y114" s="386"/>
      <c r="Z114" s="387"/>
      <c r="AA114" s="386"/>
      <c r="AB114" s="386"/>
      <c r="AC114" s="386"/>
      <c r="AD114" s="386"/>
      <c r="AE114" s="386"/>
      <c r="AF114" s="387"/>
      <c r="AG114" s="386"/>
      <c r="AH114" s="386"/>
      <c r="AI114" s="386"/>
      <c r="AJ114" s="386"/>
      <c r="AK114" s="386"/>
      <c r="AL114" s="386"/>
      <c r="AM114" s="31"/>
      <c r="AO114" s="398"/>
      <c r="AP114" s="385"/>
      <c r="AQ114" s="386"/>
      <c r="AR114" s="386"/>
      <c r="AS114" s="386"/>
      <c r="AT114" s="386"/>
      <c r="AU114" s="387"/>
      <c r="AV114" s="386"/>
      <c r="AW114" s="386"/>
      <c r="AX114" s="386"/>
      <c r="AY114" s="386"/>
      <c r="AZ114" s="386"/>
      <c r="BA114" s="387"/>
      <c r="BB114" s="385"/>
      <c r="BC114" s="386"/>
      <c r="BD114" s="386"/>
      <c r="BE114" s="386"/>
      <c r="BF114" s="386"/>
      <c r="BG114" s="387"/>
      <c r="BH114" s="385"/>
      <c r="BI114" s="386"/>
      <c r="BJ114" s="386"/>
      <c r="BK114" s="386"/>
      <c r="BL114" s="386"/>
      <c r="BM114" s="387"/>
      <c r="BN114" s="385"/>
      <c r="BO114" s="386"/>
      <c r="BP114" s="386"/>
      <c r="BQ114" s="386"/>
      <c r="BR114" s="386"/>
      <c r="BS114" s="387"/>
      <c r="BT114" s="385"/>
      <c r="BU114" s="386"/>
      <c r="BV114" s="386"/>
      <c r="BW114" s="386"/>
      <c r="BX114" s="386"/>
      <c r="BY114" s="387"/>
      <c r="BZ114" s="31"/>
      <c r="CB114" s="398"/>
      <c r="CC114" s="615"/>
      <c r="CD114" s="616"/>
      <c r="CE114" s="616"/>
      <c r="CF114" s="616"/>
      <c r="CG114" s="616"/>
      <c r="CH114" s="617"/>
      <c r="CI114" s="616"/>
      <c r="CJ114" s="616"/>
      <c r="CK114" s="616"/>
      <c r="CL114" s="616"/>
      <c r="CM114" s="616"/>
      <c r="CN114" s="617"/>
      <c r="CO114" s="615"/>
      <c r="CP114" s="616"/>
      <c r="CQ114" s="616"/>
      <c r="CR114" s="616"/>
      <c r="CS114" s="616"/>
      <c r="CT114" s="617"/>
      <c r="CU114" s="615"/>
      <c r="CV114" s="616"/>
      <c r="CW114" s="616"/>
      <c r="CX114" s="616"/>
      <c r="CY114" s="616"/>
      <c r="CZ114" s="617"/>
      <c r="DA114" s="615"/>
      <c r="DB114" s="616"/>
      <c r="DC114" s="616"/>
      <c r="DD114" s="616"/>
      <c r="DE114" s="616"/>
      <c r="DF114" s="617"/>
      <c r="DG114" s="616"/>
      <c r="DH114" s="616"/>
      <c r="DI114" s="616"/>
      <c r="DJ114" s="616"/>
      <c r="DK114" s="616"/>
      <c r="DL114" s="61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row>
    <row r="115" spans="2:156" ht="4.5" customHeight="1">
      <c r="B115" s="398"/>
      <c r="C115" s="385"/>
      <c r="D115" s="386"/>
      <c r="E115" s="386"/>
      <c r="F115" s="386"/>
      <c r="G115" s="386"/>
      <c r="H115" s="387"/>
      <c r="I115" s="386"/>
      <c r="J115" s="386"/>
      <c r="K115" s="386"/>
      <c r="L115" s="386"/>
      <c r="M115" s="386"/>
      <c r="N115" s="387"/>
      <c r="O115" s="385"/>
      <c r="P115" s="386"/>
      <c r="Q115" s="386"/>
      <c r="R115" s="386"/>
      <c r="S115" s="386"/>
      <c r="T115" s="387"/>
      <c r="U115" s="385"/>
      <c r="V115" s="386"/>
      <c r="W115" s="386"/>
      <c r="X115" s="386"/>
      <c r="Y115" s="386"/>
      <c r="Z115" s="387"/>
      <c r="AA115" s="386"/>
      <c r="AB115" s="386"/>
      <c r="AC115" s="386"/>
      <c r="AD115" s="386"/>
      <c r="AE115" s="386"/>
      <c r="AF115" s="387"/>
      <c r="AG115" s="386"/>
      <c r="AH115" s="386"/>
      <c r="AI115" s="386"/>
      <c r="AJ115" s="386"/>
      <c r="AK115" s="386"/>
      <c r="AL115" s="386"/>
      <c r="AM115" s="31"/>
      <c r="AO115" s="398"/>
      <c r="AP115" s="385"/>
      <c r="AQ115" s="386"/>
      <c r="AR115" s="386"/>
      <c r="AS115" s="386"/>
      <c r="AT115" s="386"/>
      <c r="AU115" s="387"/>
      <c r="AV115" s="386"/>
      <c r="AW115" s="386"/>
      <c r="AX115" s="386"/>
      <c r="AY115" s="386"/>
      <c r="AZ115" s="386"/>
      <c r="BA115" s="387"/>
      <c r="BB115" s="385"/>
      <c r="BC115" s="386"/>
      <c r="BD115" s="386"/>
      <c r="BE115" s="386"/>
      <c r="BF115" s="386"/>
      <c r="BG115" s="387"/>
      <c r="BH115" s="385"/>
      <c r="BI115" s="386"/>
      <c r="BJ115" s="386"/>
      <c r="BK115" s="386"/>
      <c r="BL115" s="386"/>
      <c r="BM115" s="387"/>
      <c r="BN115" s="385"/>
      <c r="BO115" s="386"/>
      <c r="BP115" s="386"/>
      <c r="BQ115" s="386"/>
      <c r="BR115" s="386"/>
      <c r="BS115" s="387"/>
      <c r="BT115" s="385"/>
      <c r="BU115" s="386"/>
      <c r="BV115" s="386"/>
      <c r="BW115" s="386"/>
      <c r="BX115" s="386"/>
      <c r="BY115" s="387"/>
      <c r="BZ115" s="31"/>
      <c r="CB115" s="398"/>
      <c r="CC115" s="615"/>
      <c r="CD115" s="616"/>
      <c r="CE115" s="616"/>
      <c r="CF115" s="616"/>
      <c r="CG115" s="616"/>
      <c r="CH115" s="617"/>
      <c r="CI115" s="616"/>
      <c r="CJ115" s="616"/>
      <c r="CK115" s="616"/>
      <c r="CL115" s="616"/>
      <c r="CM115" s="616"/>
      <c r="CN115" s="617"/>
      <c r="CO115" s="615"/>
      <c r="CP115" s="616"/>
      <c r="CQ115" s="616"/>
      <c r="CR115" s="616"/>
      <c r="CS115" s="616"/>
      <c r="CT115" s="617"/>
      <c r="CU115" s="615"/>
      <c r="CV115" s="616"/>
      <c r="CW115" s="616"/>
      <c r="CX115" s="616"/>
      <c r="CY115" s="616"/>
      <c r="CZ115" s="617"/>
      <c r="DA115" s="615"/>
      <c r="DB115" s="616"/>
      <c r="DC115" s="616"/>
      <c r="DD115" s="616"/>
      <c r="DE115" s="616"/>
      <c r="DF115" s="617"/>
      <c r="DG115" s="616"/>
      <c r="DH115" s="616"/>
      <c r="DI115" s="616"/>
      <c r="DJ115" s="616"/>
      <c r="DK115" s="616"/>
      <c r="DL115" s="61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row>
    <row r="116" spans="2:156" ht="4.5" customHeight="1">
      <c r="B116" s="398"/>
      <c r="C116" s="385"/>
      <c r="D116" s="386"/>
      <c r="E116" s="386"/>
      <c r="F116" s="386"/>
      <c r="G116" s="386"/>
      <c r="H116" s="387"/>
      <c r="I116" s="386"/>
      <c r="J116" s="386"/>
      <c r="K116" s="386"/>
      <c r="L116" s="386"/>
      <c r="M116" s="386"/>
      <c r="N116" s="387"/>
      <c r="O116" s="385"/>
      <c r="P116" s="386"/>
      <c r="Q116" s="386"/>
      <c r="R116" s="386"/>
      <c r="S116" s="386"/>
      <c r="T116" s="387"/>
      <c r="U116" s="385"/>
      <c r="V116" s="386"/>
      <c r="W116" s="386"/>
      <c r="X116" s="386"/>
      <c r="Y116" s="386"/>
      <c r="Z116" s="387"/>
      <c r="AA116" s="386"/>
      <c r="AB116" s="386"/>
      <c r="AC116" s="386"/>
      <c r="AD116" s="386"/>
      <c r="AE116" s="386"/>
      <c r="AF116" s="387"/>
      <c r="AG116" s="386"/>
      <c r="AH116" s="386"/>
      <c r="AI116" s="386"/>
      <c r="AJ116" s="386"/>
      <c r="AK116" s="386"/>
      <c r="AL116" s="386"/>
      <c r="AM116" s="31"/>
      <c r="AO116" s="398"/>
      <c r="AP116" s="385"/>
      <c r="AQ116" s="386"/>
      <c r="AR116" s="386"/>
      <c r="AS116" s="386"/>
      <c r="AT116" s="386"/>
      <c r="AU116" s="387"/>
      <c r="AV116" s="386"/>
      <c r="AW116" s="386"/>
      <c r="AX116" s="386"/>
      <c r="AY116" s="386"/>
      <c r="AZ116" s="386"/>
      <c r="BA116" s="387"/>
      <c r="BB116" s="385"/>
      <c r="BC116" s="386"/>
      <c r="BD116" s="386"/>
      <c r="BE116" s="386"/>
      <c r="BF116" s="386"/>
      <c r="BG116" s="387"/>
      <c r="BH116" s="385"/>
      <c r="BI116" s="386"/>
      <c r="BJ116" s="386"/>
      <c r="BK116" s="386"/>
      <c r="BL116" s="386"/>
      <c r="BM116" s="387"/>
      <c r="BN116" s="385"/>
      <c r="BO116" s="386"/>
      <c r="BP116" s="386"/>
      <c r="BQ116" s="386"/>
      <c r="BR116" s="386"/>
      <c r="BS116" s="387"/>
      <c r="BT116" s="385"/>
      <c r="BU116" s="386"/>
      <c r="BV116" s="386"/>
      <c r="BW116" s="386"/>
      <c r="BX116" s="386"/>
      <c r="BY116" s="387"/>
      <c r="BZ116" s="31"/>
      <c r="CB116" s="398"/>
      <c r="CC116" s="615"/>
      <c r="CD116" s="616"/>
      <c r="CE116" s="616"/>
      <c r="CF116" s="616"/>
      <c r="CG116" s="616"/>
      <c r="CH116" s="617"/>
      <c r="CI116" s="616"/>
      <c r="CJ116" s="616"/>
      <c r="CK116" s="616"/>
      <c r="CL116" s="616"/>
      <c r="CM116" s="616"/>
      <c r="CN116" s="617"/>
      <c r="CO116" s="615"/>
      <c r="CP116" s="616"/>
      <c r="CQ116" s="616"/>
      <c r="CR116" s="616"/>
      <c r="CS116" s="616"/>
      <c r="CT116" s="617"/>
      <c r="CU116" s="615"/>
      <c r="CV116" s="616"/>
      <c r="CW116" s="616"/>
      <c r="CX116" s="616"/>
      <c r="CY116" s="616"/>
      <c r="CZ116" s="617"/>
      <c r="DA116" s="615"/>
      <c r="DB116" s="616"/>
      <c r="DC116" s="616"/>
      <c r="DD116" s="616"/>
      <c r="DE116" s="616"/>
      <c r="DF116" s="617"/>
      <c r="DG116" s="616"/>
      <c r="DH116" s="616"/>
      <c r="DI116" s="616"/>
      <c r="DJ116" s="616"/>
      <c r="DK116" s="616"/>
      <c r="DL116" s="61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row>
    <row r="117" spans="2:156" ht="4.5" customHeight="1">
      <c r="B117" s="398"/>
      <c r="C117" s="385"/>
      <c r="D117" s="386"/>
      <c r="E117" s="386"/>
      <c r="F117" s="386"/>
      <c r="G117" s="386"/>
      <c r="H117" s="387"/>
      <c r="I117" s="386"/>
      <c r="J117" s="386"/>
      <c r="K117" s="386"/>
      <c r="L117" s="386"/>
      <c r="M117" s="386"/>
      <c r="N117" s="387"/>
      <c r="O117" s="385"/>
      <c r="P117" s="386"/>
      <c r="Q117" s="386"/>
      <c r="R117" s="386"/>
      <c r="S117" s="386"/>
      <c r="T117" s="387"/>
      <c r="U117" s="385"/>
      <c r="V117" s="386"/>
      <c r="W117" s="386"/>
      <c r="X117" s="386"/>
      <c r="Y117" s="386"/>
      <c r="Z117" s="387"/>
      <c r="AA117" s="386"/>
      <c r="AB117" s="386"/>
      <c r="AC117" s="386"/>
      <c r="AD117" s="386"/>
      <c r="AE117" s="386"/>
      <c r="AF117" s="387"/>
      <c r="AG117" s="386"/>
      <c r="AH117" s="386"/>
      <c r="AI117" s="386"/>
      <c r="AJ117" s="386"/>
      <c r="AK117" s="386"/>
      <c r="AL117" s="386"/>
      <c r="AM117" s="31"/>
      <c r="AO117" s="398"/>
      <c r="AP117" s="385"/>
      <c r="AQ117" s="386"/>
      <c r="AR117" s="386"/>
      <c r="AS117" s="386"/>
      <c r="AT117" s="386"/>
      <c r="AU117" s="387"/>
      <c r="AV117" s="386"/>
      <c r="AW117" s="386"/>
      <c r="AX117" s="386"/>
      <c r="AY117" s="386"/>
      <c r="AZ117" s="386"/>
      <c r="BA117" s="387"/>
      <c r="BB117" s="385"/>
      <c r="BC117" s="386"/>
      <c r="BD117" s="386"/>
      <c r="BE117" s="386"/>
      <c r="BF117" s="386"/>
      <c r="BG117" s="387"/>
      <c r="BH117" s="385"/>
      <c r="BI117" s="386"/>
      <c r="BJ117" s="386"/>
      <c r="BK117" s="386"/>
      <c r="BL117" s="386"/>
      <c r="BM117" s="387"/>
      <c r="BN117" s="385"/>
      <c r="BO117" s="386"/>
      <c r="BP117" s="386"/>
      <c r="BQ117" s="386"/>
      <c r="BR117" s="386"/>
      <c r="BS117" s="387"/>
      <c r="BT117" s="385"/>
      <c r="BU117" s="386"/>
      <c r="BV117" s="386"/>
      <c r="BW117" s="386"/>
      <c r="BX117" s="386"/>
      <c r="BY117" s="387"/>
      <c r="BZ117" s="31"/>
      <c r="CB117" s="398"/>
      <c r="CC117" s="615"/>
      <c r="CD117" s="616"/>
      <c r="CE117" s="616"/>
      <c r="CF117" s="616"/>
      <c r="CG117" s="616"/>
      <c r="CH117" s="617"/>
      <c r="CI117" s="616"/>
      <c r="CJ117" s="616"/>
      <c r="CK117" s="616"/>
      <c r="CL117" s="616"/>
      <c r="CM117" s="616"/>
      <c r="CN117" s="617"/>
      <c r="CO117" s="615"/>
      <c r="CP117" s="616"/>
      <c r="CQ117" s="616"/>
      <c r="CR117" s="616"/>
      <c r="CS117" s="616"/>
      <c r="CT117" s="617"/>
      <c r="CU117" s="615"/>
      <c r="CV117" s="616"/>
      <c r="CW117" s="616"/>
      <c r="CX117" s="616"/>
      <c r="CY117" s="616"/>
      <c r="CZ117" s="617"/>
      <c r="DA117" s="615"/>
      <c r="DB117" s="616"/>
      <c r="DC117" s="616"/>
      <c r="DD117" s="616"/>
      <c r="DE117" s="616"/>
      <c r="DF117" s="617"/>
      <c r="DG117" s="616"/>
      <c r="DH117" s="616"/>
      <c r="DI117" s="616"/>
      <c r="DJ117" s="616"/>
      <c r="DK117" s="616"/>
      <c r="DL117" s="61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row>
    <row r="118" spans="2:156" ht="4.5" customHeight="1">
      <c r="B118" s="398"/>
      <c r="C118" s="385"/>
      <c r="D118" s="386"/>
      <c r="E118" s="386"/>
      <c r="F118" s="386"/>
      <c r="G118" s="386"/>
      <c r="H118" s="387"/>
      <c r="I118" s="386"/>
      <c r="J118" s="386"/>
      <c r="K118" s="386"/>
      <c r="L118" s="386"/>
      <c r="M118" s="386"/>
      <c r="N118" s="387"/>
      <c r="O118" s="385"/>
      <c r="P118" s="386"/>
      <c r="Q118" s="386"/>
      <c r="R118" s="386"/>
      <c r="S118" s="386"/>
      <c r="T118" s="387"/>
      <c r="U118" s="385"/>
      <c r="V118" s="386"/>
      <c r="W118" s="386"/>
      <c r="X118" s="386"/>
      <c r="Y118" s="386"/>
      <c r="Z118" s="387"/>
      <c r="AA118" s="386"/>
      <c r="AB118" s="386"/>
      <c r="AC118" s="386"/>
      <c r="AD118" s="386"/>
      <c r="AE118" s="386"/>
      <c r="AF118" s="387"/>
      <c r="AG118" s="386"/>
      <c r="AH118" s="386"/>
      <c r="AI118" s="386"/>
      <c r="AJ118" s="386"/>
      <c r="AK118" s="386"/>
      <c r="AL118" s="386"/>
      <c r="AM118" s="31"/>
      <c r="AO118" s="398"/>
      <c r="AP118" s="385"/>
      <c r="AQ118" s="386"/>
      <c r="AR118" s="386"/>
      <c r="AS118" s="386"/>
      <c r="AT118" s="386"/>
      <c r="AU118" s="387"/>
      <c r="AV118" s="386"/>
      <c r="AW118" s="386"/>
      <c r="AX118" s="386"/>
      <c r="AY118" s="386"/>
      <c r="AZ118" s="386"/>
      <c r="BA118" s="387"/>
      <c r="BB118" s="385"/>
      <c r="BC118" s="386"/>
      <c r="BD118" s="386"/>
      <c r="BE118" s="386"/>
      <c r="BF118" s="386"/>
      <c r="BG118" s="387"/>
      <c r="BH118" s="385"/>
      <c r="BI118" s="386"/>
      <c r="BJ118" s="386"/>
      <c r="BK118" s="386"/>
      <c r="BL118" s="386"/>
      <c r="BM118" s="387"/>
      <c r="BN118" s="385"/>
      <c r="BO118" s="386"/>
      <c r="BP118" s="386"/>
      <c r="BQ118" s="386"/>
      <c r="BR118" s="386"/>
      <c r="BS118" s="387"/>
      <c r="BT118" s="385"/>
      <c r="BU118" s="386"/>
      <c r="BV118" s="386"/>
      <c r="BW118" s="386"/>
      <c r="BX118" s="386"/>
      <c r="BY118" s="387"/>
      <c r="BZ118" s="31"/>
      <c r="CB118" s="398"/>
      <c r="CC118" s="615"/>
      <c r="CD118" s="616"/>
      <c r="CE118" s="616"/>
      <c r="CF118" s="616"/>
      <c r="CG118" s="616"/>
      <c r="CH118" s="617"/>
      <c r="CI118" s="616"/>
      <c r="CJ118" s="616"/>
      <c r="CK118" s="616"/>
      <c r="CL118" s="616"/>
      <c r="CM118" s="616"/>
      <c r="CN118" s="617"/>
      <c r="CO118" s="615"/>
      <c r="CP118" s="616"/>
      <c r="CQ118" s="616"/>
      <c r="CR118" s="616"/>
      <c r="CS118" s="616"/>
      <c r="CT118" s="617"/>
      <c r="CU118" s="615"/>
      <c r="CV118" s="616"/>
      <c r="CW118" s="616"/>
      <c r="CX118" s="616"/>
      <c r="CY118" s="616"/>
      <c r="CZ118" s="617"/>
      <c r="DA118" s="615"/>
      <c r="DB118" s="616"/>
      <c r="DC118" s="616"/>
      <c r="DD118" s="616"/>
      <c r="DE118" s="616"/>
      <c r="DF118" s="617"/>
      <c r="DG118" s="616"/>
      <c r="DH118" s="616"/>
      <c r="DI118" s="616"/>
      <c r="DJ118" s="616"/>
      <c r="DK118" s="616"/>
      <c r="DL118" s="61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row>
    <row r="119" spans="2:156" ht="4.5" customHeight="1">
      <c r="B119" s="398"/>
      <c r="C119" s="385"/>
      <c r="D119" s="386"/>
      <c r="E119" s="386"/>
      <c r="F119" s="386"/>
      <c r="G119" s="386"/>
      <c r="H119" s="387"/>
      <c r="I119" s="386"/>
      <c r="J119" s="386"/>
      <c r="K119" s="386"/>
      <c r="L119" s="386"/>
      <c r="M119" s="386"/>
      <c r="N119" s="387"/>
      <c r="O119" s="385"/>
      <c r="P119" s="386"/>
      <c r="Q119" s="386"/>
      <c r="R119" s="386"/>
      <c r="S119" s="386"/>
      <c r="T119" s="387"/>
      <c r="U119" s="385"/>
      <c r="V119" s="386"/>
      <c r="W119" s="386"/>
      <c r="X119" s="386"/>
      <c r="Y119" s="386"/>
      <c r="Z119" s="387"/>
      <c r="AA119" s="386"/>
      <c r="AB119" s="386"/>
      <c r="AC119" s="386"/>
      <c r="AD119" s="386"/>
      <c r="AE119" s="386"/>
      <c r="AF119" s="387"/>
      <c r="AG119" s="386"/>
      <c r="AH119" s="386"/>
      <c r="AI119" s="386"/>
      <c r="AJ119" s="386"/>
      <c r="AK119" s="386"/>
      <c r="AL119" s="386"/>
      <c r="AM119" s="31"/>
      <c r="AO119" s="398"/>
      <c r="AP119" s="385"/>
      <c r="AQ119" s="386"/>
      <c r="AR119" s="386"/>
      <c r="AS119" s="386"/>
      <c r="AT119" s="386"/>
      <c r="AU119" s="387"/>
      <c r="AV119" s="386"/>
      <c r="AW119" s="386"/>
      <c r="AX119" s="386"/>
      <c r="AY119" s="386"/>
      <c r="AZ119" s="386"/>
      <c r="BA119" s="387"/>
      <c r="BB119" s="385"/>
      <c r="BC119" s="386"/>
      <c r="BD119" s="386"/>
      <c r="BE119" s="386"/>
      <c r="BF119" s="386"/>
      <c r="BG119" s="387"/>
      <c r="BH119" s="385"/>
      <c r="BI119" s="386"/>
      <c r="BJ119" s="386"/>
      <c r="BK119" s="386"/>
      <c r="BL119" s="386"/>
      <c r="BM119" s="387"/>
      <c r="BN119" s="385"/>
      <c r="BO119" s="386"/>
      <c r="BP119" s="386"/>
      <c r="BQ119" s="386"/>
      <c r="BR119" s="386"/>
      <c r="BS119" s="387"/>
      <c r="BT119" s="385"/>
      <c r="BU119" s="386"/>
      <c r="BV119" s="386"/>
      <c r="BW119" s="386"/>
      <c r="BX119" s="386"/>
      <c r="BY119" s="387"/>
      <c r="BZ119" s="31"/>
      <c r="CB119" s="398"/>
      <c r="CC119" s="615"/>
      <c r="CD119" s="616"/>
      <c r="CE119" s="616"/>
      <c r="CF119" s="616"/>
      <c r="CG119" s="616"/>
      <c r="CH119" s="617"/>
      <c r="CI119" s="616"/>
      <c r="CJ119" s="616"/>
      <c r="CK119" s="616"/>
      <c r="CL119" s="616"/>
      <c r="CM119" s="616"/>
      <c r="CN119" s="617"/>
      <c r="CO119" s="615"/>
      <c r="CP119" s="616"/>
      <c r="CQ119" s="616"/>
      <c r="CR119" s="616"/>
      <c r="CS119" s="616"/>
      <c r="CT119" s="617"/>
      <c r="CU119" s="615"/>
      <c r="CV119" s="616"/>
      <c r="CW119" s="616"/>
      <c r="CX119" s="616"/>
      <c r="CY119" s="616"/>
      <c r="CZ119" s="617"/>
      <c r="DA119" s="615"/>
      <c r="DB119" s="616"/>
      <c r="DC119" s="616"/>
      <c r="DD119" s="616"/>
      <c r="DE119" s="616"/>
      <c r="DF119" s="617"/>
      <c r="DG119" s="616"/>
      <c r="DH119" s="616"/>
      <c r="DI119" s="616"/>
      <c r="DJ119" s="616"/>
      <c r="DK119" s="616"/>
      <c r="DL119" s="61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row>
    <row r="120" spans="2:156" ht="4.5" customHeight="1">
      <c r="B120" s="398"/>
      <c r="C120" s="385"/>
      <c r="D120" s="386"/>
      <c r="E120" s="386"/>
      <c r="F120" s="386"/>
      <c r="G120" s="386"/>
      <c r="H120" s="387"/>
      <c r="I120" s="386"/>
      <c r="J120" s="386"/>
      <c r="K120" s="386"/>
      <c r="L120" s="386"/>
      <c r="M120" s="386"/>
      <c r="N120" s="387"/>
      <c r="O120" s="385"/>
      <c r="P120" s="386"/>
      <c r="Q120" s="386"/>
      <c r="R120" s="386"/>
      <c r="S120" s="386"/>
      <c r="T120" s="387"/>
      <c r="U120" s="385"/>
      <c r="V120" s="386"/>
      <c r="W120" s="386"/>
      <c r="X120" s="386"/>
      <c r="Y120" s="386"/>
      <c r="Z120" s="387"/>
      <c r="AA120" s="386"/>
      <c r="AB120" s="386"/>
      <c r="AC120" s="386"/>
      <c r="AD120" s="386"/>
      <c r="AE120" s="386"/>
      <c r="AF120" s="387"/>
      <c r="AG120" s="386"/>
      <c r="AH120" s="386"/>
      <c r="AI120" s="386"/>
      <c r="AJ120" s="386"/>
      <c r="AK120" s="386"/>
      <c r="AL120" s="386"/>
      <c r="AM120" s="31"/>
      <c r="AO120" s="398"/>
      <c r="AP120" s="385"/>
      <c r="AQ120" s="386"/>
      <c r="AR120" s="386"/>
      <c r="AS120" s="386"/>
      <c r="AT120" s="386"/>
      <c r="AU120" s="387"/>
      <c r="AV120" s="386"/>
      <c r="AW120" s="386"/>
      <c r="AX120" s="386"/>
      <c r="AY120" s="386"/>
      <c r="AZ120" s="386"/>
      <c r="BA120" s="387"/>
      <c r="BB120" s="385"/>
      <c r="BC120" s="386"/>
      <c r="BD120" s="386"/>
      <c r="BE120" s="386"/>
      <c r="BF120" s="386"/>
      <c r="BG120" s="387"/>
      <c r="BH120" s="385"/>
      <c r="BI120" s="386"/>
      <c r="BJ120" s="386"/>
      <c r="BK120" s="386"/>
      <c r="BL120" s="386"/>
      <c r="BM120" s="387"/>
      <c r="BN120" s="385"/>
      <c r="BO120" s="386"/>
      <c r="BP120" s="386"/>
      <c r="BQ120" s="386"/>
      <c r="BR120" s="386"/>
      <c r="BS120" s="387"/>
      <c r="BT120" s="385"/>
      <c r="BU120" s="386"/>
      <c r="BV120" s="386"/>
      <c r="BW120" s="386"/>
      <c r="BX120" s="386"/>
      <c r="BY120" s="387"/>
      <c r="BZ120" s="31"/>
      <c r="CB120" s="398"/>
      <c r="CC120" s="615"/>
      <c r="CD120" s="616"/>
      <c r="CE120" s="616"/>
      <c r="CF120" s="616"/>
      <c r="CG120" s="616"/>
      <c r="CH120" s="617"/>
      <c r="CI120" s="616"/>
      <c r="CJ120" s="616"/>
      <c r="CK120" s="616"/>
      <c r="CL120" s="616"/>
      <c r="CM120" s="616"/>
      <c r="CN120" s="617"/>
      <c r="CO120" s="615"/>
      <c r="CP120" s="616"/>
      <c r="CQ120" s="616"/>
      <c r="CR120" s="616"/>
      <c r="CS120" s="616"/>
      <c r="CT120" s="617"/>
      <c r="CU120" s="615"/>
      <c r="CV120" s="616"/>
      <c r="CW120" s="616"/>
      <c r="CX120" s="616"/>
      <c r="CY120" s="616"/>
      <c r="CZ120" s="617"/>
      <c r="DA120" s="615"/>
      <c r="DB120" s="616"/>
      <c r="DC120" s="616"/>
      <c r="DD120" s="616"/>
      <c r="DE120" s="616"/>
      <c r="DF120" s="617"/>
      <c r="DG120" s="616"/>
      <c r="DH120" s="616"/>
      <c r="DI120" s="616"/>
      <c r="DJ120" s="616"/>
      <c r="DK120" s="616"/>
      <c r="DL120" s="61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row>
    <row r="121" spans="2:156" ht="4.5" customHeight="1">
      <c r="B121" s="398"/>
      <c r="C121" s="385"/>
      <c r="D121" s="386"/>
      <c r="E121" s="386"/>
      <c r="F121" s="386"/>
      <c r="G121" s="386"/>
      <c r="H121" s="387"/>
      <c r="I121" s="386"/>
      <c r="J121" s="386"/>
      <c r="K121" s="386"/>
      <c r="L121" s="386"/>
      <c r="M121" s="386"/>
      <c r="N121" s="387"/>
      <c r="O121" s="385"/>
      <c r="P121" s="386"/>
      <c r="Q121" s="386"/>
      <c r="R121" s="386"/>
      <c r="S121" s="386"/>
      <c r="T121" s="387"/>
      <c r="U121" s="385"/>
      <c r="V121" s="386"/>
      <c r="W121" s="386"/>
      <c r="X121" s="386"/>
      <c r="Y121" s="386"/>
      <c r="Z121" s="387"/>
      <c r="AA121" s="386"/>
      <c r="AB121" s="386"/>
      <c r="AC121" s="386"/>
      <c r="AD121" s="386"/>
      <c r="AE121" s="386"/>
      <c r="AF121" s="387"/>
      <c r="AG121" s="386"/>
      <c r="AH121" s="386"/>
      <c r="AI121" s="386"/>
      <c r="AJ121" s="386"/>
      <c r="AK121" s="386"/>
      <c r="AL121" s="386"/>
      <c r="AM121" s="31"/>
      <c r="AO121" s="398"/>
      <c r="AP121" s="385"/>
      <c r="AQ121" s="386"/>
      <c r="AR121" s="386"/>
      <c r="AS121" s="386"/>
      <c r="AT121" s="386"/>
      <c r="AU121" s="387"/>
      <c r="AV121" s="386"/>
      <c r="AW121" s="386"/>
      <c r="AX121" s="386"/>
      <c r="AY121" s="386"/>
      <c r="AZ121" s="386"/>
      <c r="BA121" s="387"/>
      <c r="BB121" s="385"/>
      <c r="BC121" s="386"/>
      <c r="BD121" s="386"/>
      <c r="BE121" s="386"/>
      <c r="BF121" s="386"/>
      <c r="BG121" s="387"/>
      <c r="BH121" s="385"/>
      <c r="BI121" s="386"/>
      <c r="BJ121" s="386"/>
      <c r="BK121" s="386"/>
      <c r="BL121" s="386"/>
      <c r="BM121" s="387"/>
      <c r="BN121" s="385"/>
      <c r="BO121" s="386"/>
      <c r="BP121" s="386"/>
      <c r="BQ121" s="386"/>
      <c r="BR121" s="386"/>
      <c r="BS121" s="387"/>
      <c r="BT121" s="385"/>
      <c r="BU121" s="386"/>
      <c r="BV121" s="386"/>
      <c r="BW121" s="386"/>
      <c r="BX121" s="386"/>
      <c r="BY121" s="387"/>
      <c r="BZ121" s="31"/>
      <c r="CB121" s="398"/>
      <c r="CC121" s="615"/>
      <c r="CD121" s="616"/>
      <c r="CE121" s="616"/>
      <c r="CF121" s="616"/>
      <c r="CG121" s="616"/>
      <c r="CH121" s="617"/>
      <c r="CI121" s="616"/>
      <c r="CJ121" s="616"/>
      <c r="CK121" s="616"/>
      <c r="CL121" s="616"/>
      <c r="CM121" s="616"/>
      <c r="CN121" s="617"/>
      <c r="CO121" s="615"/>
      <c r="CP121" s="616"/>
      <c r="CQ121" s="616"/>
      <c r="CR121" s="616"/>
      <c r="CS121" s="616"/>
      <c r="CT121" s="617"/>
      <c r="CU121" s="615"/>
      <c r="CV121" s="616"/>
      <c r="CW121" s="616"/>
      <c r="CX121" s="616"/>
      <c r="CY121" s="616"/>
      <c r="CZ121" s="617"/>
      <c r="DA121" s="615"/>
      <c r="DB121" s="616"/>
      <c r="DC121" s="616"/>
      <c r="DD121" s="616"/>
      <c r="DE121" s="616"/>
      <c r="DF121" s="617"/>
      <c r="DG121" s="616"/>
      <c r="DH121" s="616"/>
      <c r="DI121" s="616"/>
      <c r="DJ121" s="616"/>
      <c r="DK121" s="616"/>
      <c r="DL121" s="61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row>
    <row r="122" spans="2:156" ht="4.5" customHeight="1" thickBot="1">
      <c r="B122" s="398"/>
      <c r="C122" s="385"/>
      <c r="D122" s="386"/>
      <c r="E122" s="386"/>
      <c r="F122" s="386"/>
      <c r="G122" s="386"/>
      <c r="H122" s="387"/>
      <c r="I122" s="386"/>
      <c r="J122" s="386"/>
      <c r="K122" s="386"/>
      <c r="L122" s="386"/>
      <c r="M122" s="386"/>
      <c r="N122" s="387"/>
      <c r="O122" s="385"/>
      <c r="P122" s="386"/>
      <c r="Q122" s="386"/>
      <c r="R122" s="386"/>
      <c r="S122" s="386"/>
      <c r="T122" s="387"/>
      <c r="U122" s="385"/>
      <c r="V122" s="386"/>
      <c r="W122" s="386"/>
      <c r="X122" s="386"/>
      <c r="Y122" s="386"/>
      <c r="Z122" s="387"/>
      <c r="AA122" s="386"/>
      <c r="AB122" s="386"/>
      <c r="AC122" s="386"/>
      <c r="AD122" s="386"/>
      <c r="AE122" s="386"/>
      <c r="AF122" s="387"/>
      <c r="AG122" s="386"/>
      <c r="AH122" s="386"/>
      <c r="AI122" s="386"/>
      <c r="AJ122" s="386"/>
      <c r="AK122" s="386"/>
      <c r="AL122" s="386"/>
      <c r="AM122" s="31"/>
      <c r="AO122" s="398"/>
      <c r="AP122" s="385"/>
      <c r="AQ122" s="386"/>
      <c r="AR122" s="386"/>
      <c r="AS122" s="386"/>
      <c r="AT122" s="386"/>
      <c r="AU122" s="387"/>
      <c r="AV122" s="386"/>
      <c r="AW122" s="386"/>
      <c r="AX122" s="386"/>
      <c r="AY122" s="386"/>
      <c r="AZ122" s="386"/>
      <c r="BA122" s="387"/>
      <c r="BB122" s="385"/>
      <c r="BC122" s="386"/>
      <c r="BD122" s="386"/>
      <c r="BE122" s="386"/>
      <c r="BF122" s="386"/>
      <c r="BG122" s="387"/>
      <c r="BH122" s="385"/>
      <c r="BI122" s="386"/>
      <c r="BJ122" s="386"/>
      <c r="BK122" s="386"/>
      <c r="BL122" s="386"/>
      <c r="BM122" s="387"/>
      <c r="BN122" s="385"/>
      <c r="BO122" s="386"/>
      <c r="BP122" s="386"/>
      <c r="BQ122" s="386"/>
      <c r="BR122" s="386"/>
      <c r="BS122" s="387"/>
      <c r="BT122" s="385"/>
      <c r="BU122" s="386"/>
      <c r="BV122" s="386"/>
      <c r="BW122" s="386"/>
      <c r="BX122" s="386"/>
      <c r="BY122" s="387"/>
      <c r="BZ122" s="31"/>
      <c r="CB122" s="398"/>
      <c r="CC122" s="615"/>
      <c r="CD122" s="616"/>
      <c r="CE122" s="616"/>
      <c r="CF122" s="616"/>
      <c r="CG122" s="616"/>
      <c r="CH122" s="617"/>
      <c r="CI122" s="616"/>
      <c r="CJ122" s="616"/>
      <c r="CK122" s="616"/>
      <c r="CL122" s="616"/>
      <c r="CM122" s="616"/>
      <c r="CN122" s="617"/>
      <c r="CO122" s="615"/>
      <c r="CP122" s="616"/>
      <c r="CQ122" s="616"/>
      <c r="CR122" s="616"/>
      <c r="CS122" s="616"/>
      <c r="CT122" s="617"/>
      <c r="CU122" s="615"/>
      <c r="CV122" s="616"/>
      <c r="CW122" s="616"/>
      <c r="CX122" s="616"/>
      <c r="CY122" s="616"/>
      <c r="CZ122" s="617"/>
      <c r="DA122" s="615"/>
      <c r="DB122" s="616"/>
      <c r="DC122" s="616"/>
      <c r="DD122" s="616"/>
      <c r="DE122" s="616"/>
      <c r="DF122" s="617"/>
      <c r="DG122" s="616"/>
      <c r="DH122" s="616"/>
      <c r="DI122" s="616"/>
      <c r="DJ122" s="616"/>
      <c r="DK122" s="616"/>
      <c r="DL122" s="61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row>
    <row r="123" spans="2:156" ht="4.5" customHeight="1">
      <c r="B123" s="389" t="s">
        <v>5</v>
      </c>
      <c r="C123" s="37"/>
      <c r="D123" s="290"/>
      <c r="E123" s="391" t="s">
        <v>27</v>
      </c>
      <c r="F123" s="290"/>
      <c r="G123" s="394" t="s">
        <v>35</v>
      </c>
      <c r="H123" s="38"/>
      <c r="I123" s="37"/>
      <c r="J123" s="290">
        <v>12</v>
      </c>
      <c r="K123" s="391" t="s">
        <v>27</v>
      </c>
      <c r="L123" s="290">
        <v>30</v>
      </c>
      <c r="M123" s="394" t="s">
        <v>35</v>
      </c>
      <c r="N123" s="38"/>
      <c r="O123" s="37"/>
      <c r="P123" s="290">
        <v>12</v>
      </c>
      <c r="Q123" s="391" t="s">
        <v>27</v>
      </c>
      <c r="R123" s="290">
        <v>30</v>
      </c>
      <c r="S123" s="394" t="s">
        <v>63</v>
      </c>
      <c r="T123" s="38"/>
      <c r="U123" s="37"/>
      <c r="V123" s="290">
        <v>13</v>
      </c>
      <c r="W123" s="391" t="s">
        <v>27</v>
      </c>
      <c r="X123" s="290">
        <v>20</v>
      </c>
      <c r="Y123" s="394" t="s">
        <v>35</v>
      </c>
      <c r="Z123" s="38"/>
      <c r="AA123" s="37"/>
      <c r="AB123" s="290"/>
      <c r="AC123" s="391" t="s">
        <v>27</v>
      </c>
      <c r="AD123" s="290"/>
      <c r="AE123" s="394" t="s">
        <v>35</v>
      </c>
      <c r="AF123" s="38"/>
      <c r="AG123" s="37"/>
      <c r="AH123" s="290"/>
      <c r="AI123" s="391"/>
      <c r="AJ123" s="290"/>
      <c r="AK123" s="394"/>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t="s">
        <v>27</v>
      </c>
      <c r="DJ123" s="290"/>
      <c r="DK123" s="394" t="s">
        <v>35</v>
      </c>
      <c r="DL123" s="37"/>
      <c r="DM123" s="31"/>
      <c r="DO123" s="389" t="s">
        <v>5</v>
      </c>
      <c r="DP123" s="37"/>
      <c r="DQ123" s="290"/>
      <c r="DR123" s="391" t="s">
        <v>27</v>
      </c>
      <c r="DS123" s="290"/>
      <c r="DT123" s="394" t="s">
        <v>35</v>
      </c>
      <c r="DU123" s="38"/>
      <c r="DV123" s="37"/>
      <c r="DW123" s="290"/>
      <c r="DX123" s="391" t="s">
        <v>27</v>
      </c>
      <c r="DY123" s="290"/>
      <c r="DZ123" s="394" t="s">
        <v>35</v>
      </c>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t="s">
        <v>27</v>
      </c>
      <c r="EW123" s="290"/>
      <c r="EX123" s="394" t="s">
        <v>35</v>
      </c>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ht="12" customHeight="1">
      <c r="B126" s="10"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1</v>
      </c>
      <c r="AI126" s="28" t="s">
        <v>52</v>
      </c>
      <c r="AJ126" s="408">
        <f>SUM(C126:AH126)</f>
        <v>1</v>
      </c>
      <c r="AK126" s="408"/>
      <c r="AL126" s="408"/>
      <c r="AO126" s="10"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CB126" s="10"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0"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24" t="s">
        <v>40</v>
      </c>
      <c r="D127" s="46">
        <v>0</v>
      </c>
      <c r="E127" s="24" t="s">
        <v>47</v>
      </c>
      <c r="F127" s="24">
        <v>0</v>
      </c>
      <c r="G127" s="24" t="s">
        <v>33</v>
      </c>
      <c r="H127" s="24">
        <v>0</v>
      </c>
      <c r="I127" s="24" t="s">
        <v>43</v>
      </c>
      <c r="J127" s="24">
        <v>0</v>
      </c>
      <c r="K127" s="24" t="s">
        <v>38</v>
      </c>
      <c r="L127" s="24">
        <v>0</v>
      </c>
      <c r="M127" s="24" t="s">
        <v>48</v>
      </c>
      <c r="N127" s="24">
        <v>0</v>
      </c>
      <c r="O127" s="24"/>
      <c r="P127" s="24"/>
      <c r="Q127" s="24" t="s">
        <v>39</v>
      </c>
      <c r="R127" s="24">
        <v>0</v>
      </c>
      <c r="S127" s="24" t="s">
        <v>42</v>
      </c>
      <c r="T127" s="24">
        <v>0</v>
      </c>
      <c r="U127" s="24" t="s">
        <v>34</v>
      </c>
      <c r="V127" s="46">
        <v>0</v>
      </c>
      <c r="W127" s="24" t="s">
        <v>49</v>
      </c>
      <c r="X127" s="24">
        <v>0</v>
      </c>
      <c r="Y127" s="24" t="s">
        <v>41</v>
      </c>
      <c r="Z127" s="24">
        <v>0</v>
      </c>
      <c r="AA127" s="24" t="s">
        <v>50</v>
      </c>
      <c r="AB127" s="24">
        <v>0</v>
      </c>
      <c r="AC127" s="24"/>
      <c r="AD127" s="24"/>
      <c r="AE127" s="24"/>
      <c r="AF127" s="24"/>
      <c r="AG127" s="25" t="s">
        <v>51</v>
      </c>
      <c r="AH127" s="25">
        <v>0</v>
      </c>
      <c r="AI127" s="26" t="s">
        <v>52</v>
      </c>
      <c r="AJ127" s="1049">
        <f t="shared" ref="AJ127:AJ128" si="0">SUM(C127:AH127)</f>
        <v>0</v>
      </c>
      <c r="AK127" s="1049"/>
      <c r="AL127" s="1049"/>
      <c r="AO127" s="10" t="s">
        <v>53</v>
      </c>
      <c r="AP127" s="24" t="s">
        <v>40</v>
      </c>
      <c r="AQ127" s="46">
        <f>D128</f>
        <v>0</v>
      </c>
      <c r="AR127" s="24" t="str">
        <f t="shared" ref="AR127:BV127" si="1">E128</f>
        <v>社会</v>
      </c>
      <c r="AS127" s="24">
        <f t="shared" si="1"/>
        <v>0</v>
      </c>
      <c r="AT127" s="24" t="str">
        <f t="shared" si="1"/>
        <v>算数</v>
      </c>
      <c r="AU127" s="24">
        <f t="shared" si="1"/>
        <v>0</v>
      </c>
      <c r="AV127" s="24" t="str">
        <f t="shared" si="1"/>
        <v>理科</v>
      </c>
      <c r="AW127" s="24">
        <f t="shared" si="1"/>
        <v>0</v>
      </c>
      <c r="AX127" s="24" t="str">
        <f t="shared" si="1"/>
        <v>音楽</v>
      </c>
      <c r="AY127" s="24">
        <f t="shared" si="1"/>
        <v>0</v>
      </c>
      <c r="AZ127" s="24" t="str">
        <f t="shared" si="1"/>
        <v>図工</v>
      </c>
      <c r="BA127" s="24">
        <f t="shared" si="1"/>
        <v>0</v>
      </c>
      <c r="BB127" s="24"/>
      <c r="BC127" s="24"/>
      <c r="BD127" s="24" t="str">
        <f t="shared" si="1"/>
        <v>体育</v>
      </c>
      <c r="BE127" s="24">
        <f t="shared" si="1"/>
        <v>0</v>
      </c>
      <c r="BF127" s="24" t="str">
        <f t="shared" si="1"/>
        <v>道徳</v>
      </c>
      <c r="BG127" s="24">
        <f t="shared" si="1"/>
        <v>0</v>
      </c>
      <c r="BH127" s="24" t="str">
        <f t="shared" si="1"/>
        <v>外国語</v>
      </c>
      <c r="BI127" s="24">
        <f t="shared" si="1"/>
        <v>0</v>
      </c>
      <c r="BJ127" s="24" t="str">
        <f t="shared" si="1"/>
        <v>総合</v>
      </c>
      <c r="BK127" s="24">
        <f t="shared" si="1"/>
        <v>0</v>
      </c>
      <c r="BL127" s="24" t="str">
        <f t="shared" si="1"/>
        <v>学活</v>
      </c>
      <c r="BM127" s="24">
        <f t="shared" si="1"/>
        <v>0</v>
      </c>
      <c r="BN127" s="24" t="str">
        <f t="shared" si="1"/>
        <v>特活</v>
      </c>
      <c r="BO127" s="24">
        <f t="shared" si="1"/>
        <v>0</v>
      </c>
      <c r="BP127" s="24"/>
      <c r="BQ127" s="24"/>
      <c r="BR127" s="24"/>
      <c r="BS127" s="24"/>
      <c r="BT127" s="24" t="str">
        <f t="shared" si="1"/>
        <v>行事</v>
      </c>
      <c r="BU127" s="24">
        <f t="shared" si="1"/>
        <v>1</v>
      </c>
      <c r="BV127" s="24" t="str">
        <f t="shared" si="1"/>
        <v>合計</v>
      </c>
      <c r="BW127" s="1049">
        <f t="shared" ref="BW127:BW128" si="2">SUM(AP127:BU127)</f>
        <v>1</v>
      </c>
      <c r="BX127" s="1049"/>
      <c r="BY127" s="1049"/>
      <c r="CB127" s="10" t="s">
        <v>53</v>
      </c>
      <c r="CC127" s="24" t="s">
        <v>40</v>
      </c>
      <c r="CD127" s="46">
        <f>AQ128</f>
        <v>0</v>
      </c>
      <c r="CE127" s="24" t="str">
        <f t="shared" ref="CE127" si="3">AR128</f>
        <v>社会</v>
      </c>
      <c r="CF127" s="24">
        <f t="shared" ref="CF127" si="4">AS128</f>
        <v>0</v>
      </c>
      <c r="CG127" s="24" t="str">
        <f t="shared" ref="CG127" si="5">AT128</f>
        <v>算数</v>
      </c>
      <c r="CH127" s="24">
        <f t="shared" ref="CH127" si="6">AU128</f>
        <v>0</v>
      </c>
      <c r="CI127" s="24" t="str">
        <f t="shared" ref="CI127" si="7">AV128</f>
        <v>理科</v>
      </c>
      <c r="CJ127" s="24">
        <f t="shared" ref="CJ127" si="8">AW128</f>
        <v>0</v>
      </c>
      <c r="CK127" s="24" t="str">
        <f t="shared" ref="CK127" si="9">AX128</f>
        <v>音楽</v>
      </c>
      <c r="CL127" s="24">
        <f t="shared" ref="CL127" si="10">AY128</f>
        <v>0</v>
      </c>
      <c r="CM127" s="24" t="str">
        <f t="shared" ref="CM127" si="11">AZ128</f>
        <v>図工</v>
      </c>
      <c r="CN127" s="24">
        <f t="shared" ref="CN127" si="12">BA128</f>
        <v>0</v>
      </c>
      <c r="CO127" s="24"/>
      <c r="CP127" s="24"/>
      <c r="CQ127" s="24" t="str">
        <f t="shared" ref="CQ127" si="13">BD128</f>
        <v>体育</v>
      </c>
      <c r="CR127" s="24">
        <f t="shared" ref="CR127" si="14">BE128</f>
        <v>0</v>
      </c>
      <c r="CS127" s="24" t="str">
        <f t="shared" ref="CS127" si="15">BF128</f>
        <v>道徳</v>
      </c>
      <c r="CT127" s="24">
        <f t="shared" ref="CT127" si="16">BG128</f>
        <v>0</v>
      </c>
      <c r="CU127" s="24" t="str">
        <f t="shared" ref="CU127" si="17">BH128</f>
        <v>外国語</v>
      </c>
      <c r="CV127" s="24">
        <f t="shared" ref="CV127" si="18">BI128</f>
        <v>0</v>
      </c>
      <c r="CW127" s="24" t="str">
        <f t="shared" ref="CW127" si="19">BJ128</f>
        <v>総合</v>
      </c>
      <c r="CX127" s="24">
        <f t="shared" ref="CX127" si="20">BK128</f>
        <v>0</v>
      </c>
      <c r="CY127" s="24" t="str">
        <f t="shared" ref="CY127" si="21">BL128</f>
        <v>学活</v>
      </c>
      <c r="CZ127" s="24">
        <f t="shared" ref="CZ127" si="22">BM128</f>
        <v>0</v>
      </c>
      <c r="DA127" s="24" t="str">
        <f t="shared" ref="DA127" si="23">BN128</f>
        <v>特活</v>
      </c>
      <c r="DB127" s="24">
        <f t="shared" ref="DB127" si="24">BO128</f>
        <v>0</v>
      </c>
      <c r="DC127" s="24"/>
      <c r="DD127" s="24"/>
      <c r="DE127" s="24"/>
      <c r="DF127" s="24"/>
      <c r="DG127" s="24" t="str">
        <f t="shared" ref="DG127" si="25">BT128</f>
        <v>行事</v>
      </c>
      <c r="DH127" s="24">
        <f t="shared" ref="DH127" si="26">BU128</f>
        <v>1</v>
      </c>
      <c r="DI127" s="24" t="str">
        <f t="shared" ref="DI127" si="27">BV128</f>
        <v>合計</v>
      </c>
      <c r="DJ127" s="1049">
        <f t="shared" ref="DJ127:DJ128" si="28">SUM(CC127:DH127)</f>
        <v>1</v>
      </c>
      <c r="DK127" s="1049"/>
      <c r="DL127" s="1049"/>
      <c r="DO127" s="10" t="s">
        <v>53</v>
      </c>
      <c r="DP127" s="24" t="s">
        <v>40</v>
      </c>
      <c r="DQ127" s="46">
        <f>CD128</f>
        <v>0</v>
      </c>
      <c r="DR127" s="24" t="str">
        <f t="shared" ref="DR127" si="29">CE128</f>
        <v>社会</v>
      </c>
      <c r="DS127" s="24">
        <f t="shared" ref="DS127" si="30">CF128</f>
        <v>0</v>
      </c>
      <c r="DT127" s="24" t="str">
        <f t="shared" ref="DT127" si="31">CG128</f>
        <v>算数</v>
      </c>
      <c r="DU127" s="24">
        <f t="shared" ref="DU127" si="32">CH128</f>
        <v>0</v>
      </c>
      <c r="DV127" s="24" t="str">
        <f t="shared" ref="DV127" si="33">CI128</f>
        <v>理科</v>
      </c>
      <c r="DW127" s="24">
        <f t="shared" ref="DW127" si="34">CJ128</f>
        <v>0</v>
      </c>
      <c r="DX127" s="24" t="str">
        <f t="shared" ref="DX127" si="35">CK128</f>
        <v>音楽</v>
      </c>
      <c r="DY127" s="24">
        <f t="shared" ref="DY127" si="36">CL128</f>
        <v>0</v>
      </c>
      <c r="DZ127" s="24" t="str">
        <f t="shared" ref="DZ127" si="37">CM128</f>
        <v>図工</v>
      </c>
      <c r="EA127" s="24">
        <f t="shared" ref="EA127" si="38">CN128</f>
        <v>0</v>
      </c>
      <c r="EB127" s="24"/>
      <c r="EC127" s="24"/>
      <c r="ED127" s="24" t="str">
        <f t="shared" ref="ED127" si="39">CQ128</f>
        <v>体育</v>
      </c>
      <c r="EE127" s="24">
        <f t="shared" ref="EE127" si="40">CR128</f>
        <v>0</v>
      </c>
      <c r="EF127" s="24" t="str">
        <f t="shared" ref="EF127" si="41">CS128</f>
        <v>道徳</v>
      </c>
      <c r="EG127" s="24">
        <f t="shared" ref="EG127" si="42">CT128</f>
        <v>0</v>
      </c>
      <c r="EH127" s="24" t="str">
        <f t="shared" ref="EH127" si="43">CU128</f>
        <v>外国語</v>
      </c>
      <c r="EI127" s="24">
        <f t="shared" ref="EI127" si="44">CV128</f>
        <v>0</v>
      </c>
      <c r="EJ127" s="24" t="str">
        <f t="shared" ref="EJ127" si="45">CW128</f>
        <v>総合</v>
      </c>
      <c r="EK127" s="24">
        <f t="shared" ref="EK127" si="46">CX128</f>
        <v>0</v>
      </c>
      <c r="EL127" s="24" t="str">
        <f t="shared" ref="EL127" si="47">CY128</f>
        <v>学活</v>
      </c>
      <c r="EM127" s="24">
        <f t="shared" ref="EM127" si="48">CZ128</f>
        <v>0</v>
      </c>
      <c r="EN127" s="24" t="str">
        <f t="shared" ref="EN127" si="49">DA128</f>
        <v>特活</v>
      </c>
      <c r="EO127" s="24">
        <f t="shared" ref="EO127" si="50">DB128</f>
        <v>0</v>
      </c>
      <c r="EP127" s="24"/>
      <c r="EQ127" s="24"/>
      <c r="ER127" s="24"/>
      <c r="ES127" s="24"/>
      <c r="ET127" s="24" t="str">
        <f t="shared" ref="ET127" si="51">DG128</f>
        <v>行事</v>
      </c>
      <c r="EU127" s="24">
        <f t="shared" ref="EU127" si="52">DH128</f>
        <v>1</v>
      </c>
      <c r="EV127" s="24" t="str">
        <f t="shared" ref="EV127" si="53">DI128</f>
        <v>合計</v>
      </c>
      <c r="EW127" s="1049">
        <f t="shared" ref="EW127:EW128" si="54">SUM(DP127:EU127)</f>
        <v>1</v>
      </c>
      <c r="EX127" s="1049"/>
      <c r="EY127" s="1049"/>
    </row>
    <row r="128" spans="2:156" ht="12" customHeight="1">
      <c r="B128" s="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1</v>
      </c>
      <c r="AI128" s="30" t="s">
        <v>52</v>
      </c>
      <c r="AJ128" s="1048">
        <f t="shared" si="0"/>
        <v>1</v>
      </c>
      <c r="AK128" s="1048"/>
      <c r="AL128" s="1048"/>
      <c r="AO128" s="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1</v>
      </c>
      <c r="BV128" s="30" t="s">
        <v>52</v>
      </c>
      <c r="BW128" s="1048">
        <f t="shared" si="2"/>
        <v>1</v>
      </c>
      <c r="BX128" s="1048"/>
      <c r="BY128" s="1048"/>
      <c r="CB128" s="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1</v>
      </c>
      <c r="DI128" s="30" t="s">
        <v>52</v>
      </c>
      <c r="DJ128" s="1048">
        <f t="shared" si="28"/>
        <v>1</v>
      </c>
      <c r="DK128" s="1048"/>
      <c r="DL128" s="1048"/>
      <c r="DO128" s="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1</v>
      </c>
      <c r="EV128" s="30" t="s">
        <v>52</v>
      </c>
      <c r="EW128" s="1048">
        <f t="shared" si="54"/>
        <v>1</v>
      </c>
      <c r="EX128" s="1048"/>
      <c r="EY128" s="1048"/>
    </row>
    <row r="129" spans="2:155"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3"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49"/>
      <c r="ES129" s="49"/>
      <c r="ET129" s="105" t="s">
        <v>13</v>
      </c>
      <c r="EU129" s="44"/>
      <c r="EV129" s="49"/>
      <c r="EW129" s="49"/>
      <c r="EX129" s="49"/>
      <c r="EY129" s="49"/>
    </row>
    <row r="130" spans="2:155"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108" t="s">
        <v>75</v>
      </c>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109" t="s">
        <v>75</v>
      </c>
      <c r="D132">
        <f>SUM(D130:D131)</f>
        <v>0</v>
      </c>
      <c r="AE132" s="1"/>
      <c r="AF132" s="1"/>
      <c r="AG132" s="1"/>
      <c r="AH132" s="1"/>
      <c r="AI132" s="1"/>
      <c r="AJ132" s="1"/>
      <c r="AK132" s="1"/>
      <c r="AL132" s="1"/>
      <c r="AO132" s="8" t="s">
        <v>54</v>
      </c>
      <c r="AP132" s="109" t="s">
        <v>75</v>
      </c>
      <c r="AQ132" s="12">
        <f>SUM(AQ130:AQ131)</f>
        <v>0</v>
      </c>
      <c r="BR132" s="1"/>
      <c r="BS132" s="1"/>
      <c r="BT132" s="1"/>
      <c r="BU132" s="1"/>
      <c r="BV132" s="1"/>
      <c r="BW132" s="1"/>
      <c r="BX132" s="1"/>
      <c r="BY132" s="1"/>
      <c r="CB132" s="8" t="s">
        <v>54</v>
      </c>
      <c r="CC132" s="109" t="s">
        <v>75</v>
      </c>
      <c r="CD132" s="12">
        <f>SUM(CD130:CD131)</f>
        <v>0</v>
      </c>
      <c r="DE132" s="1"/>
      <c r="DF132" s="1"/>
      <c r="DG132" s="1"/>
      <c r="DH132" s="1"/>
      <c r="DI132" s="1"/>
      <c r="DJ132" s="1"/>
      <c r="DK132" s="1"/>
      <c r="DL132" s="1"/>
      <c r="DO132" s="8" t="s">
        <v>54</v>
      </c>
      <c r="DP132" s="109" t="s">
        <v>75</v>
      </c>
      <c r="DQ132" s="12">
        <f>SUM(DQ130:DQ131)</f>
        <v>0</v>
      </c>
      <c r="ER132" s="1"/>
      <c r="ES132" s="1"/>
      <c r="ET132" s="1"/>
      <c r="EU132" s="1"/>
      <c r="EV132" s="1"/>
      <c r="EW132" s="1"/>
      <c r="EX132" s="1"/>
      <c r="EY132" s="1"/>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row>
    <row r="137" spans="2:155"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row>
    <row r="138" spans="2:155"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row>
    <row r="139" spans="2:155"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row>
    <row r="140" spans="2:155"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row>
    <row r="141" spans="2:155"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row>
    <row r="142" spans="2:155"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row>
    <row r="143" spans="2:155"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row>
    <row r="146" spans="2:120" ht="14.25" customHeight="1" thickTop="1">
      <c r="B146" t="s">
        <v>23</v>
      </c>
      <c r="K146" s="716" t="s">
        <v>67</v>
      </c>
      <c r="L146" s="717"/>
      <c r="M146" s="718"/>
      <c r="N146" s="74">
        <v>5</v>
      </c>
      <c r="O146" s="74">
        <f t="shared" ref="O146:O151" si="55">N138+O138</f>
        <v>10</v>
      </c>
      <c r="P146" s="74">
        <f>O146+P138</f>
        <v>18</v>
      </c>
      <c r="Q146" s="74">
        <f>P146+Q138</f>
        <v>22</v>
      </c>
      <c r="R146" s="74">
        <f>Q146+R138</f>
        <v>22</v>
      </c>
      <c r="S146" s="74">
        <f>R146+S138</f>
        <v>28</v>
      </c>
      <c r="T146" s="85">
        <f t="shared" ref="T146:Y151" si="56">S146+T138</f>
        <v>34</v>
      </c>
      <c r="U146" s="74">
        <f t="shared" si="56"/>
        <v>38</v>
      </c>
      <c r="V146" s="74">
        <f t="shared" si="56"/>
        <v>42</v>
      </c>
      <c r="W146" s="74">
        <f t="shared" si="56"/>
        <v>49</v>
      </c>
      <c r="X146" s="74">
        <f t="shared" si="56"/>
        <v>55</v>
      </c>
      <c r="Y146" s="85">
        <f t="shared" si="56"/>
        <v>60</v>
      </c>
      <c r="Z146" s="76"/>
      <c r="AO146" t="s">
        <v>23</v>
      </c>
      <c r="CB146" t="s">
        <v>23</v>
      </c>
      <c r="DO146" t="s">
        <v>23</v>
      </c>
    </row>
    <row r="147" spans="2:120" ht="14.25" customHeight="1">
      <c r="B147" t="s">
        <v>56</v>
      </c>
      <c r="K147" s="719" t="s">
        <v>68</v>
      </c>
      <c r="L147" s="720"/>
      <c r="M147" s="721"/>
      <c r="N147" s="74">
        <v>5</v>
      </c>
      <c r="O147" s="74">
        <f t="shared" si="55"/>
        <v>10</v>
      </c>
      <c r="P147" s="74">
        <f t="shared" ref="P147:S151" si="57">O147+P139</f>
        <v>15</v>
      </c>
      <c r="Q147" s="74">
        <f t="shared" si="57"/>
        <v>19</v>
      </c>
      <c r="R147" s="74">
        <f t="shared" si="57"/>
        <v>19</v>
      </c>
      <c r="S147" s="74">
        <f t="shared" si="57"/>
        <v>24</v>
      </c>
      <c r="T147" s="85">
        <f t="shared" si="56"/>
        <v>30</v>
      </c>
      <c r="U147" s="74">
        <f t="shared" si="56"/>
        <v>34</v>
      </c>
      <c r="V147" s="74">
        <f t="shared" si="56"/>
        <v>38</v>
      </c>
      <c r="W147" s="74">
        <f t="shared" si="56"/>
        <v>43</v>
      </c>
      <c r="X147" s="74">
        <f t="shared" si="56"/>
        <v>48</v>
      </c>
      <c r="Y147" s="85">
        <f t="shared" si="56"/>
        <v>50</v>
      </c>
      <c r="Z147" s="76"/>
      <c r="AO147" t="s">
        <v>56</v>
      </c>
      <c r="CB147" t="s">
        <v>56</v>
      </c>
      <c r="DO147" t="s">
        <v>56</v>
      </c>
    </row>
    <row r="148" spans="2:120" ht="14.25" customHeight="1">
      <c r="B148" t="s">
        <v>15</v>
      </c>
      <c r="K148" s="719" t="s">
        <v>69</v>
      </c>
      <c r="L148" s="720"/>
      <c r="M148" s="721"/>
      <c r="N148" s="74">
        <v>4</v>
      </c>
      <c r="O148" s="74">
        <f t="shared" si="55"/>
        <v>10</v>
      </c>
      <c r="P148" s="74">
        <f t="shared" si="57"/>
        <v>18</v>
      </c>
      <c r="Q148" s="74">
        <f t="shared" si="57"/>
        <v>22</v>
      </c>
      <c r="R148" s="74">
        <f t="shared" si="57"/>
        <v>22</v>
      </c>
      <c r="S148" s="74">
        <f t="shared" si="57"/>
        <v>28</v>
      </c>
      <c r="T148" s="85">
        <f t="shared" si="56"/>
        <v>34</v>
      </c>
      <c r="U148" s="74">
        <f t="shared" si="56"/>
        <v>40</v>
      </c>
      <c r="V148" s="74">
        <f t="shared" si="56"/>
        <v>46</v>
      </c>
      <c r="W148" s="74">
        <f t="shared" si="56"/>
        <v>50</v>
      </c>
      <c r="X148" s="74">
        <f t="shared" si="56"/>
        <v>56</v>
      </c>
      <c r="Y148" s="85">
        <f t="shared" si="56"/>
        <v>60</v>
      </c>
      <c r="Z148" s="76"/>
      <c r="AO148" t="s">
        <v>15</v>
      </c>
      <c r="CB148" t="s">
        <v>15</v>
      </c>
      <c r="DO148" t="s">
        <v>15</v>
      </c>
    </row>
    <row r="149" spans="2:120" ht="14.25" customHeight="1">
      <c r="B149" t="s">
        <v>14</v>
      </c>
      <c r="K149" s="719" t="s">
        <v>70</v>
      </c>
      <c r="L149" s="720"/>
      <c r="M149" s="721"/>
      <c r="N149" s="74">
        <v>4</v>
      </c>
      <c r="O149" s="74">
        <f t="shared" si="55"/>
        <v>10</v>
      </c>
      <c r="P149" s="74">
        <f t="shared" si="57"/>
        <v>16</v>
      </c>
      <c r="Q149" s="74">
        <f t="shared" si="57"/>
        <v>20</v>
      </c>
      <c r="R149" s="74">
        <f t="shared" si="57"/>
        <v>20</v>
      </c>
      <c r="S149" s="74">
        <f t="shared" si="57"/>
        <v>26</v>
      </c>
      <c r="T149" s="85">
        <f t="shared" si="56"/>
        <v>32</v>
      </c>
      <c r="U149" s="74">
        <f t="shared" si="56"/>
        <v>36</v>
      </c>
      <c r="V149" s="74">
        <f t="shared" si="56"/>
        <v>40</v>
      </c>
      <c r="W149" s="74">
        <f t="shared" si="56"/>
        <v>44</v>
      </c>
      <c r="X149" s="74">
        <f t="shared" si="56"/>
        <v>50</v>
      </c>
      <c r="Y149" s="85">
        <f t="shared" si="56"/>
        <v>50</v>
      </c>
      <c r="Z149" s="76"/>
      <c r="AO149" t="s">
        <v>14</v>
      </c>
      <c r="CB149" t="s">
        <v>14</v>
      </c>
      <c r="DO149" t="s">
        <v>14</v>
      </c>
    </row>
    <row r="150" spans="2:120" ht="14.25" customHeight="1">
      <c r="B150" t="s">
        <v>13</v>
      </c>
      <c r="K150" s="722" t="s">
        <v>71</v>
      </c>
      <c r="L150" s="723"/>
      <c r="M150" s="724"/>
      <c r="N150" s="74">
        <v>4</v>
      </c>
      <c r="O150" s="74">
        <f t="shared" si="55"/>
        <v>10</v>
      </c>
      <c r="P150" s="74">
        <f t="shared" si="57"/>
        <v>18</v>
      </c>
      <c r="Q150" s="74">
        <f t="shared" si="57"/>
        <v>22</v>
      </c>
      <c r="R150" s="74">
        <f t="shared" si="57"/>
        <v>22</v>
      </c>
      <c r="S150" s="74">
        <f t="shared" si="57"/>
        <v>28</v>
      </c>
      <c r="T150" s="85">
        <f t="shared" si="56"/>
        <v>34</v>
      </c>
      <c r="U150" s="74">
        <f t="shared" si="56"/>
        <v>40</v>
      </c>
      <c r="V150" s="74">
        <f t="shared" si="56"/>
        <v>44</v>
      </c>
      <c r="W150" s="74">
        <f t="shared" si="56"/>
        <v>50</v>
      </c>
      <c r="X150" s="74">
        <f t="shared" si="56"/>
        <v>56</v>
      </c>
      <c r="Y150" s="85">
        <f t="shared" si="56"/>
        <v>60</v>
      </c>
      <c r="Z150" s="76"/>
      <c r="AO150" t="s">
        <v>13</v>
      </c>
      <c r="CB150" t="s">
        <v>13</v>
      </c>
      <c r="DO150" t="s">
        <v>13</v>
      </c>
    </row>
    <row r="151" spans="2:120" ht="12" customHeight="1" thickBot="1">
      <c r="C151" s="44">
        <v>-0.5</v>
      </c>
      <c r="K151" s="725" t="s">
        <v>72</v>
      </c>
      <c r="L151" s="726"/>
      <c r="M151" s="727"/>
      <c r="N151" s="79">
        <v>4</v>
      </c>
      <c r="O151" s="86">
        <f t="shared" si="55"/>
        <v>10</v>
      </c>
      <c r="P151" s="86">
        <f t="shared" si="57"/>
        <v>16</v>
      </c>
      <c r="Q151" s="86">
        <f t="shared" si="57"/>
        <v>20</v>
      </c>
      <c r="R151" s="86">
        <f t="shared" si="57"/>
        <v>20</v>
      </c>
      <c r="S151" s="86">
        <f t="shared" si="57"/>
        <v>26</v>
      </c>
      <c r="T151" s="87">
        <f t="shared" si="56"/>
        <v>32</v>
      </c>
      <c r="U151" s="86">
        <f t="shared" si="56"/>
        <v>38</v>
      </c>
      <c r="V151" s="86">
        <f t="shared" si="56"/>
        <v>41</v>
      </c>
      <c r="W151" s="86">
        <f t="shared" si="56"/>
        <v>47</v>
      </c>
      <c r="X151" s="86">
        <f t="shared" si="56"/>
        <v>53</v>
      </c>
      <c r="Y151" s="87">
        <f t="shared" si="56"/>
        <v>55</v>
      </c>
      <c r="Z151" s="81"/>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P60:T61 BC60:BG61 CP60:CT61" name="範囲3_1_1_2"/>
    <protectedRange sqref="V60:Z61 V76:Z77 BI60:BM61 BI76:BM77 CV60:CZ61 CV76:CZ77 EI60:EM61 EI76:EM77" name="範囲3_1_1_2_4"/>
    <protectedRange sqref="V95:Z96 P41:T42 D95:H96 J95:N96 BI95:BM96 BC41:BG42 AQ95:AU96 AW95:BA96 CV95:CZ96 CP41:CT42 CD95:CH96 CJ95:CN96 EI95:EM96 DQ95:DU96 DW95:EA96" name="範囲3_1_1_2_5"/>
    <protectedRange sqref="AB25:AF26 AH25:AL26 BO25:BS26 BU25:BY26 DB25:DF26 DH25:DL26 EO25:ES26 EU25:EY26" name="範囲3_1_1_2_6"/>
    <protectedRange sqref="AB76:AF77 AH76:AL77 BO76:BS77 BU76:BY77 DB76:DF77 DH76:DL77 EO76:ES77 EU76:EY77" name="範囲3_1_1_2_7"/>
    <protectedRange sqref="AB95:AF96 BO95:BS96 DB95:DF96 EO95:ES96" name="範囲3_1_1_2_8"/>
    <protectedRange sqref="AB60:AF61 P95:T96 AH60:AL61 BO60:BS61 BC95:BG96 BU60:BY61 DB60:DF61 CP95:CT96 DH60:DL61 EO60:ES61 EU60:EY61" name="範囲3_1_1_2_11"/>
    <protectedRange sqref="AB111:AF112 BO111:BS112 DB111:DF112 EO111:ES112" name="範囲3_1_1_2_13"/>
    <protectedRange sqref="V25:Z26 P25:T26 AB41:AF42 AH41:AL42 BI25:BM26 BC25:BG26 BO41:BS42 BU41:BY42 CV25:CZ26 CP25:CT26 DB41:DF42 DH41:DL42 EI25:EM26 EO41:ES42 EU41:EY42" name="範囲3_1_1_2_14"/>
    <protectedRange sqref="P76:T77 BC76:BG77 CP76:CT77" name="範囲3_1_1_2_17"/>
    <protectedRange sqref="V41:Z42 BI41:BM42 AQ25:AU26 CV41:CZ42 CD25:CH26 EI41:EM42 DQ25:DU26" name="範囲3_1_1_2_20"/>
    <protectedRange sqref="EC20:EG20" name="範囲3_5_1_2"/>
    <protectedRange sqref="EC26:EG26 EC15:EG15" name="範囲2_1_1_1"/>
    <protectedRange sqref="EC21:EG21" name="範囲3_5_1_1_1"/>
    <protectedRange sqref="EC92:EG92" name="範囲3_1_1"/>
    <protectedRange sqref="EC93:EG93" name="範囲5_1_1"/>
  </protectedRanges>
  <mergeCells count="929">
    <mergeCell ref="K148:M148"/>
    <mergeCell ref="K149:M149"/>
    <mergeCell ref="K150:M150"/>
    <mergeCell ref="K151:M151"/>
    <mergeCell ref="K136:Z136"/>
    <mergeCell ref="K137:M137"/>
    <mergeCell ref="K138:M138"/>
    <mergeCell ref="K139:M139"/>
    <mergeCell ref="K140:M140"/>
    <mergeCell ref="K141:M141"/>
    <mergeCell ref="K142:M142"/>
    <mergeCell ref="K143:M143"/>
    <mergeCell ref="EK123:EK125"/>
    <mergeCell ref="EL123:EL125"/>
    <mergeCell ref="K145:M145"/>
    <mergeCell ref="K146:M146"/>
    <mergeCell ref="K147:M147"/>
    <mergeCell ref="DJ128:DL128"/>
    <mergeCell ref="DJ126:DL126"/>
    <mergeCell ref="DJ127:DL127"/>
    <mergeCell ref="CJ123:CJ125"/>
    <mergeCell ref="CK123:CK125"/>
    <mergeCell ref="CP123:CP125"/>
    <mergeCell ref="CQ123:CQ125"/>
    <mergeCell ref="CV123:CV125"/>
    <mergeCell ref="CW123:CW125"/>
    <mergeCell ref="BW123:BW125"/>
    <mergeCell ref="BW126:BY126"/>
    <mergeCell ref="BW127:BY127"/>
    <mergeCell ref="BW128:BY128"/>
    <mergeCell ref="AY123:AY125"/>
    <mergeCell ref="AZ123:AZ125"/>
    <mergeCell ref="DK123:DK125"/>
    <mergeCell ref="BE123:BE125"/>
    <mergeCell ref="BF123:BF125"/>
    <mergeCell ref="BK123:BK125"/>
    <mergeCell ref="DW97:EA99"/>
    <mergeCell ref="EC62:EG96"/>
    <mergeCell ref="EW128:EY128"/>
    <mergeCell ref="DO113:DO122"/>
    <mergeCell ref="ET113:EY122"/>
    <mergeCell ref="DO123:DO125"/>
    <mergeCell ref="EU123:EU125"/>
    <mergeCell ref="EW126:EY126"/>
    <mergeCell ref="EW127:EY127"/>
    <mergeCell ref="EO84:ES85"/>
    <mergeCell ref="EO86:ES96"/>
    <mergeCell ref="DO97:DO112"/>
    <mergeCell ref="EN97:EN112"/>
    <mergeCell ref="EO97:ES99"/>
    <mergeCell ref="EO100:ES101"/>
    <mergeCell ref="EO102:ES112"/>
    <mergeCell ref="DP113:DU122"/>
    <mergeCell ref="DV113:EA122"/>
    <mergeCell ref="EB113:EG122"/>
    <mergeCell ref="EH113:EM122"/>
    <mergeCell ref="EE123:EE125"/>
    <mergeCell ref="EF123:EF125"/>
    <mergeCell ref="EI123:EI125"/>
    <mergeCell ref="EJ123:EJ125"/>
    <mergeCell ref="DP1:EB2"/>
    <mergeCell ref="EE1:EF2"/>
    <mergeCell ref="EG1:EH2"/>
    <mergeCell ref="EK1:EY2"/>
    <mergeCell ref="ET3:EW6"/>
    <mergeCell ref="EX3:EX6"/>
    <mergeCell ref="DO7:DO10"/>
    <mergeCell ref="EU7:EY10"/>
    <mergeCell ref="DO11:DO26"/>
    <mergeCell ref="EN11:EN26"/>
    <mergeCell ref="EO11:ES13"/>
    <mergeCell ref="DW14:EA15"/>
    <mergeCell ref="EI14:EM15"/>
    <mergeCell ref="EO14:ES15"/>
    <mergeCell ref="DQ16:DU26"/>
    <mergeCell ref="DQ11:DU13"/>
    <mergeCell ref="DV11:DV26"/>
    <mergeCell ref="DW11:EA13"/>
    <mergeCell ref="DW16:EA26"/>
    <mergeCell ref="DP11:DP26"/>
    <mergeCell ref="EI11:EM13"/>
    <mergeCell ref="EB11:EB26"/>
    <mergeCell ref="EH11:EH26"/>
    <mergeCell ref="EI16:EM26"/>
    <mergeCell ref="DK3:DK6"/>
    <mergeCell ref="DH7:DL10"/>
    <mergeCell ref="DW123:DW125"/>
    <mergeCell ref="DX123:DX125"/>
    <mergeCell ref="EW123:EW125"/>
    <mergeCell ref="EO16:ES26"/>
    <mergeCell ref="EO43:ES45"/>
    <mergeCell ref="DO43:DO45"/>
    <mergeCell ref="EU43:EY45"/>
    <mergeCell ref="DO46:DO61"/>
    <mergeCell ref="EU46:EY48"/>
    <mergeCell ref="EU49:EY50"/>
    <mergeCell ref="EU51:EY61"/>
    <mergeCell ref="EU11:EY13"/>
    <mergeCell ref="EU14:EY15"/>
    <mergeCell ref="EU16:EY26"/>
    <mergeCell ref="DO27:DO42"/>
    <mergeCell ref="EU27:EY29"/>
    <mergeCell ref="EU30:EY31"/>
    <mergeCell ref="EU32:EY42"/>
    <mergeCell ref="DW32:EA42"/>
    <mergeCell ref="EI32:EM42"/>
    <mergeCell ref="DL3:DL6"/>
    <mergeCell ref="EH81:EH96"/>
    <mergeCell ref="EX123:EX125"/>
    <mergeCell ref="EY3:EY6"/>
    <mergeCell ref="DY123:DY125"/>
    <mergeCell ref="DZ123:DZ125"/>
    <mergeCell ref="EC123:EC125"/>
    <mergeCell ref="ED123:ED125"/>
    <mergeCell ref="EN113:ES122"/>
    <mergeCell ref="DQ123:DQ125"/>
    <mergeCell ref="DR123:DR125"/>
    <mergeCell ref="DS123:DS125"/>
    <mergeCell ref="DT123:DT125"/>
    <mergeCell ref="EO32:ES42"/>
    <mergeCell ref="DQ43:DU45"/>
    <mergeCell ref="DW43:EA45"/>
    <mergeCell ref="EI43:EM45"/>
    <mergeCell ref="EH27:EH42"/>
    <mergeCell ref="EI27:EM29"/>
    <mergeCell ref="EO46:ES48"/>
    <mergeCell ref="EN46:EN61"/>
    <mergeCell ref="EI30:EM31"/>
    <mergeCell ref="DV81:DV96"/>
    <mergeCell ref="DQ84:DU85"/>
    <mergeCell ref="EB81:EB96"/>
    <mergeCell ref="EO78:ES80"/>
    <mergeCell ref="CB113:CB122"/>
    <mergeCell ref="CC113:CH122"/>
    <mergeCell ref="CI113:CN122"/>
    <mergeCell ref="CO113:CT122"/>
    <mergeCell ref="CU113:CZ122"/>
    <mergeCell ref="DB123:DB125"/>
    <mergeCell ref="DC123:DC125"/>
    <mergeCell ref="DH123:DH125"/>
    <mergeCell ref="DJ123:DJ125"/>
    <mergeCell ref="DD123:DD125"/>
    <mergeCell ref="DE123:DE125"/>
    <mergeCell ref="CX123:CX125"/>
    <mergeCell ref="CY123:CY125"/>
    <mergeCell ref="CL123:CL125"/>
    <mergeCell ref="CM123:CM125"/>
    <mergeCell ref="CR123:CR125"/>
    <mergeCell ref="CS123:CS125"/>
    <mergeCell ref="DI123:DI125"/>
    <mergeCell ref="DB78:DF80"/>
    <mergeCell ref="DG78:DL112"/>
    <mergeCell ref="CB81:CB96"/>
    <mergeCell ref="CC81:CC96"/>
    <mergeCell ref="CD81:CH83"/>
    <mergeCell ref="CI81:CI96"/>
    <mergeCell ref="CJ81:CN83"/>
    <mergeCell ref="CO81:CO96"/>
    <mergeCell ref="CP81:CT83"/>
    <mergeCell ref="CU81:CU96"/>
    <mergeCell ref="CJ78:CN80"/>
    <mergeCell ref="CO78:CO80"/>
    <mergeCell ref="CP78:CT80"/>
    <mergeCell ref="CU78:CU80"/>
    <mergeCell ref="CV78:CZ80"/>
    <mergeCell ref="DA78:DA80"/>
    <mergeCell ref="CB78:CB80"/>
    <mergeCell ref="CC78:CC80"/>
    <mergeCell ref="CD78:CH80"/>
    <mergeCell ref="CI78:CI80"/>
    <mergeCell ref="CD84:CH85"/>
    <mergeCell ref="CJ84:CN85"/>
    <mergeCell ref="CP84:CT85"/>
    <mergeCell ref="CV84:CZ85"/>
    <mergeCell ref="CD67:CH77"/>
    <mergeCell ref="CJ67:CN77"/>
    <mergeCell ref="CP67:CT77"/>
    <mergeCell ref="CV67:CZ77"/>
    <mergeCell ref="DB67:DF77"/>
    <mergeCell ref="DH67:DL77"/>
    <mergeCell ref="DA62:DA77"/>
    <mergeCell ref="DB62:DF64"/>
    <mergeCell ref="DG62:DG77"/>
    <mergeCell ref="DH62:DL64"/>
    <mergeCell ref="CD65:CH66"/>
    <mergeCell ref="CJ65:CN66"/>
    <mergeCell ref="CP65:CT66"/>
    <mergeCell ref="CV65:CZ66"/>
    <mergeCell ref="DB65:DF66"/>
    <mergeCell ref="DH65:DL66"/>
    <mergeCell ref="CI62:CI77"/>
    <mergeCell ref="CJ62:CN64"/>
    <mergeCell ref="CO62:CO77"/>
    <mergeCell ref="CP62:CT64"/>
    <mergeCell ref="CU62:CU77"/>
    <mergeCell ref="CV62:CZ64"/>
    <mergeCell ref="CV51:CZ61"/>
    <mergeCell ref="DB51:DF61"/>
    <mergeCell ref="DH51:DL61"/>
    <mergeCell ref="CV46:CZ48"/>
    <mergeCell ref="DA46:DA61"/>
    <mergeCell ref="DB46:DF48"/>
    <mergeCell ref="DG46:DG61"/>
    <mergeCell ref="DH46:DL48"/>
    <mergeCell ref="CD49:CH50"/>
    <mergeCell ref="CJ49:CN50"/>
    <mergeCell ref="CP49:CT50"/>
    <mergeCell ref="CV49:CZ50"/>
    <mergeCell ref="DB49:DF50"/>
    <mergeCell ref="DH49:DL50"/>
    <mergeCell ref="CB46:CB61"/>
    <mergeCell ref="CC46:CC61"/>
    <mergeCell ref="CD46:CH48"/>
    <mergeCell ref="CI46:CI61"/>
    <mergeCell ref="CO46:CO61"/>
    <mergeCell ref="CP46:CT48"/>
    <mergeCell ref="CU46:CU61"/>
    <mergeCell ref="CD51:CH61"/>
    <mergeCell ref="CJ51:CN61"/>
    <mergeCell ref="CP51:CT61"/>
    <mergeCell ref="CJ46:CN48"/>
    <mergeCell ref="CD30:CH31"/>
    <mergeCell ref="CJ30:CN31"/>
    <mergeCell ref="CP30:CT31"/>
    <mergeCell ref="CV30:CZ31"/>
    <mergeCell ref="DB30:DF31"/>
    <mergeCell ref="DH30:DL31"/>
    <mergeCell ref="CV43:CZ45"/>
    <mergeCell ref="DB43:DF45"/>
    <mergeCell ref="DH43:DL45"/>
    <mergeCell ref="CI27:CI42"/>
    <mergeCell ref="DH32:DL42"/>
    <mergeCell ref="DB11:DF13"/>
    <mergeCell ref="DG11:DG26"/>
    <mergeCell ref="DH11:DL13"/>
    <mergeCell ref="CD14:CH15"/>
    <mergeCell ref="CJ14:CN15"/>
    <mergeCell ref="CP14:CT15"/>
    <mergeCell ref="CV14:CZ15"/>
    <mergeCell ref="DB14:DF15"/>
    <mergeCell ref="DH14:DL15"/>
    <mergeCell ref="CD16:CH26"/>
    <mergeCell ref="CP16:CT26"/>
    <mergeCell ref="CV16:CZ26"/>
    <mergeCell ref="DB16:DF26"/>
    <mergeCell ref="CV11:CZ13"/>
    <mergeCell ref="DA11:DA26"/>
    <mergeCell ref="DH16:DL26"/>
    <mergeCell ref="CB7:CB10"/>
    <mergeCell ref="CC7:CC10"/>
    <mergeCell ref="CD7:CH10"/>
    <mergeCell ref="CI7:CI10"/>
    <mergeCell ref="CJ7:CN10"/>
    <mergeCell ref="CO7:CO10"/>
    <mergeCell ref="CP7:CT10"/>
    <mergeCell ref="CU7:CU10"/>
    <mergeCell ref="CV7:CZ10"/>
    <mergeCell ref="CG3:CG6"/>
    <mergeCell ref="CH3:CH6"/>
    <mergeCell ref="CN3:CN6"/>
    <mergeCell ref="CT3:CT6"/>
    <mergeCell ref="CU3:CX6"/>
    <mergeCell ref="CY3:CY6"/>
    <mergeCell ref="DA7:DA10"/>
    <mergeCell ref="DB7:DF10"/>
    <mergeCell ref="DG7:DG10"/>
    <mergeCell ref="BL123:BL125"/>
    <mergeCell ref="BX123:BX125"/>
    <mergeCell ref="BU123:BU125"/>
    <mergeCell ref="BV123:BV125"/>
    <mergeCell ref="BP123:BP125"/>
    <mergeCell ref="BC123:BC125"/>
    <mergeCell ref="BD123:BD125"/>
    <mergeCell ref="BQ123:BQ125"/>
    <mergeCell ref="BR123:BR125"/>
    <mergeCell ref="BI123:BI125"/>
    <mergeCell ref="BJ123:BJ125"/>
    <mergeCell ref="BO123:BO125"/>
    <mergeCell ref="BU67:BY77"/>
    <mergeCell ref="AO78:AO80"/>
    <mergeCell ref="AP78:AP80"/>
    <mergeCell ref="AQ78:AU80"/>
    <mergeCell ref="AV78:AV80"/>
    <mergeCell ref="AW78:BA80"/>
    <mergeCell ref="BB78:BB80"/>
    <mergeCell ref="BC78:BG80"/>
    <mergeCell ref="BH78:BH80"/>
    <mergeCell ref="BI78:BM80"/>
    <mergeCell ref="BT62:BT77"/>
    <mergeCell ref="BU62:BY64"/>
    <mergeCell ref="AQ65:AU66"/>
    <mergeCell ref="AW65:BA66"/>
    <mergeCell ref="BC65:BG66"/>
    <mergeCell ref="BI65:BM66"/>
    <mergeCell ref="BN78:BN80"/>
    <mergeCell ref="BO78:BS80"/>
    <mergeCell ref="BO67:BS77"/>
    <mergeCell ref="AV62:AV77"/>
    <mergeCell ref="AW62:BA64"/>
    <mergeCell ref="AQ67:AU77"/>
    <mergeCell ref="AW67:BA77"/>
    <mergeCell ref="BO65:BS66"/>
    <mergeCell ref="AW43:BA45"/>
    <mergeCell ref="BC43:BG45"/>
    <mergeCell ref="BI43:BM45"/>
    <mergeCell ref="BO43:BS45"/>
    <mergeCell ref="BU43:BY45"/>
    <mergeCell ref="AW51:BA61"/>
    <mergeCell ref="BC51:BG61"/>
    <mergeCell ref="BI51:BM61"/>
    <mergeCell ref="BO51:BS61"/>
    <mergeCell ref="BU51:BY61"/>
    <mergeCell ref="BN46:BN61"/>
    <mergeCell ref="BO46:BS48"/>
    <mergeCell ref="BT46:BT61"/>
    <mergeCell ref="BU46:BY48"/>
    <mergeCell ref="AW49:BA50"/>
    <mergeCell ref="BC49:BG50"/>
    <mergeCell ref="BI49:BM50"/>
    <mergeCell ref="BO49:BS50"/>
    <mergeCell ref="BU49:BY50"/>
    <mergeCell ref="BI46:BM48"/>
    <mergeCell ref="BC46:BG48"/>
    <mergeCell ref="BH46:BH61"/>
    <mergeCell ref="BO11:BS13"/>
    <mergeCell ref="BT11:BT26"/>
    <mergeCell ref="BU11:BY13"/>
    <mergeCell ref="AQ30:AU31"/>
    <mergeCell ref="AW30:BA31"/>
    <mergeCell ref="BC30:BG31"/>
    <mergeCell ref="BI30:BM31"/>
    <mergeCell ref="BO30:BS31"/>
    <mergeCell ref="AQ27:AU29"/>
    <mergeCell ref="AV27:AV42"/>
    <mergeCell ref="AW27:BA29"/>
    <mergeCell ref="BB27:BB42"/>
    <mergeCell ref="BC27:BG29"/>
    <mergeCell ref="BH27:BH42"/>
    <mergeCell ref="AQ32:AU42"/>
    <mergeCell ref="AW32:BA42"/>
    <mergeCell ref="BC32:BG42"/>
    <mergeCell ref="BI32:BM42"/>
    <mergeCell ref="BO32:BS42"/>
    <mergeCell ref="BO27:BS29"/>
    <mergeCell ref="BT27:BT42"/>
    <mergeCell ref="BU27:BY29"/>
    <mergeCell ref="BU32:BY42"/>
    <mergeCell ref="BB3:BE6"/>
    <mergeCell ref="BF3:BF6"/>
    <mergeCell ref="BG3:BG6"/>
    <mergeCell ref="BH3:BK6"/>
    <mergeCell ref="BL3:BL6"/>
    <mergeCell ref="BM3:BM6"/>
    <mergeCell ref="BB11:BB26"/>
    <mergeCell ref="BI27:BM29"/>
    <mergeCell ref="BN27:BN42"/>
    <mergeCell ref="BU65:BY66"/>
    <mergeCell ref="BB62:BB77"/>
    <mergeCell ref="DP7:DP10"/>
    <mergeCell ref="DQ7:DU10"/>
    <mergeCell ref="DV7:DV10"/>
    <mergeCell ref="DP3:DS6"/>
    <mergeCell ref="DU3:DU6"/>
    <mergeCell ref="DV3:DY6"/>
    <mergeCell ref="EV123:EV125"/>
    <mergeCell ref="ET62:ET77"/>
    <mergeCell ref="ET11:ET26"/>
    <mergeCell ref="ET7:ET10"/>
    <mergeCell ref="EO123:EO125"/>
    <mergeCell ref="EP123:EP125"/>
    <mergeCell ref="EQ123:EQ125"/>
    <mergeCell ref="ER123:ER125"/>
    <mergeCell ref="EU62:EY64"/>
    <mergeCell ref="EU65:EY66"/>
    <mergeCell ref="EU67:EY77"/>
    <mergeCell ref="EO49:ES50"/>
    <mergeCell ref="EO51:ES61"/>
    <mergeCell ref="ET46:ET61"/>
    <mergeCell ref="ET27:ET42"/>
    <mergeCell ref="EO65:ES66"/>
    <mergeCell ref="ET78:EY112"/>
    <mergeCell ref="EO81:ES83"/>
    <mergeCell ref="EO67:ES77"/>
    <mergeCell ref="EO62:ES64"/>
    <mergeCell ref="EI81:EM83"/>
    <mergeCell ref="DG113:DL122"/>
    <mergeCell ref="EH97:EH112"/>
    <mergeCell ref="EI97:EM99"/>
    <mergeCell ref="DQ100:DU101"/>
    <mergeCell ref="DW100:EA101"/>
    <mergeCell ref="EI100:EM101"/>
    <mergeCell ref="DQ102:DU112"/>
    <mergeCell ref="DP97:DP112"/>
    <mergeCell ref="DQ97:DU99"/>
    <mergeCell ref="DV97:DV112"/>
    <mergeCell ref="DO78:DO80"/>
    <mergeCell ref="EN78:EN80"/>
    <mergeCell ref="DO81:DO96"/>
    <mergeCell ref="EN81:EN96"/>
    <mergeCell ref="DW102:EA112"/>
    <mergeCell ref="EB97:EB112"/>
    <mergeCell ref="EI102:EM112"/>
    <mergeCell ref="DW84:EA85"/>
    <mergeCell ref="EI84:EM85"/>
    <mergeCell ref="DQ86:DU96"/>
    <mergeCell ref="DW86:EA96"/>
    <mergeCell ref="EI86:EM96"/>
    <mergeCell ref="DP46:DP61"/>
    <mergeCell ref="DQ46:DU48"/>
    <mergeCell ref="DV46:DV61"/>
    <mergeCell ref="DQ49:DU50"/>
    <mergeCell ref="DQ51:DU61"/>
    <mergeCell ref="EI51:EM61"/>
    <mergeCell ref="EH46:EH61"/>
    <mergeCell ref="EI46:EM48"/>
    <mergeCell ref="DW49:EA50"/>
    <mergeCell ref="EI49:EM50"/>
    <mergeCell ref="DW51:EA61"/>
    <mergeCell ref="DW46:EA48"/>
    <mergeCell ref="EB46:EB61"/>
    <mergeCell ref="EC11:EG61"/>
    <mergeCell ref="DP27:DP42"/>
    <mergeCell ref="DQ27:DU29"/>
    <mergeCell ref="DV27:DV42"/>
    <mergeCell ref="DW27:EA29"/>
    <mergeCell ref="EB27:EB42"/>
    <mergeCell ref="DQ14:DU15"/>
    <mergeCell ref="EN62:EN77"/>
    <mergeCell ref="DP78:DP80"/>
    <mergeCell ref="DQ78:DU80"/>
    <mergeCell ref="DV78:DV80"/>
    <mergeCell ref="DW65:EA66"/>
    <mergeCell ref="EI65:EM66"/>
    <mergeCell ref="DW78:EA80"/>
    <mergeCell ref="EB78:EB80"/>
    <mergeCell ref="EH78:EH80"/>
    <mergeCell ref="EI78:EM80"/>
    <mergeCell ref="DW62:EA64"/>
    <mergeCell ref="DQ67:DU77"/>
    <mergeCell ref="DW67:EA77"/>
    <mergeCell ref="EI67:EM77"/>
    <mergeCell ref="DP62:DP77"/>
    <mergeCell ref="DQ62:DU64"/>
    <mergeCell ref="DV62:DV77"/>
    <mergeCell ref="CB43:CB45"/>
    <mergeCell ref="CD43:CH45"/>
    <mergeCell ref="CJ43:CN45"/>
    <mergeCell ref="CP43:CT45"/>
    <mergeCell ref="CP11:CT13"/>
    <mergeCell ref="CU11:CU26"/>
    <mergeCell ref="CJ16:CN26"/>
    <mergeCell ref="CB123:CB125"/>
    <mergeCell ref="CF123:CF125"/>
    <mergeCell ref="CD123:CD125"/>
    <mergeCell ref="CE123:CE125"/>
    <mergeCell ref="CB97:CB112"/>
    <mergeCell ref="CC97:CC112"/>
    <mergeCell ref="CD97:CH99"/>
    <mergeCell ref="CI97:CI112"/>
    <mergeCell ref="CB11:CB26"/>
    <mergeCell ref="CC11:CC26"/>
    <mergeCell ref="CD11:CH13"/>
    <mergeCell ref="CI11:CI26"/>
    <mergeCell ref="CJ11:CN13"/>
    <mergeCell ref="CO11:CO26"/>
    <mergeCell ref="CB27:CB42"/>
    <mergeCell ref="CC27:CC42"/>
    <mergeCell ref="CD27:CH29"/>
    <mergeCell ref="BT3:BW6"/>
    <mergeCell ref="BN3:BQ6"/>
    <mergeCell ref="BR3:BR6"/>
    <mergeCell ref="BS3:BS6"/>
    <mergeCell ref="BT113:BY122"/>
    <mergeCell ref="BI1:BJ2"/>
    <mergeCell ref="BK1:BY2"/>
    <mergeCell ref="BC62:BG64"/>
    <mergeCell ref="BH62:BH77"/>
    <mergeCell ref="BI62:BM64"/>
    <mergeCell ref="BN62:BN77"/>
    <mergeCell ref="BO62:BS64"/>
    <mergeCell ref="BC67:BG77"/>
    <mergeCell ref="BI67:BM77"/>
    <mergeCell ref="BC7:BG10"/>
    <mergeCell ref="BH7:BH10"/>
    <mergeCell ref="BI7:BM10"/>
    <mergeCell ref="BN7:BN10"/>
    <mergeCell ref="BU30:BY31"/>
    <mergeCell ref="BC11:BG13"/>
    <mergeCell ref="BC14:BG15"/>
    <mergeCell ref="BI14:BM15"/>
    <mergeCell ref="BO14:BS15"/>
    <mergeCell ref="BU14:BY15"/>
    <mergeCell ref="AS123:AS125"/>
    <mergeCell ref="AT123:AT125"/>
    <mergeCell ref="BH81:BH96"/>
    <mergeCell ref="BI81:BM83"/>
    <mergeCell ref="BN81:BN96"/>
    <mergeCell ref="AQ84:AU85"/>
    <mergeCell ref="AW84:BA85"/>
    <mergeCell ref="BE1:BF2"/>
    <mergeCell ref="BG1:BH2"/>
    <mergeCell ref="AV7:AV10"/>
    <mergeCell ref="AW7:BA10"/>
    <mergeCell ref="BB7:BB10"/>
    <mergeCell ref="AQ16:AU26"/>
    <mergeCell ref="AW16:BA26"/>
    <mergeCell ref="BC16:BG26"/>
    <mergeCell ref="BI16:BM26"/>
    <mergeCell ref="AQ81:AU83"/>
    <mergeCell ref="AV81:AV96"/>
    <mergeCell ref="AW81:BA83"/>
    <mergeCell ref="BB81:BB96"/>
    <mergeCell ref="BC81:BG83"/>
    <mergeCell ref="BI84:BM85"/>
    <mergeCell ref="AQ86:AU96"/>
    <mergeCell ref="AW86:BA96"/>
    <mergeCell ref="AJ126:AL126"/>
    <mergeCell ref="AJ127:AL127"/>
    <mergeCell ref="AJ128:AL128"/>
    <mergeCell ref="AG78:AL112"/>
    <mergeCell ref="V1:W2"/>
    <mergeCell ref="X1:AL2"/>
    <mergeCell ref="AH62:AL64"/>
    <mergeCell ref="AH65:AL66"/>
    <mergeCell ref="AH67:AL77"/>
    <mergeCell ref="V86:Z96"/>
    <mergeCell ref="AB86:AF96"/>
    <mergeCell ref="AB51:AF61"/>
    <mergeCell ref="AH51:AL61"/>
    <mergeCell ref="AE3:AE6"/>
    <mergeCell ref="AF3:AF6"/>
    <mergeCell ref="AG3:AJ6"/>
    <mergeCell ref="AK3:AK6"/>
    <mergeCell ref="AL3:AL6"/>
    <mergeCell ref="V123:V125"/>
    <mergeCell ref="AH123:AH125"/>
    <mergeCell ref="AI123:AI125"/>
    <mergeCell ref="AJ123:AJ125"/>
    <mergeCell ref="AG113:AL122"/>
    <mergeCell ref="V84:Z85"/>
    <mergeCell ref="Y123:Y125"/>
    <mergeCell ref="AB123:AB125"/>
    <mergeCell ref="AC123:AC125"/>
    <mergeCell ref="AD123:AD125"/>
    <mergeCell ref="M123:M125"/>
    <mergeCell ref="P123:P125"/>
    <mergeCell ref="Q123:Q125"/>
    <mergeCell ref="R123:R125"/>
    <mergeCell ref="S123:S125"/>
    <mergeCell ref="P97:T99"/>
    <mergeCell ref="U97:U112"/>
    <mergeCell ref="V97:Z99"/>
    <mergeCell ref="AA97:AA112"/>
    <mergeCell ref="AB97:AF99"/>
    <mergeCell ref="J102:N112"/>
    <mergeCell ref="P102:T112"/>
    <mergeCell ref="V102:Z112"/>
    <mergeCell ref="AB102:AF112"/>
    <mergeCell ref="DB97:DF99"/>
    <mergeCell ref="AO97:AO112"/>
    <mergeCell ref="AP97:AP112"/>
    <mergeCell ref="CD100:CH101"/>
    <mergeCell ref="CJ100:CN101"/>
    <mergeCell ref="CP100:CT101"/>
    <mergeCell ref="CV100:CZ101"/>
    <mergeCell ref="DB100:DF101"/>
    <mergeCell ref="CJ97:CN99"/>
    <mergeCell ref="CO97:CO112"/>
    <mergeCell ref="CP97:CT99"/>
    <mergeCell ref="CU97:CU112"/>
    <mergeCell ref="CV97:CZ99"/>
    <mergeCell ref="BI100:BM101"/>
    <mergeCell ref="BO100:BS101"/>
    <mergeCell ref="AQ97:AU99"/>
    <mergeCell ref="AV97:AV112"/>
    <mergeCell ref="AW97:BA99"/>
    <mergeCell ref="BB97:BB112"/>
    <mergeCell ref="AQ102:AU112"/>
    <mergeCell ref="AW102:BA112"/>
    <mergeCell ref="BC102:BG112"/>
    <mergeCell ref="BI102:BM112"/>
    <mergeCell ref="BO102:BS112"/>
    <mergeCell ref="AW123:AW125"/>
    <mergeCell ref="AX123:AX125"/>
    <mergeCell ref="CG123:CG125"/>
    <mergeCell ref="AK123:AK125"/>
    <mergeCell ref="AO123:AO125"/>
    <mergeCell ref="AQ123:AQ125"/>
    <mergeCell ref="AR123:AR125"/>
    <mergeCell ref="B113:B122"/>
    <mergeCell ref="C113:H122"/>
    <mergeCell ref="I113:N122"/>
    <mergeCell ref="O113:T122"/>
    <mergeCell ref="U113:Z122"/>
    <mergeCell ref="AA113:AF122"/>
    <mergeCell ref="B123:B125"/>
    <mergeCell ref="D123:D125"/>
    <mergeCell ref="E123:E125"/>
    <mergeCell ref="F123:F125"/>
    <mergeCell ref="G123:G125"/>
    <mergeCell ref="J123:J125"/>
    <mergeCell ref="K123:K125"/>
    <mergeCell ref="L123:L125"/>
    <mergeCell ref="AE123:AE125"/>
    <mergeCell ref="W123:W125"/>
    <mergeCell ref="X123:X125"/>
    <mergeCell ref="D100:H101"/>
    <mergeCell ref="DA113:DF122"/>
    <mergeCell ref="BC97:BG99"/>
    <mergeCell ref="BH97:BH112"/>
    <mergeCell ref="BI97:BM99"/>
    <mergeCell ref="BN97:BN112"/>
    <mergeCell ref="BO97:BS99"/>
    <mergeCell ref="AQ100:AU101"/>
    <mergeCell ref="AW100:BA101"/>
    <mergeCell ref="BC100:BG101"/>
    <mergeCell ref="V100:Z101"/>
    <mergeCell ref="AB100:AF101"/>
    <mergeCell ref="AO113:AO122"/>
    <mergeCell ref="AP113:AU122"/>
    <mergeCell ref="AV113:BA122"/>
    <mergeCell ref="BB113:BG122"/>
    <mergeCell ref="BH113:BM122"/>
    <mergeCell ref="BN113:BS122"/>
    <mergeCell ref="DA97:DA112"/>
    <mergeCell ref="CD102:CH112"/>
    <mergeCell ref="CJ102:CN112"/>
    <mergeCell ref="CP102:CT112"/>
    <mergeCell ref="CV102:CZ112"/>
    <mergeCell ref="DB102:DF112"/>
    <mergeCell ref="B97:B112"/>
    <mergeCell ref="C97:C112"/>
    <mergeCell ref="D97:H99"/>
    <mergeCell ref="I97:I112"/>
    <mergeCell ref="J97:N99"/>
    <mergeCell ref="O97:O112"/>
    <mergeCell ref="D102:H112"/>
    <mergeCell ref="BT78:BY112"/>
    <mergeCell ref="D86:H96"/>
    <mergeCell ref="J86:N96"/>
    <mergeCell ref="P86:T96"/>
    <mergeCell ref="B81:B96"/>
    <mergeCell ref="C81:C96"/>
    <mergeCell ref="J100:N101"/>
    <mergeCell ref="P100:T101"/>
    <mergeCell ref="D84:H85"/>
    <mergeCell ref="J84:N85"/>
    <mergeCell ref="P84:T85"/>
    <mergeCell ref="D81:H83"/>
    <mergeCell ref="I81:I96"/>
    <mergeCell ref="J81:N83"/>
    <mergeCell ref="AB84:AF85"/>
    <mergeCell ref="BC84:BG85"/>
    <mergeCell ref="O81:O96"/>
    <mergeCell ref="P81:T83"/>
    <mergeCell ref="U81:U96"/>
    <mergeCell ref="V81:Z83"/>
    <mergeCell ref="AA81:AA96"/>
    <mergeCell ref="AB81:AF83"/>
    <mergeCell ref="BO81:BS83"/>
    <mergeCell ref="DW81:EA83"/>
    <mergeCell ref="CD86:CH96"/>
    <mergeCell ref="AO81:AO96"/>
    <mergeCell ref="AP81:AP96"/>
    <mergeCell ref="BO84:BS85"/>
    <mergeCell ref="BC86:BG96"/>
    <mergeCell ref="BI86:BM96"/>
    <mergeCell ref="BO86:BS96"/>
    <mergeCell ref="CV81:CZ83"/>
    <mergeCell ref="DA81:DA96"/>
    <mergeCell ref="DB81:DF83"/>
    <mergeCell ref="DB84:DF85"/>
    <mergeCell ref="CJ86:CN96"/>
    <mergeCell ref="CP86:CT96"/>
    <mergeCell ref="CV86:CZ96"/>
    <mergeCell ref="DB86:DF96"/>
    <mergeCell ref="DP81:DP96"/>
    <mergeCell ref="DQ81:DU83"/>
    <mergeCell ref="B78:B80"/>
    <mergeCell ref="D78:H80"/>
    <mergeCell ref="J78:N80"/>
    <mergeCell ref="P78:T80"/>
    <mergeCell ref="V78:Z80"/>
    <mergeCell ref="AB78:AF80"/>
    <mergeCell ref="I78:I80"/>
    <mergeCell ref="O78:O80"/>
    <mergeCell ref="U78:U80"/>
    <mergeCell ref="AA78:AA80"/>
    <mergeCell ref="C78:C80"/>
    <mergeCell ref="AB67:AF77"/>
    <mergeCell ref="EB62:EB77"/>
    <mergeCell ref="EH62:EH77"/>
    <mergeCell ref="EI62:EM64"/>
    <mergeCell ref="D65:H66"/>
    <mergeCell ref="J65:N66"/>
    <mergeCell ref="P65:T66"/>
    <mergeCell ref="V65:Z66"/>
    <mergeCell ref="AB65:AF66"/>
    <mergeCell ref="AG62:AG77"/>
    <mergeCell ref="O62:O77"/>
    <mergeCell ref="P62:T64"/>
    <mergeCell ref="U62:U77"/>
    <mergeCell ref="V62:Z64"/>
    <mergeCell ref="AA62:AA77"/>
    <mergeCell ref="AB62:AF64"/>
    <mergeCell ref="CB62:CB77"/>
    <mergeCell ref="CC62:CC77"/>
    <mergeCell ref="CD62:CH64"/>
    <mergeCell ref="DO62:DO77"/>
    <mergeCell ref="AO62:AO77"/>
    <mergeCell ref="AP62:AP77"/>
    <mergeCell ref="AQ62:AU64"/>
    <mergeCell ref="DQ65:DU66"/>
    <mergeCell ref="D62:H64"/>
    <mergeCell ref="I62:I77"/>
    <mergeCell ref="J62:N64"/>
    <mergeCell ref="D51:H61"/>
    <mergeCell ref="J51:N61"/>
    <mergeCell ref="P51:T61"/>
    <mergeCell ref="V51:Z61"/>
    <mergeCell ref="B46:B61"/>
    <mergeCell ref="C46:C61"/>
    <mergeCell ref="D67:H77"/>
    <mergeCell ref="J67:N77"/>
    <mergeCell ref="P67:T77"/>
    <mergeCell ref="V67:Z77"/>
    <mergeCell ref="V46:Z48"/>
    <mergeCell ref="B62:B77"/>
    <mergeCell ref="C62:C77"/>
    <mergeCell ref="B43:B45"/>
    <mergeCell ref="D43:H45"/>
    <mergeCell ref="J43:N45"/>
    <mergeCell ref="P43:T45"/>
    <mergeCell ref="V43:Z45"/>
    <mergeCell ref="AB43:AF45"/>
    <mergeCell ref="AH43:AL45"/>
    <mergeCell ref="AV46:AV61"/>
    <mergeCell ref="AQ51:AU61"/>
    <mergeCell ref="P46:T48"/>
    <mergeCell ref="U46:U61"/>
    <mergeCell ref="D49:H50"/>
    <mergeCell ref="J49:N50"/>
    <mergeCell ref="P49:T50"/>
    <mergeCell ref="V49:Z50"/>
    <mergeCell ref="AB49:AF50"/>
    <mergeCell ref="AH49:AL50"/>
    <mergeCell ref="AO43:AO45"/>
    <mergeCell ref="AQ43:AU45"/>
    <mergeCell ref="AQ49:AU50"/>
    <mergeCell ref="AO46:AO61"/>
    <mergeCell ref="AP46:AP61"/>
    <mergeCell ref="AA46:AA61"/>
    <mergeCell ref="AB46:AF48"/>
    <mergeCell ref="AG46:AG61"/>
    <mergeCell ref="AH46:AL48"/>
    <mergeCell ref="D46:H48"/>
    <mergeCell ref="I46:I61"/>
    <mergeCell ref="J46:N48"/>
    <mergeCell ref="O46:O61"/>
    <mergeCell ref="AQ46:AU48"/>
    <mergeCell ref="AW46:BA48"/>
    <mergeCell ref="BB46:BB61"/>
    <mergeCell ref="P27:T29"/>
    <mergeCell ref="U27:U42"/>
    <mergeCell ref="V27:Z29"/>
    <mergeCell ref="AA27:AA42"/>
    <mergeCell ref="AB27:AF29"/>
    <mergeCell ref="AG27:AG42"/>
    <mergeCell ref="P30:T31"/>
    <mergeCell ref="V30:Z31"/>
    <mergeCell ref="AB30:AF31"/>
    <mergeCell ref="P32:T42"/>
    <mergeCell ref="V32:Z42"/>
    <mergeCell ref="AB32:AF42"/>
    <mergeCell ref="AH32:AL42"/>
    <mergeCell ref="DQ32:DU42"/>
    <mergeCell ref="AH30:AL31"/>
    <mergeCell ref="EO30:ES31"/>
    <mergeCell ref="AO27:AO42"/>
    <mergeCell ref="AP27:AP42"/>
    <mergeCell ref="EN27:EN42"/>
    <mergeCell ref="EO27:ES29"/>
    <mergeCell ref="DQ30:DU31"/>
    <mergeCell ref="DW30:EA31"/>
    <mergeCell ref="DH27:DL29"/>
    <mergeCell ref="CJ27:CN29"/>
    <mergeCell ref="CO27:CO42"/>
    <mergeCell ref="CP27:CT29"/>
    <mergeCell ref="CU27:CU42"/>
    <mergeCell ref="CV27:CZ29"/>
    <mergeCell ref="DA27:DA42"/>
    <mergeCell ref="DB27:DF29"/>
    <mergeCell ref="DG27:DG42"/>
    <mergeCell ref="CD32:CH42"/>
    <mergeCell ref="CJ32:CN42"/>
    <mergeCell ref="CP32:CT42"/>
    <mergeCell ref="CV32:CZ42"/>
    <mergeCell ref="DB32:DF42"/>
    <mergeCell ref="B27:B42"/>
    <mergeCell ref="C27:C42"/>
    <mergeCell ref="D27:H29"/>
    <mergeCell ref="I27:I42"/>
    <mergeCell ref="J27:N29"/>
    <mergeCell ref="O27:O42"/>
    <mergeCell ref="D30:H31"/>
    <mergeCell ref="J30:N31"/>
    <mergeCell ref="D32:H42"/>
    <mergeCell ref="J32:N42"/>
    <mergeCell ref="BO7:BS10"/>
    <mergeCell ref="BT7:BT10"/>
    <mergeCell ref="BU7:BY10"/>
    <mergeCell ref="AH7:AL10"/>
    <mergeCell ref="V7:Z10"/>
    <mergeCell ref="AA7:AA10"/>
    <mergeCell ref="AB7:AF10"/>
    <mergeCell ref="AG7:AG10"/>
    <mergeCell ref="AH11:AL13"/>
    <mergeCell ref="AO11:AO26"/>
    <mergeCell ref="AP11:AP26"/>
    <mergeCell ref="AQ11:AU13"/>
    <mergeCell ref="AV11:AV26"/>
    <mergeCell ref="AW11:BA13"/>
    <mergeCell ref="AQ14:AU15"/>
    <mergeCell ref="AW14:BA15"/>
    <mergeCell ref="AO7:AO10"/>
    <mergeCell ref="AP7:AP10"/>
    <mergeCell ref="AQ7:AU10"/>
    <mergeCell ref="BO16:BS26"/>
    <mergeCell ref="BU16:BY26"/>
    <mergeCell ref="BH11:BH26"/>
    <mergeCell ref="BI11:BM13"/>
    <mergeCell ref="BN11:BN26"/>
    <mergeCell ref="AH27:AL29"/>
    <mergeCell ref="V11:Z13"/>
    <mergeCell ref="AA11:AA26"/>
    <mergeCell ref="AB11:AF13"/>
    <mergeCell ref="AG11:AG26"/>
    <mergeCell ref="V16:Z26"/>
    <mergeCell ref="AB16:AF26"/>
    <mergeCell ref="AH16:AL26"/>
    <mergeCell ref="V14:Z15"/>
    <mergeCell ref="AB14:AF15"/>
    <mergeCell ref="AH14:AL15"/>
    <mergeCell ref="B7:B10"/>
    <mergeCell ref="J7:N10"/>
    <mergeCell ref="O7:O10"/>
    <mergeCell ref="P7:T10"/>
    <mergeCell ref="U7:U10"/>
    <mergeCell ref="C7:C10"/>
    <mergeCell ref="D7:H10"/>
    <mergeCell ref="I7:I10"/>
    <mergeCell ref="D16:H26"/>
    <mergeCell ref="J16:N26"/>
    <mergeCell ref="P11:T13"/>
    <mergeCell ref="U11:U26"/>
    <mergeCell ref="P16:T26"/>
    <mergeCell ref="D14:H15"/>
    <mergeCell ref="J14:N15"/>
    <mergeCell ref="P14:T15"/>
    <mergeCell ref="B11:B26"/>
    <mergeCell ref="C11:C26"/>
    <mergeCell ref="D11:H13"/>
    <mergeCell ref="I11:I26"/>
    <mergeCell ref="J11:N13"/>
    <mergeCell ref="O11:O26"/>
    <mergeCell ref="ES3:ES6"/>
    <mergeCell ref="EF3:EF6"/>
    <mergeCell ref="EL3:EL6"/>
    <mergeCell ref="EH3:EK6"/>
    <mergeCell ref="DT3:DT6"/>
    <mergeCell ref="DZ3:DZ6"/>
    <mergeCell ref="EI7:EM10"/>
    <mergeCell ref="EN7:EN10"/>
    <mergeCell ref="EO7:ES10"/>
    <mergeCell ref="DW7:EA10"/>
    <mergeCell ref="EB7:EB10"/>
    <mergeCell ref="EC7:EG10"/>
    <mergeCell ref="EH7:EH10"/>
    <mergeCell ref="EA3:EA6"/>
    <mergeCell ref="EB3:EE6"/>
    <mergeCell ref="EG3:EG6"/>
    <mergeCell ref="B3:B6"/>
    <mergeCell ref="C3:F6"/>
    <mergeCell ref="G3:G6"/>
    <mergeCell ref="H3:H6"/>
    <mergeCell ref="I3:L6"/>
    <mergeCell ref="M3:M6"/>
    <mergeCell ref="N3:N6"/>
    <mergeCell ref="O3:R6"/>
    <mergeCell ref="ER3:ER6"/>
    <mergeCell ref="EM3:EM6"/>
    <mergeCell ref="EN3:EQ6"/>
    <mergeCell ref="BX3:BX6"/>
    <mergeCell ref="CI3:CL6"/>
    <mergeCell ref="CM3:CM6"/>
    <mergeCell ref="CO3:CR6"/>
    <mergeCell ref="CS3:CS6"/>
    <mergeCell ref="CC3:CF6"/>
    <mergeCell ref="BY3:BY6"/>
    <mergeCell ref="CB3:CB6"/>
    <mergeCell ref="DO3:DO6"/>
    <mergeCell ref="AO3:AO6"/>
    <mergeCell ref="AP3:AS6"/>
    <mergeCell ref="AT3:AT6"/>
    <mergeCell ref="AU3:AU6"/>
    <mergeCell ref="EI1:EJ2"/>
    <mergeCell ref="CC1:CO2"/>
    <mergeCell ref="CT1:CU2"/>
    <mergeCell ref="CV1:CW2"/>
    <mergeCell ref="CX1:DL2"/>
    <mergeCell ref="C1:O2"/>
    <mergeCell ref="R1:S2"/>
    <mergeCell ref="T1:U2"/>
    <mergeCell ref="S3:S6"/>
    <mergeCell ref="T3:T6"/>
    <mergeCell ref="U3:X6"/>
    <mergeCell ref="Y3:Y6"/>
    <mergeCell ref="Z3:Z6"/>
    <mergeCell ref="AA3:AD6"/>
    <mergeCell ref="CR1:CS2"/>
    <mergeCell ref="AV3:AY6"/>
    <mergeCell ref="AZ3:AZ6"/>
    <mergeCell ref="BA3:BA6"/>
    <mergeCell ref="AP1:BB2"/>
    <mergeCell ref="CZ3:CZ6"/>
    <mergeCell ref="DA3:DD6"/>
    <mergeCell ref="DE3:DE6"/>
    <mergeCell ref="DF3:DF6"/>
    <mergeCell ref="DG3:DJ6"/>
  </mergeCells>
  <phoneticPr fontId="5"/>
  <dataValidations count="7">
    <dataValidation type="list" allowBlank="1" showInputMessage="1" showErrorMessage="1" sqref="ER129:ER131 J129 H129 AB129 Z129 X129 L129 T129 R129 P129 N129 V129 AE129 D129 F129 AS129:AS131 AW129:AW131 AU129:AU131 BO129:BO131 BM129:BM131 BK129:BK131 AY129:AY131 BG129:BG131 BE129:BE131 BC129:BC131 BA129:BA131 BI129:BI131 BR129:BR131 AQ129 CF129:CF131 CJ129:CJ131 CH129:CH131 DB129:DB131 CZ129:CZ131 CX129:CX131 CL129:CL131 CT129:CT131 CR129:CR131 CP129:CP131 CN129:CN131 CV129:CV131 DE129:DE131 CD129 DS129:DS131 DW129:DW131 DU129:DU131 EO129:EO131 EM129:EM131 EK129:EK131 DY129:DY131 EG129:EG131 EE129:EE131 EC129:EC131 EA129:EA131 EI129:EI131 DQ129 AH129 BU129 DH129 EU129" xr:uid="{00000000-0002-0000-0200-000000000000}">
      <formula1>$C$151:$C$153</formula1>
    </dataValidation>
    <dataValidation type="list" allowBlank="1" showInputMessage="1" showErrorMessage="1" sqref="O97 BB97 CO97 EB97" xr:uid="{00000000-0002-0000-0200-000001000000}">
      <formula1>$B$133:$B$151</formula1>
    </dataValidation>
    <dataValidation type="list" allowBlank="1" showInputMessage="1" showErrorMessage="1" sqref="I81:I112 C81:C112 DA46:DA77 DA81:DA112 AA46:AA77 CC46:CC77 DG11:DG42 CC27:CC42 CI11:CI42 CI46:CI77 AA81:AA112 CO11:CO42 CO46:CO77 CO81:CO96 C46:C77 CU11:CU42 BN11:BN42 AG11:AG42 BT46:BT77 CU46:CU77 CU81:CU112 C27:C42 DA11:DA42 DG46:DG77 I11:I42 I46:I77 O11:O42 O46:O77 O81:O96 U11:U42 U46:U77 U81:U112 AA11:AA42 AG46:AG77 AV81:AV112 AP81:AP112 BN46:BN77 BN81:BN112 AP46:AP77 BT11:BT42 AP27:AP42 AV11:AV42 AV46:AV77 BB11:BB42 BB46:BB77 BB81:BB96 BH11:BH42 BH46:BH77 ET46:ET77 CI81:CI112 CC81:CC112 DV81:DV112 DP81:DP112 EN46:EN77 EN81:EN112 DP46:DP77 ET11:ET42 DP27:DP42 DV11:DV42 DV46:DV77 EB11:EB42 EB46:EB77 EB81:EB96 EH11:EH42 EH46:EH77 EH81:EH112 EN11:EN42 BH81:BH96" xr:uid="{00000000-0002-0000-0200-000002000000}">
      <formula1>$B$133:$B$152</formula1>
    </dataValidation>
    <dataValidation type="list" allowBlank="1" showInputMessage="1" showErrorMessage="1" sqref="I78:I80 CI78:CI80 O78:O80 CO78:CO80 AA78:AA80 BN78:BN80 DA78:DA80 C78:C80 CC78:CC80 U78:U80 AP78:AP80 CU78:CU80 BH78:BH80 AV78:AV80 BB78:BB80 DV78:DV80 EB78:EB80 EN78:EN80 DP78:DP80 EH78:EH80 O7:O10 BB7:BB10 CO7:CO10 EB7:EB10" xr:uid="{00000000-0002-0000-0200-000003000000}">
      <formula1>$B$155:$B$156</formula1>
    </dataValidation>
    <dataValidation type="list" allowBlank="1" showInputMessage="1" showErrorMessage="1" sqref="AP11:AP26 DP11:DP26 CC11:CC26" xr:uid="{00000000-0002-0000-0200-000005000000}">
      <formula1>$A$133:$A$152</formula1>
    </dataValidation>
    <dataValidation type="list" allowBlank="1" showInputMessage="1" showErrorMessage="1" sqref="C11:C26" xr:uid="{5315C729-621E-4BE1-ADFC-4397F53DCA38}">
      <formula1>$B$131:$B$150</formula1>
    </dataValidation>
    <dataValidation type="list" allowBlank="1" showInputMessage="1" showErrorMessage="1" sqref="BH97" xr:uid="{9AE435CA-CC18-41FB-824D-E8CA4B2B4B01}">
      <formula1>$A$129:$A$148</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F61"/>
  <sheetViews>
    <sheetView workbookViewId="0">
      <selection activeCell="D87" sqref="D87"/>
    </sheetView>
  </sheetViews>
  <sheetFormatPr defaultRowHeight="13.5"/>
  <cols>
    <col min="2" max="2" width="31" customWidth="1"/>
    <col min="3" max="3" width="47.75" customWidth="1"/>
    <col min="4" max="4" width="77.75" customWidth="1"/>
    <col min="5" max="5" width="22.375" customWidth="1"/>
    <col min="6" max="6" width="29.375" customWidth="1"/>
    <col min="7" max="7" width="14.75" customWidth="1"/>
  </cols>
  <sheetData>
    <row r="2" spans="1:6">
      <c r="A2">
        <v>1</v>
      </c>
      <c r="F2" s="9"/>
    </row>
    <row r="3" spans="1:6">
      <c r="A3">
        <v>2</v>
      </c>
      <c r="F3" s="9"/>
    </row>
    <row r="4" spans="1:6">
      <c r="A4">
        <v>3</v>
      </c>
      <c r="F4" s="9"/>
    </row>
    <row r="5" spans="1:6">
      <c r="A5">
        <v>4</v>
      </c>
      <c r="F5" s="9"/>
    </row>
    <row r="6" spans="1:6">
      <c r="A6">
        <v>5</v>
      </c>
      <c r="F6" s="9"/>
    </row>
    <row r="7" spans="1:6">
      <c r="A7">
        <v>6</v>
      </c>
      <c r="F7" s="9"/>
    </row>
    <row r="8" spans="1:6">
      <c r="A8">
        <v>7</v>
      </c>
      <c r="F8" s="9"/>
    </row>
    <row r="9" spans="1:6">
      <c r="A9">
        <v>8</v>
      </c>
      <c r="F9" s="9"/>
    </row>
    <row r="10" spans="1:6">
      <c r="A10">
        <v>9</v>
      </c>
      <c r="F10" s="9"/>
    </row>
    <row r="11" spans="1:6">
      <c r="A11">
        <v>10</v>
      </c>
    </row>
    <row r="12" spans="1:6">
      <c r="A12">
        <v>11</v>
      </c>
    </row>
    <row r="13" spans="1:6">
      <c r="A13">
        <v>12</v>
      </c>
      <c r="F13" s="9"/>
    </row>
    <row r="14" spans="1:6">
      <c r="A14">
        <v>13</v>
      </c>
    </row>
    <row r="15" spans="1:6">
      <c r="A15">
        <v>14</v>
      </c>
    </row>
    <row r="16" spans="1:6">
      <c r="A16">
        <v>15</v>
      </c>
      <c r="F16" s="9"/>
    </row>
    <row r="17" spans="1:6">
      <c r="A17">
        <v>16</v>
      </c>
      <c r="F17" s="9"/>
    </row>
    <row r="18" spans="1:6">
      <c r="A18">
        <v>17</v>
      </c>
      <c r="F18" s="9"/>
    </row>
    <row r="19" spans="1:6">
      <c r="A19">
        <v>18</v>
      </c>
    </row>
    <row r="20" spans="1:6">
      <c r="A20">
        <v>19</v>
      </c>
      <c r="B20" s="35"/>
    </row>
    <row r="21" spans="1:6">
      <c r="A21">
        <v>20</v>
      </c>
    </row>
    <row r="22" spans="1:6">
      <c r="A22">
        <v>21</v>
      </c>
    </row>
    <row r="23" spans="1:6">
      <c r="A23">
        <v>22</v>
      </c>
      <c r="F23" s="9"/>
    </row>
    <row r="24" spans="1:6">
      <c r="A24">
        <v>23</v>
      </c>
      <c r="F24" s="9"/>
    </row>
    <row r="25" spans="1:6">
      <c r="A25">
        <v>24</v>
      </c>
    </row>
    <row r="26" spans="1:6">
      <c r="A26">
        <v>25</v>
      </c>
    </row>
    <row r="27" spans="1:6">
      <c r="A27">
        <v>26</v>
      </c>
    </row>
    <row r="28" spans="1:6">
      <c r="A28">
        <v>27</v>
      </c>
      <c r="F28" s="9"/>
    </row>
    <row r="29" spans="1:6">
      <c r="A29">
        <v>28</v>
      </c>
      <c r="F29" s="9"/>
    </row>
    <row r="30" spans="1:6">
      <c r="A30">
        <v>29</v>
      </c>
    </row>
    <row r="31" spans="1:6">
      <c r="A31">
        <v>30</v>
      </c>
    </row>
    <row r="32" spans="1:6">
      <c r="A32">
        <v>31</v>
      </c>
      <c r="F32" s="9"/>
    </row>
    <row r="33" spans="1:6">
      <c r="A33">
        <v>32</v>
      </c>
      <c r="F33" s="9"/>
    </row>
    <row r="34" spans="1:6">
      <c r="A34">
        <v>33</v>
      </c>
      <c r="F34" s="9"/>
    </row>
    <row r="35" spans="1:6">
      <c r="A35">
        <v>34</v>
      </c>
      <c r="F35" s="9"/>
    </row>
    <row r="36" spans="1:6">
      <c r="A36">
        <v>35</v>
      </c>
      <c r="F36" s="9"/>
    </row>
    <row r="37" spans="1:6">
      <c r="A37">
        <v>36</v>
      </c>
      <c r="F37" s="9"/>
    </row>
    <row r="38" spans="1:6">
      <c r="A38">
        <v>37</v>
      </c>
      <c r="F38" s="9"/>
    </row>
    <row r="39" spans="1:6">
      <c r="A39">
        <v>38</v>
      </c>
      <c r="F39" s="9"/>
    </row>
    <row r="40" spans="1:6">
      <c r="A40">
        <v>39</v>
      </c>
      <c r="F40" s="9"/>
    </row>
    <row r="41" spans="1:6">
      <c r="A41">
        <v>40</v>
      </c>
      <c r="F41" s="9"/>
    </row>
    <row r="42" spans="1:6">
      <c r="A42">
        <v>41</v>
      </c>
      <c r="F42" s="9"/>
    </row>
    <row r="43" spans="1:6">
      <c r="A43">
        <v>42</v>
      </c>
      <c r="F43" s="9"/>
    </row>
    <row r="44" spans="1:6">
      <c r="A44">
        <v>43</v>
      </c>
      <c r="F44" s="9"/>
    </row>
    <row r="45" spans="1:6">
      <c r="A45">
        <v>44</v>
      </c>
      <c r="F45" s="9"/>
    </row>
    <row r="46" spans="1:6">
      <c r="A46">
        <v>45</v>
      </c>
      <c r="F46" s="9"/>
    </row>
    <row r="47" spans="1:6">
      <c r="A47">
        <v>46</v>
      </c>
      <c r="F47" s="9"/>
    </row>
    <row r="48" spans="1:6">
      <c r="A48">
        <v>47</v>
      </c>
      <c r="F48" s="9"/>
    </row>
    <row r="49" spans="1:6">
      <c r="A49">
        <v>48</v>
      </c>
      <c r="F49" s="9"/>
    </row>
    <row r="50" spans="1:6">
      <c r="A50">
        <v>49</v>
      </c>
      <c r="F50" s="9"/>
    </row>
    <row r="51" spans="1:6">
      <c r="A51">
        <v>50</v>
      </c>
      <c r="F51" s="9"/>
    </row>
    <row r="52" spans="1:6">
      <c r="A52">
        <v>51</v>
      </c>
      <c r="F52" s="9"/>
    </row>
    <row r="53" spans="1:6">
      <c r="A53">
        <v>52</v>
      </c>
      <c r="F53" s="9"/>
    </row>
    <row r="54" spans="1:6">
      <c r="A54">
        <v>53</v>
      </c>
      <c r="F54" s="9"/>
    </row>
    <row r="55" spans="1:6">
      <c r="A55">
        <v>54</v>
      </c>
    </row>
    <row r="56" spans="1:6">
      <c r="A56">
        <v>55</v>
      </c>
      <c r="F56" s="9"/>
    </row>
    <row r="57" spans="1:6">
      <c r="A57">
        <v>56</v>
      </c>
      <c r="F57" s="9"/>
    </row>
    <row r="58" spans="1:6">
      <c r="A58">
        <v>57</v>
      </c>
      <c r="F58" s="9"/>
    </row>
    <row r="59" spans="1:6">
      <c r="A59">
        <v>58</v>
      </c>
      <c r="F59" s="9"/>
    </row>
    <row r="60" spans="1:6">
      <c r="A60">
        <v>59</v>
      </c>
      <c r="F60" s="9"/>
    </row>
    <row r="61" spans="1:6">
      <c r="A61">
        <v>60</v>
      </c>
      <c r="F61" s="9"/>
    </row>
  </sheetData>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37"/>
  <sheetViews>
    <sheetView zoomScale="120" zoomScaleNormal="120" workbookViewId="0">
      <selection activeCell="F5" sqref="F5"/>
    </sheetView>
  </sheetViews>
  <sheetFormatPr defaultRowHeight="13.5"/>
  <cols>
    <col min="1" max="1" width="4.5" customWidth="1"/>
    <col min="2" max="2" width="31" customWidth="1"/>
    <col min="3" max="3" width="39" customWidth="1"/>
    <col min="4" max="4" width="77.75" customWidth="1"/>
    <col min="5" max="5" width="8" customWidth="1"/>
    <col min="6" max="6" width="29.375" customWidth="1"/>
    <col min="7" max="7" width="14.75" customWidth="1"/>
  </cols>
  <sheetData>
    <row r="1" spans="1:6">
      <c r="B1" t="s">
        <v>29</v>
      </c>
      <c r="C1" t="s">
        <v>45</v>
      </c>
      <c r="D1" t="s">
        <v>44</v>
      </c>
    </row>
    <row r="2" spans="1:6">
      <c r="A2">
        <v>1</v>
      </c>
      <c r="B2" s="51" t="s">
        <v>1212</v>
      </c>
      <c r="C2" t="s">
        <v>1213</v>
      </c>
      <c r="D2" s="52" t="s">
        <v>1214</v>
      </c>
      <c r="E2" t="s">
        <v>1317</v>
      </c>
      <c r="F2" s="9"/>
    </row>
    <row r="3" spans="1:6" ht="24">
      <c r="A3">
        <v>2</v>
      </c>
      <c r="B3" s="51" t="s">
        <v>1215</v>
      </c>
      <c r="C3" t="s">
        <v>1216</v>
      </c>
      <c r="D3" s="52" t="s">
        <v>1217</v>
      </c>
      <c r="E3" t="s">
        <v>1317</v>
      </c>
      <c r="F3" s="9"/>
    </row>
    <row r="4" spans="1:6">
      <c r="A4">
        <v>3</v>
      </c>
      <c r="B4" s="51" t="s">
        <v>1218</v>
      </c>
      <c r="C4" t="s">
        <v>1219</v>
      </c>
      <c r="D4" s="52" t="s">
        <v>1220</v>
      </c>
      <c r="E4" t="s">
        <v>1317</v>
      </c>
      <c r="F4" s="9"/>
    </row>
    <row r="5" spans="1:6">
      <c r="A5">
        <v>4</v>
      </c>
      <c r="B5" s="51" t="s">
        <v>1221</v>
      </c>
      <c r="C5" t="s">
        <v>1222</v>
      </c>
      <c r="D5" s="52" t="s">
        <v>1223</v>
      </c>
      <c r="E5" t="s">
        <v>1316</v>
      </c>
      <c r="F5" s="9"/>
    </row>
    <row r="6" spans="1:6">
      <c r="A6">
        <v>5</v>
      </c>
      <c r="B6" s="51" t="s">
        <v>1224</v>
      </c>
      <c r="C6" t="s">
        <v>1225</v>
      </c>
      <c r="D6" s="52" t="s">
        <v>1226</v>
      </c>
      <c r="E6" t="s">
        <v>1316</v>
      </c>
      <c r="F6" s="9"/>
    </row>
    <row r="7" spans="1:6">
      <c r="A7">
        <v>6</v>
      </c>
      <c r="B7" s="51" t="s">
        <v>1227</v>
      </c>
      <c r="C7" t="s">
        <v>1228</v>
      </c>
      <c r="D7" s="52" t="s">
        <v>1229</v>
      </c>
      <c r="E7" t="s">
        <v>1316</v>
      </c>
      <c r="F7" s="9"/>
    </row>
    <row r="8" spans="1:6">
      <c r="A8">
        <v>7</v>
      </c>
      <c r="B8" s="51" t="s">
        <v>1230</v>
      </c>
      <c r="C8" t="s">
        <v>1231</v>
      </c>
      <c r="D8" s="52" t="s">
        <v>1232</v>
      </c>
      <c r="E8" t="s">
        <v>1315</v>
      </c>
      <c r="F8" s="9"/>
    </row>
    <row r="9" spans="1:6">
      <c r="A9">
        <v>8</v>
      </c>
      <c r="B9" s="51" t="s">
        <v>1233</v>
      </c>
      <c r="C9" t="s">
        <v>1234</v>
      </c>
      <c r="D9" s="52" t="s">
        <v>1235</v>
      </c>
      <c r="E9" t="s">
        <v>1315</v>
      </c>
      <c r="F9" s="9"/>
    </row>
    <row r="10" spans="1:6">
      <c r="A10">
        <v>9</v>
      </c>
      <c r="B10" s="51" t="s">
        <v>1236</v>
      </c>
      <c r="C10" t="s">
        <v>1237</v>
      </c>
      <c r="D10" s="52" t="s">
        <v>1238</v>
      </c>
      <c r="E10" t="s">
        <v>1315</v>
      </c>
      <c r="F10" s="9"/>
    </row>
    <row r="11" spans="1:6">
      <c r="A11">
        <v>10</v>
      </c>
      <c r="B11" s="51" t="s">
        <v>1239</v>
      </c>
      <c r="C11" t="s">
        <v>1240</v>
      </c>
      <c r="D11" s="52" t="s">
        <v>1241</v>
      </c>
      <c r="E11" t="s">
        <v>1315</v>
      </c>
    </row>
    <row r="12" spans="1:6">
      <c r="A12">
        <v>11</v>
      </c>
      <c r="B12" s="51" t="s">
        <v>1242</v>
      </c>
      <c r="C12" t="s">
        <v>1243</v>
      </c>
      <c r="D12" s="52" t="s">
        <v>1244</v>
      </c>
      <c r="E12" t="s">
        <v>1314</v>
      </c>
    </row>
    <row r="13" spans="1:6">
      <c r="A13">
        <v>12</v>
      </c>
      <c r="B13" s="51" t="s">
        <v>1245</v>
      </c>
      <c r="C13" t="s">
        <v>1246</v>
      </c>
      <c r="D13" s="52" t="s">
        <v>1247</v>
      </c>
      <c r="E13" t="s">
        <v>1314</v>
      </c>
      <c r="F13" s="9"/>
    </row>
    <row r="14" spans="1:6">
      <c r="A14">
        <v>13</v>
      </c>
      <c r="B14" s="51" t="s">
        <v>1248</v>
      </c>
      <c r="C14" t="s">
        <v>1249</v>
      </c>
      <c r="D14" s="52" t="s">
        <v>1250</v>
      </c>
      <c r="E14" t="s">
        <v>1313</v>
      </c>
    </row>
    <row r="15" spans="1:6">
      <c r="A15">
        <v>14</v>
      </c>
      <c r="B15" s="51" t="s">
        <v>1251</v>
      </c>
      <c r="C15" t="s">
        <v>1213</v>
      </c>
      <c r="D15" s="52" t="s">
        <v>1252</v>
      </c>
      <c r="E15" t="s">
        <v>1313</v>
      </c>
    </row>
    <row r="16" spans="1:6">
      <c r="A16">
        <v>15</v>
      </c>
      <c r="B16" s="51" t="s">
        <v>1253</v>
      </c>
      <c r="C16" t="s">
        <v>1222</v>
      </c>
      <c r="D16" s="52" t="s">
        <v>1254</v>
      </c>
      <c r="E16" t="s">
        <v>1313</v>
      </c>
      <c r="F16" s="9"/>
    </row>
    <row r="17" spans="1:6">
      <c r="A17">
        <v>16</v>
      </c>
      <c r="B17" s="51" t="s">
        <v>1255</v>
      </c>
      <c r="C17" t="s">
        <v>1246</v>
      </c>
      <c r="D17" s="52" t="s">
        <v>1256</v>
      </c>
      <c r="E17" t="s">
        <v>1313</v>
      </c>
      <c r="F17" s="9"/>
    </row>
    <row r="18" spans="1:6">
      <c r="A18">
        <v>17</v>
      </c>
      <c r="B18" s="51" t="s">
        <v>1257</v>
      </c>
      <c r="C18" t="s">
        <v>1231</v>
      </c>
      <c r="D18" s="52" t="s">
        <v>1258</v>
      </c>
      <c r="E18" t="s">
        <v>1312</v>
      </c>
      <c r="F18" s="9"/>
    </row>
    <row r="19" spans="1:6">
      <c r="A19">
        <v>18</v>
      </c>
      <c r="B19" s="51" t="s">
        <v>1259</v>
      </c>
      <c r="C19" t="s">
        <v>1225</v>
      </c>
      <c r="D19" s="52" t="s">
        <v>1260</v>
      </c>
      <c r="E19" t="s">
        <v>1312</v>
      </c>
    </row>
    <row r="20" spans="1:6">
      <c r="A20">
        <v>19</v>
      </c>
      <c r="B20" s="51" t="s">
        <v>1261</v>
      </c>
      <c r="C20" t="s">
        <v>1262</v>
      </c>
      <c r="D20" s="52" t="s">
        <v>1263</v>
      </c>
      <c r="E20" t="s">
        <v>1312</v>
      </c>
    </row>
    <row r="21" spans="1:6">
      <c r="A21">
        <v>20</v>
      </c>
      <c r="B21" s="51" t="s">
        <v>1264</v>
      </c>
      <c r="C21" t="s">
        <v>1265</v>
      </c>
      <c r="D21" s="52" t="s">
        <v>1266</v>
      </c>
      <c r="E21" t="s">
        <v>1312</v>
      </c>
    </row>
    <row r="22" spans="1:6">
      <c r="A22">
        <v>21</v>
      </c>
      <c r="B22" s="51" t="s">
        <v>1267</v>
      </c>
      <c r="C22" t="s">
        <v>1268</v>
      </c>
      <c r="D22" s="52" t="s">
        <v>1269</v>
      </c>
      <c r="E22" t="s">
        <v>1311</v>
      </c>
    </row>
    <row r="23" spans="1:6">
      <c r="A23">
        <v>22</v>
      </c>
      <c r="B23" s="51" t="s">
        <v>1270</v>
      </c>
      <c r="C23" t="s">
        <v>1243</v>
      </c>
      <c r="D23" s="52" t="s">
        <v>1271</v>
      </c>
      <c r="E23" t="s">
        <v>1311</v>
      </c>
      <c r="F23" s="9"/>
    </row>
    <row r="24" spans="1:6">
      <c r="A24">
        <v>23</v>
      </c>
      <c r="B24" s="51" t="s">
        <v>1272</v>
      </c>
      <c r="C24" t="s">
        <v>1240</v>
      </c>
      <c r="D24" s="52" t="s">
        <v>1273</v>
      </c>
      <c r="E24" t="s">
        <v>1311</v>
      </c>
      <c r="F24" s="9"/>
    </row>
    <row r="25" spans="1:6">
      <c r="A25">
        <v>24</v>
      </c>
      <c r="B25" s="51" t="s">
        <v>1274</v>
      </c>
      <c r="C25" t="s">
        <v>1275</v>
      </c>
      <c r="D25" s="52" t="s">
        <v>1276</v>
      </c>
      <c r="E25" t="s">
        <v>1311</v>
      </c>
    </row>
    <row r="26" spans="1:6">
      <c r="A26">
        <v>25</v>
      </c>
      <c r="B26" s="51" t="s">
        <v>1277</v>
      </c>
      <c r="C26" t="s">
        <v>1234</v>
      </c>
      <c r="D26" s="52" t="s">
        <v>1278</v>
      </c>
      <c r="E26" t="s">
        <v>1309</v>
      </c>
    </row>
    <row r="27" spans="1:6">
      <c r="A27">
        <v>26</v>
      </c>
      <c r="B27" s="51" t="s">
        <v>1279</v>
      </c>
      <c r="C27" t="s">
        <v>1280</v>
      </c>
      <c r="D27" s="52" t="s">
        <v>1281</v>
      </c>
      <c r="E27" t="s">
        <v>1309</v>
      </c>
    </row>
    <row r="28" spans="1:6">
      <c r="A28">
        <v>27</v>
      </c>
      <c r="B28" s="51" t="s">
        <v>1282</v>
      </c>
      <c r="C28" t="s">
        <v>1213</v>
      </c>
      <c r="D28" s="52" t="s">
        <v>1252</v>
      </c>
      <c r="E28" t="s">
        <v>1308</v>
      </c>
      <c r="F28" s="9"/>
    </row>
    <row r="29" spans="1:6">
      <c r="A29">
        <v>28</v>
      </c>
      <c r="B29" s="51" t="s">
        <v>1283</v>
      </c>
      <c r="C29" t="s">
        <v>1284</v>
      </c>
      <c r="D29" s="52" t="s">
        <v>1285</v>
      </c>
      <c r="E29" t="s">
        <v>1308</v>
      </c>
      <c r="F29" s="9"/>
    </row>
    <row r="30" spans="1:6">
      <c r="A30">
        <v>29</v>
      </c>
      <c r="B30" s="51" t="s">
        <v>1286</v>
      </c>
      <c r="C30" t="s">
        <v>1262</v>
      </c>
      <c r="D30" s="52" t="s">
        <v>1287</v>
      </c>
      <c r="E30" t="s">
        <v>1308</v>
      </c>
    </row>
    <row r="31" spans="1:6">
      <c r="A31">
        <v>30</v>
      </c>
      <c r="B31" s="51" t="s">
        <v>1288</v>
      </c>
      <c r="C31" t="s">
        <v>1289</v>
      </c>
      <c r="D31" s="52" t="s">
        <v>1290</v>
      </c>
      <c r="E31" t="s">
        <v>1307</v>
      </c>
    </row>
    <row r="32" spans="1:6">
      <c r="A32">
        <v>31</v>
      </c>
      <c r="B32" s="51" t="s">
        <v>1291</v>
      </c>
      <c r="C32" t="s">
        <v>1280</v>
      </c>
      <c r="D32" s="52" t="s">
        <v>1292</v>
      </c>
      <c r="E32" t="s">
        <v>1307</v>
      </c>
      <c r="F32" s="9"/>
    </row>
    <row r="33" spans="1:6">
      <c r="A33">
        <v>32</v>
      </c>
      <c r="B33" s="51" t="s">
        <v>1293</v>
      </c>
      <c r="C33" t="s">
        <v>1268</v>
      </c>
      <c r="D33" s="52" t="s">
        <v>1294</v>
      </c>
      <c r="E33" t="s">
        <v>1307</v>
      </c>
      <c r="F33" s="9"/>
    </row>
    <row r="34" spans="1:6">
      <c r="A34">
        <v>33</v>
      </c>
      <c r="B34" s="51" t="s">
        <v>1295</v>
      </c>
      <c r="C34" t="s">
        <v>1275</v>
      </c>
      <c r="D34" s="52" t="s">
        <v>1296</v>
      </c>
      <c r="E34" t="s">
        <v>1307</v>
      </c>
      <c r="F34" s="9"/>
    </row>
    <row r="35" spans="1:6" ht="24">
      <c r="A35">
        <v>34</v>
      </c>
      <c r="B35" s="51" t="s">
        <v>1297</v>
      </c>
      <c r="C35" t="s">
        <v>1265</v>
      </c>
      <c r="D35" s="52" t="s">
        <v>1298</v>
      </c>
      <c r="E35" t="s">
        <v>1306</v>
      </c>
      <c r="F35" s="9"/>
    </row>
    <row r="36" spans="1:6">
      <c r="A36">
        <v>35</v>
      </c>
      <c r="B36" s="51" t="s">
        <v>1299</v>
      </c>
      <c r="C36" t="s">
        <v>1300</v>
      </c>
      <c r="D36" s="52" t="s">
        <v>1301</v>
      </c>
      <c r="E36" t="s">
        <v>1306</v>
      </c>
      <c r="F36" s="9"/>
    </row>
    <row r="37" spans="1:6">
      <c r="A37">
        <v>36</v>
      </c>
      <c r="B37" t="s">
        <v>1302</v>
      </c>
      <c r="C37" t="s">
        <v>1303</v>
      </c>
      <c r="D37" t="s">
        <v>1304</v>
      </c>
      <c r="E37" t="s">
        <v>1305</v>
      </c>
    </row>
  </sheetData>
  <phoneticPr fontId="5"/>
  <pageMargins left="0.7" right="0.7" top="0.75" bottom="0.75" header="0.3" footer="0.3"/>
  <pageSetup paperSize="9" orientation="portrait" horizontalDpi="4294967293"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FFFF"/>
  </sheetPr>
  <dimension ref="A1:H203"/>
  <sheetViews>
    <sheetView workbookViewId="0">
      <selection activeCell="F5" sqref="F5"/>
    </sheetView>
  </sheetViews>
  <sheetFormatPr defaultRowHeight="13.5"/>
  <cols>
    <col min="1" max="1" width="4.875" customWidth="1"/>
    <col min="2" max="2" width="27.625" customWidth="1"/>
    <col min="3" max="3" width="10.875" customWidth="1"/>
    <col min="4" max="4" width="146.125" customWidth="1"/>
    <col min="5" max="5" width="10.25" customWidth="1"/>
    <col min="6" max="6" width="39.25" customWidth="1"/>
  </cols>
  <sheetData>
    <row r="1" spans="1:8" ht="26.25" customHeight="1">
      <c r="D1" s="173" t="s">
        <v>132</v>
      </c>
    </row>
    <row r="2" spans="1:8" ht="27">
      <c r="A2" s="23">
        <v>1</v>
      </c>
      <c r="B2" s="140" t="s">
        <v>1318</v>
      </c>
      <c r="C2" s="140"/>
      <c r="D2" s="142" t="s">
        <v>1323</v>
      </c>
      <c r="E2" s="140" t="s">
        <v>1317</v>
      </c>
      <c r="F2" s="140"/>
      <c r="G2" s="140"/>
      <c r="H2" s="140"/>
    </row>
    <row r="3" spans="1:8" ht="27">
      <c r="A3" s="23">
        <v>2</v>
      </c>
      <c r="B3" s="140" t="s">
        <v>1319</v>
      </c>
      <c r="C3" s="140"/>
      <c r="D3" s="142" t="s">
        <v>1323</v>
      </c>
      <c r="E3" s="140" t="s">
        <v>1317</v>
      </c>
      <c r="F3" s="140"/>
      <c r="G3" s="140"/>
      <c r="H3" s="140"/>
    </row>
    <row r="4" spans="1:8" ht="27">
      <c r="A4" s="23">
        <v>3</v>
      </c>
      <c r="B4" s="140" t="s">
        <v>1320</v>
      </c>
      <c r="C4" s="140"/>
      <c r="D4" s="142" t="s">
        <v>1323</v>
      </c>
      <c r="E4" s="140" t="s">
        <v>1317</v>
      </c>
      <c r="F4" s="140"/>
      <c r="G4" s="140"/>
      <c r="H4" s="140"/>
    </row>
    <row r="5" spans="1:8" ht="27">
      <c r="A5" s="23">
        <v>4</v>
      </c>
      <c r="B5" s="140" t="s">
        <v>1321</v>
      </c>
      <c r="C5" s="140"/>
      <c r="D5" s="142" t="s">
        <v>1323</v>
      </c>
      <c r="E5" s="140" t="s">
        <v>1317</v>
      </c>
      <c r="F5" s="140"/>
      <c r="G5" s="140"/>
      <c r="H5" s="140"/>
    </row>
    <row r="6" spans="1:8" ht="27">
      <c r="A6" s="23">
        <v>5</v>
      </c>
      <c r="B6" s="140" t="s">
        <v>1322</v>
      </c>
      <c r="C6" s="140"/>
      <c r="D6" s="142" t="s">
        <v>1323</v>
      </c>
      <c r="E6" s="140" t="s">
        <v>1317</v>
      </c>
      <c r="F6" s="140"/>
      <c r="G6" s="140"/>
      <c r="H6" s="140"/>
    </row>
    <row r="7" spans="1:8">
      <c r="A7" s="23">
        <v>6</v>
      </c>
      <c r="B7" s="140" t="s">
        <v>1325</v>
      </c>
      <c r="C7" s="140"/>
      <c r="D7" s="142" t="s">
        <v>1329</v>
      </c>
      <c r="E7" s="140" t="s">
        <v>1324</v>
      </c>
      <c r="F7" s="140"/>
      <c r="G7" s="140"/>
      <c r="H7" s="140"/>
    </row>
    <row r="8" spans="1:8">
      <c r="A8" s="23">
        <v>7</v>
      </c>
      <c r="B8" s="140" t="s">
        <v>1326</v>
      </c>
      <c r="C8" s="140"/>
      <c r="D8" s="142" t="s">
        <v>1329</v>
      </c>
      <c r="E8" s="140" t="s">
        <v>1324</v>
      </c>
      <c r="F8" s="140"/>
      <c r="G8" s="140"/>
      <c r="H8" s="140"/>
    </row>
    <row r="9" spans="1:8">
      <c r="A9" s="23">
        <v>8</v>
      </c>
      <c r="B9" s="140" t="s">
        <v>1327</v>
      </c>
      <c r="C9" s="140"/>
      <c r="D9" s="142" t="s">
        <v>1329</v>
      </c>
      <c r="E9" s="140" t="s">
        <v>1324</v>
      </c>
      <c r="F9" s="140"/>
      <c r="G9" s="140"/>
      <c r="H9" s="140"/>
    </row>
    <row r="10" spans="1:8">
      <c r="A10" s="23">
        <v>9</v>
      </c>
      <c r="B10" s="140" t="s">
        <v>1328</v>
      </c>
      <c r="C10" s="140"/>
      <c r="D10" s="142" t="s">
        <v>1329</v>
      </c>
      <c r="E10" s="140" t="s">
        <v>1324</v>
      </c>
      <c r="F10" s="140"/>
      <c r="G10" s="140"/>
      <c r="H10" s="140"/>
    </row>
    <row r="11" spans="1:8">
      <c r="A11" s="23">
        <v>10</v>
      </c>
      <c r="B11" s="140" t="s">
        <v>1330</v>
      </c>
      <c r="C11" s="140"/>
      <c r="D11" s="140" t="s">
        <v>1336</v>
      </c>
      <c r="E11" s="140" t="s">
        <v>1324</v>
      </c>
      <c r="F11" s="140"/>
      <c r="G11" s="140"/>
      <c r="H11" s="140"/>
    </row>
    <row r="12" spans="1:8">
      <c r="A12" s="23">
        <v>11</v>
      </c>
      <c r="B12" s="140" t="s">
        <v>1331</v>
      </c>
      <c r="C12" s="140"/>
      <c r="D12" s="140" t="s">
        <v>1336</v>
      </c>
      <c r="E12" s="140" t="s">
        <v>1324</v>
      </c>
      <c r="F12" s="140"/>
      <c r="G12" s="140"/>
      <c r="H12" s="140"/>
    </row>
    <row r="13" spans="1:8" ht="16.5" customHeight="1">
      <c r="A13" s="23">
        <v>12</v>
      </c>
      <c r="B13" s="140" t="s">
        <v>1332</v>
      </c>
      <c r="C13" s="140"/>
      <c r="D13" s="140" t="s">
        <v>1336</v>
      </c>
      <c r="E13" s="140" t="s">
        <v>1324</v>
      </c>
      <c r="F13" s="140"/>
      <c r="G13" s="140"/>
      <c r="H13" s="140"/>
    </row>
    <row r="14" spans="1:8">
      <c r="A14" s="23">
        <v>13</v>
      </c>
      <c r="B14" s="140" t="s">
        <v>1333</v>
      </c>
      <c r="C14" s="140"/>
      <c r="D14" s="140" t="s">
        <v>1336</v>
      </c>
      <c r="E14" s="140" t="s">
        <v>1324</v>
      </c>
      <c r="F14" s="140"/>
      <c r="G14" s="140"/>
      <c r="H14" s="140"/>
    </row>
    <row r="15" spans="1:8">
      <c r="A15" s="23">
        <v>14</v>
      </c>
      <c r="B15" s="140" t="s">
        <v>1334</v>
      </c>
      <c r="C15" s="140"/>
      <c r="D15" s="140" t="s">
        <v>1336</v>
      </c>
      <c r="E15" s="140" t="s">
        <v>1324</v>
      </c>
      <c r="F15" s="140"/>
      <c r="G15" s="140"/>
      <c r="H15" s="140"/>
    </row>
    <row r="16" spans="1:8">
      <c r="A16" s="23">
        <v>15</v>
      </c>
      <c r="B16" s="140" t="s">
        <v>1335</v>
      </c>
      <c r="C16" s="140"/>
      <c r="D16" s="140" t="s">
        <v>1336</v>
      </c>
      <c r="E16" s="140" t="s">
        <v>1324</v>
      </c>
      <c r="F16" s="140"/>
      <c r="G16" s="140"/>
      <c r="H16" s="140"/>
    </row>
    <row r="17" spans="1:8">
      <c r="A17" s="23">
        <v>16</v>
      </c>
      <c r="B17" s="140" t="s">
        <v>1339</v>
      </c>
      <c r="C17" s="140"/>
      <c r="D17" s="140" t="s">
        <v>1338</v>
      </c>
      <c r="E17" s="140" t="s">
        <v>1337</v>
      </c>
      <c r="F17" s="140"/>
      <c r="G17" s="140"/>
      <c r="H17" s="140"/>
    </row>
    <row r="18" spans="1:8" ht="14.25" customHeight="1">
      <c r="A18" s="23">
        <v>17</v>
      </c>
      <c r="B18" s="140" t="s">
        <v>1340</v>
      </c>
      <c r="C18" s="140"/>
      <c r="D18" s="140" t="s">
        <v>1338</v>
      </c>
      <c r="E18" s="140" t="s">
        <v>1337</v>
      </c>
      <c r="F18" s="140"/>
      <c r="G18" s="140"/>
      <c r="H18" s="140"/>
    </row>
    <row r="19" spans="1:8" ht="14.25" customHeight="1">
      <c r="A19" s="23">
        <v>18</v>
      </c>
      <c r="B19" s="140" t="s">
        <v>1341</v>
      </c>
      <c r="C19" s="140"/>
      <c r="D19" s="140" t="s">
        <v>1338</v>
      </c>
      <c r="E19" s="140" t="s">
        <v>1337</v>
      </c>
      <c r="F19" s="140"/>
      <c r="G19" s="140"/>
      <c r="H19" s="140"/>
    </row>
    <row r="20" spans="1:8">
      <c r="A20" s="23">
        <v>19</v>
      </c>
      <c r="B20" s="140" t="s">
        <v>1342</v>
      </c>
      <c r="C20" s="140"/>
      <c r="D20" s="140" t="s">
        <v>1338</v>
      </c>
      <c r="E20" s="140" t="s">
        <v>1337</v>
      </c>
      <c r="F20" s="140"/>
      <c r="G20" s="140"/>
      <c r="H20" s="140"/>
    </row>
    <row r="21" spans="1:8">
      <c r="A21" s="23">
        <v>20</v>
      </c>
      <c r="B21" s="140" t="s">
        <v>1343</v>
      </c>
      <c r="C21" s="140"/>
      <c r="D21" s="140" t="s">
        <v>1338</v>
      </c>
      <c r="E21" s="140" t="s">
        <v>1337</v>
      </c>
      <c r="F21" s="140"/>
      <c r="G21" s="140"/>
      <c r="H21" s="140"/>
    </row>
    <row r="22" spans="1:8">
      <c r="A22" s="23">
        <v>21</v>
      </c>
      <c r="B22" s="140" t="s">
        <v>1344</v>
      </c>
      <c r="C22" s="140"/>
      <c r="D22" s="140" t="s">
        <v>1338</v>
      </c>
      <c r="E22" s="140" t="s">
        <v>1337</v>
      </c>
      <c r="F22" s="140"/>
      <c r="G22" s="140"/>
      <c r="H22" s="140"/>
    </row>
    <row r="23" spans="1:8">
      <c r="A23" s="23">
        <v>22</v>
      </c>
      <c r="B23" s="140" t="s">
        <v>1345</v>
      </c>
      <c r="C23" s="140"/>
      <c r="D23" s="140" t="s">
        <v>1354</v>
      </c>
      <c r="E23" s="140" t="s">
        <v>1337</v>
      </c>
      <c r="F23" s="140"/>
      <c r="G23" s="140"/>
      <c r="H23" s="140"/>
    </row>
    <row r="24" spans="1:8">
      <c r="A24" s="23">
        <v>23</v>
      </c>
      <c r="B24" s="140" t="s">
        <v>1346</v>
      </c>
      <c r="C24" s="140"/>
      <c r="D24" s="140" t="s">
        <v>1354</v>
      </c>
      <c r="E24" s="140" t="s">
        <v>1337</v>
      </c>
      <c r="F24" s="140"/>
      <c r="G24" s="140"/>
      <c r="H24" s="140"/>
    </row>
    <row r="25" spans="1:8">
      <c r="A25" s="23">
        <v>24</v>
      </c>
      <c r="B25" s="140" t="s">
        <v>1347</v>
      </c>
      <c r="C25" s="140"/>
      <c r="D25" s="140" t="s">
        <v>1354</v>
      </c>
      <c r="E25" s="140" t="s">
        <v>1337</v>
      </c>
      <c r="F25" s="140"/>
      <c r="G25" s="140"/>
      <c r="H25" s="140"/>
    </row>
    <row r="26" spans="1:8">
      <c r="A26" s="23">
        <v>25</v>
      </c>
      <c r="B26" s="140" t="s">
        <v>1348</v>
      </c>
      <c r="C26" s="140"/>
      <c r="D26" s="140" t="s">
        <v>1354</v>
      </c>
      <c r="E26" s="140" t="s">
        <v>1337</v>
      </c>
      <c r="F26" s="140"/>
      <c r="G26" s="140"/>
      <c r="H26" s="140"/>
    </row>
    <row r="27" spans="1:8">
      <c r="A27" s="23">
        <v>26</v>
      </c>
      <c r="B27" s="140" t="s">
        <v>1349</v>
      </c>
      <c r="C27" s="140"/>
      <c r="D27" s="140" t="s">
        <v>1354</v>
      </c>
      <c r="E27" s="140" t="s">
        <v>1337</v>
      </c>
      <c r="F27" s="140"/>
      <c r="G27" s="140"/>
      <c r="H27" s="140"/>
    </row>
    <row r="28" spans="1:8">
      <c r="A28" s="23">
        <v>27</v>
      </c>
      <c r="B28" s="140" t="s">
        <v>1350</v>
      </c>
      <c r="C28" s="140"/>
      <c r="D28" s="140" t="s">
        <v>1354</v>
      </c>
      <c r="E28" s="140" t="s">
        <v>1337</v>
      </c>
      <c r="F28" s="140"/>
      <c r="G28" s="140"/>
      <c r="H28" s="140"/>
    </row>
    <row r="29" spans="1:8">
      <c r="A29" s="23">
        <v>28</v>
      </c>
      <c r="B29" s="140" t="s">
        <v>1351</v>
      </c>
      <c r="C29" s="140"/>
      <c r="D29" s="140" t="s">
        <v>1354</v>
      </c>
      <c r="E29" s="140" t="s">
        <v>1337</v>
      </c>
      <c r="F29" s="140"/>
      <c r="G29" s="140"/>
      <c r="H29" s="140"/>
    </row>
    <row r="30" spans="1:8">
      <c r="A30" s="23">
        <v>29</v>
      </c>
      <c r="B30" s="140" t="s">
        <v>1352</v>
      </c>
      <c r="C30" s="140"/>
      <c r="D30" s="140" t="s">
        <v>1354</v>
      </c>
      <c r="E30" s="140" t="s">
        <v>1337</v>
      </c>
      <c r="F30" s="140"/>
      <c r="G30" s="140"/>
      <c r="H30" s="140"/>
    </row>
    <row r="31" spans="1:8">
      <c r="A31" s="23">
        <v>30</v>
      </c>
      <c r="B31" s="140" t="s">
        <v>1353</v>
      </c>
      <c r="C31" s="140"/>
      <c r="D31" s="140" t="s">
        <v>1354</v>
      </c>
      <c r="E31" s="140" t="s">
        <v>1337</v>
      </c>
      <c r="F31" s="140"/>
      <c r="G31" s="140"/>
      <c r="H31" s="140"/>
    </row>
    <row r="32" spans="1:8">
      <c r="A32" s="23">
        <v>31</v>
      </c>
      <c r="B32" s="140" t="s">
        <v>1356</v>
      </c>
      <c r="C32" s="140"/>
      <c r="D32" s="140" t="s">
        <v>1368</v>
      </c>
      <c r="E32" s="140" t="s">
        <v>1355</v>
      </c>
      <c r="F32" s="140"/>
      <c r="G32" s="140"/>
      <c r="H32" s="140"/>
    </row>
    <row r="33" spans="1:8">
      <c r="A33" s="23">
        <v>32</v>
      </c>
      <c r="B33" s="140" t="s">
        <v>1357</v>
      </c>
      <c r="C33" s="140"/>
      <c r="D33" s="140" t="s">
        <v>1368</v>
      </c>
      <c r="E33" s="140" t="s">
        <v>1355</v>
      </c>
      <c r="F33" s="140"/>
      <c r="G33" s="140"/>
      <c r="H33" s="140"/>
    </row>
    <row r="34" spans="1:8">
      <c r="A34" s="23">
        <v>33</v>
      </c>
      <c r="B34" s="140" t="s">
        <v>1358</v>
      </c>
      <c r="C34" s="140"/>
      <c r="D34" s="140" t="s">
        <v>1368</v>
      </c>
      <c r="E34" s="140" t="s">
        <v>1355</v>
      </c>
      <c r="F34" s="140"/>
      <c r="G34" s="140"/>
      <c r="H34" s="140"/>
    </row>
    <row r="35" spans="1:8">
      <c r="A35" s="23">
        <v>34</v>
      </c>
      <c r="B35" s="140" t="s">
        <v>1359</v>
      </c>
      <c r="C35" s="140"/>
      <c r="D35" s="140" t="s">
        <v>1368</v>
      </c>
      <c r="E35" s="140" t="s">
        <v>1355</v>
      </c>
      <c r="F35" s="140"/>
      <c r="G35" s="140"/>
      <c r="H35" s="140"/>
    </row>
    <row r="36" spans="1:8">
      <c r="A36" s="23">
        <v>35</v>
      </c>
      <c r="B36" s="140" t="s">
        <v>1360</v>
      </c>
      <c r="C36" s="140"/>
      <c r="D36" s="140" t="s">
        <v>1368</v>
      </c>
      <c r="E36" s="140" t="s">
        <v>1355</v>
      </c>
      <c r="F36" s="140"/>
      <c r="G36" s="140"/>
      <c r="H36" s="140"/>
    </row>
    <row r="37" spans="1:8">
      <c r="A37" s="23">
        <v>36</v>
      </c>
      <c r="B37" s="140" t="s">
        <v>1361</v>
      </c>
      <c r="C37" s="140"/>
      <c r="D37" s="140" t="s">
        <v>1368</v>
      </c>
      <c r="E37" s="140" t="s">
        <v>1355</v>
      </c>
      <c r="F37" s="140"/>
      <c r="G37" s="140"/>
      <c r="H37" s="140"/>
    </row>
    <row r="38" spans="1:8">
      <c r="A38" s="23">
        <v>37</v>
      </c>
      <c r="B38" s="140" t="s">
        <v>1362</v>
      </c>
      <c r="C38" s="140"/>
      <c r="D38" s="140" t="s">
        <v>1368</v>
      </c>
      <c r="E38" s="140" t="s">
        <v>1355</v>
      </c>
      <c r="F38" s="140"/>
      <c r="G38" s="140"/>
      <c r="H38" s="140"/>
    </row>
    <row r="39" spans="1:8">
      <c r="A39" s="23">
        <v>38</v>
      </c>
      <c r="B39" s="140" t="s">
        <v>1363</v>
      </c>
      <c r="C39" s="140"/>
      <c r="D39" s="140" t="s">
        <v>1368</v>
      </c>
      <c r="E39" s="140" t="s">
        <v>1355</v>
      </c>
      <c r="F39" s="140"/>
      <c r="G39" s="140"/>
      <c r="H39" s="140"/>
    </row>
    <row r="40" spans="1:8">
      <c r="A40" s="23">
        <v>39</v>
      </c>
      <c r="B40" s="140" t="s">
        <v>1364</v>
      </c>
      <c r="C40" s="140"/>
      <c r="D40" s="140" t="s">
        <v>1368</v>
      </c>
      <c r="E40" s="140" t="s">
        <v>1355</v>
      </c>
      <c r="F40" s="140"/>
      <c r="G40" s="140"/>
      <c r="H40" s="140"/>
    </row>
    <row r="41" spans="1:8">
      <c r="A41" s="23">
        <v>40</v>
      </c>
      <c r="B41" s="140" t="s">
        <v>1365</v>
      </c>
      <c r="C41" s="140"/>
      <c r="D41" s="140" t="s">
        <v>1368</v>
      </c>
      <c r="E41" s="140" t="s">
        <v>1355</v>
      </c>
      <c r="F41" s="140"/>
      <c r="G41" s="140"/>
      <c r="H41" s="140"/>
    </row>
    <row r="42" spans="1:8">
      <c r="A42" s="23">
        <v>41</v>
      </c>
      <c r="B42" s="140" t="s">
        <v>1366</v>
      </c>
      <c r="C42" s="140"/>
      <c r="D42" s="140" t="s">
        <v>1368</v>
      </c>
      <c r="E42" s="140" t="s">
        <v>1355</v>
      </c>
      <c r="F42" s="140"/>
      <c r="G42" s="140"/>
      <c r="H42" s="140"/>
    </row>
    <row r="43" spans="1:8">
      <c r="A43" s="23">
        <v>42</v>
      </c>
      <c r="B43" s="140" t="s">
        <v>1367</v>
      </c>
      <c r="C43" s="140"/>
      <c r="D43" s="140" t="s">
        <v>1368</v>
      </c>
      <c r="E43" s="140" t="s">
        <v>1355</v>
      </c>
      <c r="F43" s="140"/>
      <c r="G43" s="140"/>
      <c r="H43" s="140"/>
    </row>
    <row r="44" spans="1:8" ht="13.5" customHeight="1">
      <c r="A44" s="23">
        <v>43</v>
      </c>
      <c r="B44" s="140" t="s">
        <v>1412</v>
      </c>
      <c r="D44" t="s">
        <v>1418</v>
      </c>
      <c r="E44" s="140" t="s">
        <v>1313</v>
      </c>
      <c r="F44" s="140"/>
      <c r="G44" s="140"/>
      <c r="H44" s="140"/>
    </row>
    <row r="45" spans="1:8" ht="13.5" customHeight="1">
      <c r="A45" s="23">
        <v>44</v>
      </c>
      <c r="B45" s="140" t="s">
        <v>1413</v>
      </c>
      <c r="D45" t="s">
        <v>1418</v>
      </c>
      <c r="E45" t="s">
        <v>1313</v>
      </c>
      <c r="F45" s="140"/>
      <c r="G45" s="140"/>
      <c r="H45" s="140"/>
    </row>
    <row r="46" spans="1:8">
      <c r="A46" s="23">
        <v>45</v>
      </c>
      <c r="B46" s="140" t="s">
        <v>1414</v>
      </c>
      <c r="D46" t="s">
        <v>1418</v>
      </c>
      <c r="E46" t="s">
        <v>1313</v>
      </c>
      <c r="F46" s="140"/>
      <c r="G46" s="140"/>
      <c r="H46" s="140"/>
    </row>
    <row r="47" spans="1:8">
      <c r="A47" s="23">
        <v>46</v>
      </c>
      <c r="B47" s="140" t="s">
        <v>1415</v>
      </c>
      <c r="D47" t="s">
        <v>1418</v>
      </c>
      <c r="E47" t="s">
        <v>1313</v>
      </c>
      <c r="F47" s="140"/>
      <c r="G47" s="140"/>
      <c r="H47" s="140"/>
    </row>
    <row r="48" spans="1:8">
      <c r="A48" s="23">
        <v>47</v>
      </c>
      <c r="B48" s="140" t="s">
        <v>1416</v>
      </c>
      <c r="D48" t="s">
        <v>1418</v>
      </c>
      <c r="E48" t="s">
        <v>1313</v>
      </c>
      <c r="F48" s="140"/>
      <c r="G48" s="140"/>
      <c r="H48" s="140"/>
    </row>
    <row r="49" spans="1:8">
      <c r="A49" s="23">
        <v>48</v>
      </c>
      <c r="B49" s="140" t="s">
        <v>1417</v>
      </c>
      <c r="D49" t="s">
        <v>1418</v>
      </c>
      <c r="E49" t="s">
        <v>1313</v>
      </c>
      <c r="F49" s="140"/>
      <c r="G49" s="140"/>
      <c r="H49" s="140"/>
    </row>
    <row r="50" spans="1:8" ht="27">
      <c r="A50" s="23">
        <v>49</v>
      </c>
      <c r="B50" s="140" t="s">
        <v>1318</v>
      </c>
      <c r="C50" s="140"/>
      <c r="D50" s="141" t="s">
        <v>1323</v>
      </c>
      <c r="E50" s="140" t="s">
        <v>1369</v>
      </c>
      <c r="F50" s="140"/>
      <c r="G50" s="140"/>
      <c r="H50" s="140"/>
    </row>
    <row r="51" spans="1:8" ht="27">
      <c r="A51" s="23">
        <v>50</v>
      </c>
      <c r="B51" s="140" t="s">
        <v>1319</v>
      </c>
      <c r="C51" s="140"/>
      <c r="D51" s="141" t="s">
        <v>1323</v>
      </c>
      <c r="E51" s="140" t="s">
        <v>1369</v>
      </c>
      <c r="F51" s="140"/>
      <c r="G51" s="140"/>
      <c r="H51" s="140"/>
    </row>
    <row r="52" spans="1:8" ht="27">
      <c r="A52" s="23">
        <v>51</v>
      </c>
      <c r="B52" s="140" t="s">
        <v>1320</v>
      </c>
      <c r="C52" s="140"/>
      <c r="D52" s="141" t="s">
        <v>1323</v>
      </c>
      <c r="E52" s="140" t="s">
        <v>1369</v>
      </c>
      <c r="F52" s="140"/>
      <c r="G52" s="140"/>
      <c r="H52" s="140"/>
    </row>
    <row r="53" spans="1:8" ht="27">
      <c r="A53" s="23">
        <v>52</v>
      </c>
      <c r="B53" s="140" t="s">
        <v>1321</v>
      </c>
      <c r="C53" s="140"/>
      <c r="D53" s="141" t="s">
        <v>1323</v>
      </c>
      <c r="E53" s="140" t="s">
        <v>1369</v>
      </c>
      <c r="F53" s="140"/>
      <c r="G53" s="140"/>
      <c r="H53" s="140"/>
    </row>
    <row r="54" spans="1:8" ht="27">
      <c r="A54" s="23">
        <v>53</v>
      </c>
      <c r="B54" s="140" t="s">
        <v>1322</v>
      </c>
      <c r="C54" s="140"/>
      <c r="D54" s="141" t="s">
        <v>1323</v>
      </c>
      <c r="E54" s="140" t="s">
        <v>1369</v>
      </c>
      <c r="F54" s="140"/>
      <c r="G54" s="140"/>
      <c r="H54" s="140"/>
    </row>
    <row r="55" spans="1:8">
      <c r="A55" s="23">
        <v>54</v>
      </c>
      <c r="B55" s="140" t="s">
        <v>1345</v>
      </c>
      <c r="C55" s="140"/>
      <c r="D55" s="141" t="s">
        <v>1370</v>
      </c>
      <c r="E55" s="140" t="s">
        <v>1371</v>
      </c>
      <c r="F55" s="140"/>
      <c r="G55" s="140"/>
      <c r="H55" s="140"/>
    </row>
    <row r="56" spans="1:8">
      <c r="A56" s="23">
        <v>55</v>
      </c>
      <c r="B56" s="140" t="s">
        <v>1346</v>
      </c>
      <c r="C56" s="140"/>
      <c r="D56" s="141" t="s">
        <v>1370</v>
      </c>
      <c r="E56" s="140" t="s">
        <v>1371</v>
      </c>
      <c r="F56" s="140"/>
      <c r="G56" s="140"/>
      <c r="H56" s="140"/>
    </row>
    <row r="57" spans="1:8">
      <c r="A57" s="23">
        <v>56</v>
      </c>
      <c r="B57" s="140" t="s">
        <v>1347</v>
      </c>
      <c r="C57" s="140"/>
      <c r="D57" s="141" t="s">
        <v>1370</v>
      </c>
      <c r="E57" s="140" t="s">
        <v>1371</v>
      </c>
      <c r="F57" s="140"/>
      <c r="G57" s="140"/>
      <c r="H57" s="140"/>
    </row>
    <row r="58" spans="1:8">
      <c r="A58" s="23">
        <v>57</v>
      </c>
      <c r="B58" s="140" t="s">
        <v>1348</v>
      </c>
      <c r="C58" s="140"/>
      <c r="D58" s="141" t="s">
        <v>1370</v>
      </c>
      <c r="E58" s="140" t="s">
        <v>1371</v>
      </c>
      <c r="F58" s="140"/>
      <c r="G58" s="140"/>
      <c r="H58" s="140"/>
    </row>
    <row r="59" spans="1:8">
      <c r="A59" s="23">
        <v>58</v>
      </c>
      <c r="B59" s="140" t="s">
        <v>1349</v>
      </c>
      <c r="C59" s="140"/>
      <c r="D59" s="141" t="s">
        <v>1370</v>
      </c>
      <c r="E59" s="140" t="s">
        <v>1371</v>
      </c>
      <c r="F59" s="140"/>
      <c r="G59" s="140"/>
      <c r="H59" s="140"/>
    </row>
    <row r="60" spans="1:8">
      <c r="A60" s="23">
        <v>59</v>
      </c>
      <c r="B60" s="140" t="s">
        <v>1350</v>
      </c>
      <c r="C60" s="140"/>
      <c r="D60" s="141" t="s">
        <v>1370</v>
      </c>
      <c r="E60" s="140" t="s">
        <v>1371</v>
      </c>
      <c r="F60" s="140"/>
      <c r="G60" s="140"/>
      <c r="H60" s="140"/>
    </row>
    <row r="61" spans="1:8">
      <c r="A61" s="23">
        <v>60</v>
      </c>
      <c r="B61" s="140" t="s">
        <v>1351</v>
      </c>
      <c r="C61" s="140"/>
      <c r="D61" s="141" t="s">
        <v>1370</v>
      </c>
      <c r="E61" s="140" t="s">
        <v>1371</v>
      </c>
      <c r="F61" s="140"/>
      <c r="G61" s="140"/>
      <c r="H61" s="140"/>
    </row>
    <row r="62" spans="1:8">
      <c r="A62" s="23">
        <v>61</v>
      </c>
      <c r="B62" s="190" t="s">
        <v>1372</v>
      </c>
      <c r="C62" s="140"/>
      <c r="D62" s="140" t="s">
        <v>1376</v>
      </c>
      <c r="E62" s="140" t="s">
        <v>1312</v>
      </c>
      <c r="F62" s="140"/>
      <c r="G62" s="140"/>
      <c r="H62" s="140"/>
    </row>
    <row r="63" spans="1:8">
      <c r="A63" s="23">
        <v>62</v>
      </c>
      <c r="B63" s="190" t="s">
        <v>1373</v>
      </c>
      <c r="C63" s="140"/>
      <c r="D63" s="140" t="s">
        <v>1376</v>
      </c>
      <c r="E63" s="140" t="s">
        <v>1312</v>
      </c>
      <c r="F63" s="140"/>
      <c r="G63" s="140"/>
      <c r="H63" s="140"/>
    </row>
    <row r="64" spans="1:8">
      <c r="A64" s="23">
        <v>63</v>
      </c>
      <c r="B64" s="190" t="s">
        <v>1374</v>
      </c>
      <c r="C64" s="140"/>
      <c r="D64" s="140" t="s">
        <v>1376</v>
      </c>
      <c r="E64" s="140" t="s">
        <v>1312</v>
      </c>
      <c r="F64" s="140"/>
      <c r="G64" s="140"/>
      <c r="H64" s="140"/>
    </row>
    <row r="65" spans="1:8">
      <c r="A65" s="23">
        <v>64</v>
      </c>
      <c r="B65" s="190" t="s">
        <v>1375</v>
      </c>
      <c r="C65" s="140"/>
      <c r="D65" s="140" t="s">
        <v>1376</v>
      </c>
      <c r="E65" s="140" t="s">
        <v>1312</v>
      </c>
      <c r="F65" s="140"/>
      <c r="G65" s="140"/>
      <c r="H65" s="140"/>
    </row>
    <row r="66" spans="1:8">
      <c r="A66" s="23">
        <v>65</v>
      </c>
      <c r="B66" s="140" t="s">
        <v>1377</v>
      </c>
      <c r="C66" s="140"/>
      <c r="D66" s="140" t="s">
        <v>1379</v>
      </c>
      <c r="E66" s="140" t="s">
        <v>1312</v>
      </c>
      <c r="F66" s="140"/>
      <c r="G66" s="140"/>
      <c r="H66" s="140"/>
    </row>
    <row r="67" spans="1:8">
      <c r="A67" s="23">
        <v>66</v>
      </c>
      <c r="B67" s="140" t="s">
        <v>1378</v>
      </c>
      <c r="C67" s="140"/>
      <c r="D67" s="140" t="s">
        <v>1379</v>
      </c>
      <c r="E67" s="140" t="s">
        <v>1312</v>
      </c>
      <c r="F67" s="140"/>
      <c r="G67" s="140"/>
      <c r="H67" s="140"/>
    </row>
    <row r="68" spans="1:8">
      <c r="A68" s="23">
        <v>67</v>
      </c>
      <c r="B68" s="140" t="s">
        <v>1380</v>
      </c>
      <c r="C68" s="140"/>
      <c r="D68" s="140" t="s">
        <v>1385</v>
      </c>
      <c r="E68" s="140" t="s">
        <v>1311</v>
      </c>
      <c r="F68" s="140"/>
      <c r="G68" s="140"/>
      <c r="H68" s="140"/>
    </row>
    <row r="69" spans="1:8">
      <c r="A69" s="23">
        <v>68</v>
      </c>
      <c r="B69" s="140" t="s">
        <v>1381</v>
      </c>
      <c r="C69" s="140"/>
      <c r="D69" s="140" t="s">
        <v>1385</v>
      </c>
      <c r="E69" s="140" t="s">
        <v>1310</v>
      </c>
      <c r="F69" s="140"/>
      <c r="G69" s="140"/>
      <c r="H69" s="140"/>
    </row>
    <row r="70" spans="1:8">
      <c r="A70" s="23">
        <v>69</v>
      </c>
      <c r="B70" s="140" t="s">
        <v>1382</v>
      </c>
      <c r="C70" s="140"/>
      <c r="D70" s="140" t="s">
        <v>1385</v>
      </c>
      <c r="E70" s="140" t="s">
        <v>1310</v>
      </c>
      <c r="F70" s="140"/>
      <c r="G70" s="140"/>
      <c r="H70" s="140"/>
    </row>
    <row r="71" spans="1:8">
      <c r="A71" s="23">
        <v>70</v>
      </c>
      <c r="B71" s="140" t="s">
        <v>1383</v>
      </c>
      <c r="C71" s="140"/>
      <c r="D71" s="140" t="s">
        <v>1385</v>
      </c>
      <c r="E71" s="140" t="s">
        <v>1310</v>
      </c>
      <c r="F71" s="140"/>
      <c r="G71" s="140"/>
      <c r="H71" s="140"/>
    </row>
    <row r="72" spans="1:8">
      <c r="A72" s="23">
        <v>71</v>
      </c>
      <c r="B72" s="140" t="s">
        <v>1384</v>
      </c>
      <c r="C72" s="140"/>
      <c r="D72" s="140" t="s">
        <v>1385</v>
      </c>
      <c r="E72" s="140" t="s">
        <v>1310</v>
      </c>
      <c r="F72" s="140"/>
      <c r="G72" s="140"/>
      <c r="H72" s="140"/>
    </row>
    <row r="73" spans="1:8">
      <c r="A73" s="23">
        <v>72</v>
      </c>
      <c r="B73" s="140" t="s">
        <v>1386</v>
      </c>
      <c r="C73" s="140"/>
      <c r="D73" s="140" t="s">
        <v>1391</v>
      </c>
      <c r="E73" s="140" t="s">
        <v>1390</v>
      </c>
      <c r="F73" s="140"/>
      <c r="G73" s="140"/>
      <c r="H73" s="140"/>
    </row>
    <row r="74" spans="1:8">
      <c r="A74" s="23">
        <v>73</v>
      </c>
      <c r="B74" s="140" t="s">
        <v>1387</v>
      </c>
      <c r="C74" s="140"/>
      <c r="D74" s="140" t="s">
        <v>1391</v>
      </c>
      <c r="E74" s="140" t="s">
        <v>1390</v>
      </c>
      <c r="F74" s="140"/>
      <c r="G74" s="140"/>
      <c r="H74" s="140"/>
    </row>
    <row r="75" spans="1:8">
      <c r="A75" s="23">
        <v>74</v>
      </c>
      <c r="B75" s="140" t="s">
        <v>1388</v>
      </c>
      <c r="C75" s="140"/>
      <c r="D75" s="140" t="s">
        <v>1391</v>
      </c>
      <c r="E75" s="140" t="s">
        <v>1390</v>
      </c>
      <c r="F75" s="140"/>
      <c r="G75" s="140"/>
      <c r="H75" s="140"/>
    </row>
    <row r="76" spans="1:8">
      <c r="A76" s="23">
        <v>75</v>
      </c>
      <c r="B76" s="140" t="s">
        <v>1389</v>
      </c>
      <c r="C76" s="140"/>
      <c r="D76" s="140" t="s">
        <v>1391</v>
      </c>
      <c r="E76" s="140" t="s">
        <v>1390</v>
      </c>
      <c r="F76" s="140"/>
      <c r="G76" s="140"/>
      <c r="H76" s="140"/>
    </row>
    <row r="77" spans="1:8">
      <c r="A77" s="23">
        <v>76</v>
      </c>
      <c r="B77" s="140" t="s">
        <v>1345</v>
      </c>
      <c r="C77" s="140"/>
      <c r="D77" s="140" t="s">
        <v>1392</v>
      </c>
      <c r="E77" s="140" t="s">
        <v>1309</v>
      </c>
      <c r="F77" s="140"/>
      <c r="G77" s="140"/>
      <c r="H77" s="140"/>
    </row>
    <row r="78" spans="1:8">
      <c r="A78" s="23">
        <v>77</v>
      </c>
      <c r="B78" s="140" t="s">
        <v>1346</v>
      </c>
      <c r="C78" s="140"/>
      <c r="D78" s="140" t="s">
        <v>1392</v>
      </c>
      <c r="E78" s="140" t="s">
        <v>1309</v>
      </c>
      <c r="F78" s="140"/>
      <c r="G78" s="140"/>
      <c r="H78" s="140"/>
    </row>
    <row r="79" spans="1:8">
      <c r="A79" s="23">
        <v>78</v>
      </c>
      <c r="B79" s="140" t="s">
        <v>1347</v>
      </c>
      <c r="C79" s="140"/>
      <c r="D79" s="140" t="s">
        <v>1392</v>
      </c>
      <c r="E79" s="140" t="s">
        <v>1309</v>
      </c>
      <c r="F79" s="140"/>
      <c r="G79" s="140"/>
      <c r="H79" s="140"/>
    </row>
    <row r="80" spans="1:8">
      <c r="A80" s="23">
        <v>79</v>
      </c>
      <c r="B80" s="140" t="s">
        <v>1348</v>
      </c>
      <c r="C80" s="140"/>
      <c r="D80" s="140" t="s">
        <v>1392</v>
      </c>
      <c r="E80" s="140" t="s">
        <v>1309</v>
      </c>
      <c r="F80" s="140"/>
      <c r="G80" s="140"/>
      <c r="H80" s="140"/>
    </row>
    <row r="81" spans="1:8">
      <c r="A81" s="23">
        <v>80</v>
      </c>
      <c r="B81" s="140" t="s">
        <v>1349</v>
      </c>
      <c r="C81" s="140"/>
      <c r="D81" s="140" t="s">
        <v>1392</v>
      </c>
      <c r="E81" s="140" t="s">
        <v>1309</v>
      </c>
      <c r="F81" s="140"/>
      <c r="G81" s="140"/>
      <c r="H81" s="140"/>
    </row>
    <row r="82" spans="1:8">
      <c r="A82" s="23">
        <v>81</v>
      </c>
      <c r="B82" s="140" t="s">
        <v>1350</v>
      </c>
      <c r="C82" s="140"/>
      <c r="D82" s="140" t="s">
        <v>1392</v>
      </c>
      <c r="E82" s="140" t="s">
        <v>1309</v>
      </c>
      <c r="F82" s="140"/>
      <c r="G82" s="140"/>
      <c r="H82" s="140"/>
    </row>
    <row r="83" spans="1:8" ht="15.75" customHeight="1">
      <c r="A83" s="23">
        <v>82</v>
      </c>
      <c r="B83" s="140" t="s">
        <v>1318</v>
      </c>
      <c r="C83" s="140"/>
      <c r="D83" s="141" t="s">
        <v>1323</v>
      </c>
      <c r="E83" s="140" t="s">
        <v>1308</v>
      </c>
      <c r="F83" s="140"/>
      <c r="G83" s="140"/>
      <c r="H83" s="140"/>
    </row>
    <row r="84" spans="1:8" ht="27">
      <c r="A84" s="23">
        <v>83</v>
      </c>
      <c r="B84" s="140" t="s">
        <v>1319</v>
      </c>
      <c r="C84" s="140"/>
      <c r="D84" s="141" t="s">
        <v>1323</v>
      </c>
      <c r="E84" s="140" t="s">
        <v>1308</v>
      </c>
      <c r="F84" s="140"/>
      <c r="G84" s="140"/>
      <c r="H84" s="140"/>
    </row>
    <row r="85" spans="1:8" ht="27">
      <c r="A85" s="23">
        <v>84</v>
      </c>
      <c r="B85" s="140" t="s">
        <v>1320</v>
      </c>
      <c r="C85" s="140"/>
      <c r="D85" s="141" t="s">
        <v>1323</v>
      </c>
      <c r="E85" s="140" t="s">
        <v>1308</v>
      </c>
      <c r="F85" s="140"/>
      <c r="G85" s="140"/>
      <c r="H85" s="140"/>
    </row>
    <row r="86" spans="1:8" ht="27">
      <c r="A86" s="23">
        <v>85</v>
      </c>
      <c r="B86" s="140" t="s">
        <v>1321</v>
      </c>
      <c r="C86" s="140"/>
      <c r="D86" s="141" t="s">
        <v>1323</v>
      </c>
      <c r="E86" s="140" t="s">
        <v>1308</v>
      </c>
      <c r="F86" s="140"/>
      <c r="G86" s="140"/>
      <c r="H86" s="140"/>
    </row>
    <row r="87" spans="1:8" ht="27">
      <c r="A87" s="23">
        <v>86</v>
      </c>
      <c r="B87" s="140" t="s">
        <v>1322</v>
      </c>
      <c r="C87" s="140"/>
      <c r="D87" s="141" t="s">
        <v>1323</v>
      </c>
      <c r="E87" s="140" t="s">
        <v>1308</v>
      </c>
      <c r="F87" s="140"/>
      <c r="G87" s="140"/>
      <c r="H87" s="140"/>
    </row>
    <row r="88" spans="1:8">
      <c r="A88" s="23">
        <v>87</v>
      </c>
      <c r="B88" s="140" t="s">
        <v>1393</v>
      </c>
      <c r="C88" s="140"/>
      <c r="D88" s="140" t="s">
        <v>1402</v>
      </c>
      <c r="E88" s="140" t="s">
        <v>1401</v>
      </c>
      <c r="F88" s="140"/>
      <c r="G88" s="140"/>
      <c r="H88" s="140"/>
    </row>
    <row r="89" spans="1:8">
      <c r="A89" s="23">
        <v>88</v>
      </c>
      <c r="B89" s="140" t="s">
        <v>1394</v>
      </c>
      <c r="C89" s="140"/>
      <c r="D89" s="140" t="s">
        <v>1402</v>
      </c>
      <c r="E89" s="140" t="s">
        <v>1401</v>
      </c>
      <c r="F89" s="140"/>
      <c r="G89" s="140"/>
      <c r="H89" s="140"/>
    </row>
    <row r="90" spans="1:8">
      <c r="A90" s="23">
        <v>89</v>
      </c>
      <c r="B90" s="140" t="s">
        <v>1395</v>
      </c>
      <c r="C90" s="140"/>
      <c r="D90" s="140" t="s">
        <v>1402</v>
      </c>
      <c r="E90" s="140" t="s">
        <v>1401</v>
      </c>
      <c r="F90" s="140"/>
      <c r="G90" s="140"/>
      <c r="H90" s="140"/>
    </row>
    <row r="91" spans="1:8">
      <c r="A91" s="23">
        <v>90</v>
      </c>
      <c r="B91" s="140" t="s">
        <v>1396</v>
      </c>
      <c r="C91" s="140"/>
      <c r="D91" s="140" t="s">
        <v>1402</v>
      </c>
      <c r="E91" s="140" t="s">
        <v>1401</v>
      </c>
      <c r="F91" s="140"/>
      <c r="G91" s="140"/>
      <c r="H91" s="140"/>
    </row>
    <row r="92" spans="1:8">
      <c r="A92" s="23">
        <v>91</v>
      </c>
      <c r="B92" s="140" t="s">
        <v>1397</v>
      </c>
      <c r="C92" s="140"/>
      <c r="D92" s="140" t="s">
        <v>1402</v>
      </c>
      <c r="E92" s="140" t="s">
        <v>1401</v>
      </c>
      <c r="F92" s="140"/>
      <c r="G92" s="140"/>
      <c r="H92" s="140"/>
    </row>
    <row r="93" spans="1:8">
      <c r="A93" s="23">
        <v>92</v>
      </c>
      <c r="B93" s="140" t="s">
        <v>1398</v>
      </c>
      <c r="C93" s="140"/>
      <c r="D93" s="140" t="s">
        <v>1402</v>
      </c>
      <c r="E93" s="140" t="s">
        <v>1401</v>
      </c>
      <c r="F93" s="140"/>
      <c r="G93" s="140"/>
      <c r="H93" s="140"/>
    </row>
    <row r="94" spans="1:8">
      <c r="A94" s="23">
        <v>93</v>
      </c>
      <c r="B94" s="140" t="s">
        <v>1399</v>
      </c>
      <c r="C94" s="140"/>
      <c r="D94" s="140" t="s">
        <v>1402</v>
      </c>
      <c r="E94" s="140" t="s">
        <v>1401</v>
      </c>
      <c r="F94" s="140"/>
      <c r="G94" s="140"/>
      <c r="H94" s="140"/>
    </row>
    <row r="95" spans="1:8">
      <c r="A95" s="23">
        <v>94</v>
      </c>
      <c r="B95" s="140" t="s">
        <v>1400</v>
      </c>
      <c r="C95" s="140"/>
      <c r="D95" s="140" t="s">
        <v>1402</v>
      </c>
      <c r="E95" s="140" t="s">
        <v>1401</v>
      </c>
      <c r="F95" s="140"/>
      <c r="G95" s="140"/>
      <c r="H95" s="140"/>
    </row>
    <row r="96" spans="1:8">
      <c r="A96" s="23">
        <v>95</v>
      </c>
      <c r="B96" s="142" t="s">
        <v>1405</v>
      </c>
      <c r="C96" s="140"/>
      <c r="D96" s="140"/>
      <c r="E96" s="140" t="s">
        <v>1403</v>
      </c>
      <c r="F96" s="140"/>
      <c r="G96" s="140"/>
      <c r="H96" s="140"/>
    </row>
    <row r="97" spans="1:8">
      <c r="A97" s="23">
        <v>96</v>
      </c>
      <c r="B97" s="142" t="s">
        <v>1406</v>
      </c>
      <c r="C97" s="140"/>
      <c r="D97" s="140"/>
      <c r="E97" s="140" t="s">
        <v>1403</v>
      </c>
      <c r="F97" s="140"/>
      <c r="G97" s="140"/>
      <c r="H97" s="140"/>
    </row>
    <row r="98" spans="1:8">
      <c r="A98" s="23">
        <v>97</v>
      </c>
      <c r="B98" s="142" t="s">
        <v>1407</v>
      </c>
      <c r="C98" s="140"/>
      <c r="D98" s="140"/>
      <c r="E98" s="140" t="s">
        <v>1403</v>
      </c>
      <c r="F98" s="140"/>
      <c r="G98" s="140"/>
      <c r="H98" s="140"/>
    </row>
    <row r="99" spans="1:8">
      <c r="A99" s="23">
        <v>98</v>
      </c>
      <c r="B99" s="142" t="s">
        <v>1408</v>
      </c>
      <c r="C99" s="140"/>
      <c r="D99" s="140"/>
      <c r="E99" s="140" t="s">
        <v>1403</v>
      </c>
      <c r="F99" s="140"/>
      <c r="G99" s="140"/>
      <c r="H99" s="140"/>
    </row>
    <row r="100" spans="1:8">
      <c r="A100" s="23">
        <v>99</v>
      </c>
      <c r="B100" s="142" t="s">
        <v>1345</v>
      </c>
      <c r="C100" s="140"/>
      <c r="D100" s="140" t="s">
        <v>1410</v>
      </c>
      <c r="E100" s="140" t="s">
        <v>1411</v>
      </c>
      <c r="F100" s="140"/>
      <c r="G100" s="140"/>
      <c r="H100" s="140"/>
    </row>
    <row r="101" spans="1:8">
      <c r="A101" s="23">
        <v>100</v>
      </c>
      <c r="B101" s="142" t="s">
        <v>1346</v>
      </c>
      <c r="C101" s="140"/>
      <c r="D101" s="140" t="s">
        <v>1410</v>
      </c>
      <c r="E101" s="140" t="s">
        <v>1411</v>
      </c>
      <c r="F101" s="140"/>
      <c r="G101" s="140"/>
      <c r="H101" s="140"/>
    </row>
    <row r="102" spans="1:8">
      <c r="A102" s="23">
        <v>101</v>
      </c>
      <c r="B102" s="142" t="s">
        <v>1347</v>
      </c>
      <c r="C102" s="140"/>
      <c r="D102" s="140" t="s">
        <v>1410</v>
      </c>
      <c r="E102" s="140" t="s">
        <v>1411</v>
      </c>
      <c r="F102" s="140"/>
      <c r="G102" s="140"/>
      <c r="H102" s="140"/>
    </row>
    <row r="103" spans="1:8">
      <c r="A103" s="23">
        <v>102</v>
      </c>
      <c r="B103" s="142" t="s">
        <v>1348</v>
      </c>
      <c r="C103" s="140"/>
      <c r="D103" s="140" t="s">
        <v>1410</v>
      </c>
      <c r="E103" s="140" t="s">
        <v>1411</v>
      </c>
      <c r="F103" s="140"/>
      <c r="G103" s="140"/>
      <c r="H103" s="140"/>
    </row>
    <row r="104" spans="1:8">
      <c r="A104" s="23">
        <v>103</v>
      </c>
      <c r="B104" s="142" t="s">
        <v>1349</v>
      </c>
      <c r="C104" s="140"/>
      <c r="D104" s="140" t="s">
        <v>1410</v>
      </c>
      <c r="E104" s="140" t="s">
        <v>1411</v>
      </c>
      <c r="F104" s="140"/>
      <c r="G104" s="140"/>
      <c r="H104" s="140"/>
    </row>
    <row r="105" spans="1:8">
      <c r="A105" s="23">
        <v>104</v>
      </c>
      <c r="B105" s="142" t="s">
        <v>1350</v>
      </c>
      <c r="C105" s="140"/>
      <c r="D105" s="140" t="s">
        <v>1410</v>
      </c>
      <c r="E105" s="140" t="s">
        <v>1411</v>
      </c>
      <c r="F105" s="140"/>
      <c r="G105" s="140"/>
      <c r="H105" s="140"/>
    </row>
    <row r="106" spans="1:8">
      <c r="A106" s="23">
        <v>105</v>
      </c>
      <c r="B106" s="142" t="s">
        <v>1351</v>
      </c>
      <c r="C106" s="140"/>
      <c r="D106" s="140" t="s">
        <v>1410</v>
      </c>
      <c r="E106" s="140" t="s">
        <v>1411</v>
      </c>
      <c r="F106" s="140"/>
      <c r="G106" s="140"/>
      <c r="H106" s="140"/>
    </row>
    <row r="107" spans="1:8">
      <c r="A107" s="140">
        <v>106</v>
      </c>
      <c r="B107" s="142"/>
      <c r="C107" s="140"/>
      <c r="D107" s="140"/>
      <c r="E107" s="140"/>
      <c r="F107" s="140"/>
      <c r="G107" s="140"/>
      <c r="H107" s="140"/>
    </row>
    <row r="108" spans="1:8">
      <c r="A108" s="140">
        <v>107</v>
      </c>
      <c r="B108" s="142"/>
      <c r="C108" s="140"/>
      <c r="D108" s="140"/>
      <c r="E108" s="140"/>
      <c r="F108" s="140"/>
      <c r="G108" s="140"/>
      <c r="H108" s="140"/>
    </row>
    <row r="109" spans="1:8">
      <c r="A109" s="140">
        <v>108</v>
      </c>
      <c r="B109" s="142"/>
      <c r="C109" s="140"/>
      <c r="D109" s="140"/>
      <c r="E109" s="140"/>
      <c r="F109" s="140"/>
      <c r="G109" s="140"/>
      <c r="H109" s="140"/>
    </row>
    <row r="110" spans="1:8">
      <c r="A110" s="140">
        <v>109</v>
      </c>
      <c r="B110" s="142"/>
      <c r="C110" s="140"/>
      <c r="D110" s="140"/>
      <c r="E110" s="140"/>
      <c r="F110" s="140"/>
      <c r="G110" s="140"/>
      <c r="H110" s="140"/>
    </row>
    <row r="111" spans="1:8">
      <c r="A111" s="140">
        <v>110</v>
      </c>
      <c r="B111" s="142"/>
      <c r="C111" s="140"/>
      <c r="D111" s="140"/>
      <c r="E111" s="140"/>
      <c r="F111" s="140"/>
      <c r="G111" s="140"/>
      <c r="H111" s="140"/>
    </row>
    <row r="112" spans="1:8">
      <c r="A112" s="140"/>
      <c r="B112" s="142"/>
      <c r="C112" s="140"/>
      <c r="D112" s="140"/>
      <c r="E112" s="140"/>
      <c r="F112" s="140"/>
      <c r="G112" s="140"/>
      <c r="H112" s="140"/>
    </row>
    <row r="113" spans="1:8">
      <c r="A113" s="140"/>
      <c r="B113" s="142"/>
      <c r="C113" s="140"/>
      <c r="D113" s="140"/>
      <c r="E113" s="140"/>
      <c r="F113" s="140"/>
      <c r="G113" s="140"/>
      <c r="H113" s="140"/>
    </row>
    <row r="114" spans="1:8">
      <c r="A114" s="140"/>
      <c r="B114" s="142"/>
      <c r="C114" s="140"/>
      <c r="D114" s="140"/>
      <c r="E114" s="140"/>
      <c r="F114" s="140"/>
      <c r="G114" s="140"/>
      <c r="H114" s="140"/>
    </row>
    <row r="115" spans="1:8">
      <c r="A115" s="140"/>
      <c r="B115" s="142"/>
      <c r="C115" s="140"/>
      <c r="D115" s="140"/>
      <c r="E115" s="140"/>
      <c r="F115" s="140"/>
      <c r="G115" s="140"/>
      <c r="H115" s="140"/>
    </row>
    <row r="116" spans="1:8">
      <c r="A116" s="167"/>
      <c r="B116" s="169" t="s">
        <v>129</v>
      </c>
      <c r="C116" s="167"/>
      <c r="D116" s="167"/>
    </row>
    <row r="117" spans="1:8">
      <c r="A117" s="34">
        <v>201</v>
      </c>
      <c r="B117" t="s">
        <v>1404</v>
      </c>
      <c r="D117" t="s">
        <v>1409</v>
      </c>
      <c r="E117" t="s">
        <v>1403</v>
      </c>
    </row>
    <row r="118" spans="1:8">
      <c r="A118" s="34">
        <v>202</v>
      </c>
      <c r="B118" s="14" t="s">
        <v>1406</v>
      </c>
      <c r="D118" t="s">
        <v>1409</v>
      </c>
      <c r="E118" t="s">
        <v>1403</v>
      </c>
    </row>
    <row r="119" spans="1:8">
      <c r="A119" s="34">
        <v>203</v>
      </c>
      <c r="B119" t="s">
        <v>1407</v>
      </c>
      <c r="D119" t="s">
        <v>1409</v>
      </c>
      <c r="E119" t="s">
        <v>1403</v>
      </c>
    </row>
    <row r="120" spans="1:8">
      <c r="A120" s="34">
        <v>204</v>
      </c>
      <c r="B120" t="s">
        <v>1408</v>
      </c>
      <c r="D120" t="s">
        <v>1409</v>
      </c>
      <c r="E120" t="s">
        <v>1403</v>
      </c>
    </row>
    <row r="121" spans="1:8">
      <c r="B121" s="14"/>
    </row>
    <row r="122" spans="1:8">
      <c r="A122" s="140"/>
      <c r="B122" s="142"/>
      <c r="C122" s="140"/>
      <c r="D122" s="140"/>
    </row>
    <row r="123" spans="1:8">
      <c r="A123" s="140"/>
      <c r="B123" s="142"/>
      <c r="C123" s="140"/>
      <c r="D123" s="140"/>
    </row>
    <row r="124" spans="1:8">
      <c r="A124" s="140"/>
      <c r="B124" s="142"/>
      <c r="C124" s="140"/>
      <c r="D124" s="140"/>
    </row>
    <row r="125" spans="1:8">
      <c r="A125" s="140"/>
      <c r="B125" s="144"/>
    </row>
    <row r="126" spans="1:8">
      <c r="A126" s="140"/>
      <c r="B126" s="144"/>
    </row>
    <row r="127" spans="1:8">
      <c r="A127" s="140"/>
      <c r="B127" s="144"/>
    </row>
    <row r="128" spans="1:8">
      <c r="A128" s="140"/>
      <c r="B128" s="144"/>
    </row>
    <row r="129" spans="1:2">
      <c r="A129" s="140"/>
      <c r="B129" s="144"/>
    </row>
    <row r="130" spans="1:2">
      <c r="A130" s="140"/>
    </row>
    <row r="131" spans="1:2">
      <c r="A131" s="140"/>
    </row>
    <row r="132" spans="1:2">
      <c r="A132" s="140"/>
    </row>
    <row r="133" spans="1:2">
      <c r="A133" s="140"/>
    </row>
    <row r="134" spans="1:2">
      <c r="A134" s="140"/>
    </row>
    <row r="135" spans="1:2">
      <c r="A135" s="140"/>
    </row>
    <row r="136" spans="1:2">
      <c r="A136" s="140"/>
    </row>
    <row r="137" spans="1:2">
      <c r="A137" s="140"/>
    </row>
    <row r="138" spans="1:2">
      <c r="A138" s="140"/>
    </row>
    <row r="190" spans="2:2">
      <c r="B190" s="14"/>
    </row>
    <row r="191" spans="2:2">
      <c r="B191" s="14"/>
    </row>
    <row r="192" spans="2:2">
      <c r="B192" s="14"/>
    </row>
    <row r="193" spans="2:2">
      <c r="B193" s="14"/>
    </row>
    <row r="194" spans="2:2">
      <c r="B194" s="14"/>
    </row>
    <row r="195" spans="2:2">
      <c r="B195" s="14"/>
    </row>
    <row r="196" spans="2:2">
      <c r="B196" s="14"/>
    </row>
    <row r="197" spans="2:2">
      <c r="B197" s="14"/>
    </row>
    <row r="198" spans="2:2">
      <c r="B198" s="14"/>
    </row>
    <row r="199" spans="2:2">
      <c r="B199" s="14"/>
    </row>
    <row r="200" spans="2:2">
      <c r="B200" s="14"/>
    </row>
    <row r="201" spans="2:2">
      <c r="B201" s="14"/>
    </row>
    <row r="202" spans="2:2">
      <c r="B202" s="14"/>
    </row>
    <row r="203" spans="2:2">
      <c r="B203" s="14"/>
    </row>
  </sheetData>
  <phoneticPr fontId="5"/>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99FF"/>
  </sheetPr>
  <dimension ref="A1:D89"/>
  <sheetViews>
    <sheetView zoomScale="118" zoomScaleNormal="118" workbookViewId="0">
      <selection activeCell="D52" sqref="D52"/>
    </sheetView>
  </sheetViews>
  <sheetFormatPr defaultRowHeight="13.5"/>
  <cols>
    <col min="1" max="1" width="4.875" customWidth="1"/>
    <col min="2" max="2" width="33.875" customWidth="1"/>
    <col min="3" max="3" width="18.25" customWidth="1"/>
    <col min="4" max="4" width="106.5" customWidth="1"/>
  </cols>
  <sheetData>
    <row r="1" spans="1:4">
      <c r="C1" t="s">
        <v>128</v>
      </c>
    </row>
    <row r="2" spans="1:4">
      <c r="A2" s="22">
        <v>1</v>
      </c>
      <c r="B2" t="s">
        <v>1420</v>
      </c>
      <c r="C2" t="s">
        <v>127</v>
      </c>
      <c r="D2" t="s">
        <v>1421</v>
      </c>
    </row>
    <row r="3" spans="1:4">
      <c r="A3" s="22">
        <v>2</v>
      </c>
      <c r="B3" t="s">
        <v>1422</v>
      </c>
      <c r="D3" t="s">
        <v>1423</v>
      </c>
    </row>
    <row r="4" spans="1:4">
      <c r="A4" s="22">
        <v>3</v>
      </c>
      <c r="B4" t="s">
        <v>1424</v>
      </c>
      <c r="D4" t="s">
        <v>1425</v>
      </c>
    </row>
    <row r="5" spans="1:4">
      <c r="A5" s="22">
        <v>4</v>
      </c>
      <c r="B5" t="s">
        <v>1426</v>
      </c>
      <c r="D5" t="s">
        <v>1427</v>
      </c>
    </row>
    <row r="6" spans="1:4">
      <c r="A6" s="22">
        <v>5</v>
      </c>
      <c r="B6" t="s">
        <v>1428</v>
      </c>
      <c r="D6" t="s">
        <v>1429</v>
      </c>
    </row>
    <row r="7" spans="1:4">
      <c r="A7" s="22">
        <v>6</v>
      </c>
      <c r="B7" t="s">
        <v>1430</v>
      </c>
      <c r="D7" t="s">
        <v>1431</v>
      </c>
    </row>
    <row r="8" spans="1:4">
      <c r="A8" s="22">
        <v>7</v>
      </c>
      <c r="B8" t="s">
        <v>1432</v>
      </c>
      <c r="D8" t="s">
        <v>1433</v>
      </c>
    </row>
    <row r="9" spans="1:4">
      <c r="A9" s="22">
        <v>8</v>
      </c>
      <c r="B9" t="s">
        <v>1434</v>
      </c>
      <c r="D9" t="s">
        <v>1435</v>
      </c>
    </row>
    <row r="10" spans="1:4">
      <c r="A10" s="22">
        <v>9</v>
      </c>
      <c r="B10" t="s">
        <v>1436</v>
      </c>
      <c r="D10" t="s">
        <v>1437</v>
      </c>
    </row>
    <row r="11" spans="1:4">
      <c r="A11" s="22">
        <v>10</v>
      </c>
      <c r="B11" t="s">
        <v>1438</v>
      </c>
      <c r="D11" t="s">
        <v>1439</v>
      </c>
    </row>
    <row r="12" spans="1:4" ht="16.5" customHeight="1">
      <c r="A12" s="22">
        <v>11</v>
      </c>
      <c r="B12" t="s">
        <v>1440</v>
      </c>
      <c r="D12" t="s">
        <v>1441</v>
      </c>
    </row>
    <row r="13" spans="1:4">
      <c r="A13" s="22">
        <v>12</v>
      </c>
      <c r="B13" t="s">
        <v>1442</v>
      </c>
      <c r="D13" t="s">
        <v>1443</v>
      </c>
    </row>
    <row r="14" spans="1:4">
      <c r="A14" s="22">
        <v>13</v>
      </c>
      <c r="B14" t="s">
        <v>1444</v>
      </c>
      <c r="D14" t="s">
        <v>1445</v>
      </c>
    </row>
    <row r="15" spans="1:4">
      <c r="A15" s="22">
        <v>14</v>
      </c>
      <c r="B15" t="s">
        <v>1446</v>
      </c>
      <c r="D15" t="s">
        <v>1447</v>
      </c>
    </row>
    <row r="16" spans="1:4">
      <c r="A16" s="22">
        <v>15</v>
      </c>
      <c r="B16" t="s">
        <v>1448</v>
      </c>
      <c r="D16" t="s">
        <v>1449</v>
      </c>
    </row>
    <row r="17" spans="1:4" ht="14.25" customHeight="1">
      <c r="A17" s="22">
        <v>16</v>
      </c>
      <c r="B17" t="s">
        <v>1450</v>
      </c>
      <c r="D17" t="s">
        <v>1451</v>
      </c>
    </row>
    <row r="18" spans="1:4" ht="14.25" customHeight="1">
      <c r="A18" s="22">
        <v>17</v>
      </c>
      <c r="B18" t="s">
        <v>1452</v>
      </c>
      <c r="D18" t="s">
        <v>1453</v>
      </c>
    </row>
    <row r="19" spans="1:4">
      <c r="A19" s="22">
        <v>18</v>
      </c>
      <c r="B19" t="s">
        <v>1454</v>
      </c>
      <c r="D19" t="s">
        <v>1455</v>
      </c>
    </row>
    <row r="20" spans="1:4">
      <c r="A20" s="22">
        <v>19</v>
      </c>
      <c r="B20" t="s">
        <v>1456</v>
      </c>
      <c r="D20" t="s">
        <v>1455</v>
      </c>
    </row>
    <row r="21" spans="1:4">
      <c r="A21" s="22">
        <v>20</v>
      </c>
      <c r="B21" t="s">
        <v>1457</v>
      </c>
      <c r="D21" t="s">
        <v>1458</v>
      </c>
    </row>
    <row r="22" spans="1:4">
      <c r="A22" s="22">
        <v>21</v>
      </c>
      <c r="B22" t="s">
        <v>1459</v>
      </c>
      <c r="D22" t="s">
        <v>1460</v>
      </c>
    </row>
    <row r="23" spans="1:4">
      <c r="A23" s="22">
        <v>22</v>
      </c>
      <c r="B23" t="s">
        <v>1461</v>
      </c>
      <c r="D23" s="15" t="s">
        <v>1462</v>
      </c>
    </row>
    <row r="24" spans="1:4">
      <c r="A24" s="22">
        <v>23</v>
      </c>
      <c r="B24" t="s">
        <v>1463</v>
      </c>
      <c r="D24" s="15" t="s">
        <v>1464</v>
      </c>
    </row>
    <row r="25" spans="1:4">
      <c r="A25" s="22">
        <v>24</v>
      </c>
      <c r="B25" t="s">
        <v>1465</v>
      </c>
      <c r="D25" s="15" t="s">
        <v>1466</v>
      </c>
    </row>
    <row r="26" spans="1:4">
      <c r="A26" s="22">
        <v>25</v>
      </c>
      <c r="B26" t="s">
        <v>1467</v>
      </c>
      <c r="D26" s="15" t="s">
        <v>1468</v>
      </c>
    </row>
    <row r="27" spans="1:4" ht="12.75" customHeight="1">
      <c r="A27" s="22">
        <v>26</v>
      </c>
      <c r="B27" t="s">
        <v>1469</v>
      </c>
      <c r="D27" s="15" t="s">
        <v>1470</v>
      </c>
    </row>
    <row r="28" spans="1:4">
      <c r="A28" s="22">
        <v>27</v>
      </c>
      <c r="B28" t="s">
        <v>1471</v>
      </c>
      <c r="D28" s="15" t="s">
        <v>1472</v>
      </c>
    </row>
    <row r="29" spans="1:4">
      <c r="A29" s="22">
        <v>28</v>
      </c>
      <c r="B29" t="s">
        <v>1473</v>
      </c>
      <c r="D29" s="15" t="s">
        <v>1474</v>
      </c>
    </row>
    <row r="30" spans="1:4">
      <c r="A30" s="22">
        <v>29</v>
      </c>
      <c r="B30" t="s">
        <v>1475</v>
      </c>
      <c r="D30" s="15" t="s">
        <v>1474</v>
      </c>
    </row>
    <row r="31" spans="1:4">
      <c r="A31" s="22">
        <v>30</v>
      </c>
      <c r="B31" t="s">
        <v>1476</v>
      </c>
      <c r="D31" s="15" t="s">
        <v>1477</v>
      </c>
    </row>
    <row r="32" spans="1:4">
      <c r="A32" s="22">
        <v>31</v>
      </c>
      <c r="B32" t="s">
        <v>1478</v>
      </c>
      <c r="D32" s="15" t="s">
        <v>1479</v>
      </c>
    </row>
    <row r="33" spans="1:4">
      <c r="A33" s="22">
        <v>32</v>
      </c>
      <c r="B33" t="s">
        <v>1480</v>
      </c>
      <c r="D33" s="15" t="s">
        <v>1479</v>
      </c>
    </row>
    <row r="34" spans="1:4">
      <c r="A34" s="22">
        <v>33</v>
      </c>
      <c r="B34" t="s">
        <v>1481</v>
      </c>
      <c r="D34" s="15" t="s">
        <v>1482</v>
      </c>
    </row>
    <row r="35" spans="1:4">
      <c r="A35" s="22">
        <v>34</v>
      </c>
      <c r="B35" t="s">
        <v>1483</v>
      </c>
      <c r="D35" s="15" t="s">
        <v>1484</v>
      </c>
    </row>
    <row r="36" spans="1:4">
      <c r="A36" s="22">
        <v>35</v>
      </c>
      <c r="B36" t="s">
        <v>1485</v>
      </c>
      <c r="D36" s="15" t="s">
        <v>1486</v>
      </c>
    </row>
    <row r="37" spans="1:4">
      <c r="D37" s="15"/>
    </row>
    <row r="40" spans="1:4">
      <c r="D40" s="15"/>
    </row>
    <row r="41" spans="1:4">
      <c r="D41" s="15"/>
    </row>
    <row r="48" spans="1:4">
      <c r="D48" s="15"/>
    </row>
    <row r="49" spans="4:4">
      <c r="D49" s="15"/>
    </row>
    <row r="50" spans="4:4">
      <c r="D50" s="15"/>
    </row>
    <row r="51" spans="4:4">
      <c r="D51" s="15"/>
    </row>
    <row r="52" spans="4:4">
      <c r="D52" s="15"/>
    </row>
    <row r="53" spans="4:4">
      <c r="D53" s="15"/>
    </row>
    <row r="58" spans="4:4">
      <c r="D58" s="15"/>
    </row>
    <row r="59" spans="4:4">
      <c r="D59" s="15"/>
    </row>
    <row r="60" spans="4:4">
      <c r="D60" s="15"/>
    </row>
    <row r="61" spans="4:4">
      <c r="D61" s="15"/>
    </row>
    <row r="66" spans="4:4">
      <c r="D66" s="15"/>
    </row>
    <row r="67" spans="4:4">
      <c r="D67" s="15"/>
    </row>
    <row r="68" spans="4:4">
      <c r="D68" s="15"/>
    </row>
    <row r="69" spans="4:4">
      <c r="D69" s="15"/>
    </row>
    <row r="87" spans="3:3">
      <c r="C87" s="15"/>
    </row>
    <row r="88" spans="3:3">
      <c r="C88" s="15"/>
    </row>
    <row r="89" spans="3:3" ht="15.75" customHeight="1"/>
  </sheetData>
  <phoneticPr fontId="5"/>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FF"/>
  </sheetPr>
  <dimension ref="A2:D129"/>
  <sheetViews>
    <sheetView zoomScale="178" zoomScaleNormal="178" workbookViewId="0">
      <selection activeCell="C14" sqref="C14"/>
    </sheetView>
  </sheetViews>
  <sheetFormatPr defaultRowHeight="13.5"/>
  <cols>
    <col min="1" max="1" width="4.875" customWidth="1"/>
    <col min="2" max="2" width="28.625" customWidth="1"/>
    <col min="3" max="3" width="24.125" customWidth="1"/>
    <col min="4" max="4" width="60.875" customWidth="1"/>
  </cols>
  <sheetData>
    <row r="2" spans="1:1">
      <c r="A2" s="21">
        <v>1</v>
      </c>
    </row>
    <row r="3" spans="1:1">
      <c r="A3" s="21">
        <v>2</v>
      </c>
    </row>
    <row r="4" spans="1:1">
      <c r="A4" s="21">
        <v>3</v>
      </c>
    </row>
    <row r="5" spans="1:1">
      <c r="A5" s="21">
        <v>4</v>
      </c>
    </row>
    <row r="6" spans="1:1">
      <c r="A6" s="21">
        <v>5</v>
      </c>
    </row>
    <row r="7" spans="1:1">
      <c r="A7" s="21">
        <v>6</v>
      </c>
    </row>
    <row r="8" spans="1:1">
      <c r="A8" s="21">
        <v>7</v>
      </c>
    </row>
    <row r="9" spans="1:1">
      <c r="A9" s="21">
        <v>8</v>
      </c>
    </row>
    <row r="10" spans="1:1">
      <c r="A10" s="21">
        <v>9</v>
      </c>
    </row>
    <row r="11" spans="1:1">
      <c r="A11" s="21">
        <v>10</v>
      </c>
    </row>
    <row r="12" spans="1:1" ht="16.5" customHeight="1">
      <c r="A12" s="21">
        <v>11</v>
      </c>
    </row>
    <row r="13" spans="1:1">
      <c r="A13" s="21">
        <v>12</v>
      </c>
    </row>
    <row r="14" spans="1:1">
      <c r="A14" s="21">
        <v>13</v>
      </c>
    </row>
    <row r="15" spans="1:1">
      <c r="A15" s="21">
        <v>14</v>
      </c>
    </row>
    <row r="16" spans="1:1">
      <c r="A16" s="21">
        <v>15</v>
      </c>
    </row>
    <row r="17" spans="1:4" ht="14.25" customHeight="1">
      <c r="A17" s="21">
        <v>16</v>
      </c>
    </row>
    <row r="18" spans="1:4" ht="14.25" customHeight="1">
      <c r="A18" s="21">
        <v>17</v>
      </c>
    </row>
    <row r="19" spans="1:4">
      <c r="A19" s="21">
        <v>18</v>
      </c>
    </row>
    <row r="20" spans="1:4">
      <c r="A20" s="21">
        <v>19</v>
      </c>
    </row>
    <row r="21" spans="1:4">
      <c r="A21" s="21">
        <v>20</v>
      </c>
      <c r="D21" s="15"/>
    </row>
    <row r="22" spans="1:4">
      <c r="A22" s="21">
        <v>21</v>
      </c>
      <c r="D22" s="15"/>
    </row>
    <row r="23" spans="1:4">
      <c r="A23" s="21">
        <v>22</v>
      </c>
    </row>
    <row r="24" spans="1:4">
      <c r="A24" s="21">
        <v>23</v>
      </c>
    </row>
    <row r="25" spans="1:4">
      <c r="A25" s="21">
        <v>24</v>
      </c>
    </row>
    <row r="26" spans="1:4">
      <c r="A26" s="21">
        <v>25</v>
      </c>
    </row>
    <row r="27" spans="1:4">
      <c r="A27" s="21">
        <v>26</v>
      </c>
    </row>
    <row r="28" spans="1:4">
      <c r="A28" s="21">
        <v>27</v>
      </c>
    </row>
    <row r="29" spans="1:4">
      <c r="A29" s="21">
        <v>28</v>
      </c>
    </row>
    <row r="30" spans="1:4">
      <c r="A30" s="21">
        <v>29</v>
      </c>
    </row>
    <row r="31" spans="1:4">
      <c r="A31" s="21">
        <v>30</v>
      </c>
    </row>
    <row r="32" spans="1:4">
      <c r="A32" s="21">
        <v>31</v>
      </c>
    </row>
    <row r="33" spans="1:2">
      <c r="A33" s="21">
        <v>32</v>
      </c>
    </row>
    <row r="34" spans="1:2">
      <c r="A34" s="21">
        <v>33</v>
      </c>
    </row>
    <row r="35" spans="1:2">
      <c r="A35" s="21">
        <v>34</v>
      </c>
      <c r="B35" s="14"/>
    </row>
    <row r="36" spans="1:2">
      <c r="A36" s="21">
        <v>35</v>
      </c>
      <c r="B36" s="14"/>
    </row>
    <row r="37" spans="1:2">
      <c r="A37" s="21">
        <v>36</v>
      </c>
      <c r="B37" s="14"/>
    </row>
    <row r="38" spans="1:2">
      <c r="A38" s="21">
        <v>37</v>
      </c>
    </row>
    <row r="39" spans="1:2">
      <c r="A39" s="21">
        <v>38</v>
      </c>
    </row>
    <row r="40" spans="1:2">
      <c r="A40" s="21">
        <v>39</v>
      </c>
    </row>
    <row r="41" spans="1:2">
      <c r="A41" s="21">
        <v>40</v>
      </c>
    </row>
    <row r="42" spans="1:2">
      <c r="A42" s="21">
        <v>41</v>
      </c>
    </row>
    <row r="43" spans="1:2">
      <c r="A43" s="21">
        <v>42</v>
      </c>
    </row>
    <row r="44" spans="1:2">
      <c r="A44" s="21">
        <v>43</v>
      </c>
    </row>
    <row r="45" spans="1:2">
      <c r="A45" s="21">
        <v>44</v>
      </c>
    </row>
    <row r="46" spans="1:2">
      <c r="A46" s="21">
        <v>45</v>
      </c>
    </row>
    <row r="47" spans="1:2">
      <c r="A47" s="21">
        <v>46</v>
      </c>
    </row>
    <row r="48" spans="1:2">
      <c r="A48" s="21">
        <v>47</v>
      </c>
    </row>
    <row r="49" spans="1:1">
      <c r="A49" s="21">
        <v>48</v>
      </c>
    </row>
    <row r="50" spans="1:1">
      <c r="A50" s="21">
        <v>49</v>
      </c>
    </row>
    <row r="51" spans="1:1">
      <c r="A51" s="21">
        <v>50</v>
      </c>
    </row>
    <row r="52" spans="1:1">
      <c r="A52" s="21">
        <v>51</v>
      </c>
    </row>
    <row r="53" spans="1:1">
      <c r="A53" s="21">
        <v>52</v>
      </c>
    </row>
    <row r="54" spans="1:1">
      <c r="A54" s="21">
        <v>53</v>
      </c>
    </row>
    <row r="55" spans="1:1">
      <c r="A55" s="21">
        <v>54</v>
      </c>
    </row>
    <row r="56" spans="1:1">
      <c r="A56" s="21">
        <v>55</v>
      </c>
    </row>
    <row r="57" spans="1:1">
      <c r="A57" s="21">
        <v>56</v>
      </c>
    </row>
    <row r="58" spans="1:1">
      <c r="A58" s="21">
        <v>57</v>
      </c>
    </row>
    <row r="59" spans="1:1">
      <c r="A59" s="21">
        <v>58</v>
      </c>
    </row>
    <row r="60" spans="1:1">
      <c r="A60" s="21">
        <v>59</v>
      </c>
    </row>
    <row r="61" spans="1:1">
      <c r="A61" s="21">
        <v>60</v>
      </c>
    </row>
    <row r="62" spans="1:1">
      <c r="A62" s="21">
        <v>61</v>
      </c>
    </row>
    <row r="63" spans="1:1">
      <c r="A63" s="21">
        <v>62</v>
      </c>
    </row>
    <row r="64" spans="1:1">
      <c r="A64" s="21">
        <v>63</v>
      </c>
    </row>
    <row r="65" spans="1:1">
      <c r="A65" s="21">
        <v>64</v>
      </c>
    </row>
    <row r="66" spans="1:1">
      <c r="A66" s="21">
        <v>65</v>
      </c>
    </row>
    <row r="67" spans="1:1">
      <c r="A67" s="21">
        <v>66</v>
      </c>
    </row>
    <row r="68" spans="1:1">
      <c r="A68" s="21">
        <v>67</v>
      </c>
    </row>
    <row r="69" spans="1:1">
      <c r="A69" s="21">
        <v>68</v>
      </c>
    </row>
    <row r="70" spans="1:1">
      <c r="A70" s="21">
        <v>69</v>
      </c>
    </row>
    <row r="71" spans="1:1">
      <c r="A71" s="21">
        <v>70</v>
      </c>
    </row>
    <row r="72" spans="1:1">
      <c r="A72">
        <v>71</v>
      </c>
    </row>
    <row r="73" spans="1:1">
      <c r="A73">
        <v>72</v>
      </c>
    </row>
    <row r="74" spans="1:1">
      <c r="A74">
        <v>73</v>
      </c>
    </row>
    <row r="75" spans="1:1">
      <c r="A75">
        <v>74</v>
      </c>
    </row>
    <row r="76" spans="1:1">
      <c r="A76">
        <v>75</v>
      </c>
    </row>
    <row r="77" spans="1:1">
      <c r="A77">
        <v>76</v>
      </c>
    </row>
    <row r="78" spans="1:1">
      <c r="A78">
        <v>77</v>
      </c>
    </row>
    <row r="79" spans="1:1">
      <c r="A79">
        <v>78</v>
      </c>
    </row>
    <row r="80" spans="1:1">
      <c r="A80">
        <v>79</v>
      </c>
    </row>
    <row r="81" spans="1:1">
      <c r="A81">
        <v>80</v>
      </c>
    </row>
    <row r="82" spans="1:1">
      <c r="A82">
        <v>81</v>
      </c>
    </row>
    <row r="83" spans="1:1">
      <c r="A83">
        <v>82</v>
      </c>
    </row>
    <row r="84" spans="1:1">
      <c r="A84">
        <v>83</v>
      </c>
    </row>
    <row r="85" spans="1:1">
      <c r="A85">
        <v>84</v>
      </c>
    </row>
    <row r="86" spans="1:1">
      <c r="A86">
        <v>85</v>
      </c>
    </row>
    <row r="98" spans="3:3">
      <c r="C98" s="15"/>
    </row>
    <row r="99" spans="3:3">
      <c r="C99" s="15"/>
    </row>
    <row r="100" spans="3:3" ht="15.75" customHeight="1"/>
    <row r="129" spans="3:3">
      <c r="C129" t="s">
        <v>30</v>
      </c>
    </row>
  </sheetData>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0C0"/>
  </sheetPr>
  <dimension ref="A2:D129"/>
  <sheetViews>
    <sheetView workbookViewId="0">
      <selection activeCell="F5" sqref="F5"/>
    </sheetView>
  </sheetViews>
  <sheetFormatPr defaultRowHeight="13.5"/>
  <cols>
    <col min="1" max="1" width="4.875" customWidth="1"/>
    <col min="2" max="2" width="28.625" style="2" customWidth="1"/>
    <col min="3" max="3" width="24.125" customWidth="1"/>
    <col min="4" max="4" width="60.875" style="53" customWidth="1"/>
  </cols>
  <sheetData>
    <row r="2" spans="1:4">
      <c r="A2" s="21">
        <v>1</v>
      </c>
      <c r="D2" s="17"/>
    </row>
    <row r="3" spans="1:4" ht="72" customHeight="1">
      <c r="A3" s="21">
        <v>2</v>
      </c>
      <c r="D3" s="17"/>
    </row>
    <row r="4" spans="1:4" ht="57.75" customHeight="1">
      <c r="A4" s="21">
        <v>3</v>
      </c>
      <c r="D4" s="17"/>
    </row>
    <row r="5" spans="1:4" ht="51.75" customHeight="1">
      <c r="A5" s="21">
        <v>4</v>
      </c>
      <c r="D5" s="17"/>
    </row>
    <row r="6" spans="1:4">
      <c r="A6" s="21">
        <v>5</v>
      </c>
    </row>
    <row r="7" spans="1:4">
      <c r="A7" s="21">
        <v>6</v>
      </c>
    </row>
    <row r="8" spans="1:4">
      <c r="A8" s="21">
        <v>7</v>
      </c>
    </row>
    <row r="9" spans="1:4">
      <c r="A9" s="21">
        <v>8</v>
      </c>
    </row>
    <row r="10" spans="1:4">
      <c r="A10" s="21">
        <v>9</v>
      </c>
    </row>
    <row r="11" spans="1:4">
      <c r="A11" s="21">
        <v>10</v>
      </c>
    </row>
    <row r="12" spans="1:4" ht="16.5" customHeight="1">
      <c r="A12" s="21">
        <v>11</v>
      </c>
      <c r="D12" s="17"/>
    </row>
    <row r="13" spans="1:4">
      <c r="A13" s="21">
        <v>12</v>
      </c>
    </row>
    <row r="14" spans="1:4">
      <c r="A14" s="21">
        <v>13</v>
      </c>
    </row>
    <row r="15" spans="1:4">
      <c r="A15" s="21">
        <v>14</v>
      </c>
    </row>
    <row r="16" spans="1:4">
      <c r="A16" s="21">
        <v>15</v>
      </c>
    </row>
    <row r="17" spans="1:4" ht="14.25" customHeight="1">
      <c r="A17" s="21">
        <v>16</v>
      </c>
    </row>
    <row r="18" spans="1:4" ht="14.25" customHeight="1">
      <c r="A18" s="21">
        <v>17</v>
      </c>
      <c r="D18" s="17"/>
    </row>
    <row r="19" spans="1:4">
      <c r="A19" s="21">
        <v>18</v>
      </c>
      <c r="D19" s="17"/>
    </row>
    <row r="20" spans="1:4">
      <c r="A20" s="21">
        <v>19</v>
      </c>
    </row>
    <row r="21" spans="1:4">
      <c r="A21" s="21">
        <v>20</v>
      </c>
    </row>
    <row r="22" spans="1:4">
      <c r="A22" s="21">
        <v>21</v>
      </c>
      <c r="D22" s="17"/>
    </row>
    <row r="23" spans="1:4">
      <c r="A23" s="21">
        <v>22</v>
      </c>
    </row>
    <row r="24" spans="1:4" ht="13.5" customHeight="1">
      <c r="A24" s="21">
        <v>23</v>
      </c>
    </row>
    <row r="25" spans="1:4">
      <c r="A25" s="21">
        <v>24</v>
      </c>
    </row>
    <row r="26" spans="1:4">
      <c r="A26" s="21">
        <v>25</v>
      </c>
    </row>
    <row r="27" spans="1:4">
      <c r="A27" s="21">
        <v>26</v>
      </c>
    </row>
    <row r="28" spans="1:4">
      <c r="A28" s="21">
        <v>27</v>
      </c>
    </row>
    <row r="29" spans="1:4">
      <c r="A29" s="21">
        <v>28</v>
      </c>
    </row>
    <row r="30" spans="1:4">
      <c r="A30" s="21">
        <v>29</v>
      </c>
    </row>
    <row r="31" spans="1:4">
      <c r="A31" s="21">
        <v>30</v>
      </c>
    </row>
    <row r="32" spans="1:4">
      <c r="A32" s="21">
        <v>31</v>
      </c>
    </row>
    <row r="33" spans="1:2">
      <c r="A33" s="21">
        <v>32</v>
      </c>
      <c r="B33" s="15"/>
    </row>
    <row r="34" spans="1:2">
      <c r="A34" s="21">
        <v>33</v>
      </c>
      <c r="B34" s="15"/>
    </row>
    <row r="35" spans="1:2">
      <c r="A35" s="21">
        <v>34</v>
      </c>
      <c r="B35" s="15"/>
    </row>
    <row r="36" spans="1:2">
      <c r="A36" s="21">
        <v>35</v>
      </c>
      <c r="B36" s="15"/>
    </row>
    <row r="37" spans="1:2">
      <c r="A37" s="21">
        <v>36</v>
      </c>
      <c r="B37" s="15"/>
    </row>
    <row r="38" spans="1:2">
      <c r="A38" s="21">
        <v>37</v>
      </c>
      <c r="B38" s="15"/>
    </row>
    <row r="39" spans="1:2">
      <c r="A39" s="21">
        <v>38</v>
      </c>
      <c r="B39" s="15"/>
    </row>
    <row r="40" spans="1:2">
      <c r="A40" s="21">
        <v>39</v>
      </c>
      <c r="B40" s="15"/>
    </row>
    <row r="41" spans="1:2">
      <c r="A41" s="21">
        <v>40</v>
      </c>
    </row>
    <row r="42" spans="1:2" ht="13.5" customHeight="1">
      <c r="A42" s="21">
        <v>41</v>
      </c>
    </row>
    <row r="43" spans="1:2">
      <c r="A43" s="21">
        <v>42</v>
      </c>
    </row>
    <row r="44" spans="1:2">
      <c r="A44" s="21">
        <v>43</v>
      </c>
    </row>
    <row r="45" spans="1:2">
      <c r="A45" s="21">
        <v>44</v>
      </c>
    </row>
    <row r="46" spans="1:2">
      <c r="A46" s="21">
        <v>45</v>
      </c>
    </row>
    <row r="47" spans="1:2">
      <c r="A47" s="21">
        <v>46</v>
      </c>
    </row>
    <row r="48" spans="1:2">
      <c r="A48" s="21">
        <v>47</v>
      </c>
    </row>
    <row r="49" spans="1:4">
      <c r="A49" s="21">
        <v>48</v>
      </c>
    </row>
    <row r="50" spans="1:4">
      <c r="A50" s="21">
        <v>49</v>
      </c>
    </row>
    <row r="51" spans="1:4">
      <c r="A51" s="21">
        <v>50</v>
      </c>
    </row>
    <row r="52" spans="1:4">
      <c r="A52" s="21">
        <v>51</v>
      </c>
    </row>
    <row r="53" spans="1:4">
      <c r="A53" s="21">
        <v>52</v>
      </c>
    </row>
    <row r="54" spans="1:4">
      <c r="A54" s="21">
        <v>53</v>
      </c>
    </row>
    <row r="55" spans="1:4">
      <c r="A55" s="21">
        <v>54</v>
      </c>
    </row>
    <row r="56" spans="1:4">
      <c r="A56" s="21">
        <v>55</v>
      </c>
    </row>
    <row r="57" spans="1:4">
      <c r="A57" s="21">
        <v>56</v>
      </c>
    </row>
    <row r="58" spans="1:4">
      <c r="A58" s="21">
        <v>57</v>
      </c>
    </row>
    <row r="59" spans="1:4">
      <c r="A59" s="21">
        <v>58</v>
      </c>
    </row>
    <row r="60" spans="1:4">
      <c r="A60" s="21">
        <v>59</v>
      </c>
    </row>
    <row r="61" spans="1:4">
      <c r="A61" s="21">
        <v>60</v>
      </c>
    </row>
    <row r="62" spans="1:4">
      <c r="A62" s="21">
        <v>61</v>
      </c>
      <c r="B62" s="2" t="s">
        <v>31</v>
      </c>
      <c r="D62" s="53" t="s">
        <v>32</v>
      </c>
    </row>
    <row r="63" spans="1:4">
      <c r="A63" s="21">
        <v>62</v>
      </c>
    </row>
    <row r="64" spans="1:4">
      <c r="A64" s="21">
        <v>63</v>
      </c>
    </row>
    <row r="65" spans="1:1">
      <c r="A65" s="21">
        <v>64</v>
      </c>
    </row>
    <row r="66" spans="1:1">
      <c r="A66" s="21">
        <v>65</v>
      </c>
    </row>
    <row r="67" spans="1:1">
      <c r="A67" s="21">
        <v>66</v>
      </c>
    </row>
    <row r="68" spans="1:1">
      <c r="A68" s="21">
        <v>67</v>
      </c>
    </row>
    <row r="69" spans="1:1">
      <c r="A69" s="21">
        <v>68</v>
      </c>
    </row>
    <row r="70" spans="1:1">
      <c r="A70" s="21">
        <v>69</v>
      </c>
    </row>
    <row r="71" spans="1:1">
      <c r="A71" s="21">
        <v>70</v>
      </c>
    </row>
    <row r="72" spans="1:1">
      <c r="A72">
        <v>71</v>
      </c>
    </row>
    <row r="73" spans="1:1">
      <c r="A73">
        <v>72</v>
      </c>
    </row>
    <row r="74" spans="1:1">
      <c r="A74">
        <v>73</v>
      </c>
    </row>
    <row r="75" spans="1:1">
      <c r="A75">
        <v>74</v>
      </c>
    </row>
    <row r="76" spans="1:1">
      <c r="A76">
        <v>75</v>
      </c>
    </row>
    <row r="77" spans="1:1">
      <c r="A77">
        <v>76</v>
      </c>
    </row>
    <row r="78" spans="1:1">
      <c r="A78">
        <v>77</v>
      </c>
    </row>
    <row r="79" spans="1:1">
      <c r="A79">
        <v>78</v>
      </c>
    </row>
    <row r="80" spans="1:1">
      <c r="A80">
        <v>79</v>
      </c>
    </row>
    <row r="81" spans="1:1">
      <c r="A81">
        <v>80</v>
      </c>
    </row>
    <row r="82" spans="1:1">
      <c r="A82">
        <v>81</v>
      </c>
    </row>
    <row r="83" spans="1:1">
      <c r="A83">
        <v>82</v>
      </c>
    </row>
    <row r="84" spans="1:1">
      <c r="A84">
        <v>83</v>
      </c>
    </row>
    <row r="85" spans="1:1">
      <c r="A85">
        <v>84</v>
      </c>
    </row>
    <row r="86" spans="1:1">
      <c r="A86">
        <v>85</v>
      </c>
    </row>
    <row r="98" spans="3:3">
      <c r="C98" s="15"/>
    </row>
    <row r="99" spans="3:3">
      <c r="C99" s="15"/>
    </row>
    <row r="100" spans="3:3" ht="15.75" customHeight="1"/>
    <row r="129" spans="3:3">
      <c r="C129" t="s">
        <v>30</v>
      </c>
    </row>
  </sheetData>
  <phoneticPr fontId="5"/>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Z156"/>
  <sheetViews>
    <sheetView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18" t="str">
        <f>基!$B$1</f>
        <v>3年組1週間の予定表</v>
      </c>
      <c r="D1" s="418"/>
      <c r="E1" s="418"/>
      <c r="F1" s="418"/>
      <c r="G1" s="418"/>
      <c r="H1" s="418"/>
      <c r="I1" s="418"/>
      <c r="J1" s="418"/>
      <c r="K1" s="418"/>
      <c r="L1" s="418"/>
      <c r="M1" s="418"/>
      <c r="N1" s="418"/>
      <c r="O1" s="418"/>
      <c r="R1" s="218" t="s">
        <v>60</v>
      </c>
      <c r="S1" s="218"/>
      <c r="T1" s="220">
        <v>5</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6</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7</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8</v>
      </c>
      <c r="EH1" s="220"/>
      <c r="EI1" s="404" t="s">
        <v>61</v>
      </c>
      <c r="EJ1" s="404"/>
      <c r="EK1" s="420">
        <f>基!$W$1</f>
        <v>0</v>
      </c>
      <c r="EL1" s="420"/>
      <c r="EM1" s="420"/>
      <c r="EN1" s="420"/>
      <c r="EO1" s="420"/>
      <c r="EP1" s="420"/>
      <c r="EQ1" s="420"/>
      <c r="ER1" s="420"/>
      <c r="ES1" s="420"/>
      <c r="ET1" s="420"/>
      <c r="EU1" s="420"/>
      <c r="EV1" s="420"/>
      <c r="EW1" s="420"/>
      <c r="EX1" s="420"/>
      <c r="EY1" s="420"/>
    </row>
    <row r="2" spans="2:156"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6" s="3" customFormat="1" ht="4.5" customHeight="1">
      <c r="B3" s="424" t="s">
        <v>24</v>
      </c>
      <c r="C3" s="240">
        <f>'４月'!ET3+2</f>
        <v>43955</v>
      </c>
      <c r="D3" s="210"/>
      <c r="E3" s="210"/>
      <c r="F3" s="210"/>
      <c r="G3" s="214" t="s">
        <v>0</v>
      </c>
      <c r="H3" s="207" t="s">
        <v>12</v>
      </c>
      <c r="I3" s="209">
        <f>C3+1</f>
        <v>43956</v>
      </c>
      <c r="J3" s="210"/>
      <c r="K3" s="210"/>
      <c r="L3" s="210"/>
      <c r="M3" s="214" t="s">
        <v>0</v>
      </c>
      <c r="N3" s="207" t="s">
        <v>16</v>
      </c>
      <c r="O3" s="209">
        <f>I3+1</f>
        <v>43957</v>
      </c>
      <c r="P3" s="210"/>
      <c r="Q3" s="210"/>
      <c r="R3" s="210"/>
      <c r="S3" s="214" t="s">
        <v>0</v>
      </c>
      <c r="T3" s="207" t="s">
        <v>17</v>
      </c>
      <c r="U3" s="209">
        <f>O3+1</f>
        <v>43958</v>
      </c>
      <c r="V3" s="210"/>
      <c r="W3" s="210"/>
      <c r="X3" s="210"/>
      <c r="Y3" s="214"/>
      <c r="Z3" s="207" t="s">
        <v>18</v>
      </c>
      <c r="AA3" s="240">
        <f>U3+1</f>
        <v>43959</v>
      </c>
      <c r="AB3" s="210"/>
      <c r="AC3" s="210"/>
      <c r="AD3" s="210"/>
      <c r="AE3" s="241"/>
      <c r="AF3" s="242" t="s">
        <v>19</v>
      </c>
      <c r="AG3" s="422">
        <f>AA3+1</f>
        <v>43960</v>
      </c>
      <c r="AH3" s="423"/>
      <c r="AI3" s="423"/>
      <c r="AJ3" s="423"/>
      <c r="AK3" s="241"/>
      <c r="AL3" s="242" t="s">
        <v>36</v>
      </c>
      <c r="AO3" s="424" t="s">
        <v>24</v>
      </c>
      <c r="AP3" s="240">
        <f>AG3+2</f>
        <v>43962</v>
      </c>
      <c r="AQ3" s="210"/>
      <c r="AR3" s="210"/>
      <c r="AS3" s="210"/>
      <c r="AT3" s="214" t="s">
        <v>0</v>
      </c>
      <c r="AU3" s="207" t="s">
        <v>12</v>
      </c>
      <c r="AV3" s="209">
        <f>AP3+1</f>
        <v>43963</v>
      </c>
      <c r="AW3" s="210"/>
      <c r="AX3" s="210"/>
      <c r="AY3" s="210"/>
      <c r="AZ3" s="214" t="s">
        <v>0</v>
      </c>
      <c r="BA3" s="207" t="s">
        <v>16</v>
      </c>
      <c r="BB3" s="209">
        <f>AV3+1</f>
        <v>43964</v>
      </c>
      <c r="BC3" s="210"/>
      <c r="BD3" s="210"/>
      <c r="BE3" s="210"/>
      <c r="BF3" s="214" t="s">
        <v>0</v>
      </c>
      <c r="BG3" s="207" t="s">
        <v>17</v>
      </c>
      <c r="BH3" s="209">
        <f>BB3+1</f>
        <v>43965</v>
      </c>
      <c r="BI3" s="210"/>
      <c r="BJ3" s="210"/>
      <c r="BK3" s="210"/>
      <c r="BL3" s="214"/>
      <c r="BM3" s="207" t="s">
        <v>18</v>
      </c>
      <c r="BN3" s="240">
        <f>BH3+1</f>
        <v>43966</v>
      </c>
      <c r="BO3" s="210"/>
      <c r="BP3" s="210"/>
      <c r="BQ3" s="210"/>
      <c r="BR3" s="241"/>
      <c r="BS3" s="242" t="s">
        <v>19</v>
      </c>
      <c r="BT3" s="422">
        <f>BN3+1</f>
        <v>43967</v>
      </c>
      <c r="BU3" s="423"/>
      <c r="BV3" s="423"/>
      <c r="BW3" s="423"/>
      <c r="BX3" s="241"/>
      <c r="BY3" s="242" t="s">
        <v>36</v>
      </c>
      <c r="CB3" s="773" t="s">
        <v>24</v>
      </c>
      <c r="CC3" s="785">
        <f>BT3+2</f>
        <v>43969</v>
      </c>
      <c r="CD3" s="777"/>
      <c r="CE3" s="777"/>
      <c r="CF3" s="777"/>
      <c r="CG3" s="781" t="s">
        <v>0</v>
      </c>
      <c r="CH3" s="783" t="s">
        <v>12</v>
      </c>
      <c r="CI3" s="776">
        <f>CC3+1</f>
        <v>43970</v>
      </c>
      <c r="CJ3" s="777"/>
      <c r="CK3" s="777"/>
      <c r="CL3" s="777"/>
      <c r="CM3" s="781" t="s">
        <v>0</v>
      </c>
      <c r="CN3" s="783" t="s">
        <v>16</v>
      </c>
      <c r="CO3" s="776">
        <f>CI3+1</f>
        <v>43971</v>
      </c>
      <c r="CP3" s="777"/>
      <c r="CQ3" s="777"/>
      <c r="CR3" s="777"/>
      <c r="CS3" s="781" t="s">
        <v>0</v>
      </c>
      <c r="CT3" s="783" t="s">
        <v>17</v>
      </c>
      <c r="CU3" s="776">
        <f>CO3+1</f>
        <v>43972</v>
      </c>
      <c r="CV3" s="777"/>
      <c r="CW3" s="777"/>
      <c r="CX3" s="777"/>
      <c r="CY3" s="781"/>
      <c r="CZ3" s="783" t="s">
        <v>18</v>
      </c>
      <c r="DA3" s="785">
        <f>CU3+1</f>
        <v>43973</v>
      </c>
      <c r="DB3" s="777"/>
      <c r="DC3" s="777"/>
      <c r="DD3" s="777"/>
      <c r="DE3" s="786"/>
      <c r="DF3" s="787" t="s">
        <v>19</v>
      </c>
      <c r="DG3" s="788">
        <f>DA3+1</f>
        <v>43974</v>
      </c>
      <c r="DH3" s="789"/>
      <c r="DI3" s="789"/>
      <c r="DJ3" s="789"/>
      <c r="DK3" s="786"/>
      <c r="DL3" s="787" t="s">
        <v>36</v>
      </c>
      <c r="DO3" s="424" t="s">
        <v>24</v>
      </c>
      <c r="DP3" s="240">
        <f>DG3+2</f>
        <v>43976</v>
      </c>
      <c r="DQ3" s="210"/>
      <c r="DR3" s="210"/>
      <c r="DS3" s="210"/>
      <c r="DT3" s="214" t="s">
        <v>0</v>
      </c>
      <c r="DU3" s="207" t="s">
        <v>12</v>
      </c>
      <c r="DV3" s="209">
        <f>DP3+1</f>
        <v>43977</v>
      </c>
      <c r="DW3" s="210"/>
      <c r="DX3" s="210"/>
      <c r="DY3" s="210"/>
      <c r="DZ3" s="214" t="s">
        <v>0</v>
      </c>
      <c r="EA3" s="207" t="s">
        <v>16</v>
      </c>
      <c r="EB3" s="209">
        <f>DV3+1</f>
        <v>43978</v>
      </c>
      <c r="EC3" s="210"/>
      <c r="ED3" s="210"/>
      <c r="EE3" s="210"/>
      <c r="EF3" s="214" t="s">
        <v>0</v>
      </c>
      <c r="EG3" s="207" t="s">
        <v>17</v>
      </c>
      <c r="EH3" s="209">
        <f>EB3+1</f>
        <v>43979</v>
      </c>
      <c r="EI3" s="210"/>
      <c r="EJ3" s="210"/>
      <c r="EK3" s="210"/>
      <c r="EL3" s="214"/>
      <c r="EM3" s="207" t="s">
        <v>18</v>
      </c>
      <c r="EN3" s="240">
        <f>EH3+1</f>
        <v>43980</v>
      </c>
      <c r="EO3" s="210"/>
      <c r="EP3" s="210"/>
      <c r="EQ3" s="210"/>
      <c r="ER3" s="241"/>
      <c r="ES3" s="242" t="s">
        <v>19</v>
      </c>
      <c r="ET3" s="422">
        <f>EN3+1</f>
        <v>43981</v>
      </c>
      <c r="EU3" s="423"/>
      <c r="EV3" s="423"/>
      <c r="EW3" s="423"/>
      <c r="EX3" s="241"/>
      <c r="EY3" s="242" t="s">
        <v>36</v>
      </c>
    </row>
    <row r="4" spans="2:156"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774"/>
      <c r="CC4" s="777"/>
      <c r="CD4" s="777"/>
      <c r="CE4" s="777"/>
      <c r="CF4" s="777"/>
      <c r="CG4" s="781"/>
      <c r="CH4" s="783"/>
      <c r="CI4" s="778"/>
      <c r="CJ4" s="777"/>
      <c r="CK4" s="777"/>
      <c r="CL4" s="777"/>
      <c r="CM4" s="781"/>
      <c r="CN4" s="783"/>
      <c r="CO4" s="778"/>
      <c r="CP4" s="777"/>
      <c r="CQ4" s="777"/>
      <c r="CR4" s="777"/>
      <c r="CS4" s="781"/>
      <c r="CT4" s="783"/>
      <c r="CU4" s="778"/>
      <c r="CV4" s="777"/>
      <c r="CW4" s="777"/>
      <c r="CX4" s="777"/>
      <c r="CY4" s="781"/>
      <c r="CZ4" s="783"/>
      <c r="DA4" s="777"/>
      <c r="DB4" s="777"/>
      <c r="DC4" s="777"/>
      <c r="DD4" s="777"/>
      <c r="DE4" s="781"/>
      <c r="DF4" s="783"/>
      <c r="DG4" s="778"/>
      <c r="DH4" s="777"/>
      <c r="DI4" s="777"/>
      <c r="DJ4" s="777"/>
      <c r="DK4" s="781"/>
      <c r="DL4" s="777"/>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row>
    <row r="5" spans="2:156"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774"/>
      <c r="CC5" s="777"/>
      <c r="CD5" s="777"/>
      <c r="CE5" s="777"/>
      <c r="CF5" s="777"/>
      <c r="CG5" s="781"/>
      <c r="CH5" s="783"/>
      <c r="CI5" s="778"/>
      <c r="CJ5" s="777"/>
      <c r="CK5" s="777"/>
      <c r="CL5" s="777"/>
      <c r="CM5" s="781"/>
      <c r="CN5" s="783"/>
      <c r="CO5" s="778"/>
      <c r="CP5" s="777"/>
      <c r="CQ5" s="777"/>
      <c r="CR5" s="777"/>
      <c r="CS5" s="781"/>
      <c r="CT5" s="783"/>
      <c r="CU5" s="778"/>
      <c r="CV5" s="777"/>
      <c r="CW5" s="777"/>
      <c r="CX5" s="777"/>
      <c r="CY5" s="781"/>
      <c r="CZ5" s="783"/>
      <c r="DA5" s="777"/>
      <c r="DB5" s="777"/>
      <c r="DC5" s="777"/>
      <c r="DD5" s="777"/>
      <c r="DE5" s="781"/>
      <c r="DF5" s="783"/>
      <c r="DG5" s="778"/>
      <c r="DH5" s="777"/>
      <c r="DI5" s="777"/>
      <c r="DJ5" s="777"/>
      <c r="DK5" s="781"/>
      <c r="DL5" s="777"/>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row>
    <row r="6" spans="2:156"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775"/>
      <c r="CC6" s="780"/>
      <c r="CD6" s="780"/>
      <c r="CE6" s="780"/>
      <c r="CF6" s="780"/>
      <c r="CG6" s="782"/>
      <c r="CH6" s="784"/>
      <c r="CI6" s="779"/>
      <c r="CJ6" s="780"/>
      <c r="CK6" s="780"/>
      <c r="CL6" s="780"/>
      <c r="CM6" s="782"/>
      <c r="CN6" s="784"/>
      <c r="CO6" s="779"/>
      <c r="CP6" s="780"/>
      <c r="CQ6" s="780"/>
      <c r="CR6" s="780"/>
      <c r="CS6" s="782"/>
      <c r="CT6" s="784"/>
      <c r="CU6" s="779"/>
      <c r="CV6" s="780"/>
      <c r="CW6" s="780"/>
      <c r="CX6" s="780"/>
      <c r="CY6" s="782"/>
      <c r="CZ6" s="784"/>
      <c r="DA6" s="780"/>
      <c r="DB6" s="780"/>
      <c r="DC6" s="780"/>
      <c r="DD6" s="780"/>
      <c r="DE6" s="782"/>
      <c r="DF6" s="784"/>
      <c r="DG6" s="779"/>
      <c r="DH6" s="780"/>
      <c r="DI6" s="780"/>
      <c r="DJ6" s="780"/>
      <c r="DK6" s="782"/>
      <c r="DL6" s="780"/>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row>
    <row r="7" spans="2:156" ht="4.5" customHeight="1" thickTop="1">
      <c r="B7" s="268" t="s">
        <v>4</v>
      </c>
      <c r="C7" s="257"/>
      <c r="D7" s="434"/>
      <c r="E7" s="434"/>
      <c r="F7" s="434"/>
      <c r="G7" s="434"/>
      <c r="H7" s="435"/>
      <c r="I7" s="257"/>
      <c r="J7" s="434"/>
      <c r="K7" s="434"/>
      <c r="L7" s="434"/>
      <c r="M7" s="434"/>
      <c r="N7" s="435"/>
      <c r="O7" s="257"/>
      <c r="P7" s="434"/>
      <c r="Q7" s="434"/>
      <c r="R7" s="434"/>
      <c r="S7" s="434"/>
      <c r="T7" s="435"/>
      <c r="U7" s="431"/>
      <c r="V7" s="425"/>
      <c r="W7" s="425"/>
      <c r="X7" s="425"/>
      <c r="Y7" s="425"/>
      <c r="Z7" s="426"/>
      <c r="AA7" s="431"/>
      <c r="AB7" s="425"/>
      <c r="AC7" s="425"/>
      <c r="AD7" s="425"/>
      <c r="AE7" s="425"/>
      <c r="AF7" s="426"/>
      <c r="AG7" s="431"/>
      <c r="AH7" s="425"/>
      <c r="AI7" s="425"/>
      <c r="AJ7" s="425"/>
      <c r="AK7" s="425"/>
      <c r="AL7" s="426"/>
      <c r="AM7" s="70"/>
      <c r="AN7" s="44"/>
      <c r="AO7" s="268" t="s">
        <v>4</v>
      </c>
      <c r="AP7" s="257"/>
      <c r="AQ7" s="434" t="s">
        <v>76</v>
      </c>
      <c r="AR7" s="434"/>
      <c r="AS7" s="434"/>
      <c r="AT7" s="434"/>
      <c r="AU7" s="435"/>
      <c r="AV7" s="257"/>
      <c r="AW7" s="434"/>
      <c r="AX7" s="434"/>
      <c r="AY7" s="434"/>
      <c r="AZ7" s="434"/>
      <c r="BA7" s="435"/>
      <c r="BB7" s="431"/>
      <c r="BC7" s="425"/>
      <c r="BD7" s="425"/>
      <c r="BE7" s="425"/>
      <c r="BF7" s="425"/>
      <c r="BG7" s="426"/>
      <c r="BH7" s="431"/>
      <c r="BI7" s="425"/>
      <c r="BJ7" s="425"/>
      <c r="BK7" s="425"/>
      <c r="BL7" s="425"/>
      <c r="BM7" s="426"/>
      <c r="BN7" s="431"/>
      <c r="BO7" s="425"/>
      <c r="BP7" s="425"/>
      <c r="BQ7" s="425"/>
      <c r="BR7" s="425"/>
      <c r="BS7" s="426"/>
      <c r="BT7" s="697"/>
      <c r="BU7" s="702"/>
      <c r="BV7" s="702"/>
      <c r="BW7" s="702"/>
      <c r="BX7" s="702"/>
      <c r="BY7" s="703"/>
      <c r="BZ7" s="70"/>
      <c r="CA7" s="44"/>
      <c r="CB7" s="790" t="s">
        <v>4</v>
      </c>
      <c r="CC7" s="257"/>
      <c r="CD7" s="434" t="s">
        <v>76</v>
      </c>
      <c r="CE7" s="434"/>
      <c r="CF7" s="434"/>
      <c r="CG7" s="434"/>
      <c r="CH7" s="435"/>
      <c r="CI7" s="431"/>
      <c r="CJ7" s="425"/>
      <c r="CK7" s="425"/>
      <c r="CL7" s="425"/>
      <c r="CM7" s="425"/>
      <c r="CN7" s="426"/>
      <c r="CO7" s="431"/>
      <c r="CP7" s="425"/>
      <c r="CQ7" s="425"/>
      <c r="CR7" s="425"/>
      <c r="CS7" s="425"/>
      <c r="CT7" s="426"/>
      <c r="CU7" s="431"/>
      <c r="CV7" s="425"/>
      <c r="CW7" s="425"/>
      <c r="CX7" s="425"/>
      <c r="CY7" s="425"/>
      <c r="CZ7" s="426"/>
      <c r="DA7" s="431"/>
      <c r="DB7" s="425"/>
      <c r="DC7" s="425"/>
      <c r="DD7" s="425"/>
      <c r="DE7" s="425"/>
      <c r="DF7" s="426"/>
      <c r="DG7" s="697"/>
      <c r="DH7" s="702"/>
      <c r="DI7" s="702"/>
      <c r="DJ7" s="702"/>
      <c r="DK7" s="702"/>
      <c r="DL7" s="703"/>
      <c r="DM7" s="70"/>
      <c r="DN7" s="44"/>
      <c r="DO7" s="268" t="s">
        <v>4</v>
      </c>
      <c r="DP7" s="257"/>
      <c r="DQ7" s="434" t="s">
        <v>76</v>
      </c>
      <c r="DR7" s="434"/>
      <c r="DS7" s="434"/>
      <c r="DT7" s="434"/>
      <c r="DU7" s="435"/>
      <c r="DV7" s="431"/>
      <c r="DW7" s="425"/>
      <c r="DX7" s="425"/>
      <c r="DY7" s="425"/>
      <c r="DZ7" s="425"/>
      <c r="EA7" s="426"/>
      <c r="EB7" s="431"/>
      <c r="EC7" s="425"/>
      <c r="ED7" s="425"/>
      <c r="EE7" s="425"/>
      <c r="EF7" s="425"/>
      <c r="EG7" s="426"/>
      <c r="EH7" s="431"/>
      <c r="EI7" s="425"/>
      <c r="EJ7" s="425"/>
      <c r="EK7" s="425"/>
      <c r="EL7" s="425"/>
      <c r="EM7" s="426"/>
      <c r="EN7" s="431"/>
      <c r="EO7" s="425"/>
      <c r="EP7" s="425"/>
      <c r="EQ7" s="425"/>
      <c r="ER7" s="425"/>
      <c r="ES7" s="426"/>
      <c r="ET7" s="697"/>
      <c r="EU7" s="702"/>
      <c r="EV7" s="702"/>
      <c r="EW7" s="702"/>
      <c r="EX7" s="702"/>
      <c r="EY7" s="703"/>
      <c r="EZ7" s="31"/>
    </row>
    <row r="8" spans="2:156" ht="4.5" customHeight="1">
      <c r="B8" s="269"/>
      <c r="C8" s="258"/>
      <c r="D8" s="404"/>
      <c r="E8" s="404"/>
      <c r="F8" s="404"/>
      <c r="G8" s="404"/>
      <c r="H8" s="436"/>
      <c r="I8" s="258"/>
      <c r="J8" s="404"/>
      <c r="K8" s="404"/>
      <c r="L8" s="404"/>
      <c r="M8" s="404"/>
      <c r="N8" s="436"/>
      <c r="O8" s="258"/>
      <c r="P8" s="404"/>
      <c r="Q8" s="404"/>
      <c r="R8" s="404"/>
      <c r="S8" s="404"/>
      <c r="T8" s="436"/>
      <c r="U8" s="432"/>
      <c r="V8" s="427"/>
      <c r="W8" s="427"/>
      <c r="X8" s="427"/>
      <c r="Y8" s="427"/>
      <c r="Z8" s="428"/>
      <c r="AA8" s="432"/>
      <c r="AB8" s="427"/>
      <c r="AC8" s="427"/>
      <c r="AD8" s="427"/>
      <c r="AE8" s="427"/>
      <c r="AF8" s="428"/>
      <c r="AG8" s="432"/>
      <c r="AH8" s="427"/>
      <c r="AI8" s="427"/>
      <c r="AJ8" s="427"/>
      <c r="AK8" s="427"/>
      <c r="AL8" s="428"/>
      <c r="AM8" s="70"/>
      <c r="AN8" s="44"/>
      <c r="AO8" s="269"/>
      <c r="AP8" s="258"/>
      <c r="AQ8" s="404"/>
      <c r="AR8" s="404"/>
      <c r="AS8" s="404"/>
      <c r="AT8" s="404"/>
      <c r="AU8" s="436"/>
      <c r="AV8" s="258"/>
      <c r="AW8" s="404"/>
      <c r="AX8" s="404"/>
      <c r="AY8" s="404"/>
      <c r="AZ8" s="404"/>
      <c r="BA8" s="436"/>
      <c r="BB8" s="432"/>
      <c r="BC8" s="427"/>
      <c r="BD8" s="427"/>
      <c r="BE8" s="427"/>
      <c r="BF8" s="427"/>
      <c r="BG8" s="428"/>
      <c r="BH8" s="432"/>
      <c r="BI8" s="427"/>
      <c r="BJ8" s="427"/>
      <c r="BK8" s="427"/>
      <c r="BL8" s="427"/>
      <c r="BM8" s="428"/>
      <c r="BN8" s="432"/>
      <c r="BO8" s="427"/>
      <c r="BP8" s="427"/>
      <c r="BQ8" s="427"/>
      <c r="BR8" s="427"/>
      <c r="BS8" s="428"/>
      <c r="BT8" s="529"/>
      <c r="BU8" s="523"/>
      <c r="BV8" s="523"/>
      <c r="BW8" s="523"/>
      <c r="BX8" s="523"/>
      <c r="BY8" s="524"/>
      <c r="BZ8" s="70"/>
      <c r="CA8" s="44"/>
      <c r="CB8" s="791"/>
      <c r="CC8" s="258"/>
      <c r="CD8" s="404"/>
      <c r="CE8" s="404"/>
      <c r="CF8" s="404"/>
      <c r="CG8" s="404"/>
      <c r="CH8" s="436"/>
      <c r="CI8" s="432"/>
      <c r="CJ8" s="427"/>
      <c r="CK8" s="427"/>
      <c r="CL8" s="427"/>
      <c r="CM8" s="427"/>
      <c r="CN8" s="428"/>
      <c r="CO8" s="432"/>
      <c r="CP8" s="427"/>
      <c r="CQ8" s="427"/>
      <c r="CR8" s="427"/>
      <c r="CS8" s="427"/>
      <c r="CT8" s="428"/>
      <c r="CU8" s="432"/>
      <c r="CV8" s="427"/>
      <c r="CW8" s="427"/>
      <c r="CX8" s="427"/>
      <c r="CY8" s="427"/>
      <c r="CZ8" s="428"/>
      <c r="DA8" s="432"/>
      <c r="DB8" s="427"/>
      <c r="DC8" s="427"/>
      <c r="DD8" s="427"/>
      <c r="DE8" s="427"/>
      <c r="DF8" s="428"/>
      <c r="DG8" s="529"/>
      <c r="DH8" s="523"/>
      <c r="DI8" s="523"/>
      <c r="DJ8" s="523"/>
      <c r="DK8" s="523"/>
      <c r="DL8" s="524"/>
      <c r="DM8" s="70"/>
      <c r="DN8" s="44"/>
      <c r="DO8" s="269"/>
      <c r="DP8" s="258"/>
      <c r="DQ8" s="404"/>
      <c r="DR8" s="404"/>
      <c r="DS8" s="404"/>
      <c r="DT8" s="404"/>
      <c r="DU8" s="436"/>
      <c r="DV8" s="432"/>
      <c r="DW8" s="427"/>
      <c r="DX8" s="427"/>
      <c r="DY8" s="427"/>
      <c r="DZ8" s="427"/>
      <c r="EA8" s="428"/>
      <c r="EB8" s="432"/>
      <c r="EC8" s="427"/>
      <c r="ED8" s="427"/>
      <c r="EE8" s="427"/>
      <c r="EF8" s="427"/>
      <c r="EG8" s="428"/>
      <c r="EH8" s="432"/>
      <c r="EI8" s="427"/>
      <c r="EJ8" s="427"/>
      <c r="EK8" s="427"/>
      <c r="EL8" s="427"/>
      <c r="EM8" s="428"/>
      <c r="EN8" s="432"/>
      <c r="EO8" s="427"/>
      <c r="EP8" s="427"/>
      <c r="EQ8" s="427"/>
      <c r="ER8" s="427"/>
      <c r="ES8" s="428"/>
      <c r="ET8" s="529"/>
      <c r="EU8" s="523"/>
      <c r="EV8" s="523"/>
      <c r="EW8" s="523"/>
      <c r="EX8" s="523"/>
      <c r="EY8" s="524"/>
      <c r="EZ8" s="31"/>
    </row>
    <row r="9" spans="2:156" ht="4.5" customHeight="1">
      <c r="B9" s="269"/>
      <c r="C9" s="258"/>
      <c r="D9" s="404"/>
      <c r="E9" s="404"/>
      <c r="F9" s="404"/>
      <c r="G9" s="404"/>
      <c r="H9" s="436"/>
      <c r="I9" s="258"/>
      <c r="J9" s="404"/>
      <c r="K9" s="404"/>
      <c r="L9" s="404"/>
      <c r="M9" s="404"/>
      <c r="N9" s="436"/>
      <c r="O9" s="258"/>
      <c r="P9" s="404"/>
      <c r="Q9" s="404"/>
      <c r="R9" s="404"/>
      <c r="S9" s="404"/>
      <c r="T9" s="436"/>
      <c r="U9" s="432"/>
      <c r="V9" s="427"/>
      <c r="W9" s="427"/>
      <c r="X9" s="427"/>
      <c r="Y9" s="427"/>
      <c r="Z9" s="428"/>
      <c r="AA9" s="432"/>
      <c r="AB9" s="427"/>
      <c r="AC9" s="427"/>
      <c r="AD9" s="427"/>
      <c r="AE9" s="427"/>
      <c r="AF9" s="428"/>
      <c r="AG9" s="432"/>
      <c r="AH9" s="427"/>
      <c r="AI9" s="427"/>
      <c r="AJ9" s="427"/>
      <c r="AK9" s="427"/>
      <c r="AL9" s="428"/>
      <c r="AM9" s="70"/>
      <c r="AN9" s="44"/>
      <c r="AO9" s="269"/>
      <c r="AP9" s="258"/>
      <c r="AQ9" s="404"/>
      <c r="AR9" s="404"/>
      <c r="AS9" s="404"/>
      <c r="AT9" s="404"/>
      <c r="AU9" s="436"/>
      <c r="AV9" s="258"/>
      <c r="AW9" s="404"/>
      <c r="AX9" s="404"/>
      <c r="AY9" s="404"/>
      <c r="AZ9" s="404"/>
      <c r="BA9" s="436"/>
      <c r="BB9" s="432"/>
      <c r="BC9" s="427"/>
      <c r="BD9" s="427"/>
      <c r="BE9" s="427"/>
      <c r="BF9" s="427"/>
      <c r="BG9" s="428"/>
      <c r="BH9" s="432"/>
      <c r="BI9" s="427"/>
      <c r="BJ9" s="427"/>
      <c r="BK9" s="427"/>
      <c r="BL9" s="427"/>
      <c r="BM9" s="428"/>
      <c r="BN9" s="432"/>
      <c r="BO9" s="427"/>
      <c r="BP9" s="427"/>
      <c r="BQ9" s="427"/>
      <c r="BR9" s="427"/>
      <c r="BS9" s="428"/>
      <c r="BT9" s="529"/>
      <c r="BU9" s="523"/>
      <c r="BV9" s="523"/>
      <c r="BW9" s="523"/>
      <c r="BX9" s="523"/>
      <c r="BY9" s="524"/>
      <c r="BZ9" s="70"/>
      <c r="CA9" s="44"/>
      <c r="CB9" s="791"/>
      <c r="CC9" s="258"/>
      <c r="CD9" s="404"/>
      <c r="CE9" s="404"/>
      <c r="CF9" s="404"/>
      <c r="CG9" s="404"/>
      <c r="CH9" s="436"/>
      <c r="CI9" s="432"/>
      <c r="CJ9" s="427"/>
      <c r="CK9" s="427"/>
      <c r="CL9" s="427"/>
      <c r="CM9" s="427"/>
      <c r="CN9" s="428"/>
      <c r="CO9" s="432"/>
      <c r="CP9" s="427"/>
      <c r="CQ9" s="427"/>
      <c r="CR9" s="427"/>
      <c r="CS9" s="427"/>
      <c r="CT9" s="428"/>
      <c r="CU9" s="432"/>
      <c r="CV9" s="427"/>
      <c r="CW9" s="427"/>
      <c r="CX9" s="427"/>
      <c r="CY9" s="427"/>
      <c r="CZ9" s="428"/>
      <c r="DA9" s="432"/>
      <c r="DB9" s="427"/>
      <c r="DC9" s="427"/>
      <c r="DD9" s="427"/>
      <c r="DE9" s="427"/>
      <c r="DF9" s="428"/>
      <c r="DG9" s="529"/>
      <c r="DH9" s="523"/>
      <c r="DI9" s="523"/>
      <c r="DJ9" s="523"/>
      <c r="DK9" s="523"/>
      <c r="DL9" s="524"/>
      <c r="DM9" s="70"/>
      <c r="DN9" s="44"/>
      <c r="DO9" s="269"/>
      <c r="DP9" s="258"/>
      <c r="DQ9" s="404"/>
      <c r="DR9" s="404"/>
      <c r="DS9" s="404"/>
      <c r="DT9" s="404"/>
      <c r="DU9" s="436"/>
      <c r="DV9" s="432"/>
      <c r="DW9" s="427"/>
      <c r="DX9" s="427"/>
      <c r="DY9" s="427"/>
      <c r="DZ9" s="427"/>
      <c r="EA9" s="428"/>
      <c r="EB9" s="432"/>
      <c r="EC9" s="427"/>
      <c r="ED9" s="427"/>
      <c r="EE9" s="427"/>
      <c r="EF9" s="427"/>
      <c r="EG9" s="428"/>
      <c r="EH9" s="432"/>
      <c r="EI9" s="427"/>
      <c r="EJ9" s="427"/>
      <c r="EK9" s="427"/>
      <c r="EL9" s="427"/>
      <c r="EM9" s="428"/>
      <c r="EN9" s="432"/>
      <c r="EO9" s="427"/>
      <c r="EP9" s="427"/>
      <c r="EQ9" s="427"/>
      <c r="ER9" s="427"/>
      <c r="ES9" s="428"/>
      <c r="ET9" s="529"/>
      <c r="EU9" s="523"/>
      <c r="EV9" s="523"/>
      <c r="EW9" s="523"/>
      <c r="EX9" s="523"/>
      <c r="EY9" s="524"/>
      <c r="EZ9" s="31"/>
    </row>
    <row r="10" spans="2:156" ht="4.5" customHeight="1" thickBot="1">
      <c r="B10" s="270"/>
      <c r="C10" s="259"/>
      <c r="D10" s="405"/>
      <c r="E10" s="405"/>
      <c r="F10" s="405"/>
      <c r="G10" s="405"/>
      <c r="H10" s="437"/>
      <c r="I10" s="259"/>
      <c r="J10" s="405"/>
      <c r="K10" s="405"/>
      <c r="L10" s="405"/>
      <c r="M10" s="405"/>
      <c r="N10" s="437"/>
      <c r="O10" s="259"/>
      <c r="P10" s="405"/>
      <c r="Q10" s="405"/>
      <c r="R10" s="405"/>
      <c r="S10" s="405"/>
      <c r="T10" s="437"/>
      <c r="U10" s="433"/>
      <c r="V10" s="429"/>
      <c r="W10" s="429"/>
      <c r="X10" s="429"/>
      <c r="Y10" s="429"/>
      <c r="Z10" s="430"/>
      <c r="AA10" s="433"/>
      <c r="AB10" s="429"/>
      <c r="AC10" s="429"/>
      <c r="AD10" s="429"/>
      <c r="AE10" s="429"/>
      <c r="AF10" s="430"/>
      <c r="AG10" s="433"/>
      <c r="AH10" s="429"/>
      <c r="AI10" s="429"/>
      <c r="AJ10" s="429"/>
      <c r="AK10" s="429"/>
      <c r="AL10" s="430"/>
      <c r="AM10" s="70"/>
      <c r="AN10" s="44"/>
      <c r="AO10" s="270"/>
      <c r="AP10" s="259"/>
      <c r="AQ10" s="405"/>
      <c r="AR10" s="405"/>
      <c r="AS10" s="405"/>
      <c r="AT10" s="405"/>
      <c r="AU10" s="437"/>
      <c r="AV10" s="259"/>
      <c r="AW10" s="405"/>
      <c r="AX10" s="405"/>
      <c r="AY10" s="405"/>
      <c r="AZ10" s="405"/>
      <c r="BA10" s="437"/>
      <c r="BB10" s="433"/>
      <c r="BC10" s="429"/>
      <c r="BD10" s="429"/>
      <c r="BE10" s="429"/>
      <c r="BF10" s="429"/>
      <c r="BG10" s="430"/>
      <c r="BH10" s="433"/>
      <c r="BI10" s="429"/>
      <c r="BJ10" s="429"/>
      <c r="BK10" s="429"/>
      <c r="BL10" s="429"/>
      <c r="BM10" s="430"/>
      <c r="BN10" s="433"/>
      <c r="BO10" s="429"/>
      <c r="BP10" s="429"/>
      <c r="BQ10" s="429"/>
      <c r="BR10" s="429"/>
      <c r="BS10" s="430"/>
      <c r="BT10" s="530"/>
      <c r="BU10" s="579"/>
      <c r="BV10" s="579"/>
      <c r="BW10" s="579"/>
      <c r="BX10" s="579"/>
      <c r="BY10" s="580"/>
      <c r="BZ10" s="70"/>
      <c r="CA10" s="44"/>
      <c r="CB10" s="792"/>
      <c r="CC10" s="259"/>
      <c r="CD10" s="405"/>
      <c r="CE10" s="405"/>
      <c r="CF10" s="405"/>
      <c r="CG10" s="405"/>
      <c r="CH10" s="437"/>
      <c r="CI10" s="433"/>
      <c r="CJ10" s="429"/>
      <c r="CK10" s="429"/>
      <c r="CL10" s="429"/>
      <c r="CM10" s="429"/>
      <c r="CN10" s="430"/>
      <c r="CO10" s="433"/>
      <c r="CP10" s="429"/>
      <c r="CQ10" s="429"/>
      <c r="CR10" s="429"/>
      <c r="CS10" s="429"/>
      <c r="CT10" s="430"/>
      <c r="CU10" s="433"/>
      <c r="CV10" s="429"/>
      <c r="CW10" s="429"/>
      <c r="CX10" s="429"/>
      <c r="CY10" s="429"/>
      <c r="CZ10" s="430"/>
      <c r="DA10" s="433"/>
      <c r="DB10" s="429"/>
      <c r="DC10" s="429"/>
      <c r="DD10" s="429"/>
      <c r="DE10" s="429"/>
      <c r="DF10" s="430"/>
      <c r="DG10" s="530"/>
      <c r="DH10" s="579"/>
      <c r="DI10" s="579"/>
      <c r="DJ10" s="579"/>
      <c r="DK10" s="579"/>
      <c r="DL10" s="580"/>
      <c r="DM10" s="70"/>
      <c r="DN10" s="44"/>
      <c r="DO10" s="270"/>
      <c r="DP10" s="259"/>
      <c r="DQ10" s="405"/>
      <c r="DR10" s="405"/>
      <c r="DS10" s="405"/>
      <c r="DT10" s="405"/>
      <c r="DU10" s="437"/>
      <c r="DV10" s="433"/>
      <c r="DW10" s="429"/>
      <c r="DX10" s="429"/>
      <c r="DY10" s="429"/>
      <c r="DZ10" s="429"/>
      <c r="EA10" s="430"/>
      <c r="EB10" s="433"/>
      <c r="EC10" s="429"/>
      <c r="ED10" s="429"/>
      <c r="EE10" s="429"/>
      <c r="EF10" s="429"/>
      <c r="EG10" s="430"/>
      <c r="EH10" s="433"/>
      <c r="EI10" s="429"/>
      <c r="EJ10" s="429"/>
      <c r="EK10" s="429"/>
      <c r="EL10" s="429"/>
      <c r="EM10" s="430"/>
      <c r="EN10" s="433"/>
      <c r="EO10" s="429"/>
      <c r="EP10" s="429"/>
      <c r="EQ10" s="429"/>
      <c r="ER10" s="429"/>
      <c r="ES10" s="430"/>
      <c r="ET10" s="530"/>
      <c r="EU10" s="579"/>
      <c r="EV10" s="579"/>
      <c r="EW10" s="579"/>
      <c r="EX10" s="579"/>
      <c r="EY10" s="580"/>
      <c r="EZ10" s="31"/>
    </row>
    <row r="11" spans="2:156" ht="4.5" customHeight="1">
      <c r="B11" s="265">
        <v>1</v>
      </c>
      <c r="C11" s="252"/>
      <c r="D11" s="750" t="s">
        <v>81</v>
      </c>
      <c r="E11" s="750"/>
      <c r="F11" s="750"/>
      <c r="G11" s="750"/>
      <c r="H11" s="751"/>
      <c r="I11" s="286"/>
      <c r="J11" s="750" t="s">
        <v>84</v>
      </c>
      <c r="K11" s="750"/>
      <c r="L11" s="750"/>
      <c r="M11" s="750"/>
      <c r="N11" s="751"/>
      <c r="O11" s="286"/>
      <c r="P11" s="749" t="s">
        <v>78</v>
      </c>
      <c r="Q11" s="750"/>
      <c r="R11" s="750"/>
      <c r="S11" s="750"/>
      <c r="T11" s="751"/>
      <c r="U11" s="483"/>
      <c r="V11" s="486"/>
      <c r="W11" s="487"/>
      <c r="X11" s="487"/>
      <c r="Y11" s="487"/>
      <c r="Z11" s="488"/>
      <c r="AA11" s="483"/>
      <c r="AB11" s="486"/>
      <c r="AC11" s="487"/>
      <c r="AD11" s="487"/>
      <c r="AE11" s="487"/>
      <c r="AF11" s="488"/>
      <c r="AG11" s="483"/>
      <c r="AH11" s="486"/>
      <c r="AI11" s="487"/>
      <c r="AJ11" s="487"/>
      <c r="AK11" s="487"/>
      <c r="AL11" s="488"/>
      <c r="AM11" s="31"/>
      <c r="AO11" s="265">
        <v>1</v>
      </c>
      <c r="AP11" s="252"/>
      <c r="AQ11" s="243"/>
      <c r="AR11" s="244"/>
      <c r="AS11" s="244"/>
      <c r="AT11" s="244"/>
      <c r="AU11" s="245"/>
      <c r="AV11" s="286"/>
      <c r="AW11" s="289"/>
      <c r="AX11" s="290"/>
      <c r="AY11" s="290"/>
      <c r="AZ11" s="290"/>
      <c r="BA11" s="291"/>
      <c r="BB11" s="483"/>
      <c r="BC11" s="486"/>
      <c r="BD11" s="487"/>
      <c r="BE11" s="487"/>
      <c r="BF11" s="487"/>
      <c r="BG11" s="488"/>
      <c r="BH11" s="483"/>
      <c r="BI11" s="486"/>
      <c r="BJ11" s="487"/>
      <c r="BK11" s="487"/>
      <c r="BL11" s="487"/>
      <c r="BM11" s="488"/>
      <c r="BN11" s="483"/>
      <c r="BO11" s="486"/>
      <c r="BP11" s="487"/>
      <c r="BQ11" s="487"/>
      <c r="BR11" s="487"/>
      <c r="BS11" s="488"/>
      <c r="BT11" s="528"/>
      <c r="BU11" s="519"/>
      <c r="BV11" s="520"/>
      <c r="BW11" s="520"/>
      <c r="BX11" s="520"/>
      <c r="BY11" s="521"/>
      <c r="BZ11" s="31"/>
      <c r="CB11" s="793">
        <v>1</v>
      </c>
      <c r="CC11" s="252"/>
      <c r="CD11" s="243"/>
      <c r="CE11" s="244"/>
      <c r="CF11" s="244"/>
      <c r="CG11" s="244"/>
      <c r="CH11" s="245"/>
      <c r="CI11" s="483"/>
      <c r="CJ11" s="486"/>
      <c r="CK11" s="487"/>
      <c r="CL11" s="487"/>
      <c r="CM11" s="487"/>
      <c r="CN11" s="488"/>
      <c r="CO11" s="483"/>
      <c r="CP11" s="486"/>
      <c r="CQ11" s="487"/>
      <c r="CR11" s="487"/>
      <c r="CS11" s="487"/>
      <c r="CT11" s="488"/>
      <c r="CU11" s="483"/>
      <c r="CV11" s="486"/>
      <c r="CW11" s="487"/>
      <c r="CX11" s="487"/>
      <c r="CY11" s="487"/>
      <c r="CZ11" s="488"/>
      <c r="DA11" s="483"/>
      <c r="DB11" s="486"/>
      <c r="DC11" s="487"/>
      <c r="DD11" s="487"/>
      <c r="DE11" s="487"/>
      <c r="DF11" s="488"/>
      <c r="DG11" s="528"/>
      <c r="DH11" s="519"/>
      <c r="DI11" s="520"/>
      <c r="DJ11" s="520"/>
      <c r="DK11" s="520"/>
      <c r="DL11" s="521"/>
      <c r="DM11" s="31"/>
      <c r="DO11" s="265">
        <v>1</v>
      </c>
      <c r="DP11" s="252"/>
      <c r="DQ11" s="243"/>
      <c r="DR11" s="244"/>
      <c r="DS11" s="244"/>
      <c r="DT11" s="244"/>
      <c r="DU11" s="245"/>
      <c r="DV11" s="483"/>
      <c r="DW11" s="486"/>
      <c r="DX11" s="487"/>
      <c r="DY11" s="487"/>
      <c r="DZ11" s="487"/>
      <c r="EA11" s="488"/>
      <c r="EB11" s="483"/>
      <c r="EC11" s="486"/>
      <c r="ED11" s="487"/>
      <c r="EE11" s="487"/>
      <c r="EF11" s="487"/>
      <c r="EG11" s="488"/>
      <c r="EH11" s="483"/>
      <c r="EI11" s="486"/>
      <c r="EJ11" s="487"/>
      <c r="EK11" s="487"/>
      <c r="EL11" s="487"/>
      <c r="EM11" s="488"/>
      <c r="EN11" s="483"/>
      <c r="EO11" s="486"/>
      <c r="EP11" s="487"/>
      <c r="EQ11" s="487"/>
      <c r="ER11" s="487"/>
      <c r="ES11" s="488"/>
      <c r="ET11" s="528"/>
      <c r="EU11" s="519"/>
      <c r="EV11" s="520"/>
      <c r="EW11" s="520"/>
      <c r="EX11" s="520"/>
      <c r="EY11" s="521"/>
      <c r="EZ11" s="31"/>
    </row>
    <row r="12" spans="2:156" ht="4.5" customHeight="1">
      <c r="B12" s="266"/>
      <c r="C12" s="253"/>
      <c r="D12" s="753"/>
      <c r="E12" s="753"/>
      <c r="F12" s="753"/>
      <c r="G12" s="753"/>
      <c r="H12" s="754"/>
      <c r="I12" s="287"/>
      <c r="J12" s="753"/>
      <c r="K12" s="753"/>
      <c r="L12" s="753"/>
      <c r="M12" s="753"/>
      <c r="N12" s="754"/>
      <c r="O12" s="287"/>
      <c r="P12" s="752"/>
      <c r="Q12" s="753"/>
      <c r="R12" s="753"/>
      <c r="S12" s="753"/>
      <c r="T12" s="754"/>
      <c r="U12" s="484"/>
      <c r="V12" s="489"/>
      <c r="W12" s="490"/>
      <c r="X12" s="490"/>
      <c r="Y12" s="490"/>
      <c r="Z12" s="491"/>
      <c r="AA12" s="484"/>
      <c r="AB12" s="489"/>
      <c r="AC12" s="490"/>
      <c r="AD12" s="490"/>
      <c r="AE12" s="490"/>
      <c r="AF12" s="491"/>
      <c r="AG12" s="484"/>
      <c r="AH12" s="489"/>
      <c r="AI12" s="490"/>
      <c r="AJ12" s="490"/>
      <c r="AK12" s="490"/>
      <c r="AL12" s="491"/>
      <c r="AM12" s="31"/>
      <c r="AO12" s="266"/>
      <c r="AP12" s="253"/>
      <c r="AQ12" s="246"/>
      <c r="AR12" s="247"/>
      <c r="AS12" s="247"/>
      <c r="AT12" s="247"/>
      <c r="AU12" s="248"/>
      <c r="AV12" s="287"/>
      <c r="AW12" s="292"/>
      <c r="AX12" s="293"/>
      <c r="AY12" s="293"/>
      <c r="AZ12" s="293"/>
      <c r="BA12" s="294"/>
      <c r="BB12" s="484"/>
      <c r="BC12" s="489"/>
      <c r="BD12" s="490"/>
      <c r="BE12" s="490"/>
      <c r="BF12" s="490"/>
      <c r="BG12" s="491"/>
      <c r="BH12" s="484"/>
      <c r="BI12" s="489"/>
      <c r="BJ12" s="490"/>
      <c r="BK12" s="490"/>
      <c r="BL12" s="490"/>
      <c r="BM12" s="491"/>
      <c r="BN12" s="484"/>
      <c r="BO12" s="489"/>
      <c r="BP12" s="490"/>
      <c r="BQ12" s="490"/>
      <c r="BR12" s="490"/>
      <c r="BS12" s="491"/>
      <c r="BT12" s="529"/>
      <c r="BU12" s="522"/>
      <c r="BV12" s="523"/>
      <c r="BW12" s="523"/>
      <c r="BX12" s="523"/>
      <c r="BY12" s="524"/>
      <c r="BZ12" s="31"/>
      <c r="CB12" s="794"/>
      <c r="CC12" s="253"/>
      <c r="CD12" s="246"/>
      <c r="CE12" s="247"/>
      <c r="CF12" s="247"/>
      <c r="CG12" s="247"/>
      <c r="CH12" s="248"/>
      <c r="CI12" s="484"/>
      <c r="CJ12" s="489"/>
      <c r="CK12" s="490"/>
      <c r="CL12" s="490"/>
      <c r="CM12" s="490"/>
      <c r="CN12" s="491"/>
      <c r="CO12" s="484"/>
      <c r="CP12" s="489"/>
      <c r="CQ12" s="490"/>
      <c r="CR12" s="490"/>
      <c r="CS12" s="490"/>
      <c r="CT12" s="491"/>
      <c r="CU12" s="484"/>
      <c r="CV12" s="489"/>
      <c r="CW12" s="490"/>
      <c r="CX12" s="490"/>
      <c r="CY12" s="490"/>
      <c r="CZ12" s="491"/>
      <c r="DA12" s="484"/>
      <c r="DB12" s="489"/>
      <c r="DC12" s="490"/>
      <c r="DD12" s="490"/>
      <c r="DE12" s="490"/>
      <c r="DF12" s="491"/>
      <c r="DG12" s="529"/>
      <c r="DH12" s="522"/>
      <c r="DI12" s="523"/>
      <c r="DJ12" s="523"/>
      <c r="DK12" s="523"/>
      <c r="DL12" s="524"/>
      <c r="DM12" s="31"/>
      <c r="DO12" s="266"/>
      <c r="DP12" s="253"/>
      <c r="DQ12" s="246"/>
      <c r="DR12" s="247"/>
      <c r="DS12" s="247"/>
      <c r="DT12" s="247"/>
      <c r="DU12" s="248"/>
      <c r="DV12" s="484"/>
      <c r="DW12" s="489"/>
      <c r="DX12" s="490"/>
      <c r="DY12" s="490"/>
      <c r="DZ12" s="490"/>
      <c r="EA12" s="491"/>
      <c r="EB12" s="484"/>
      <c r="EC12" s="489"/>
      <c r="ED12" s="490"/>
      <c r="EE12" s="490"/>
      <c r="EF12" s="490"/>
      <c r="EG12" s="491"/>
      <c r="EH12" s="484"/>
      <c r="EI12" s="489"/>
      <c r="EJ12" s="490"/>
      <c r="EK12" s="490"/>
      <c r="EL12" s="490"/>
      <c r="EM12" s="491"/>
      <c r="EN12" s="484"/>
      <c r="EO12" s="489"/>
      <c r="EP12" s="490"/>
      <c r="EQ12" s="490"/>
      <c r="ER12" s="490"/>
      <c r="ES12" s="491"/>
      <c r="ET12" s="529"/>
      <c r="EU12" s="522"/>
      <c r="EV12" s="523"/>
      <c r="EW12" s="523"/>
      <c r="EX12" s="523"/>
      <c r="EY12" s="524"/>
      <c r="EZ12" s="31"/>
    </row>
    <row r="13" spans="2:156" ht="4.5" customHeight="1">
      <c r="B13" s="266"/>
      <c r="C13" s="253"/>
      <c r="D13" s="753"/>
      <c r="E13" s="753"/>
      <c r="F13" s="753"/>
      <c r="G13" s="753"/>
      <c r="H13" s="754"/>
      <c r="I13" s="287"/>
      <c r="J13" s="753"/>
      <c r="K13" s="753"/>
      <c r="L13" s="753"/>
      <c r="M13" s="753"/>
      <c r="N13" s="754"/>
      <c r="O13" s="287"/>
      <c r="P13" s="752"/>
      <c r="Q13" s="753"/>
      <c r="R13" s="753"/>
      <c r="S13" s="753"/>
      <c r="T13" s="754"/>
      <c r="U13" s="484"/>
      <c r="V13" s="492"/>
      <c r="W13" s="493"/>
      <c r="X13" s="493"/>
      <c r="Y13" s="493"/>
      <c r="Z13" s="494"/>
      <c r="AA13" s="484"/>
      <c r="AB13" s="492"/>
      <c r="AC13" s="493"/>
      <c r="AD13" s="493"/>
      <c r="AE13" s="493"/>
      <c r="AF13" s="494"/>
      <c r="AG13" s="484"/>
      <c r="AH13" s="492"/>
      <c r="AI13" s="493"/>
      <c r="AJ13" s="493"/>
      <c r="AK13" s="493"/>
      <c r="AL13" s="494"/>
      <c r="AM13" s="31"/>
      <c r="AO13" s="266"/>
      <c r="AP13" s="253"/>
      <c r="AQ13" s="249"/>
      <c r="AR13" s="250"/>
      <c r="AS13" s="250"/>
      <c r="AT13" s="250"/>
      <c r="AU13" s="251"/>
      <c r="AV13" s="287"/>
      <c r="AW13" s="295"/>
      <c r="AX13" s="296"/>
      <c r="AY13" s="296"/>
      <c r="AZ13" s="296"/>
      <c r="BA13" s="297"/>
      <c r="BB13" s="484"/>
      <c r="BC13" s="492"/>
      <c r="BD13" s="493"/>
      <c r="BE13" s="493"/>
      <c r="BF13" s="493"/>
      <c r="BG13" s="494"/>
      <c r="BH13" s="484"/>
      <c r="BI13" s="492"/>
      <c r="BJ13" s="493"/>
      <c r="BK13" s="493"/>
      <c r="BL13" s="493"/>
      <c r="BM13" s="494"/>
      <c r="BN13" s="484"/>
      <c r="BO13" s="492"/>
      <c r="BP13" s="493"/>
      <c r="BQ13" s="493"/>
      <c r="BR13" s="493"/>
      <c r="BS13" s="494"/>
      <c r="BT13" s="529"/>
      <c r="BU13" s="525"/>
      <c r="BV13" s="526"/>
      <c r="BW13" s="526"/>
      <c r="BX13" s="526"/>
      <c r="BY13" s="527"/>
      <c r="BZ13" s="31"/>
      <c r="CB13" s="794"/>
      <c r="CC13" s="253"/>
      <c r="CD13" s="249"/>
      <c r="CE13" s="250"/>
      <c r="CF13" s="250"/>
      <c r="CG13" s="250"/>
      <c r="CH13" s="251"/>
      <c r="CI13" s="484"/>
      <c r="CJ13" s="492"/>
      <c r="CK13" s="493"/>
      <c r="CL13" s="493"/>
      <c r="CM13" s="493"/>
      <c r="CN13" s="494"/>
      <c r="CO13" s="484"/>
      <c r="CP13" s="492"/>
      <c r="CQ13" s="493"/>
      <c r="CR13" s="493"/>
      <c r="CS13" s="493"/>
      <c r="CT13" s="494"/>
      <c r="CU13" s="484"/>
      <c r="CV13" s="492"/>
      <c r="CW13" s="493"/>
      <c r="CX13" s="493"/>
      <c r="CY13" s="493"/>
      <c r="CZ13" s="494"/>
      <c r="DA13" s="484"/>
      <c r="DB13" s="492"/>
      <c r="DC13" s="493"/>
      <c r="DD13" s="493"/>
      <c r="DE13" s="493"/>
      <c r="DF13" s="494"/>
      <c r="DG13" s="529"/>
      <c r="DH13" s="525"/>
      <c r="DI13" s="526"/>
      <c r="DJ13" s="526"/>
      <c r="DK13" s="526"/>
      <c r="DL13" s="527"/>
      <c r="DM13" s="31"/>
      <c r="DO13" s="266"/>
      <c r="DP13" s="253"/>
      <c r="DQ13" s="249"/>
      <c r="DR13" s="250"/>
      <c r="DS13" s="250"/>
      <c r="DT13" s="250"/>
      <c r="DU13" s="251"/>
      <c r="DV13" s="484"/>
      <c r="DW13" s="492"/>
      <c r="DX13" s="493"/>
      <c r="DY13" s="493"/>
      <c r="DZ13" s="493"/>
      <c r="EA13" s="494"/>
      <c r="EB13" s="484"/>
      <c r="EC13" s="492"/>
      <c r="ED13" s="493"/>
      <c r="EE13" s="493"/>
      <c r="EF13" s="493"/>
      <c r="EG13" s="494"/>
      <c r="EH13" s="484"/>
      <c r="EI13" s="492"/>
      <c r="EJ13" s="493"/>
      <c r="EK13" s="493"/>
      <c r="EL13" s="493"/>
      <c r="EM13" s="494"/>
      <c r="EN13" s="484"/>
      <c r="EO13" s="492"/>
      <c r="EP13" s="493"/>
      <c r="EQ13" s="493"/>
      <c r="ER13" s="493"/>
      <c r="ES13" s="494"/>
      <c r="ET13" s="529"/>
      <c r="EU13" s="525"/>
      <c r="EV13" s="526"/>
      <c r="EW13" s="526"/>
      <c r="EX13" s="526"/>
      <c r="EY13" s="527"/>
      <c r="EZ13" s="31"/>
    </row>
    <row r="14" spans="2:156" ht="4.5" customHeight="1">
      <c r="B14" s="266"/>
      <c r="C14" s="253"/>
      <c r="D14" s="753"/>
      <c r="E14" s="753"/>
      <c r="F14" s="753"/>
      <c r="G14" s="753"/>
      <c r="H14" s="754"/>
      <c r="I14" s="287"/>
      <c r="J14" s="753"/>
      <c r="K14" s="753"/>
      <c r="L14" s="753"/>
      <c r="M14" s="753"/>
      <c r="N14" s="754"/>
      <c r="O14" s="287"/>
      <c r="P14" s="752"/>
      <c r="Q14" s="753"/>
      <c r="R14" s="753"/>
      <c r="S14" s="753"/>
      <c r="T14" s="754"/>
      <c r="U14" s="484"/>
      <c r="V14" s="495"/>
      <c r="W14" s="496"/>
      <c r="X14" s="496"/>
      <c r="Y14" s="496"/>
      <c r="Z14" s="497"/>
      <c r="AA14" s="484"/>
      <c r="AB14" s="495"/>
      <c r="AC14" s="496"/>
      <c r="AD14" s="496"/>
      <c r="AE14" s="496"/>
      <c r="AF14" s="497"/>
      <c r="AG14" s="484"/>
      <c r="AH14" s="495"/>
      <c r="AI14" s="496"/>
      <c r="AJ14" s="496"/>
      <c r="AK14" s="496"/>
      <c r="AL14" s="497"/>
      <c r="AM14" s="31"/>
      <c r="AO14" s="266"/>
      <c r="AP14" s="253"/>
      <c r="AQ14" s="298"/>
      <c r="AR14" s="299"/>
      <c r="AS14" s="299"/>
      <c r="AT14" s="299"/>
      <c r="AU14" s="300"/>
      <c r="AV14" s="287"/>
      <c r="AW14" s="271"/>
      <c r="AX14" s="272"/>
      <c r="AY14" s="272"/>
      <c r="AZ14" s="272"/>
      <c r="BA14" s="273"/>
      <c r="BB14" s="484"/>
      <c r="BC14" s="495"/>
      <c r="BD14" s="496"/>
      <c r="BE14" s="496"/>
      <c r="BF14" s="496"/>
      <c r="BG14" s="497"/>
      <c r="BH14" s="484"/>
      <c r="BI14" s="495"/>
      <c r="BJ14" s="496"/>
      <c r="BK14" s="496"/>
      <c r="BL14" s="496"/>
      <c r="BM14" s="497"/>
      <c r="BN14" s="484"/>
      <c r="BO14" s="495"/>
      <c r="BP14" s="496"/>
      <c r="BQ14" s="496"/>
      <c r="BR14" s="496"/>
      <c r="BS14" s="497"/>
      <c r="BT14" s="529"/>
      <c r="BU14" s="575"/>
      <c r="BV14" s="576"/>
      <c r="BW14" s="576"/>
      <c r="BX14" s="576"/>
      <c r="BY14" s="577"/>
      <c r="BZ14" s="31"/>
      <c r="CB14" s="794"/>
      <c r="CC14" s="253"/>
      <c r="CD14" s="298"/>
      <c r="CE14" s="299"/>
      <c r="CF14" s="299"/>
      <c r="CG14" s="299"/>
      <c r="CH14" s="300"/>
      <c r="CI14" s="484"/>
      <c r="CJ14" s="495"/>
      <c r="CK14" s="496"/>
      <c r="CL14" s="496"/>
      <c r="CM14" s="496"/>
      <c r="CN14" s="497"/>
      <c r="CO14" s="484"/>
      <c r="CP14" s="495"/>
      <c r="CQ14" s="496"/>
      <c r="CR14" s="496"/>
      <c r="CS14" s="496"/>
      <c r="CT14" s="497"/>
      <c r="CU14" s="484"/>
      <c r="CV14" s="495"/>
      <c r="CW14" s="496"/>
      <c r="CX14" s="496"/>
      <c r="CY14" s="496"/>
      <c r="CZ14" s="497"/>
      <c r="DA14" s="484"/>
      <c r="DB14" s="495"/>
      <c r="DC14" s="496"/>
      <c r="DD14" s="496"/>
      <c r="DE14" s="496"/>
      <c r="DF14" s="497"/>
      <c r="DG14" s="529"/>
      <c r="DH14" s="575"/>
      <c r="DI14" s="576"/>
      <c r="DJ14" s="576"/>
      <c r="DK14" s="576"/>
      <c r="DL14" s="577"/>
      <c r="DM14" s="31"/>
      <c r="DO14" s="266"/>
      <c r="DP14" s="253"/>
      <c r="DQ14" s="298"/>
      <c r="DR14" s="299"/>
      <c r="DS14" s="299"/>
      <c r="DT14" s="299"/>
      <c r="DU14" s="300"/>
      <c r="DV14" s="484"/>
      <c r="DW14" s="495"/>
      <c r="DX14" s="496"/>
      <c r="DY14" s="496"/>
      <c r="DZ14" s="496"/>
      <c r="EA14" s="497"/>
      <c r="EB14" s="484"/>
      <c r="EC14" s="495"/>
      <c r="ED14" s="496"/>
      <c r="EE14" s="496"/>
      <c r="EF14" s="496"/>
      <c r="EG14" s="497"/>
      <c r="EH14" s="484"/>
      <c r="EI14" s="495"/>
      <c r="EJ14" s="496"/>
      <c r="EK14" s="496"/>
      <c r="EL14" s="496"/>
      <c r="EM14" s="497"/>
      <c r="EN14" s="484"/>
      <c r="EO14" s="495"/>
      <c r="EP14" s="496"/>
      <c r="EQ14" s="496"/>
      <c r="ER14" s="496"/>
      <c r="ES14" s="497"/>
      <c r="ET14" s="529"/>
      <c r="EU14" s="575"/>
      <c r="EV14" s="576"/>
      <c r="EW14" s="576"/>
      <c r="EX14" s="576"/>
      <c r="EY14" s="577"/>
      <c r="EZ14" s="31"/>
    </row>
    <row r="15" spans="2:156" ht="4.5" customHeight="1">
      <c r="B15" s="266"/>
      <c r="C15" s="253"/>
      <c r="D15" s="753"/>
      <c r="E15" s="753"/>
      <c r="F15" s="753"/>
      <c r="G15" s="753"/>
      <c r="H15" s="754"/>
      <c r="I15" s="287"/>
      <c r="J15" s="753"/>
      <c r="K15" s="753"/>
      <c r="L15" s="753"/>
      <c r="M15" s="753"/>
      <c r="N15" s="754"/>
      <c r="O15" s="287"/>
      <c r="P15" s="752"/>
      <c r="Q15" s="753"/>
      <c r="R15" s="753"/>
      <c r="S15" s="753"/>
      <c r="T15" s="754"/>
      <c r="U15" s="484"/>
      <c r="V15" s="498"/>
      <c r="W15" s="499"/>
      <c r="X15" s="499"/>
      <c r="Y15" s="499"/>
      <c r="Z15" s="500"/>
      <c r="AA15" s="484"/>
      <c r="AB15" s="498"/>
      <c r="AC15" s="499"/>
      <c r="AD15" s="499"/>
      <c r="AE15" s="499"/>
      <c r="AF15" s="500"/>
      <c r="AG15" s="484"/>
      <c r="AH15" s="498"/>
      <c r="AI15" s="499"/>
      <c r="AJ15" s="499"/>
      <c r="AK15" s="499"/>
      <c r="AL15" s="500"/>
      <c r="AM15" s="31"/>
      <c r="AO15" s="266"/>
      <c r="AP15" s="253"/>
      <c r="AQ15" s="301"/>
      <c r="AR15" s="302"/>
      <c r="AS15" s="302"/>
      <c r="AT15" s="302"/>
      <c r="AU15" s="303"/>
      <c r="AV15" s="287"/>
      <c r="AW15" s="274"/>
      <c r="AX15" s="275"/>
      <c r="AY15" s="275"/>
      <c r="AZ15" s="275"/>
      <c r="BA15" s="276"/>
      <c r="BB15" s="484"/>
      <c r="BC15" s="498"/>
      <c r="BD15" s="499"/>
      <c r="BE15" s="499"/>
      <c r="BF15" s="499"/>
      <c r="BG15" s="500"/>
      <c r="BH15" s="484"/>
      <c r="BI15" s="498"/>
      <c r="BJ15" s="499"/>
      <c r="BK15" s="499"/>
      <c r="BL15" s="499"/>
      <c r="BM15" s="500"/>
      <c r="BN15" s="484"/>
      <c r="BO15" s="498"/>
      <c r="BP15" s="499"/>
      <c r="BQ15" s="499"/>
      <c r="BR15" s="499"/>
      <c r="BS15" s="500"/>
      <c r="BT15" s="529"/>
      <c r="BU15" s="525"/>
      <c r="BV15" s="526"/>
      <c r="BW15" s="526"/>
      <c r="BX15" s="526"/>
      <c r="BY15" s="527"/>
      <c r="BZ15" s="31"/>
      <c r="CB15" s="794"/>
      <c r="CC15" s="253"/>
      <c r="CD15" s="301"/>
      <c r="CE15" s="302"/>
      <c r="CF15" s="302"/>
      <c r="CG15" s="302"/>
      <c r="CH15" s="303"/>
      <c r="CI15" s="484"/>
      <c r="CJ15" s="498"/>
      <c r="CK15" s="499"/>
      <c r="CL15" s="499"/>
      <c r="CM15" s="499"/>
      <c r="CN15" s="500"/>
      <c r="CO15" s="484"/>
      <c r="CP15" s="498"/>
      <c r="CQ15" s="499"/>
      <c r="CR15" s="499"/>
      <c r="CS15" s="499"/>
      <c r="CT15" s="500"/>
      <c r="CU15" s="484"/>
      <c r="CV15" s="498"/>
      <c r="CW15" s="499"/>
      <c r="CX15" s="499"/>
      <c r="CY15" s="499"/>
      <c r="CZ15" s="500"/>
      <c r="DA15" s="484"/>
      <c r="DB15" s="498"/>
      <c r="DC15" s="499"/>
      <c r="DD15" s="499"/>
      <c r="DE15" s="499"/>
      <c r="DF15" s="500"/>
      <c r="DG15" s="529"/>
      <c r="DH15" s="525"/>
      <c r="DI15" s="526"/>
      <c r="DJ15" s="526"/>
      <c r="DK15" s="526"/>
      <c r="DL15" s="527"/>
      <c r="DM15" s="31"/>
      <c r="DO15" s="266"/>
      <c r="DP15" s="253"/>
      <c r="DQ15" s="301"/>
      <c r="DR15" s="302"/>
      <c r="DS15" s="302"/>
      <c r="DT15" s="302"/>
      <c r="DU15" s="303"/>
      <c r="DV15" s="484"/>
      <c r="DW15" s="498"/>
      <c r="DX15" s="499"/>
      <c r="DY15" s="499"/>
      <c r="DZ15" s="499"/>
      <c r="EA15" s="500"/>
      <c r="EB15" s="484"/>
      <c r="EC15" s="498"/>
      <c r="ED15" s="499"/>
      <c r="EE15" s="499"/>
      <c r="EF15" s="499"/>
      <c r="EG15" s="500"/>
      <c r="EH15" s="484"/>
      <c r="EI15" s="498"/>
      <c r="EJ15" s="499"/>
      <c r="EK15" s="499"/>
      <c r="EL15" s="499"/>
      <c r="EM15" s="500"/>
      <c r="EN15" s="484"/>
      <c r="EO15" s="498"/>
      <c r="EP15" s="499"/>
      <c r="EQ15" s="499"/>
      <c r="ER15" s="499"/>
      <c r="ES15" s="500"/>
      <c r="ET15" s="529"/>
      <c r="EU15" s="525"/>
      <c r="EV15" s="526"/>
      <c r="EW15" s="526"/>
      <c r="EX15" s="526"/>
      <c r="EY15" s="527"/>
      <c r="EZ15" s="31"/>
    </row>
    <row r="16" spans="2:156" ht="4.5" customHeight="1">
      <c r="B16" s="266"/>
      <c r="C16" s="253"/>
      <c r="D16" s="753"/>
      <c r="E16" s="753"/>
      <c r="F16" s="753"/>
      <c r="G16" s="753"/>
      <c r="H16" s="754"/>
      <c r="I16" s="287"/>
      <c r="J16" s="753"/>
      <c r="K16" s="753"/>
      <c r="L16" s="753"/>
      <c r="M16" s="753"/>
      <c r="N16" s="754"/>
      <c r="O16" s="287"/>
      <c r="P16" s="752"/>
      <c r="Q16" s="753"/>
      <c r="R16" s="753"/>
      <c r="S16" s="753"/>
      <c r="T16" s="754"/>
      <c r="U16" s="484"/>
      <c r="V16" s="501"/>
      <c r="W16" s="502"/>
      <c r="X16" s="502"/>
      <c r="Y16" s="502"/>
      <c r="Z16" s="503"/>
      <c r="AA16" s="484"/>
      <c r="AB16" s="501"/>
      <c r="AC16" s="502"/>
      <c r="AD16" s="502"/>
      <c r="AE16" s="502"/>
      <c r="AF16" s="503"/>
      <c r="AG16" s="484"/>
      <c r="AH16" s="501"/>
      <c r="AI16" s="502"/>
      <c r="AJ16" s="502"/>
      <c r="AK16" s="502"/>
      <c r="AL16" s="503"/>
      <c r="AM16" s="31"/>
      <c r="AO16" s="266"/>
      <c r="AP16" s="253"/>
      <c r="AQ16" s="355"/>
      <c r="AR16" s="356"/>
      <c r="AS16" s="356"/>
      <c r="AT16" s="356"/>
      <c r="AU16" s="357"/>
      <c r="AV16" s="287"/>
      <c r="AW16" s="277"/>
      <c r="AX16" s="278"/>
      <c r="AY16" s="278"/>
      <c r="AZ16" s="278"/>
      <c r="BA16" s="279"/>
      <c r="BB16" s="484"/>
      <c r="BC16" s="501"/>
      <c r="BD16" s="502"/>
      <c r="BE16" s="502"/>
      <c r="BF16" s="502"/>
      <c r="BG16" s="503"/>
      <c r="BH16" s="484"/>
      <c r="BI16" s="501"/>
      <c r="BJ16" s="502"/>
      <c r="BK16" s="502"/>
      <c r="BL16" s="502"/>
      <c r="BM16" s="503"/>
      <c r="BN16" s="484"/>
      <c r="BO16" s="501"/>
      <c r="BP16" s="502"/>
      <c r="BQ16" s="502"/>
      <c r="BR16" s="502"/>
      <c r="BS16" s="503"/>
      <c r="BT16" s="529"/>
      <c r="BU16" s="575"/>
      <c r="BV16" s="576"/>
      <c r="BW16" s="576"/>
      <c r="BX16" s="576"/>
      <c r="BY16" s="577"/>
      <c r="BZ16" s="31"/>
      <c r="CB16" s="794"/>
      <c r="CC16" s="253"/>
      <c r="CD16" s="355"/>
      <c r="CE16" s="356"/>
      <c r="CF16" s="356"/>
      <c r="CG16" s="356"/>
      <c r="CH16" s="357"/>
      <c r="CI16" s="484"/>
      <c r="CJ16" s="501"/>
      <c r="CK16" s="502"/>
      <c r="CL16" s="502"/>
      <c r="CM16" s="502"/>
      <c r="CN16" s="503"/>
      <c r="CO16" s="484"/>
      <c r="CP16" s="501"/>
      <c r="CQ16" s="502"/>
      <c r="CR16" s="502"/>
      <c r="CS16" s="502"/>
      <c r="CT16" s="503"/>
      <c r="CU16" s="484"/>
      <c r="CV16" s="501"/>
      <c r="CW16" s="502"/>
      <c r="CX16" s="502"/>
      <c r="CY16" s="502"/>
      <c r="CZ16" s="503"/>
      <c r="DA16" s="484"/>
      <c r="DB16" s="501"/>
      <c r="DC16" s="502"/>
      <c r="DD16" s="502"/>
      <c r="DE16" s="502"/>
      <c r="DF16" s="503"/>
      <c r="DG16" s="529"/>
      <c r="DH16" s="575"/>
      <c r="DI16" s="576"/>
      <c r="DJ16" s="576"/>
      <c r="DK16" s="576"/>
      <c r="DL16" s="577"/>
      <c r="DM16" s="31"/>
      <c r="DO16" s="266"/>
      <c r="DP16" s="253"/>
      <c r="DQ16" s="355"/>
      <c r="DR16" s="356"/>
      <c r="DS16" s="356"/>
      <c r="DT16" s="356"/>
      <c r="DU16" s="357"/>
      <c r="DV16" s="484"/>
      <c r="DW16" s="501"/>
      <c r="DX16" s="502"/>
      <c r="DY16" s="502"/>
      <c r="DZ16" s="502"/>
      <c r="EA16" s="503"/>
      <c r="EB16" s="484"/>
      <c r="EC16" s="501"/>
      <c r="ED16" s="502"/>
      <c r="EE16" s="502"/>
      <c r="EF16" s="502"/>
      <c r="EG16" s="503"/>
      <c r="EH16" s="484"/>
      <c r="EI16" s="501"/>
      <c r="EJ16" s="502"/>
      <c r="EK16" s="502"/>
      <c r="EL16" s="502"/>
      <c r="EM16" s="503"/>
      <c r="EN16" s="484"/>
      <c r="EO16" s="501"/>
      <c r="EP16" s="502"/>
      <c r="EQ16" s="502"/>
      <c r="ER16" s="502"/>
      <c r="ES16" s="503"/>
      <c r="ET16" s="529"/>
      <c r="EU16" s="575"/>
      <c r="EV16" s="576"/>
      <c r="EW16" s="576"/>
      <c r="EX16" s="576"/>
      <c r="EY16" s="577"/>
      <c r="EZ16" s="31"/>
    </row>
    <row r="17" spans="2:156" ht="4.5" customHeight="1">
      <c r="B17" s="266"/>
      <c r="C17" s="253"/>
      <c r="D17" s="753"/>
      <c r="E17" s="753"/>
      <c r="F17" s="753"/>
      <c r="G17" s="753"/>
      <c r="H17" s="754"/>
      <c r="I17" s="287"/>
      <c r="J17" s="753"/>
      <c r="K17" s="753"/>
      <c r="L17" s="753"/>
      <c r="M17" s="753"/>
      <c r="N17" s="754"/>
      <c r="O17" s="287"/>
      <c r="P17" s="752"/>
      <c r="Q17" s="753"/>
      <c r="R17" s="753"/>
      <c r="S17" s="753"/>
      <c r="T17" s="754"/>
      <c r="U17" s="484"/>
      <c r="V17" s="504"/>
      <c r="W17" s="505"/>
      <c r="X17" s="505"/>
      <c r="Y17" s="505"/>
      <c r="Z17" s="506"/>
      <c r="AA17" s="484"/>
      <c r="AB17" s="504"/>
      <c r="AC17" s="505"/>
      <c r="AD17" s="505"/>
      <c r="AE17" s="505"/>
      <c r="AF17" s="506"/>
      <c r="AG17" s="484"/>
      <c r="AH17" s="504"/>
      <c r="AI17" s="505"/>
      <c r="AJ17" s="505"/>
      <c r="AK17" s="505"/>
      <c r="AL17" s="506"/>
      <c r="AM17" s="31"/>
      <c r="AO17" s="266"/>
      <c r="AP17" s="253"/>
      <c r="AQ17" s="358"/>
      <c r="AR17" s="359"/>
      <c r="AS17" s="359"/>
      <c r="AT17" s="359"/>
      <c r="AU17" s="360"/>
      <c r="AV17" s="287"/>
      <c r="AW17" s="280"/>
      <c r="AX17" s="281"/>
      <c r="AY17" s="281"/>
      <c r="AZ17" s="281"/>
      <c r="BA17" s="282"/>
      <c r="BB17" s="484"/>
      <c r="BC17" s="504"/>
      <c r="BD17" s="505"/>
      <c r="BE17" s="505"/>
      <c r="BF17" s="505"/>
      <c r="BG17" s="506"/>
      <c r="BH17" s="484"/>
      <c r="BI17" s="504"/>
      <c r="BJ17" s="505"/>
      <c r="BK17" s="505"/>
      <c r="BL17" s="505"/>
      <c r="BM17" s="506"/>
      <c r="BN17" s="484"/>
      <c r="BO17" s="504"/>
      <c r="BP17" s="505"/>
      <c r="BQ17" s="505"/>
      <c r="BR17" s="505"/>
      <c r="BS17" s="506"/>
      <c r="BT17" s="529"/>
      <c r="BU17" s="522"/>
      <c r="BV17" s="523"/>
      <c r="BW17" s="523"/>
      <c r="BX17" s="523"/>
      <c r="BY17" s="524"/>
      <c r="BZ17" s="31"/>
      <c r="CB17" s="794"/>
      <c r="CC17" s="253"/>
      <c r="CD17" s="358"/>
      <c r="CE17" s="359"/>
      <c r="CF17" s="359"/>
      <c r="CG17" s="359"/>
      <c r="CH17" s="360"/>
      <c r="CI17" s="484"/>
      <c r="CJ17" s="504"/>
      <c r="CK17" s="505"/>
      <c r="CL17" s="505"/>
      <c r="CM17" s="505"/>
      <c r="CN17" s="506"/>
      <c r="CO17" s="484"/>
      <c r="CP17" s="504"/>
      <c r="CQ17" s="505"/>
      <c r="CR17" s="505"/>
      <c r="CS17" s="505"/>
      <c r="CT17" s="506"/>
      <c r="CU17" s="484"/>
      <c r="CV17" s="504"/>
      <c r="CW17" s="505"/>
      <c r="CX17" s="505"/>
      <c r="CY17" s="505"/>
      <c r="CZ17" s="506"/>
      <c r="DA17" s="484"/>
      <c r="DB17" s="504"/>
      <c r="DC17" s="505"/>
      <c r="DD17" s="505"/>
      <c r="DE17" s="505"/>
      <c r="DF17" s="506"/>
      <c r="DG17" s="529"/>
      <c r="DH17" s="522"/>
      <c r="DI17" s="523"/>
      <c r="DJ17" s="523"/>
      <c r="DK17" s="523"/>
      <c r="DL17" s="524"/>
      <c r="DM17" s="31"/>
      <c r="DO17" s="266"/>
      <c r="DP17" s="253"/>
      <c r="DQ17" s="358"/>
      <c r="DR17" s="359"/>
      <c r="DS17" s="359"/>
      <c r="DT17" s="359"/>
      <c r="DU17" s="360"/>
      <c r="DV17" s="484"/>
      <c r="DW17" s="504"/>
      <c r="DX17" s="505"/>
      <c r="DY17" s="505"/>
      <c r="DZ17" s="505"/>
      <c r="EA17" s="506"/>
      <c r="EB17" s="484"/>
      <c r="EC17" s="504"/>
      <c r="ED17" s="505"/>
      <c r="EE17" s="505"/>
      <c r="EF17" s="505"/>
      <c r="EG17" s="506"/>
      <c r="EH17" s="484"/>
      <c r="EI17" s="504"/>
      <c r="EJ17" s="505"/>
      <c r="EK17" s="505"/>
      <c r="EL17" s="505"/>
      <c r="EM17" s="506"/>
      <c r="EN17" s="484"/>
      <c r="EO17" s="504"/>
      <c r="EP17" s="505"/>
      <c r="EQ17" s="505"/>
      <c r="ER17" s="505"/>
      <c r="ES17" s="506"/>
      <c r="ET17" s="529"/>
      <c r="EU17" s="522"/>
      <c r="EV17" s="523"/>
      <c r="EW17" s="523"/>
      <c r="EX17" s="523"/>
      <c r="EY17" s="524"/>
      <c r="EZ17" s="31"/>
    </row>
    <row r="18" spans="2:156" ht="4.5" customHeight="1">
      <c r="B18" s="266"/>
      <c r="C18" s="253"/>
      <c r="D18" s="753"/>
      <c r="E18" s="753"/>
      <c r="F18" s="753"/>
      <c r="G18" s="753"/>
      <c r="H18" s="754"/>
      <c r="I18" s="287"/>
      <c r="J18" s="753"/>
      <c r="K18" s="753"/>
      <c r="L18" s="753"/>
      <c r="M18" s="753"/>
      <c r="N18" s="754"/>
      <c r="O18" s="287"/>
      <c r="P18" s="752"/>
      <c r="Q18" s="753"/>
      <c r="R18" s="753"/>
      <c r="S18" s="753"/>
      <c r="T18" s="754"/>
      <c r="U18" s="484"/>
      <c r="V18" s="504"/>
      <c r="W18" s="505"/>
      <c r="X18" s="505"/>
      <c r="Y18" s="505"/>
      <c r="Z18" s="506"/>
      <c r="AA18" s="484"/>
      <c r="AB18" s="504"/>
      <c r="AC18" s="505"/>
      <c r="AD18" s="505"/>
      <c r="AE18" s="505"/>
      <c r="AF18" s="506"/>
      <c r="AG18" s="484"/>
      <c r="AH18" s="504"/>
      <c r="AI18" s="505"/>
      <c r="AJ18" s="505"/>
      <c r="AK18" s="505"/>
      <c r="AL18" s="506"/>
      <c r="AM18" s="31"/>
      <c r="AO18" s="266"/>
      <c r="AP18" s="253"/>
      <c r="AQ18" s="358"/>
      <c r="AR18" s="359"/>
      <c r="AS18" s="359"/>
      <c r="AT18" s="359"/>
      <c r="AU18" s="360"/>
      <c r="AV18" s="287"/>
      <c r="AW18" s="280"/>
      <c r="AX18" s="281"/>
      <c r="AY18" s="281"/>
      <c r="AZ18" s="281"/>
      <c r="BA18" s="282"/>
      <c r="BB18" s="484"/>
      <c r="BC18" s="504"/>
      <c r="BD18" s="505"/>
      <c r="BE18" s="505"/>
      <c r="BF18" s="505"/>
      <c r="BG18" s="506"/>
      <c r="BH18" s="484"/>
      <c r="BI18" s="504"/>
      <c r="BJ18" s="505"/>
      <c r="BK18" s="505"/>
      <c r="BL18" s="505"/>
      <c r="BM18" s="506"/>
      <c r="BN18" s="484"/>
      <c r="BO18" s="504"/>
      <c r="BP18" s="505"/>
      <c r="BQ18" s="505"/>
      <c r="BR18" s="505"/>
      <c r="BS18" s="506"/>
      <c r="BT18" s="529"/>
      <c r="BU18" s="522"/>
      <c r="BV18" s="523"/>
      <c r="BW18" s="523"/>
      <c r="BX18" s="523"/>
      <c r="BY18" s="524"/>
      <c r="BZ18" s="31"/>
      <c r="CB18" s="794"/>
      <c r="CC18" s="253"/>
      <c r="CD18" s="358"/>
      <c r="CE18" s="359"/>
      <c r="CF18" s="359"/>
      <c r="CG18" s="359"/>
      <c r="CH18" s="360"/>
      <c r="CI18" s="484"/>
      <c r="CJ18" s="504"/>
      <c r="CK18" s="505"/>
      <c r="CL18" s="505"/>
      <c r="CM18" s="505"/>
      <c r="CN18" s="506"/>
      <c r="CO18" s="484"/>
      <c r="CP18" s="504"/>
      <c r="CQ18" s="505"/>
      <c r="CR18" s="505"/>
      <c r="CS18" s="505"/>
      <c r="CT18" s="506"/>
      <c r="CU18" s="484"/>
      <c r="CV18" s="504"/>
      <c r="CW18" s="505"/>
      <c r="CX18" s="505"/>
      <c r="CY18" s="505"/>
      <c r="CZ18" s="506"/>
      <c r="DA18" s="484"/>
      <c r="DB18" s="504"/>
      <c r="DC18" s="505"/>
      <c r="DD18" s="505"/>
      <c r="DE18" s="505"/>
      <c r="DF18" s="506"/>
      <c r="DG18" s="529"/>
      <c r="DH18" s="522"/>
      <c r="DI18" s="523"/>
      <c r="DJ18" s="523"/>
      <c r="DK18" s="523"/>
      <c r="DL18" s="524"/>
      <c r="DM18" s="31"/>
      <c r="DO18" s="266"/>
      <c r="DP18" s="253"/>
      <c r="DQ18" s="358"/>
      <c r="DR18" s="359"/>
      <c r="DS18" s="359"/>
      <c r="DT18" s="359"/>
      <c r="DU18" s="360"/>
      <c r="DV18" s="484"/>
      <c r="DW18" s="504"/>
      <c r="DX18" s="505"/>
      <c r="DY18" s="505"/>
      <c r="DZ18" s="505"/>
      <c r="EA18" s="506"/>
      <c r="EB18" s="484"/>
      <c r="EC18" s="504"/>
      <c r="ED18" s="505"/>
      <c r="EE18" s="505"/>
      <c r="EF18" s="505"/>
      <c r="EG18" s="506"/>
      <c r="EH18" s="484"/>
      <c r="EI18" s="504"/>
      <c r="EJ18" s="505"/>
      <c r="EK18" s="505"/>
      <c r="EL18" s="505"/>
      <c r="EM18" s="506"/>
      <c r="EN18" s="484"/>
      <c r="EO18" s="504"/>
      <c r="EP18" s="505"/>
      <c r="EQ18" s="505"/>
      <c r="ER18" s="505"/>
      <c r="ES18" s="506"/>
      <c r="ET18" s="529"/>
      <c r="EU18" s="522"/>
      <c r="EV18" s="523"/>
      <c r="EW18" s="523"/>
      <c r="EX18" s="523"/>
      <c r="EY18" s="524"/>
      <c r="EZ18" s="31"/>
    </row>
    <row r="19" spans="2:156" ht="4.5" customHeight="1">
      <c r="B19" s="266"/>
      <c r="C19" s="253"/>
      <c r="D19" s="753"/>
      <c r="E19" s="753"/>
      <c r="F19" s="753"/>
      <c r="G19" s="753"/>
      <c r="H19" s="754"/>
      <c r="I19" s="287"/>
      <c r="J19" s="753"/>
      <c r="K19" s="753"/>
      <c r="L19" s="753"/>
      <c r="M19" s="753"/>
      <c r="N19" s="754"/>
      <c r="O19" s="287"/>
      <c r="P19" s="752"/>
      <c r="Q19" s="753"/>
      <c r="R19" s="753"/>
      <c r="S19" s="753"/>
      <c r="T19" s="754"/>
      <c r="U19" s="484"/>
      <c r="V19" s="504"/>
      <c r="W19" s="505"/>
      <c r="X19" s="505"/>
      <c r="Y19" s="505"/>
      <c r="Z19" s="506"/>
      <c r="AA19" s="484"/>
      <c r="AB19" s="504"/>
      <c r="AC19" s="505"/>
      <c r="AD19" s="505"/>
      <c r="AE19" s="505"/>
      <c r="AF19" s="506"/>
      <c r="AG19" s="484"/>
      <c r="AH19" s="504"/>
      <c r="AI19" s="505"/>
      <c r="AJ19" s="505"/>
      <c r="AK19" s="505"/>
      <c r="AL19" s="506"/>
      <c r="AM19" s="31"/>
      <c r="AO19" s="266"/>
      <c r="AP19" s="253"/>
      <c r="AQ19" s="358"/>
      <c r="AR19" s="359"/>
      <c r="AS19" s="359"/>
      <c r="AT19" s="359"/>
      <c r="AU19" s="360"/>
      <c r="AV19" s="287"/>
      <c r="AW19" s="280"/>
      <c r="AX19" s="281"/>
      <c r="AY19" s="281"/>
      <c r="AZ19" s="281"/>
      <c r="BA19" s="282"/>
      <c r="BB19" s="484"/>
      <c r="BC19" s="504"/>
      <c r="BD19" s="505"/>
      <c r="BE19" s="505"/>
      <c r="BF19" s="505"/>
      <c r="BG19" s="506"/>
      <c r="BH19" s="484"/>
      <c r="BI19" s="504"/>
      <c r="BJ19" s="505"/>
      <c r="BK19" s="505"/>
      <c r="BL19" s="505"/>
      <c r="BM19" s="506"/>
      <c r="BN19" s="484"/>
      <c r="BO19" s="504"/>
      <c r="BP19" s="505"/>
      <c r="BQ19" s="505"/>
      <c r="BR19" s="505"/>
      <c r="BS19" s="506"/>
      <c r="BT19" s="529"/>
      <c r="BU19" s="522"/>
      <c r="BV19" s="523"/>
      <c r="BW19" s="523"/>
      <c r="BX19" s="523"/>
      <c r="BY19" s="524"/>
      <c r="BZ19" s="31"/>
      <c r="CB19" s="794"/>
      <c r="CC19" s="253"/>
      <c r="CD19" s="358"/>
      <c r="CE19" s="359"/>
      <c r="CF19" s="359"/>
      <c r="CG19" s="359"/>
      <c r="CH19" s="360"/>
      <c r="CI19" s="484"/>
      <c r="CJ19" s="504"/>
      <c r="CK19" s="505"/>
      <c r="CL19" s="505"/>
      <c r="CM19" s="505"/>
      <c r="CN19" s="506"/>
      <c r="CO19" s="484"/>
      <c r="CP19" s="504"/>
      <c r="CQ19" s="505"/>
      <c r="CR19" s="505"/>
      <c r="CS19" s="505"/>
      <c r="CT19" s="506"/>
      <c r="CU19" s="484"/>
      <c r="CV19" s="504"/>
      <c r="CW19" s="505"/>
      <c r="CX19" s="505"/>
      <c r="CY19" s="505"/>
      <c r="CZ19" s="506"/>
      <c r="DA19" s="484"/>
      <c r="DB19" s="504"/>
      <c r="DC19" s="505"/>
      <c r="DD19" s="505"/>
      <c r="DE19" s="505"/>
      <c r="DF19" s="506"/>
      <c r="DG19" s="529"/>
      <c r="DH19" s="522"/>
      <c r="DI19" s="523"/>
      <c r="DJ19" s="523"/>
      <c r="DK19" s="523"/>
      <c r="DL19" s="524"/>
      <c r="DM19" s="31"/>
      <c r="DO19" s="266"/>
      <c r="DP19" s="253"/>
      <c r="DQ19" s="358"/>
      <c r="DR19" s="359"/>
      <c r="DS19" s="359"/>
      <c r="DT19" s="359"/>
      <c r="DU19" s="360"/>
      <c r="DV19" s="484"/>
      <c r="DW19" s="504"/>
      <c r="DX19" s="505"/>
      <c r="DY19" s="505"/>
      <c r="DZ19" s="505"/>
      <c r="EA19" s="506"/>
      <c r="EB19" s="484"/>
      <c r="EC19" s="504"/>
      <c r="ED19" s="505"/>
      <c r="EE19" s="505"/>
      <c r="EF19" s="505"/>
      <c r="EG19" s="506"/>
      <c r="EH19" s="484"/>
      <c r="EI19" s="504"/>
      <c r="EJ19" s="505"/>
      <c r="EK19" s="505"/>
      <c r="EL19" s="505"/>
      <c r="EM19" s="506"/>
      <c r="EN19" s="484"/>
      <c r="EO19" s="504"/>
      <c r="EP19" s="505"/>
      <c r="EQ19" s="505"/>
      <c r="ER19" s="505"/>
      <c r="ES19" s="506"/>
      <c r="ET19" s="529"/>
      <c r="EU19" s="522"/>
      <c r="EV19" s="523"/>
      <c r="EW19" s="523"/>
      <c r="EX19" s="523"/>
      <c r="EY19" s="524"/>
      <c r="EZ19" s="31"/>
    </row>
    <row r="20" spans="2:156" ht="4.5" customHeight="1">
      <c r="B20" s="266"/>
      <c r="C20" s="253"/>
      <c r="D20" s="753"/>
      <c r="E20" s="753"/>
      <c r="F20" s="753"/>
      <c r="G20" s="753"/>
      <c r="H20" s="754"/>
      <c r="I20" s="287"/>
      <c r="J20" s="753"/>
      <c r="K20" s="753"/>
      <c r="L20" s="753"/>
      <c r="M20" s="753"/>
      <c r="N20" s="754"/>
      <c r="O20" s="287"/>
      <c r="P20" s="752"/>
      <c r="Q20" s="753"/>
      <c r="R20" s="753"/>
      <c r="S20" s="753"/>
      <c r="T20" s="754"/>
      <c r="U20" s="484"/>
      <c r="V20" s="504"/>
      <c r="W20" s="505"/>
      <c r="X20" s="505"/>
      <c r="Y20" s="505"/>
      <c r="Z20" s="506"/>
      <c r="AA20" s="484"/>
      <c r="AB20" s="504"/>
      <c r="AC20" s="505"/>
      <c r="AD20" s="505"/>
      <c r="AE20" s="505"/>
      <c r="AF20" s="506"/>
      <c r="AG20" s="484"/>
      <c r="AH20" s="504"/>
      <c r="AI20" s="505"/>
      <c r="AJ20" s="505"/>
      <c r="AK20" s="505"/>
      <c r="AL20" s="506"/>
      <c r="AM20" s="31"/>
      <c r="AO20" s="266"/>
      <c r="AP20" s="253"/>
      <c r="AQ20" s="358"/>
      <c r="AR20" s="359"/>
      <c r="AS20" s="359"/>
      <c r="AT20" s="359"/>
      <c r="AU20" s="360"/>
      <c r="AV20" s="287"/>
      <c r="AW20" s="280"/>
      <c r="AX20" s="281"/>
      <c r="AY20" s="281"/>
      <c r="AZ20" s="281"/>
      <c r="BA20" s="282"/>
      <c r="BB20" s="484"/>
      <c r="BC20" s="504"/>
      <c r="BD20" s="505"/>
      <c r="BE20" s="505"/>
      <c r="BF20" s="505"/>
      <c r="BG20" s="506"/>
      <c r="BH20" s="484"/>
      <c r="BI20" s="504"/>
      <c r="BJ20" s="505"/>
      <c r="BK20" s="505"/>
      <c r="BL20" s="505"/>
      <c r="BM20" s="506"/>
      <c r="BN20" s="484"/>
      <c r="BO20" s="504"/>
      <c r="BP20" s="505"/>
      <c r="BQ20" s="505"/>
      <c r="BR20" s="505"/>
      <c r="BS20" s="506"/>
      <c r="BT20" s="529"/>
      <c r="BU20" s="522"/>
      <c r="BV20" s="523"/>
      <c r="BW20" s="523"/>
      <c r="BX20" s="523"/>
      <c r="BY20" s="524"/>
      <c r="BZ20" s="31"/>
      <c r="CB20" s="794"/>
      <c r="CC20" s="253"/>
      <c r="CD20" s="358"/>
      <c r="CE20" s="359"/>
      <c r="CF20" s="359"/>
      <c r="CG20" s="359"/>
      <c r="CH20" s="360"/>
      <c r="CI20" s="484"/>
      <c r="CJ20" s="504"/>
      <c r="CK20" s="505"/>
      <c r="CL20" s="505"/>
      <c r="CM20" s="505"/>
      <c r="CN20" s="506"/>
      <c r="CO20" s="484"/>
      <c r="CP20" s="504"/>
      <c r="CQ20" s="505"/>
      <c r="CR20" s="505"/>
      <c r="CS20" s="505"/>
      <c r="CT20" s="506"/>
      <c r="CU20" s="484"/>
      <c r="CV20" s="504"/>
      <c r="CW20" s="505"/>
      <c r="CX20" s="505"/>
      <c r="CY20" s="505"/>
      <c r="CZ20" s="506"/>
      <c r="DA20" s="484"/>
      <c r="DB20" s="504"/>
      <c r="DC20" s="505"/>
      <c r="DD20" s="505"/>
      <c r="DE20" s="505"/>
      <c r="DF20" s="506"/>
      <c r="DG20" s="529"/>
      <c r="DH20" s="522"/>
      <c r="DI20" s="523"/>
      <c r="DJ20" s="523"/>
      <c r="DK20" s="523"/>
      <c r="DL20" s="524"/>
      <c r="DM20" s="31"/>
      <c r="DO20" s="266"/>
      <c r="DP20" s="253"/>
      <c r="DQ20" s="358"/>
      <c r="DR20" s="359"/>
      <c r="DS20" s="359"/>
      <c r="DT20" s="359"/>
      <c r="DU20" s="360"/>
      <c r="DV20" s="484"/>
      <c r="DW20" s="504"/>
      <c r="DX20" s="505"/>
      <c r="DY20" s="505"/>
      <c r="DZ20" s="505"/>
      <c r="EA20" s="506"/>
      <c r="EB20" s="484"/>
      <c r="EC20" s="504"/>
      <c r="ED20" s="505"/>
      <c r="EE20" s="505"/>
      <c r="EF20" s="505"/>
      <c r="EG20" s="506"/>
      <c r="EH20" s="484"/>
      <c r="EI20" s="504"/>
      <c r="EJ20" s="505"/>
      <c r="EK20" s="505"/>
      <c r="EL20" s="505"/>
      <c r="EM20" s="506"/>
      <c r="EN20" s="484"/>
      <c r="EO20" s="504"/>
      <c r="EP20" s="505"/>
      <c r="EQ20" s="505"/>
      <c r="ER20" s="505"/>
      <c r="ES20" s="506"/>
      <c r="ET20" s="529"/>
      <c r="EU20" s="522"/>
      <c r="EV20" s="523"/>
      <c r="EW20" s="523"/>
      <c r="EX20" s="523"/>
      <c r="EY20" s="524"/>
      <c r="EZ20" s="31"/>
    </row>
    <row r="21" spans="2:156" ht="4.5" customHeight="1">
      <c r="B21" s="266"/>
      <c r="C21" s="253"/>
      <c r="D21" s="753"/>
      <c r="E21" s="753"/>
      <c r="F21" s="753"/>
      <c r="G21" s="753"/>
      <c r="H21" s="754"/>
      <c r="I21" s="287"/>
      <c r="J21" s="753"/>
      <c r="K21" s="753"/>
      <c r="L21" s="753"/>
      <c r="M21" s="753"/>
      <c r="N21" s="754"/>
      <c r="O21" s="287"/>
      <c r="P21" s="752"/>
      <c r="Q21" s="753"/>
      <c r="R21" s="753"/>
      <c r="S21" s="753"/>
      <c r="T21" s="754"/>
      <c r="U21" s="484"/>
      <c r="V21" s="504"/>
      <c r="W21" s="505"/>
      <c r="X21" s="505"/>
      <c r="Y21" s="505"/>
      <c r="Z21" s="506"/>
      <c r="AA21" s="484"/>
      <c r="AB21" s="504"/>
      <c r="AC21" s="505"/>
      <c r="AD21" s="505"/>
      <c r="AE21" s="505"/>
      <c r="AF21" s="506"/>
      <c r="AG21" s="484"/>
      <c r="AH21" s="504"/>
      <c r="AI21" s="505"/>
      <c r="AJ21" s="505"/>
      <c r="AK21" s="505"/>
      <c r="AL21" s="506"/>
      <c r="AM21" s="31"/>
      <c r="AO21" s="266"/>
      <c r="AP21" s="253"/>
      <c r="AQ21" s="358"/>
      <c r="AR21" s="359"/>
      <c r="AS21" s="359"/>
      <c r="AT21" s="359"/>
      <c r="AU21" s="360"/>
      <c r="AV21" s="287"/>
      <c r="AW21" s="280"/>
      <c r="AX21" s="281"/>
      <c r="AY21" s="281"/>
      <c r="AZ21" s="281"/>
      <c r="BA21" s="282"/>
      <c r="BB21" s="484"/>
      <c r="BC21" s="504"/>
      <c r="BD21" s="505"/>
      <c r="BE21" s="505"/>
      <c r="BF21" s="505"/>
      <c r="BG21" s="506"/>
      <c r="BH21" s="484"/>
      <c r="BI21" s="504"/>
      <c r="BJ21" s="505"/>
      <c r="BK21" s="505"/>
      <c r="BL21" s="505"/>
      <c r="BM21" s="506"/>
      <c r="BN21" s="484"/>
      <c r="BO21" s="504"/>
      <c r="BP21" s="505"/>
      <c r="BQ21" s="505"/>
      <c r="BR21" s="505"/>
      <c r="BS21" s="506"/>
      <c r="BT21" s="529"/>
      <c r="BU21" s="522"/>
      <c r="BV21" s="523"/>
      <c r="BW21" s="523"/>
      <c r="BX21" s="523"/>
      <c r="BY21" s="524"/>
      <c r="BZ21" s="31"/>
      <c r="CB21" s="794"/>
      <c r="CC21" s="253"/>
      <c r="CD21" s="358"/>
      <c r="CE21" s="359"/>
      <c r="CF21" s="359"/>
      <c r="CG21" s="359"/>
      <c r="CH21" s="360"/>
      <c r="CI21" s="484"/>
      <c r="CJ21" s="504"/>
      <c r="CK21" s="505"/>
      <c r="CL21" s="505"/>
      <c r="CM21" s="505"/>
      <c r="CN21" s="506"/>
      <c r="CO21" s="484"/>
      <c r="CP21" s="504"/>
      <c r="CQ21" s="505"/>
      <c r="CR21" s="505"/>
      <c r="CS21" s="505"/>
      <c r="CT21" s="506"/>
      <c r="CU21" s="484"/>
      <c r="CV21" s="504"/>
      <c r="CW21" s="505"/>
      <c r="CX21" s="505"/>
      <c r="CY21" s="505"/>
      <c r="CZ21" s="506"/>
      <c r="DA21" s="484"/>
      <c r="DB21" s="504"/>
      <c r="DC21" s="505"/>
      <c r="DD21" s="505"/>
      <c r="DE21" s="505"/>
      <c r="DF21" s="506"/>
      <c r="DG21" s="529"/>
      <c r="DH21" s="522"/>
      <c r="DI21" s="523"/>
      <c r="DJ21" s="523"/>
      <c r="DK21" s="523"/>
      <c r="DL21" s="524"/>
      <c r="DM21" s="31"/>
      <c r="DO21" s="266"/>
      <c r="DP21" s="253"/>
      <c r="DQ21" s="358"/>
      <c r="DR21" s="359"/>
      <c r="DS21" s="359"/>
      <c r="DT21" s="359"/>
      <c r="DU21" s="360"/>
      <c r="DV21" s="484"/>
      <c r="DW21" s="504"/>
      <c r="DX21" s="505"/>
      <c r="DY21" s="505"/>
      <c r="DZ21" s="505"/>
      <c r="EA21" s="506"/>
      <c r="EB21" s="484"/>
      <c r="EC21" s="504"/>
      <c r="ED21" s="505"/>
      <c r="EE21" s="505"/>
      <c r="EF21" s="505"/>
      <c r="EG21" s="506"/>
      <c r="EH21" s="484"/>
      <c r="EI21" s="504"/>
      <c r="EJ21" s="505"/>
      <c r="EK21" s="505"/>
      <c r="EL21" s="505"/>
      <c r="EM21" s="506"/>
      <c r="EN21" s="484"/>
      <c r="EO21" s="504"/>
      <c r="EP21" s="505"/>
      <c r="EQ21" s="505"/>
      <c r="ER21" s="505"/>
      <c r="ES21" s="506"/>
      <c r="ET21" s="529"/>
      <c r="EU21" s="522"/>
      <c r="EV21" s="523"/>
      <c r="EW21" s="523"/>
      <c r="EX21" s="523"/>
      <c r="EY21" s="524"/>
      <c r="EZ21" s="31"/>
    </row>
    <row r="22" spans="2:156" ht="4.5" customHeight="1">
      <c r="B22" s="266"/>
      <c r="C22" s="253"/>
      <c r="D22" s="753"/>
      <c r="E22" s="753"/>
      <c r="F22" s="753"/>
      <c r="G22" s="753"/>
      <c r="H22" s="754"/>
      <c r="I22" s="287"/>
      <c r="J22" s="753"/>
      <c r="K22" s="753"/>
      <c r="L22" s="753"/>
      <c r="M22" s="753"/>
      <c r="N22" s="754"/>
      <c r="O22" s="287"/>
      <c r="P22" s="752"/>
      <c r="Q22" s="753"/>
      <c r="R22" s="753"/>
      <c r="S22" s="753"/>
      <c r="T22" s="754"/>
      <c r="U22" s="484"/>
      <c r="V22" s="504"/>
      <c r="W22" s="505"/>
      <c r="X22" s="505"/>
      <c r="Y22" s="505"/>
      <c r="Z22" s="506"/>
      <c r="AA22" s="484"/>
      <c r="AB22" s="504"/>
      <c r="AC22" s="505"/>
      <c r="AD22" s="505"/>
      <c r="AE22" s="505"/>
      <c r="AF22" s="506"/>
      <c r="AG22" s="484"/>
      <c r="AH22" s="504"/>
      <c r="AI22" s="505"/>
      <c r="AJ22" s="505"/>
      <c r="AK22" s="505"/>
      <c r="AL22" s="506"/>
      <c r="AM22" s="31"/>
      <c r="AO22" s="266"/>
      <c r="AP22" s="253"/>
      <c r="AQ22" s="358"/>
      <c r="AR22" s="359"/>
      <c r="AS22" s="359"/>
      <c r="AT22" s="359"/>
      <c r="AU22" s="360"/>
      <c r="AV22" s="287"/>
      <c r="AW22" s="280"/>
      <c r="AX22" s="281"/>
      <c r="AY22" s="281"/>
      <c r="AZ22" s="281"/>
      <c r="BA22" s="282"/>
      <c r="BB22" s="484"/>
      <c r="BC22" s="504"/>
      <c r="BD22" s="505"/>
      <c r="BE22" s="505"/>
      <c r="BF22" s="505"/>
      <c r="BG22" s="506"/>
      <c r="BH22" s="484"/>
      <c r="BI22" s="504"/>
      <c r="BJ22" s="505"/>
      <c r="BK22" s="505"/>
      <c r="BL22" s="505"/>
      <c r="BM22" s="506"/>
      <c r="BN22" s="484"/>
      <c r="BO22" s="504"/>
      <c r="BP22" s="505"/>
      <c r="BQ22" s="505"/>
      <c r="BR22" s="505"/>
      <c r="BS22" s="506"/>
      <c r="BT22" s="529"/>
      <c r="BU22" s="522"/>
      <c r="BV22" s="523"/>
      <c r="BW22" s="523"/>
      <c r="BX22" s="523"/>
      <c r="BY22" s="524"/>
      <c r="BZ22" s="31"/>
      <c r="CB22" s="794"/>
      <c r="CC22" s="253"/>
      <c r="CD22" s="358"/>
      <c r="CE22" s="359"/>
      <c r="CF22" s="359"/>
      <c r="CG22" s="359"/>
      <c r="CH22" s="360"/>
      <c r="CI22" s="484"/>
      <c r="CJ22" s="504"/>
      <c r="CK22" s="505"/>
      <c r="CL22" s="505"/>
      <c r="CM22" s="505"/>
      <c r="CN22" s="506"/>
      <c r="CO22" s="484"/>
      <c r="CP22" s="504"/>
      <c r="CQ22" s="505"/>
      <c r="CR22" s="505"/>
      <c r="CS22" s="505"/>
      <c r="CT22" s="506"/>
      <c r="CU22" s="484"/>
      <c r="CV22" s="504"/>
      <c r="CW22" s="505"/>
      <c r="CX22" s="505"/>
      <c r="CY22" s="505"/>
      <c r="CZ22" s="506"/>
      <c r="DA22" s="484"/>
      <c r="DB22" s="504"/>
      <c r="DC22" s="505"/>
      <c r="DD22" s="505"/>
      <c r="DE22" s="505"/>
      <c r="DF22" s="506"/>
      <c r="DG22" s="529"/>
      <c r="DH22" s="522"/>
      <c r="DI22" s="523"/>
      <c r="DJ22" s="523"/>
      <c r="DK22" s="523"/>
      <c r="DL22" s="524"/>
      <c r="DM22" s="31"/>
      <c r="DO22" s="266"/>
      <c r="DP22" s="253"/>
      <c r="DQ22" s="358"/>
      <c r="DR22" s="359"/>
      <c r="DS22" s="359"/>
      <c r="DT22" s="359"/>
      <c r="DU22" s="360"/>
      <c r="DV22" s="484"/>
      <c r="DW22" s="504"/>
      <c r="DX22" s="505"/>
      <c r="DY22" s="505"/>
      <c r="DZ22" s="505"/>
      <c r="EA22" s="506"/>
      <c r="EB22" s="484"/>
      <c r="EC22" s="504"/>
      <c r="ED22" s="505"/>
      <c r="EE22" s="505"/>
      <c r="EF22" s="505"/>
      <c r="EG22" s="506"/>
      <c r="EH22" s="484"/>
      <c r="EI22" s="504"/>
      <c r="EJ22" s="505"/>
      <c r="EK22" s="505"/>
      <c r="EL22" s="505"/>
      <c r="EM22" s="506"/>
      <c r="EN22" s="484"/>
      <c r="EO22" s="504"/>
      <c r="EP22" s="505"/>
      <c r="EQ22" s="505"/>
      <c r="ER22" s="505"/>
      <c r="ES22" s="506"/>
      <c r="ET22" s="529"/>
      <c r="EU22" s="522"/>
      <c r="EV22" s="523"/>
      <c r="EW22" s="523"/>
      <c r="EX22" s="523"/>
      <c r="EY22" s="524"/>
      <c r="EZ22" s="31"/>
    </row>
    <row r="23" spans="2:156" ht="4.5" customHeight="1">
      <c r="B23" s="266"/>
      <c r="C23" s="253"/>
      <c r="D23" s="753"/>
      <c r="E23" s="753"/>
      <c r="F23" s="753"/>
      <c r="G23" s="753"/>
      <c r="H23" s="754"/>
      <c r="I23" s="287"/>
      <c r="J23" s="753"/>
      <c r="K23" s="753"/>
      <c r="L23" s="753"/>
      <c r="M23" s="753"/>
      <c r="N23" s="754"/>
      <c r="O23" s="287"/>
      <c r="P23" s="752"/>
      <c r="Q23" s="753"/>
      <c r="R23" s="753"/>
      <c r="S23" s="753"/>
      <c r="T23" s="754"/>
      <c r="U23" s="484"/>
      <c r="V23" s="504"/>
      <c r="W23" s="505"/>
      <c r="X23" s="505"/>
      <c r="Y23" s="505"/>
      <c r="Z23" s="506"/>
      <c r="AA23" s="484"/>
      <c r="AB23" s="504"/>
      <c r="AC23" s="505"/>
      <c r="AD23" s="505"/>
      <c r="AE23" s="505"/>
      <c r="AF23" s="506"/>
      <c r="AG23" s="484"/>
      <c r="AH23" s="504"/>
      <c r="AI23" s="505"/>
      <c r="AJ23" s="505"/>
      <c r="AK23" s="505"/>
      <c r="AL23" s="506"/>
      <c r="AM23" s="31"/>
      <c r="AO23" s="266"/>
      <c r="AP23" s="253"/>
      <c r="AQ23" s="358"/>
      <c r="AR23" s="359"/>
      <c r="AS23" s="359"/>
      <c r="AT23" s="359"/>
      <c r="AU23" s="360"/>
      <c r="AV23" s="287"/>
      <c r="AW23" s="280"/>
      <c r="AX23" s="281"/>
      <c r="AY23" s="281"/>
      <c r="AZ23" s="281"/>
      <c r="BA23" s="282"/>
      <c r="BB23" s="484"/>
      <c r="BC23" s="504"/>
      <c r="BD23" s="505"/>
      <c r="BE23" s="505"/>
      <c r="BF23" s="505"/>
      <c r="BG23" s="506"/>
      <c r="BH23" s="484"/>
      <c r="BI23" s="504"/>
      <c r="BJ23" s="505"/>
      <c r="BK23" s="505"/>
      <c r="BL23" s="505"/>
      <c r="BM23" s="506"/>
      <c r="BN23" s="484"/>
      <c r="BO23" s="504"/>
      <c r="BP23" s="505"/>
      <c r="BQ23" s="505"/>
      <c r="BR23" s="505"/>
      <c r="BS23" s="506"/>
      <c r="BT23" s="529"/>
      <c r="BU23" s="522"/>
      <c r="BV23" s="523"/>
      <c r="BW23" s="523"/>
      <c r="BX23" s="523"/>
      <c r="BY23" s="524"/>
      <c r="BZ23" s="31"/>
      <c r="CB23" s="794"/>
      <c r="CC23" s="253"/>
      <c r="CD23" s="358"/>
      <c r="CE23" s="359"/>
      <c r="CF23" s="359"/>
      <c r="CG23" s="359"/>
      <c r="CH23" s="360"/>
      <c r="CI23" s="484"/>
      <c r="CJ23" s="504"/>
      <c r="CK23" s="505"/>
      <c r="CL23" s="505"/>
      <c r="CM23" s="505"/>
      <c r="CN23" s="506"/>
      <c r="CO23" s="484"/>
      <c r="CP23" s="504"/>
      <c r="CQ23" s="505"/>
      <c r="CR23" s="505"/>
      <c r="CS23" s="505"/>
      <c r="CT23" s="506"/>
      <c r="CU23" s="484"/>
      <c r="CV23" s="504"/>
      <c r="CW23" s="505"/>
      <c r="CX23" s="505"/>
      <c r="CY23" s="505"/>
      <c r="CZ23" s="506"/>
      <c r="DA23" s="484"/>
      <c r="DB23" s="504"/>
      <c r="DC23" s="505"/>
      <c r="DD23" s="505"/>
      <c r="DE23" s="505"/>
      <c r="DF23" s="506"/>
      <c r="DG23" s="529"/>
      <c r="DH23" s="522"/>
      <c r="DI23" s="523"/>
      <c r="DJ23" s="523"/>
      <c r="DK23" s="523"/>
      <c r="DL23" s="524"/>
      <c r="DM23" s="31"/>
      <c r="DO23" s="266"/>
      <c r="DP23" s="253"/>
      <c r="DQ23" s="358"/>
      <c r="DR23" s="359"/>
      <c r="DS23" s="359"/>
      <c r="DT23" s="359"/>
      <c r="DU23" s="360"/>
      <c r="DV23" s="484"/>
      <c r="DW23" s="504"/>
      <c r="DX23" s="505"/>
      <c r="DY23" s="505"/>
      <c r="DZ23" s="505"/>
      <c r="EA23" s="506"/>
      <c r="EB23" s="484"/>
      <c r="EC23" s="504"/>
      <c r="ED23" s="505"/>
      <c r="EE23" s="505"/>
      <c r="EF23" s="505"/>
      <c r="EG23" s="506"/>
      <c r="EH23" s="484"/>
      <c r="EI23" s="504"/>
      <c r="EJ23" s="505"/>
      <c r="EK23" s="505"/>
      <c r="EL23" s="505"/>
      <c r="EM23" s="506"/>
      <c r="EN23" s="484"/>
      <c r="EO23" s="504"/>
      <c r="EP23" s="505"/>
      <c r="EQ23" s="505"/>
      <c r="ER23" s="505"/>
      <c r="ES23" s="506"/>
      <c r="ET23" s="529"/>
      <c r="EU23" s="522"/>
      <c r="EV23" s="523"/>
      <c r="EW23" s="523"/>
      <c r="EX23" s="523"/>
      <c r="EY23" s="524"/>
      <c r="EZ23" s="31"/>
    </row>
    <row r="24" spans="2:156" ht="4.5" customHeight="1">
      <c r="B24" s="266"/>
      <c r="C24" s="253"/>
      <c r="D24" s="753"/>
      <c r="E24" s="753"/>
      <c r="F24" s="753"/>
      <c r="G24" s="753"/>
      <c r="H24" s="754"/>
      <c r="I24" s="287"/>
      <c r="J24" s="753"/>
      <c r="K24" s="753"/>
      <c r="L24" s="753"/>
      <c r="M24" s="753"/>
      <c r="N24" s="754"/>
      <c r="O24" s="287"/>
      <c r="P24" s="752"/>
      <c r="Q24" s="753"/>
      <c r="R24" s="753"/>
      <c r="S24" s="753"/>
      <c r="T24" s="754"/>
      <c r="U24" s="484"/>
      <c r="V24" s="504"/>
      <c r="W24" s="505"/>
      <c r="X24" s="505"/>
      <c r="Y24" s="505"/>
      <c r="Z24" s="506"/>
      <c r="AA24" s="484"/>
      <c r="AB24" s="504"/>
      <c r="AC24" s="505"/>
      <c r="AD24" s="505"/>
      <c r="AE24" s="505"/>
      <c r="AF24" s="506"/>
      <c r="AG24" s="484"/>
      <c r="AH24" s="504"/>
      <c r="AI24" s="505"/>
      <c r="AJ24" s="505"/>
      <c r="AK24" s="505"/>
      <c r="AL24" s="506"/>
      <c r="AM24" s="31"/>
      <c r="AO24" s="266"/>
      <c r="AP24" s="253"/>
      <c r="AQ24" s="358"/>
      <c r="AR24" s="359"/>
      <c r="AS24" s="359"/>
      <c r="AT24" s="359"/>
      <c r="AU24" s="360"/>
      <c r="AV24" s="287"/>
      <c r="AW24" s="280"/>
      <c r="AX24" s="281"/>
      <c r="AY24" s="281"/>
      <c r="AZ24" s="281"/>
      <c r="BA24" s="282"/>
      <c r="BB24" s="484"/>
      <c r="BC24" s="504"/>
      <c r="BD24" s="505"/>
      <c r="BE24" s="505"/>
      <c r="BF24" s="505"/>
      <c r="BG24" s="506"/>
      <c r="BH24" s="484"/>
      <c r="BI24" s="504"/>
      <c r="BJ24" s="505"/>
      <c r="BK24" s="505"/>
      <c r="BL24" s="505"/>
      <c r="BM24" s="506"/>
      <c r="BN24" s="484"/>
      <c r="BO24" s="504"/>
      <c r="BP24" s="505"/>
      <c r="BQ24" s="505"/>
      <c r="BR24" s="505"/>
      <c r="BS24" s="506"/>
      <c r="BT24" s="529"/>
      <c r="BU24" s="522"/>
      <c r="BV24" s="523"/>
      <c r="BW24" s="523"/>
      <c r="BX24" s="523"/>
      <c r="BY24" s="524"/>
      <c r="BZ24" s="31"/>
      <c r="CB24" s="794"/>
      <c r="CC24" s="253"/>
      <c r="CD24" s="358"/>
      <c r="CE24" s="359"/>
      <c r="CF24" s="359"/>
      <c r="CG24" s="359"/>
      <c r="CH24" s="360"/>
      <c r="CI24" s="484"/>
      <c r="CJ24" s="504"/>
      <c r="CK24" s="505"/>
      <c r="CL24" s="505"/>
      <c r="CM24" s="505"/>
      <c r="CN24" s="506"/>
      <c r="CO24" s="484"/>
      <c r="CP24" s="504"/>
      <c r="CQ24" s="505"/>
      <c r="CR24" s="505"/>
      <c r="CS24" s="505"/>
      <c r="CT24" s="506"/>
      <c r="CU24" s="484"/>
      <c r="CV24" s="504"/>
      <c r="CW24" s="505"/>
      <c r="CX24" s="505"/>
      <c r="CY24" s="505"/>
      <c r="CZ24" s="506"/>
      <c r="DA24" s="484"/>
      <c r="DB24" s="504"/>
      <c r="DC24" s="505"/>
      <c r="DD24" s="505"/>
      <c r="DE24" s="505"/>
      <c r="DF24" s="506"/>
      <c r="DG24" s="529"/>
      <c r="DH24" s="522"/>
      <c r="DI24" s="523"/>
      <c r="DJ24" s="523"/>
      <c r="DK24" s="523"/>
      <c r="DL24" s="524"/>
      <c r="DM24" s="31"/>
      <c r="DO24" s="266"/>
      <c r="DP24" s="253"/>
      <c r="DQ24" s="358"/>
      <c r="DR24" s="359"/>
      <c r="DS24" s="359"/>
      <c r="DT24" s="359"/>
      <c r="DU24" s="360"/>
      <c r="DV24" s="484"/>
      <c r="DW24" s="504"/>
      <c r="DX24" s="505"/>
      <c r="DY24" s="505"/>
      <c r="DZ24" s="505"/>
      <c r="EA24" s="506"/>
      <c r="EB24" s="484"/>
      <c r="EC24" s="504"/>
      <c r="ED24" s="505"/>
      <c r="EE24" s="505"/>
      <c r="EF24" s="505"/>
      <c r="EG24" s="506"/>
      <c r="EH24" s="484"/>
      <c r="EI24" s="504"/>
      <c r="EJ24" s="505"/>
      <c r="EK24" s="505"/>
      <c r="EL24" s="505"/>
      <c r="EM24" s="506"/>
      <c r="EN24" s="484"/>
      <c r="EO24" s="504"/>
      <c r="EP24" s="505"/>
      <c r="EQ24" s="505"/>
      <c r="ER24" s="505"/>
      <c r="ES24" s="506"/>
      <c r="ET24" s="529"/>
      <c r="EU24" s="522"/>
      <c r="EV24" s="523"/>
      <c r="EW24" s="523"/>
      <c r="EX24" s="523"/>
      <c r="EY24" s="524"/>
      <c r="EZ24" s="31"/>
    </row>
    <row r="25" spans="2:156" ht="4.5" customHeight="1">
      <c r="B25" s="266"/>
      <c r="C25" s="253"/>
      <c r="D25" s="753"/>
      <c r="E25" s="753"/>
      <c r="F25" s="753"/>
      <c r="G25" s="753"/>
      <c r="H25" s="754"/>
      <c r="I25" s="287"/>
      <c r="J25" s="753"/>
      <c r="K25" s="753"/>
      <c r="L25" s="753"/>
      <c r="M25" s="753"/>
      <c r="N25" s="754"/>
      <c r="O25" s="287"/>
      <c r="P25" s="752"/>
      <c r="Q25" s="753"/>
      <c r="R25" s="753"/>
      <c r="S25" s="753"/>
      <c r="T25" s="754"/>
      <c r="U25" s="484"/>
      <c r="V25" s="504"/>
      <c r="W25" s="505"/>
      <c r="X25" s="505"/>
      <c r="Y25" s="505"/>
      <c r="Z25" s="506"/>
      <c r="AA25" s="484"/>
      <c r="AB25" s="504"/>
      <c r="AC25" s="505"/>
      <c r="AD25" s="505"/>
      <c r="AE25" s="505"/>
      <c r="AF25" s="506"/>
      <c r="AG25" s="484"/>
      <c r="AH25" s="504"/>
      <c r="AI25" s="505"/>
      <c r="AJ25" s="505"/>
      <c r="AK25" s="505"/>
      <c r="AL25" s="506"/>
      <c r="AM25" s="31"/>
      <c r="AO25" s="266"/>
      <c r="AP25" s="253"/>
      <c r="AQ25" s="358"/>
      <c r="AR25" s="359"/>
      <c r="AS25" s="359"/>
      <c r="AT25" s="359"/>
      <c r="AU25" s="360"/>
      <c r="AV25" s="287"/>
      <c r="AW25" s="280"/>
      <c r="AX25" s="281"/>
      <c r="AY25" s="281"/>
      <c r="AZ25" s="281"/>
      <c r="BA25" s="282"/>
      <c r="BB25" s="484"/>
      <c r="BC25" s="504"/>
      <c r="BD25" s="505"/>
      <c r="BE25" s="505"/>
      <c r="BF25" s="505"/>
      <c r="BG25" s="506"/>
      <c r="BH25" s="484"/>
      <c r="BI25" s="504"/>
      <c r="BJ25" s="505"/>
      <c r="BK25" s="505"/>
      <c r="BL25" s="505"/>
      <c r="BM25" s="506"/>
      <c r="BN25" s="484"/>
      <c r="BO25" s="504"/>
      <c r="BP25" s="505"/>
      <c r="BQ25" s="505"/>
      <c r="BR25" s="505"/>
      <c r="BS25" s="506"/>
      <c r="BT25" s="529"/>
      <c r="BU25" s="522"/>
      <c r="BV25" s="523"/>
      <c r="BW25" s="523"/>
      <c r="BX25" s="523"/>
      <c r="BY25" s="524"/>
      <c r="BZ25" s="31"/>
      <c r="CB25" s="794"/>
      <c r="CC25" s="253"/>
      <c r="CD25" s="358"/>
      <c r="CE25" s="359"/>
      <c r="CF25" s="359"/>
      <c r="CG25" s="359"/>
      <c r="CH25" s="360"/>
      <c r="CI25" s="484"/>
      <c r="CJ25" s="504"/>
      <c r="CK25" s="505"/>
      <c r="CL25" s="505"/>
      <c r="CM25" s="505"/>
      <c r="CN25" s="506"/>
      <c r="CO25" s="484"/>
      <c r="CP25" s="504"/>
      <c r="CQ25" s="505"/>
      <c r="CR25" s="505"/>
      <c r="CS25" s="505"/>
      <c r="CT25" s="506"/>
      <c r="CU25" s="484"/>
      <c r="CV25" s="504"/>
      <c r="CW25" s="505"/>
      <c r="CX25" s="505"/>
      <c r="CY25" s="505"/>
      <c r="CZ25" s="506"/>
      <c r="DA25" s="484"/>
      <c r="DB25" s="504"/>
      <c r="DC25" s="505"/>
      <c r="DD25" s="505"/>
      <c r="DE25" s="505"/>
      <c r="DF25" s="506"/>
      <c r="DG25" s="529"/>
      <c r="DH25" s="522"/>
      <c r="DI25" s="523"/>
      <c r="DJ25" s="523"/>
      <c r="DK25" s="523"/>
      <c r="DL25" s="524"/>
      <c r="DM25" s="31"/>
      <c r="DO25" s="266"/>
      <c r="DP25" s="253"/>
      <c r="DQ25" s="358"/>
      <c r="DR25" s="359"/>
      <c r="DS25" s="359"/>
      <c r="DT25" s="359"/>
      <c r="DU25" s="360"/>
      <c r="DV25" s="484"/>
      <c r="DW25" s="504"/>
      <c r="DX25" s="505"/>
      <c r="DY25" s="505"/>
      <c r="DZ25" s="505"/>
      <c r="EA25" s="506"/>
      <c r="EB25" s="484"/>
      <c r="EC25" s="504"/>
      <c r="ED25" s="505"/>
      <c r="EE25" s="505"/>
      <c r="EF25" s="505"/>
      <c r="EG25" s="506"/>
      <c r="EH25" s="484"/>
      <c r="EI25" s="504"/>
      <c r="EJ25" s="505"/>
      <c r="EK25" s="505"/>
      <c r="EL25" s="505"/>
      <c r="EM25" s="506"/>
      <c r="EN25" s="484"/>
      <c r="EO25" s="504"/>
      <c r="EP25" s="505"/>
      <c r="EQ25" s="505"/>
      <c r="ER25" s="505"/>
      <c r="ES25" s="506"/>
      <c r="ET25" s="529"/>
      <c r="EU25" s="522"/>
      <c r="EV25" s="523"/>
      <c r="EW25" s="523"/>
      <c r="EX25" s="523"/>
      <c r="EY25" s="524"/>
      <c r="EZ25" s="31"/>
    </row>
    <row r="26" spans="2:156" ht="4.5" customHeight="1" thickBot="1">
      <c r="B26" s="267"/>
      <c r="C26" s="254"/>
      <c r="D26" s="753"/>
      <c r="E26" s="753"/>
      <c r="F26" s="753"/>
      <c r="G26" s="753"/>
      <c r="H26" s="754"/>
      <c r="I26" s="288"/>
      <c r="J26" s="753"/>
      <c r="K26" s="753"/>
      <c r="L26" s="753"/>
      <c r="M26" s="753"/>
      <c r="N26" s="754"/>
      <c r="O26" s="288"/>
      <c r="P26" s="752"/>
      <c r="Q26" s="753"/>
      <c r="R26" s="753"/>
      <c r="S26" s="753"/>
      <c r="T26" s="754"/>
      <c r="U26" s="485"/>
      <c r="V26" s="507"/>
      <c r="W26" s="508"/>
      <c r="X26" s="508"/>
      <c r="Y26" s="508"/>
      <c r="Z26" s="509"/>
      <c r="AA26" s="485"/>
      <c r="AB26" s="507"/>
      <c r="AC26" s="508"/>
      <c r="AD26" s="508"/>
      <c r="AE26" s="508"/>
      <c r="AF26" s="509"/>
      <c r="AG26" s="485"/>
      <c r="AH26" s="507"/>
      <c r="AI26" s="508"/>
      <c r="AJ26" s="508"/>
      <c r="AK26" s="508"/>
      <c r="AL26" s="509"/>
      <c r="AM26" s="31"/>
      <c r="AO26" s="267"/>
      <c r="AP26" s="254"/>
      <c r="AQ26" s="361"/>
      <c r="AR26" s="362"/>
      <c r="AS26" s="362"/>
      <c r="AT26" s="362"/>
      <c r="AU26" s="363"/>
      <c r="AV26" s="288"/>
      <c r="AW26" s="283"/>
      <c r="AX26" s="284"/>
      <c r="AY26" s="284"/>
      <c r="AZ26" s="284"/>
      <c r="BA26" s="285"/>
      <c r="BB26" s="485"/>
      <c r="BC26" s="507"/>
      <c r="BD26" s="508"/>
      <c r="BE26" s="508"/>
      <c r="BF26" s="508"/>
      <c r="BG26" s="509"/>
      <c r="BH26" s="485"/>
      <c r="BI26" s="507"/>
      <c r="BJ26" s="508"/>
      <c r="BK26" s="508"/>
      <c r="BL26" s="508"/>
      <c r="BM26" s="509"/>
      <c r="BN26" s="485"/>
      <c r="BO26" s="507"/>
      <c r="BP26" s="508"/>
      <c r="BQ26" s="508"/>
      <c r="BR26" s="508"/>
      <c r="BS26" s="509"/>
      <c r="BT26" s="530"/>
      <c r="BU26" s="578"/>
      <c r="BV26" s="579"/>
      <c r="BW26" s="579"/>
      <c r="BX26" s="579"/>
      <c r="BY26" s="580"/>
      <c r="BZ26" s="31"/>
      <c r="CB26" s="795"/>
      <c r="CC26" s="254"/>
      <c r="CD26" s="361"/>
      <c r="CE26" s="362"/>
      <c r="CF26" s="362"/>
      <c r="CG26" s="362"/>
      <c r="CH26" s="363"/>
      <c r="CI26" s="485"/>
      <c r="CJ26" s="507"/>
      <c r="CK26" s="508"/>
      <c r="CL26" s="508"/>
      <c r="CM26" s="508"/>
      <c r="CN26" s="509"/>
      <c r="CO26" s="485"/>
      <c r="CP26" s="507"/>
      <c r="CQ26" s="508"/>
      <c r="CR26" s="508"/>
      <c r="CS26" s="508"/>
      <c r="CT26" s="509"/>
      <c r="CU26" s="485"/>
      <c r="CV26" s="507"/>
      <c r="CW26" s="508"/>
      <c r="CX26" s="508"/>
      <c r="CY26" s="508"/>
      <c r="CZ26" s="509"/>
      <c r="DA26" s="485"/>
      <c r="DB26" s="507"/>
      <c r="DC26" s="508"/>
      <c r="DD26" s="508"/>
      <c r="DE26" s="508"/>
      <c r="DF26" s="509"/>
      <c r="DG26" s="530"/>
      <c r="DH26" s="578"/>
      <c r="DI26" s="579"/>
      <c r="DJ26" s="579"/>
      <c r="DK26" s="579"/>
      <c r="DL26" s="580"/>
      <c r="DM26" s="31"/>
      <c r="DO26" s="267"/>
      <c r="DP26" s="254"/>
      <c r="DQ26" s="361"/>
      <c r="DR26" s="362"/>
      <c r="DS26" s="362"/>
      <c r="DT26" s="362"/>
      <c r="DU26" s="363"/>
      <c r="DV26" s="485"/>
      <c r="DW26" s="507"/>
      <c r="DX26" s="508"/>
      <c r="DY26" s="508"/>
      <c r="DZ26" s="508"/>
      <c r="EA26" s="509"/>
      <c r="EB26" s="485"/>
      <c r="EC26" s="507"/>
      <c r="ED26" s="508"/>
      <c r="EE26" s="508"/>
      <c r="EF26" s="508"/>
      <c r="EG26" s="509"/>
      <c r="EH26" s="485"/>
      <c r="EI26" s="507"/>
      <c r="EJ26" s="508"/>
      <c r="EK26" s="508"/>
      <c r="EL26" s="508"/>
      <c r="EM26" s="509"/>
      <c r="EN26" s="485"/>
      <c r="EO26" s="507"/>
      <c r="EP26" s="508"/>
      <c r="EQ26" s="508"/>
      <c r="ER26" s="508"/>
      <c r="ES26" s="509"/>
      <c r="ET26" s="530"/>
      <c r="EU26" s="578"/>
      <c r="EV26" s="579"/>
      <c r="EW26" s="579"/>
      <c r="EX26" s="579"/>
      <c r="EY26" s="580"/>
      <c r="EZ26" s="31"/>
    </row>
    <row r="27" spans="2:156" ht="4.5" customHeight="1">
      <c r="B27" s="266">
        <v>2</v>
      </c>
      <c r="C27" s="286"/>
      <c r="D27" s="753"/>
      <c r="E27" s="753"/>
      <c r="F27" s="753"/>
      <c r="G27" s="753"/>
      <c r="H27" s="754"/>
      <c r="I27" s="286"/>
      <c r="J27" s="753"/>
      <c r="K27" s="753"/>
      <c r="L27" s="753"/>
      <c r="M27" s="753"/>
      <c r="N27" s="754"/>
      <c r="O27" s="286"/>
      <c r="P27" s="752"/>
      <c r="Q27" s="753"/>
      <c r="R27" s="753"/>
      <c r="S27" s="753"/>
      <c r="T27" s="754"/>
      <c r="U27" s="483"/>
      <c r="V27" s="486"/>
      <c r="W27" s="487"/>
      <c r="X27" s="487"/>
      <c r="Y27" s="487"/>
      <c r="Z27" s="488"/>
      <c r="AA27" s="483"/>
      <c r="AB27" s="486"/>
      <c r="AC27" s="487"/>
      <c r="AD27" s="487"/>
      <c r="AE27" s="487"/>
      <c r="AF27" s="488"/>
      <c r="AG27" s="483"/>
      <c r="AH27" s="486"/>
      <c r="AI27" s="487"/>
      <c r="AJ27" s="487"/>
      <c r="AK27" s="487"/>
      <c r="AL27" s="488"/>
      <c r="AM27" s="31"/>
      <c r="AO27" s="266">
        <v>2</v>
      </c>
      <c r="AP27" s="286"/>
      <c r="AQ27" s="289"/>
      <c r="AR27" s="290"/>
      <c r="AS27" s="290"/>
      <c r="AT27" s="290"/>
      <c r="AU27" s="291"/>
      <c r="AV27" s="286"/>
      <c r="AW27" s="289"/>
      <c r="AX27" s="290"/>
      <c r="AY27" s="290"/>
      <c r="AZ27" s="290"/>
      <c r="BA27" s="291"/>
      <c r="BB27" s="483"/>
      <c r="BC27" s="486"/>
      <c r="BD27" s="487"/>
      <c r="BE27" s="487"/>
      <c r="BF27" s="487"/>
      <c r="BG27" s="488"/>
      <c r="BH27" s="483"/>
      <c r="BI27" s="486"/>
      <c r="BJ27" s="487"/>
      <c r="BK27" s="487"/>
      <c r="BL27" s="487"/>
      <c r="BM27" s="488"/>
      <c r="BN27" s="483"/>
      <c r="BO27" s="486"/>
      <c r="BP27" s="487"/>
      <c r="BQ27" s="487"/>
      <c r="BR27" s="487"/>
      <c r="BS27" s="488"/>
      <c r="BT27" s="528"/>
      <c r="BU27" s="519"/>
      <c r="BV27" s="520"/>
      <c r="BW27" s="520"/>
      <c r="BX27" s="520"/>
      <c r="BY27" s="521"/>
      <c r="BZ27" s="31"/>
      <c r="CB27" s="794">
        <v>2</v>
      </c>
      <c r="CC27" s="286"/>
      <c r="CD27" s="289"/>
      <c r="CE27" s="290"/>
      <c r="CF27" s="290"/>
      <c r="CG27" s="290"/>
      <c r="CH27" s="291"/>
      <c r="CI27" s="483"/>
      <c r="CJ27" s="486"/>
      <c r="CK27" s="487"/>
      <c r="CL27" s="487"/>
      <c r="CM27" s="487"/>
      <c r="CN27" s="488"/>
      <c r="CO27" s="483"/>
      <c r="CP27" s="486"/>
      <c r="CQ27" s="487"/>
      <c r="CR27" s="487"/>
      <c r="CS27" s="487"/>
      <c r="CT27" s="488"/>
      <c r="CU27" s="483"/>
      <c r="CV27" s="486"/>
      <c r="CW27" s="487"/>
      <c r="CX27" s="487"/>
      <c r="CY27" s="487"/>
      <c r="CZ27" s="488"/>
      <c r="DA27" s="483"/>
      <c r="DB27" s="486"/>
      <c r="DC27" s="487"/>
      <c r="DD27" s="487"/>
      <c r="DE27" s="487"/>
      <c r="DF27" s="488"/>
      <c r="DG27" s="528"/>
      <c r="DH27" s="519"/>
      <c r="DI27" s="520"/>
      <c r="DJ27" s="520"/>
      <c r="DK27" s="520"/>
      <c r="DL27" s="521"/>
      <c r="DM27" s="31"/>
      <c r="DO27" s="266">
        <v>2</v>
      </c>
      <c r="DP27" s="286"/>
      <c r="DQ27" s="289"/>
      <c r="DR27" s="290"/>
      <c r="DS27" s="290"/>
      <c r="DT27" s="290"/>
      <c r="DU27" s="291"/>
      <c r="DV27" s="483"/>
      <c r="DW27" s="486"/>
      <c r="DX27" s="487"/>
      <c r="DY27" s="487"/>
      <c r="DZ27" s="487"/>
      <c r="EA27" s="488"/>
      <c r="EB27" s="483"/>
      <c r="EC27" s="486"/>
      <c r="ED27" s="487"/>
      <c r="EE27" s="487"/>
      <c r="EF27" s="487"/>
      <c r="EG27" s="488"/>
      <c r="EH27" s="483"/>
      <c r="EI27" s="486"/>
      <c r="EJ27" s="487"/>
      <c r="EK27" s="487"/>
      <c r="EL27" s="487"/>
      <c r="EM27" s="488"/>
      <c r="EN27" s="483"/>
      <c r="EO27" s="486"/>
      <c r="EP27" s="487"/>
      <c r="EQ27" s="487"/>
      <c r="ER27" s="487"/>
      <c r="ES27" s="488"/>
      <c r="ET27" s="528"/>
      <c r="EU27" s="519"/>
      <c r="EV27" s="520"/>
      <c r="EW27" s="520"/>
      <c r="EX27" s="520"/>
      <c r="EY27" s="521"/>
      <c r="EZ27" s="31"/>
    </row>
    <row r="28" spans="2:156" ht="4.5" customHeight="1">
      <c r="B28" s="266"/>
      <c r="C28" s="287"/>
      <c r="D28" s="753"/>
      <c r="E28" s="753"/>
      <c r="F28" s="753"/>
      <c r="G28" s="753"/>
      <c r="H28" s="754"/>
      <c r="I28" s="287"/>
      <c r="J28" s="753"/>
      <c r="K28" s="753"/>
      <c r="L28" s="753"/>
      <c r="M28" s="753"/>
      <c r="N28" s="754"/>
      <c r="O28" s="287"/>
      <c r="P28" s="752"/>
      <c r="Q28" s="753"/>
      <c r="R28" s="753"/>
      <c r="S28" s="753"/>
      <c r="T28" s="754"/>
      <c r="U28" s="484"/>
      <c r="V28" s="489"/>
      <c r="W28" s="490"/>
      <c r="X28" s="490"/>
      <c r="Y28" s="490"/>
      <c r="Z28" s="491"/>
      <c r="AA28" s="484"/>
      <c r="AB28" s="489"/>
      <c r="AC28" s="490"/>
      <c r="AD28" s="490"/>
      <c r="AE28" s="490"/>
      <c r="AF28" s="491"/>
      <c r="AG28" s="484"/>
      <c r="AH28" s="489"/>
      <c r="AI28" s="490"/>
      <c r="AJ28" s="490"/>
      <c r="AK28" s="490"/>
      <c r="AL28" s="491"/>
      <c r="AM28" s="31"/>
      <c r="AO28" s="266"/>
      <c r="AP28" s="287"/>
      <c r="AQ28" s="292"/>
      <c r="AR28" s="293"/>
      <c r="AS28" s="293"/>
      <c r="AT28" s="293"/>
      <c r="AU28" s="294"/>
      <c r="AV28" s="287"/>
      <c r="AW28" s="292"/>
      <c r="AX28" s="293"/>
      <c r="AY28" s="293"/>
      <c r="AZ28" s="293"/>
      <c r="BA28" s="294"/>
      <c r="BB28" s="484"/>
      <c r="BC28" s="489"/>
      <c r="BD28" s="490"/>
      <c r="BE28" s="490"/>
      <c r="BF28" s="490"/>
      <c r="BG28" s="491"/>
      <c r="BH28" s="484"/>
      <c r="BI28" s="489"/>
      <c r="BJ28" s="490"/>
      <c r="BK28" s="490"/>
      <c r="BL28" s="490"/>
      <c r="BM28" s="491"/>
      <c r="BN28" s="484"/>
      <c r="BO28" s="489"/>
      <c r="BP28" s="490"/>
      <c r="BQ28" s="490"/>
      <c r="BR28" s="490"/>
      <c r="BS28" s="491"/>
      <c r="BT28" s="529"/>
      <c r="BU28" s="522"/>
      <c r="BV28" s="523"/>
      <c r="BW28" s="523"/>
      <c r="BX28" s="523"/>
      <c r="BY28" s="524"/>
      <c r="BZ28" s="31"/>
      <c r="CB28" s="794"/>
      <c r="CC28" s="287"/>
      <c r="CD28" s="292"/>
      <c r="CE28" s="293"/>
      <c r="CF28" s="293"/>
      <c r="CG28" s="293"/>
      <c r="CH28" s="294"/>
      <c r="CI28" s="484"/>
      <c r="CJ28" s="489"/>
      <c r="CK28" s="490"/>
      <c r="CL28" s="490"/>
      <c r="CM28" s="490"/>
      <c r="CN28" s="491"/>
      <c r="CO28" s="484"/>
      <c r="CP28" s="489"/>
      <c r="CQ28" s="490"/>
      <c r="CR28" s="490"/>
      <c r="CS28" s="490"/>
      <c r="CT28" s="491"/>
      <c r="CU28" s="484"/>
      <c r="CV28" s="489"/>
      <c r="CW28" s="490"/>
      <c r="CX28" s="490"/>
      <c r="CY28" s="490"/>
      <c r="CZ28" s="491"/>
      <c r="DA28" s="484"/>
      <c r="DB28" s="489"/>
      <c r="DC28" s="490"/>
      <c r="DD28" s="490"/>
      <c r="DE28" s="490"/>
      <c r="DF28" s="491"/>
      <c r="DG28" s="529"/>
      <c r="DH28" s="522"/>
      <c r="DI28" s="523"/>
      <c r="DJ28" s="523"/>
      <c r="DK28" s="523"/>
      <c r="DL28" s="524"/>
      <c r="DM28" s="31"/>
      <c r="DO28" s="266"/>
      <c r="DP28" s="287"/>
      <c r="DQ28" s="292"/>
      <c r="DR28" s="293"/>
      <c r="DS28" s="293"/>
      <c r="DT28" s="293"/>
      <c r="DU28" s="294"/>
      <c r="DV28" s="484"/>
      <c r="DW28" s="489"/>
      <c r="DX28" s="490"/>
      <c r="DY28" s="490"/>
      <c r="DZ28" s="490"/>
      <c r="EA28" s="491"/>
      <c r="EB28" s="484"/>
      <c r="EC28" s="489"/>
      <c r="ED28" s="490"/>
      <c r="EE28" s="490"/>
      <c r="EF28" s="490"/>
      <c r="EG28" s="491"/>
      <c r="EH28" s="484"/>
      <c r="EI28" s="489"/>
      <c r="EJ28" s="490"/>
      <c r="EK28" s="490"/>
      <c r="EL28" s="490"/>
      <c r="EM28" s="491"/>
      <c r="EN28" s="484"/>
      <c r="EO28" s="489"/>
      <c r="EP28" s="490"/>
      <c r="EQ28" s="490"/>
      <c r="ER28" s="490"/>
      <c r="ES28" s="491"/>
      <c r="ET28" s="529"/>
      <c r="EU28" s="522"/>
      <c r="EV28" s="523"/>
      <c r="EW28" s="523"/>
      <c r="EX28" s="523"/>
      <c r="EY28" s="524"/>
      <c r="EZ28" s="31"/>
    </row>
    <row r="29" spans="2:156" ht="4.5" customHeight="1">
      <c r="B29" s="266"/>
      <c r="C29" s="287"/>
      <c r="D29" s="753"/>
      <c r="E29" s="753"/>
      <c r="F29" s="753"/>
      <c r="G29" s="753"/>
      <c r="H29" s="754"/>
      <c r="I29" s="287"/>
      <c r="J29" s="753"/>
      <c r="K29" s="753"/>
      <c r="L29" s="753"/>
      <c r="M29" s="753"/>
      <c r="N29" s="754"/>
      <c r="O29" s="287"/>
      <c r="P29" s="752"/>
      <c r="Q29" s="753"/>
      <c r="R29" s="753"/>
      <c r="S29" s="753"/>
      <c r="T29" s="754"/>
      <c r="U29" s="484"/>
      <c r="V29" s="492"/>
      <c r="W29" s="493"/>
      <c r="X29" s="493"/>
      <c r="Y29" s="493"/>
      <c r="Z29" s="494"/>
      <c r="AA29" s="484"/>
      <c r="AB29" s="492"/>
      <c r="AC29" s="493"/>
      <c r="AD29" s="493"/>
      <c r="AE29" s="493"/>
      <c r="AF29" s="494"/>
      <c r="AG29" s="484"/>
      <c r="AH29" s="492"/>
      <c r="AI29" s="493"/>
      <c r="AJ29" s="493"/>
      <c r="AK29" s="493"/>
      <c r="AL29" s="494"/>
      <c r="AM29" s="31"/>
      <c r="AO29" s="266"/>
      <c r="AP29" s="287"/>
      <c r="AQ29" s="295"/>
      <c r="AR29" s="296"/>
      <c r="AS29" s="296"/>
      <c r="AT29" s="296"/>
      <c r="AU29" s="297"/>
      <c r="AV29" s="287"/>
      <c r="AW29" s="295"/>
      <c r="AX29" s="296"/>
      <c r="AY29" s="296"/>
      <c r="AZ29" s="296"/>
      <c r="BA29" s="297"/>
      <c r="BB29" s="484"/>
      <c r="BC29" s="492"/>
      <c r="BD29" s="493"/>
      <c r="BE29" s="493"/>
      <c r="BF29" s="493"/>
      <c r="BG29" s="494"/>
      <c r="BH29" s="484"/>
      <c r="BI29" s="492"/>
      <c r="BJ29" s="493"/>
      <c r="BK29" s="493"/>
      <c r="BL29" s="493"/>
      <c r="BM29" s="494"/>
      <c r="BN29" s="484"/>
      <c r="BO29" s="492"/>
      <c r="BP29" s="493"/>
      <c r="BQ29" s="493"/>
      <c r="BR29" s="493"/>
      <c r="BS29" s="494"/>
      <c r="BT29" s="529"/>
      <c r="BU29" s="525"/>
      <c r="BV29" s="526"/>
      <c r="BW29" s="526"/>
      <c r="BX29" s="526"/>
      <c r="BY29" s="527"/>
      <c r="BZ29" s="31"/>
      <c r="CB29" s="794"/>
      <c r="CC29" s="287"/>
      <c r="CD29" s="295"/>
      <c r="CE29" s="296"/>
      <c r="CF29" s="296"/>
      <c r="CG29" s="296"/>
      <c r="CH29" s="297"/>
      <c r="CI29" s="484"/>
      <c r="CJ29" s="492"/>
      <c r="CK29" s="493"/>
      <c r="CL29" s="493"/>
      <c r="CM29" s="493"/>
      <c r="CN29" s="494"/>
      <c r="CO29" s="484"/>
      <c r="CP29" s="492"/>
      <c r="CQ29" s="493"/>
      <c r="CR29" s="493"/>
      <c r="CS29" s="493"/>
      <c r="CT29" s="494"/>
      <c r="CU29" s="484"/>
      <c r="CV29" s="492"/>
      <c r="CW29" s="493"/>
      <c r="CX29" s="493"/>
      <c r="CY29" s="493"/>
      <c r="CZ29" s="494"/>
      <c r="DA29" s="484"/>
      <c r="DB29" s="492"/>
      <c r="DC29" s="493"/>
      <c r="DD29" s="493"/>
      <c r="DE29" s="493"/>
      <c r="DF29" s="494"/>
      <c r="DG29" s="529"/>
      <c r="DH29" s="525"/>
      <c r="DI29" s="526"/>
      <c r="DJ29" s="526"/>
      <c r="DK29" s="526"/>
      <c r="DL29" s="527"/>
      <c r="DM29" s="31"/>
      <c r="DO29" s="266"/>
      <c r="DP29" s="287"/>
      <c r="DQ29" s="295"/>
      <c r="DR29" s="296"/>
      <c r="DS29" s="296"/>
      <c r="DT29" s="296"/>
      <c r="DU29" s="297"/>
      <c r="DV29" s="484"/>
      <c r="DW29" s="492"/>
      <c r="DX29" s="493"/>
      <c r="DY29" s="493"/>
      <c r="DZ29" s="493"/>
      <c r="EA29" s="494"/>
      <c r="EB29" s="484"/>
      <c r="EC29" s="492"/>
      <c r="ED29" s="493"/>
      <c r="EE29" s="493"/>
      <c r="EF29" s="493"/>
      <c r="EG29" s="494"/>
      <c r="EH29" s="484"/>
      <c r="EI29" s="492"/>
      <c r="EJ29" s="493"/>
      <c r="EK29" s="493"/>
      <c r="EL29" s="493"/>
      <c r="EM29" s="494"/>
      <c r="EN29" s="484"/>
      <c r="EO29" s="492"/>
      <c r="EP29" s="493"/>
      <c r="EQ29" s="493"/>
      <c r="ER29" s="493"/>
      <c r="ES29" s="494"/>
      <c r="ET29" s="529"/>
      <c r="EU29" s="525"/>
      <c r="EV29" s="526"/>
      <c r="EW29" s="526"/>
      <c r="EX29" s="526"/>
      <c r="EY29" s="527"/>
      <c r="EZ29" s="31"/>
    </row>
    <row r="30" spans="2:156" ht="4.5" customHeight="1">
      <c r="B30" s="266"/>
      <c r="C30" s="287"/>
      <c r="D30" s="753"/>
      <c r="E30" s="753"/>
      <c r="F30" s="753"/>
      <c r="G30" s="753"/>
      <c r="H30" s="754"/>
      <c r="I30" s="287"/>
      <c r="J30" s="753"/>
      <c r="K30" s="753"/>
      <c r="L30" s="753"/>
      <c r="M30" s="753"/>
      <c r="N30" s="754"/>
      <c r="O30" s="287"/>
      <c r="P30" s="752"/>
      <c r="Q30" s="753"/>
      <c r="R30" s="753"/>
      <c r="S30" s="753"/>
      <c r="T30" s="754"/>
      <c r="U30" s="484"/>
      <c r="V30" s="495"/>
      <c r="W30" s="496"/>
      <c r="X30" s="496"/>
      <c r="Y30" s="496"/>
      <c r="Z30" s="497"/>
      <c r="AA30" s="484"/>
      <c r="AB30" s="495"/>
      <c r="AC30" s="496"/>
      <c r="AD30" s="496"/>
      <c r="AE30" s="496"/>
      <c r="AF30" s="497"/>
      <c r="AG30" s="484"/>
      <c r="AH30" s="495"/>
      <c r="AI30" s="496"/>
      <c r="AJ30" s="496"/>
      <c r="AK30" s="496"/>
      <c r="AL30" s="497"/>
      <c r="AM30" s="31"/>
      <c r="AO30" s="266"/>
      <c r="AP30" s="287"/>
      <c r="AQ30" s="271"/>
      <c r="AR30" s="272"/>
      <c r="AS30" s="272"/>
      <c r="AT30" s="272"/>
      <c r="AU30" s="273"/>
      <c r="AV30" s="287"/>
      <c r="AW30" s="271"/>
      <c r="AX30" s="272"/>
      <c r="AY30" s="272"/>
      <c r="AZ30" s="272"/>
      <c r="BA30" s="273"/>
      <c r="BB30" s="484"/>
      <c r="BC30" s="495"/>
      <c r="BD30" s="496"/>
      <c r="BE30" s="496"/>
      <c r="BF30" s="496"/>
      <c r="BG30" s="497"/>
      <c r="BH30" s="484"/>
      <c r="BI30" s="495"/>
      <c r="BJ30" s="496"/>
      <c r="BK30" s="496"/>
      <c r="BL30" s="496"/>
      <c r="BM30" s="497"/>
      <c r="BN30" s="484"/>
      <c r="BO30" s="495"/>
      <c r="BP30" s="496"/>
      <c r="BQ30" s="496"/>
      <c r="BR30" s="496"/>
      <c r="BS30" s="497"/>
      <c r="BT30" s="529"/>
      <c r="BU30" s="575"/>
      <c r="BV30" s="576"/>
      <c r="BW30" s="576"/>
      <c r="BX30" s="576"/>
      <c r="BY30" s="577"/>
      <c r="BZ30" s="31"/>
      <c r="CB30" s="794"/>
      <c r="CC30" s="287"/>
      <c r="CD30" s="271"/>
      <c r="CE30" s="272"/>
      <c r="CF30" s="272"/>
      <c r="CG30" s="272"/>
      <c r="CH30" s="273"/>
      <c r="CI30" s="484"/>
      <c r="CJ30" s="495"/>
      <c r="CK30" s="496"/>
      <c r="CL30" s="496"/>
      <c r="CM30" s="496"/>
      <c r="CN30" s="497"/>
      <c r="CO30" s="484"/>
      <c r="CP30" s="495"/>
      <c r="CQ30" s="496"/>
      <c r="CR30" s="496"/>
      <c r="CS30" s="496"/>
      <c r="CT30" s="497"/>
      <c r="CU30" s="484"/>
      <c r="CV30" s="495"/>
      <c r="CW30" s="496"/>
      <c r="CX30" s="496"/>
      <c r="CY30" s="496"/>
      <c r="CZ30" s="497"/>
      <c r="DA30" s="484"/>
      <c r="DB30" s="495"/>
      <c r="DC30" s="496"/>
      <c r="DD30" s="496"/>
      <c r="DE30" s="496"/>
      <c r="DF30" s="497"/>
      <c r="DG30" s="529"/>
      <c r="DH30" s="575"/>
      <c r="DI30" s="576"/>
      <c r="DJ30" s="576"/>
      <c r="DK30" s="576"/>
      <c r="DL30" s="577"/>
      <c r="DM30" s="31"/>
      <c r="DO30" s="266"/>
      <c r="DP30" s="287"/>
      <c r="DQ30" s="271"/>
      <c r="DR30" s="272"/>
      <c r="DS30" s="272"/>
      <c r="DT30" s="272"/>
      <c r="DU30" s="273"/>
      <c r="DV30" s="484"/>
      <c r="DW30" s="495"/>
      <c r="DX30" s="496"/>
      <c r="DY30" s="496"/>
      <c r="DZ30" s="496"/>
      <c r="EA30" s="497"/>
      <c r="EB30" s="484"/>
      <c r="EC30" s="495"/>
      <c r="ED30" s="496"/>
      <c r="EE30" s="496"/>
      <c r="EF30" s="496"/>
      <c r="EG30" s="497"/>
      <c r="EH30" s="484"/>
      <c r="EI30" s="495"/>
      <c r="EJ30" s="496"/>
      <c r="EK30" s="496"/>
      <c r="EL30" s="496"/>
      <c r="EM30" s="497"/>
      <c r="EN30" s="484"/>
      <c r="EO30" s="495"/>
      <c r="EP30" s="496"/>
      <c r="EQ30" s="496"/>
      <c r="ER30" s="496"/>
      <c r="ES30" s="497"/>
      <c r="ET30" s="529"/>
      <c r="EU30" s="575"/>
      <c r="EV30" s="576"/>
      <c r="EW30" s="576"/>
      <c r="EX30" s="576"/>
      <c r="EY30" s="577"/>
      <c r="EZ30" s="31"/>
    </row>
    <row r="31" spans="2:156" ht="4.5" customHeight="1">
      <c r="B31" s="266"/>
      <c r="C31" s="287"/>
      <c r="D31" s="753"/>
      <c r="E31" s="753"/>
      <c r="F31" s="753"/>
      <c r="G31" s="753"/>
      <c r="H31" s="754"/>
      <c r="I31" s="287"/>
      <c r="J31" s="753"/>
      <c r="K31" s="753"/>
      <c r="L31" s="753"/>
      <c r="M31" s="753"/>
      <c r="N31" s="754"/>
      <c r="O31" s="287"/>
      <c r="P31" s="752"/>
      <c r="Q31" s="753"/>
      <c r="R31" s="753"/>
      <c r="S31" s="753"/>
      <c r="T31" s="754"/>
      <c r="U31" s="484"/>
      <c r="V31" s="498"/>
      <c r="W31" s="499"/>
      <c r="X31" s="499"/>
      <c r="Y31" s="499"/>
      <c r="Z31" s="500"/>
      <c r="AA31" s="484"/>
      <c r="AB31" s="498"/>
      <c r="AC31" s="499"/>
      <c r="AD31" s="499"/>
      <c r="AE31" s="499"/>
      <c r="AF31" s="500"/>
      <c r="AG31" s="484"/>
      <c r="AH31" s="498"/>
      <c r="AI31" s="499"/>
      <c r="AJ31" s="499"/>
      <c r="AK31" s="499"/>
      <c r="AL31" s="500"/>
      <c r="AM31" s="31"/>
      <c r="AO31" s="266"/>
      <c r="AP31" s="287"/>
      <c r="AQ31" s="274"/>
      <c r="AR31" s="275"/>
      <c r="AS31" s="275"/>
      <c r="AT31" s="275"/>
      <c r="AU31" s="276"/>
      <c r="AV31" s="287"/>
      <c r="AW31" s="274"/>
      <c r="AX31" s="275"/>
      <c r="AY31" s="275"/>
      <c r="AZ31" s="275"/>
      <c r="BA31" s="276"/>
      <c r="BB31" s="484"/>
      <c r="BC31" s="498"/>
      <c r="BD31" s="499"/>
      <c r="BE31" s="499"/>
      <c r="BF31" s="499"/>
      <c r="BG31" s="500"/>
      <c r="BH31" s="484"/>
      <c r="BI31" s="498"/>
      <c r="BJ31" s="499"/>
      <c r="BK31" s="499"/>
      <c r="BL31" s="499"/>
      <c r="BM31" s="500"/>
      <c r="BN31" s="484"/>
      <c r="BO31" s="498"/>
      <c r="BP31" s="499"/>
      <c r="BQ31" s="499"/>
      <c r="BR31" s="499"/>
      <c r="BS31" s="500"/>
      <c r="BT31" s="529"/>
      <c r="BU31" s="525"/>
      <c r="BV31" s="526"/>
      <c r="BW31" s="526"/>
      <c r="BX31" s="526"/>
      <c r="BY31" s="527"/>
      <c r="BZ31" s="31"/>
      <c r="CB31" s="794"/>
      <c r="CC31" s="287"/>
      <c r="CD31" s="274"/>
      <c r="CE31" s="275"/>
      <c r="CF31" s="275"/>
      <c r="CG31" s="275"/>
      <c r="CH31" s="276"/>
      <c r="CI31" s="484"/>
      <c r="CJ31" s="498"/>
      <c r="CK31" s="499"/>
      <c r="CL31" s="499"/>
      <c r="CM31" s="499"/>
      <c r="CN31" s="500"/>
      <c r="CO31" s="484"/>
      <c r="CP31" s="498"/>
      <c r="CQ31" s="499"/>
      <c r="CR31" s="499"/>
      <c r="CS31" s="499"/>
      <c r="CT31" s="500"/>
      <c r="CU31" s="484"/>
      <c r="CV31" s="498"/>
      <c r="CW31" s="499"/>
      <c r="CX31" s="499"/>
      <c r="CY31" s="499"/>
      <c r="CZ31" s="500"/>
      <c r="DA31" s="484"/>
      <c r="DB31" s="498"/>
      <c r="DC31" s="499"/>
      <c r="DD31" s="499"/>
      <c r="DE31" s="499"/>
      <c r="DF31" s="500"/>
      <c r="DG31" s="529"/>
      <c r="DH31" s="525"/>
      <c r="DI31" s="526"/>
      <c r="DJ31" s="526"/>
      <c r="DK31" s="526"/>
      <c r="DL31" s="527"/>
      <c r="DM31" s="31"/>
      <c r="DO31" s="266"/>
      <c r="DP31" s="287"/>
      <c r="DQ31" s="274"/>
      <c r="DR31" s="275"/>
      <c r="DS31" s="275"/>
      <c r="DT31" s="275"/>
      <c r="DU31" s="276"/>
      <c r="DV31" s="484"/>
      <c r="DW31" s="498"/>
      <c r="DX31" s="499"/>
      <c r="DY31" s="499"/>
      <c r="DZ31" s="499"/>
      <c r="EA31" s="500"/>
      <c r="EB31" s="484"/>
      <c r="EC31" s="498"/>
      <c r="ED31" s="499"/>
      <c r="EE31" s="499"/>
      <c r="EF31" s="499"/>
      <c r="EG31" s="500"/>
      <c r="EH31" s="484"/>
      <c r="EI31" s="498"/>
      <c r="EJ31" s="499"/>
      <c r="EK31" s="499"/>
      <c r="EL31" s="499"/>
      <c r="EM31" s="500"/>
      <c r="EN31" s="484"/>
      <c r="EO31" s="498"/>
      <c r="EP31" s="499"/>
      <c r="EQ31" s="499"/>
      <c r="ER31" s="499"/>
      <c r="ES31" s="500"/>
      <c r="ET31" s="529"/>
      <c r="EU31" s="525"/>
      <c r="EV31" s="526"/>
      <c r="EW31" s="526"/>
      <c r="EX31" s="526"/>
      <c r="EY31" s="527"/>
      <c r="EZ31" s="31"/>
    </row>
    <row r="32" spans="2:156" ht="4.5" customHeight="1">
      <c r="B32" s="266"/>
      <c r="C32" s="287"/>
      <c r="D32" s="753"/>
      <c r="E32" s="753"/>
      <c r="F32" s="753"/>
      <c r="G32" s="753"/>
      <c r="H32" s="754"/>
      <c r="I32" s="287"/>
      <c r="J32" s="753"/>
      <c r="K32" s="753"/>
      <c r="L32" s="753"/>
      <c r="M32" s="753"/>
      <c r="N32" s="754"/>
      <c r="O32" s="287"/>
      <c r="P32" s="752"/>
      <c r="Q32" s="753"/>
      <c r="R32" s="753"/>
      <c r="S32" s="753"/>
      <c r="T32" s="754"/>
      <c r="U32" s="484"/>
      <c r="V32" s="501"/>
      <c r="W32" s="502"/>
      <c r="X32" s="502"/>
      <c r="Y32" s="502"/>
      <c r="Z32" s="503"/>
      <c r="AA32" s="484"/>
      <c r="AB32" s="501"/>
      <c r="AC32" s="502"/>
      <c r="AD32" s="502"/>
      <c r="AE32" s="502"/>
      <c r="AF32" s="503"/>
      <c r="AG32" s="484"/>
      <c r="AH32" s="501"/>
      <c r="AI32" s="502"/>
      <c r="AJ32" s="502"/>
      <c r="AK32" s="502"/>
      <c r="AL32" s="503"/>
      <c r="AM32" s="31"/>
      <c r="AO32" s="266"/>
      <c r="AP32" s="287"/>
      <c r="AQ32" s="277"/>
      <c r="AR32" s="278"/>
      <c r="AS32" s="278"/>
      <c r="AT32" s="278"/>
      <c r="AU32" s="279"/>
      <c r="AV32" s="287"/>
      <c r="AW32" s="277"/>
      <c r="AX32" s="278"/>
      <c r="AY32" s="278"/>
      <c r="AZ32" s="278"/>
      <c r="BA32" s="279"/>
      <c r="BB32" s="484"/>
      <c r="BC32" s="501"/>
      <c r="BD32" s="502"/>
      <c r="BE32" s="502"/>
      <c r="BF32" s="502"/>
      <c r="BG32" s="503"/>
      <c r="BH32" s="484"/>
      <c r="BI32" s="501"/>
      <c r="BJ32" s="502"/>
      <c r="BK32" s="502"/>
      <c r="BL32" s="502"/>
      <c r="BM32" s="503"/>
      <c r="BN32" s="484"/>
      <c r="BO32" s="501"/>
      <c r="BP32" s="502"/>
      <c r="BQ32" s="502"/>
      <c r="BR32" s="502"/>
      <c r="BS32" s="503"/>
      <c r="BT32" s="529"/>
      <c r="BU32" s="575"/>
      <c r="BV32" s="576"/>
      <c r="BW32" s="576"/>
      <c r="BX32" s="576"/>
      <c r="BY32" s="577"/>
      <c r="BZ32" s="31"/>
      <c r="CB32" s="794"/>
      <c r="CC32" s="287"/>
      <c r="CD32" s="277"/>
      <c r="CE32" s="278"/>
      <c r="CF32" s="278"/>
      <c r="CG32" s="278"/>
      <c r="CH32" s="279"/>
      <c r="CI32" s="484"/>
      <c r="CJ32" s="501"/>
      <c r="CK32" s="502"/>
      <c r="CL32" s="502"/>
      <c r="CM32" s="502"/>
      <c r="CN32" s="503"/>
      <c r="CO32" s="484"/>
      <c r="CP32" s="501"/>
      <c r="CQ32" s="502"/>
      <c r="CR32" s="502"/>
      <c r="CS32" s="502"/>
      <c r="CT32" s="503"/>
      <c r="CU32" s="484"/>
      <c r="CV32" s="501"/>
      <c r="CW32" s="502"/>
      <c r="CX32" s="502"/>
      <c r="CY32" s="502"/>
      <c r="CZ32" s="503"/>
      <c r="DA32" s="484"/>
      <c r="DB32" s="501"/>
      <c r="DC32" s="502"/>
      <c r="DD32" s="502"/>
      <c r="DE32" s="502"/>
      <c r="DF32" s="503"/>
      <c r="DG32" s="529"/>
      <c r="DH32" s="575"/>
      <c r="DI32" s="576"/>
      <c r="DJ32" s="576"/>
      <c r="DK32" s="576"/>
      <c r="DL32" s="577"/>
      <c r="DM32" s="31"/>
      <c r="DO32" s="266"/>
      <c r="DP32" s="287"/>
      <c r="DQ32" s="277"/>
      <c r="DR32" s="278"/>
      <c r="DS32" s="278"/>
      <c r="DT32" s="278"/>
      <c r="DU32" s="279"/>
      <c r="DV32" s="484"/>
      <c r="DW32" s="501"/>
      <c r="DX32" s="502"/>
      <c r="DY32" s="502"/>
      <c r="DZ32" s="502"/>
      <c r="EA32" s="503"/>
      <c r="EB32" s="484"/>
      <c r="EC32" s="501"/>
      <c r="ED32" s="502"/>
      <c r="EE32" s="502"/>
      <c r="EF32" s="502"/>
      <c r="EG32" s="503"/>
      <c r="EH32" s="484"/>
      <c r="EI32" s="501"/>
      <c r="EJ32" s="502"/>
      <c r="EK32" s="502"/>
      <c r="EL32" s="502"/>
      <c r="EM32" s="503"/>
      <c r="EN32" s="484"/>
      <c r="EO32" s="501"/>
      <c r="EP32" s="502"/>
      <c r="EQ32" s="502"/>
      <c r="ER32" s="502"/>
      <c r="ES32" s="503"/>
      <c r="ET32" s="529"/>
      <c r="EU32" s="575"/>
      <c r="EV32" s="576"/>
      <c r="EW32" s="576"/>
      <c r="EX32" s="576"/>
      <c r="EY32" s="577"/>
      <c r="EZ32" s="31"/>
    </row>
    <row r="33" spans="2:156" ht="4.5" customHeight="1">
      <c r="B33" s="266"/>
      <c r="C33" s="287"/>
      <c r="D33" s="753"/>
      <c r="E33" s="753"/>
      <c r="F33" s="753"/>
      <c r="G33" s="753"/>
      <c r="H33" s="754"/>
      <c r="I33" s="287"/>
      <c r="J33" s="753"/>
      <c r="K33" s="753"/>
      <c r="L33" s="753"/>
      <c r="M33" s="753"/>
      <c r="N33" s="754"/>
      <c r="O33" s="287"/>
      <c r="P33" s="752"/>
      <c r="Q33" s="753"/>
      <c r="R33" s="753"/>
      <c r="S33" s="753"/>
      <c r="T33" s="754"/>
      <c r="U33" s="484"/>
      <c r="V33" s="504"/>
      <c r="W33" s="505"/>
      <c r="X33" s="505"/>
      <c r="Y33" s="505"/>
      <c r="Z33" s="506"/>
      <c r="AA33" s="484"/>
      <c r="AB33" s="504"/>
      <c r="AC33" s="505"/>
      <c r="AD33" s="505"/>
      <c r="AE33" s="505"/>
      <c r="AF33" s="506"/>
      <c r="AG33" s="484"/>
      <c r="AH33" s="504"/>
      <c r="AI33" s="505"/>
      <c r="AJ33" s="505"/>
      <c r="AK33" s="505"/>
      <c r="AL33" s="506"/>
      <c r="AM33" s="31"/>
      <c r="AO33" s="266"/>
      <c r="AP33" s="287"/>
      <c r="AQ33" s="280"/>
      <c r="AR33" s="281"/>
      <c r="AS33" s="281"/>
      <c r="AT33" s="281"/>
      <c r="AU33" s="282"/>
      <c r="AV33" s="287"/>
      <c r="AW33" s="280"/>
      <c r="AX33" s="281"/>
      <c r="AY33" s="281"/>
      <c r="AZ33" s="281"/>
      <c r="BA33" s="282"/>
      <c r="BB33" s="484"/>
      <c r="BC33" s="504"/>
      <c r="BD33" s="505"/>
      <c r="BE33" s="505"/>
      <c r="BF33" s="505"/>
      <c r="BG33" s="506"/>
      <c r="BH33" s="484"/>
      <c r="BI33" s="504"/>
      <c r="BJ33" s="505"/>
      <c r="BK33" s="505"/>
      <c r="BL33" s="505"/>
      <c r="BM33" s="506"/>
      <c r="BN33" s="484"/>
      <c r="BO33" s="504"/>
      <c r="BP33" s="505"/>
      <c r="BQ33" s="505"/>
      <c r="BR33" s="505"/>
      <c r="BS33" s="506"/>
      <c r="BT33" s="529"/>
      <c r="BU33" s="522"/>
      <c r="BV33" s="523"/>
      <c r="BW33" s="523"/>
      <c r="BX33" s="523"/>
      <c r="BY33" s="524"/>
      <c r="BZ33" s="31"/>
      <c r="CB33" s="794"/>
      <c r="CC33" s="287"/>
      <c r="CD33" s="280"/>
      <c r="CE33" s="281"/>
      <c r="CF33" s="281"/>
      <c r="CG33" s="281"/>
      <c r="CH33" s="282"/>
      <c r="CI33" s="484"/>
      <c r="CJ33" s="504"/>
      <c r="CK33" s="505"/>
      <c r="CL33" s="505"/>
      <c r="CM33" s="505"/>
      <c r="CN33" s="506"/>
      <c r="CO33" s="484"/>
      <c r="CP33" s="504"/>
      <c r="CQ33" s="505"/>
      <c r="CR33" s="505"/>
      <c r="CS33" s="505"/>
      <c r="CT33" s="506"/>
      <c r="CU33" s="484"/>
      <c r="CV33" s="504"/>
      <c r="CW33" s="505"/>
      <c r="CX33" s="505"/>
      <c r="CY33" s="505"/>
      <c r="CZ33" s="506"/>
      <c r="DA33" s="484"/>
      <c r="DB33" s="504"/>
      <c r="DC33" s="505"/>
      <c r="DD33" s="505"/>
      <c r="DE33" s="505"/>
      <c r="DF33" s="506"/>
      <c r="DG33" s="529"/>
      <c r="DH33" s="522"/>
      <c r="DI33" s="523"/>
      <c r="DJ33" s="523"/>
      <c r="DK33" s="523"/>
      <c r="DL33" s="524"/>
      <c r="DM33" s="31"/>
      <c r="DO33" s="266"/>
      <c r="DP33" s="287"/>
      <c r="DQ33" s="280"/>
      <c r="DR33" s="281"/>
      <c r="DS33" s="281"/>
      <c r="DT33" s="281"/>
      <c r="DU33" s="282"/>
      <c r="DV33" s="484"/>
      <c r="DW33" s="504"/>
      <c r="DX33" s="505"/>
      <c r="DY33" s="505"/>
      <c r="DZ33" s="505"/>
      <c r="EA33" s="506"/>
      <c r="EB33" s="484"/>
      <c r="EC33" s="504"/>
      <c r="ED33" s="505"/>
      <c r="EE33" s="505"/>
      <c r="EF33" s="505"/>
      <c r="EG33" s="506"/>
      <c r="EH33" s="484"/>
      <c r="EI33" s="504"/>
      <c r="EJ33" s="505"/>
      <c r="EK33" s="505"/>
      <c r="EL33" s="505"/>
      <c r="EM33" s="506"/>
      <c r="EN33" s="484"/>
      <c r="EO33" s="504"/>
      <c r="EP33" s="505"/>
      <c r="EQ33" s="505"/>
      <c r="ER33" s="505"/>
      <c r="ES33" s="506"/>
      <c r="ET33" s="529"/>
      <c r="EU33" s="522"/>
      <c r="EV33" s="523"/>
      <c r="EW33" s="523"/>
      <c r="EX33" s="523"/>
      <c r="EY33" s="524"/>
      <c r="EZ33" s="31"/>
    </row>
    <row r="34" spans="2:156" ht="4.5" customHeight="1">
      <c r="B34" s="266"/>
      <c r="C34" s="287"/>
      <c r="D34" s="753"/>
      <c r="E34" s="753"/>
      <c r="F34" s="753"/>
      <c r="G34" s="753"/>
      <c r="H34" s="754"/>
      <c r="I34" s="287"/>
      <c r="J34" s="753"/>
      <c r="K34" s="753"/>
      <c r="L34" s="753"/>
      <c r="M34" s="753"/>
      <c r="N34" s="754"/>
      <c r="O34" s="287"/>
      <c r="P34" s="752"/>
      <c r="Q34" s="753"/>
      <c r="R34" s="753"/>
      <c r="S34" s="753"/>
      <c r="T34" s="754"/>
      <c r="U34" s="484"/>
      <c r="V34" s="504"/>
      <c r="W34" s="505"/>
      <c r="X34" s="505"/>
      <c r="Y34" s="505"/>
      <c r="Z34" s="506"/>
      <c r="AA34" s="484"/>
      <c r="AB34" s="504"/>
      <c r="AC34" s="505"/>
      <c r="AD34" s="505"/>
      <c r="AE34" s="505"/>
      <c r="AF34" s="506"/>
      <c r="AG34" s="484"/>
      <c r="AH34" s="504"/>
      <c r="AI34" s="505"/>
      <c r="AJ34" s="505"/>
      <c r="AK34" s="505"/>
      <c r="AL34" s="506"/>
      <c r="AM34" s="31"/>
      <c r="AO34" s="266"/>
      <c r="AP34" s="287"/>
      <c r="AQ34" s="280"/>
      <c r="AR34" s="281"/>
      <c r="AS34" s="281"/>
      <c r="AT34" s="281"/>
      <c r="AU34" s="282"/>
      <c r="AV34" s="287"/>
      <c r="AW34" s="280"/>
      <c r="AX34" s="281"/>
      <c r="AY34" s="281"/>
      <c r="AZ34" s="281"/>
      <c r="BA34" s="282"/>
      <c r="BB34" s="484"/>
      <c r="BC34" s="504"/>
      <c r="BD34" s="505"/>
      <c r="BE34" s="505"/>
      <c r="BF34" s="505"/>
      <c r="BG34" s="506"/>
      <c r="BH34" s="484"/>
      <c r="BI34" s="504"/>
      <c r="BJ34" s="505"/>
      <c r="BK34" s="505"/>
      <c r="BL34" s="505"/>
      <c r="BM34" s="506"/>
      <c r="BN34" s="484"/>
      <c r="BO34" s="504"/>
      <c r="BP34" s="505"/>
      <c r="BQ34" s="505"/>
      <c r="BR34" s="505"/>
      <c r="BS34" s="506"/>
      <c r="BT34" s="529"/>
      <c r="BU34" s="522"/>
      <c r="BV34" s="523"/>
      <c r="BW34" s="523"/>
      <c r="BX34" s="523"/>
      <c r="BY34" s="524"/>
      <c r="BZ34" s="31"/>
      <c r="CB34" s="794"/>
      <c r="CC34" s="287"/>
      <c r="CD34" s="280"/>
      <c r="CE34" s="281"/>
      <c r="CF34" s="281"/>
      <c r="CG34" s="281"/>
      <c r="CH34" s="282"/>
      <c r="CI34" s="484"/>
      <c r="CJ34" s="504"/>
      <c r="CK34" s="505"/>
      <c r="CL34" s="505"/>
      <c r="CM34" s="505"/>
      <c r="CN34" s="506"/>
      <c r="CO34" s="484"/>
      <c r="CP34" s="504"/>
      <c r="CQ34" s="505"/>
      <c r="CR34" s="505"/>
      <c r="CS34" s="505"/>
      <c r="CT34" s="506"/>
      <c r="CU34" s="484"/>
      <c r="CV34" s="504"/>
      <c r="CW34" s="505"/>
      <c r="CX34" s="505"/>
      <c r="CY34" s="505"/>
      <c r="CZ34" s="506"/>
      <c r="DA34" s="484"/>
      <c r="DB34" s="504"/>
      <c r="DC34" s="505"/>
      <c r="DD34" s="505"/>
      <c r="DE34" s="505"/>
      <c r="DF34" s="506"/>
      <c r="DG34" s="529"/>
      <c r="DH34" s="522"/>
      <c r="DI34" s="523"/>
      <c r="DJ34" s="523"/>
      <c r="DK34" s="523"/>
      <c r="DL34" s="524"/>
      <c r="DM34" s="31"/>
      <c r="DO34" s="266"/>
      <c r="DP34" s="287"/>
      <c r="DQ34" s="280"/>
      <c r="DR34" s="281"/>
      <c r="DS34" s="281"/>
      <c r="DT34" s="281"/>
      <c r="DU34" s="282"/>
      <c r="DV34" s="484"/>
      <c r="DW34" s="504"/>
      <c r="DX34" s="505"/>
      <c r="DY34" s="505"/>
      <c r="DZ34" s="505"/>
      <c r="EA34" s="506"/>
      <c r="EB34" s="484"/>
      <c r="EC34" s="504"/>
      <c r="ED34" s="505"/>
      <c r="EE34" s="505"/>
      <c r="EF34" s="505"/>
      <c r="EG34" s="506"/>
      <c r="EH34" s="484"/>
      <c r="EI34" s="504"/>
      <c r="EJ34" s="505"/>
      <c r="EK34" s="505"/>
      <c r="EL34" s="505"/>
      <c r="EM34" s="506"/>
      <c r="EN34" s="484"/>
      <c r="EO34" s="504"/>
      <c r="EP34" s="505"/>
      <c r="EQ34" s="505"/>
      <c r="ER34" s="505"/>
      <c r="ES34" s="506"/>
      <c r="ET34" s="529"/>
      <c r="EU34" s="522"/>
      <c r="EV34" s="523"/>
      <c r="EW34" s="523"/>
      <c r="EX34" s="523"/>
      <c r="EY34" s="524"/>
      <c r="EZ34" s="31"/>
    </row>
    <row r="35" spans="2:156" ht="4.5" customHeight="1">
      <c r="B35" s="266"/>
      <c r="C35" s="287"/>
      <c r="D35" s="753"/>
      <c r="E35" s="753"/>
      <c r="F35" s="753"/>
      <c r="G35" s="753"/>
      <c r="H35" s="754"/>
      <c r="I35" s="287"/>
      <c r="J35" s="753"/>
      <c r="K35" s="753"/>
      <c r="L35" s="753"/>
      <c r="M35" s="753"/>
      <c r="N35" s="754"/>
      <c r="O35" s="287"/>
      <c r="P35" s="752"/>
      <c r="Q35" s="753"/>
      <c r="R35" s="753"/>
      <c r="S35" s="753"/>
      <c r="T35" s="754"/>
      <c r="U35" s="484"/>
      <c r="V35" s="504"/>
      <c r="W35" s="505"/>
      <c r="X35" s="505"/>
      <c r="Y35" s="505"/>
      <c r="Z35" s="506"/>
      <c r="AA35" s="484"/>
      <c r="AB35" s="504"/>
      <c r="AC35" s="505"/>
      <c r="AD35" s="505"/>
      <c r="AE35" s="505"/>
      <c r="AF35" s="506"/>
      <c r="AG35" s="484"/>
      <c r="AH35" s="504"/>
      <c r="AI35" s="505"/>
      <c r="AJ35" s="505"/>
      <c r="AK35" s="505"/>
      <c r="AL35" s="506"/>
      <c r="AM35" s="31"/>
      <c r="AO35" s="266"/>
      <c r="AP35" s="287"/>
      <c r="AQ35" s="280"/>
      <c r="AR35" s="281"/>
      <c r="AS35" s="281"/>
      <c r="AT35" s="281"/>
      <c r="AU35" s="282"/>
      <c r="AV35" s="287"/>
      <c r="AW35" s="280"/>
      <c r="AX35" s="281"/>
      <c r="AY35" s="281"/>
      <c r="AZ35" s="281"/>
      <c r="BA35" s="282"/>
      <c r="BB35" s="484"/>
      <c r="BC35" s="504"/>
      <c r="BD35" s="505"/>
      <c r="BE35" s="505"/>
      <c r="BF35" s="505"/>
      <c r="BG35" s="506"/>
      <c r="BH35" s="484"/>
      <c r="BI35" s="504"/>
      <c r="BJ35" s="505"/>
      <c r="BK35" s="505"/>
      <c r="BL35" s="505"/>
      <c r="BM35" s="506"/>
      <c r="BN35" s="484"/>
      <c r="BO35" s="504"/>
      <c r="BP35" s="505"/>
      <c r="BQ35" s="505"/>
      <c r="BR35" s="505"/>
      <c r="BS35" s="506"/>
      <c r="BT35" s="529"/>
      <c r="BU35" s="522"/>
      <c r="BV35" s="523"/>
      <c r="BW35" s="523"/>
      <c r="BX35" s="523"/>
      <c r="BY35" s="524"/>
      <c r="BZ35" s="31"/>
      <c r="CB35" s="794"/>
      <c r="CC35" s="287"/>
      <c r="CD35" s="280"/>
      <c r="CE35" s="281"/>
      <c r="CF35" s="281"/>
      <c r="CG35" s="281"/>
      <c r="CH35" s="282"/>
      <c r="CI35" s="484"/>
      <c r="CJ35" s="504"/>
      <c r="CK35" s="505"/>
      <c r="CL35" s="505"/>
      <c r="CM35" s="505"/>
      <c r="CN35" s="506"/>
      <c r="CO35" s="484"/>
      <c r="CP35" s="504"/>
      <c r="CQ35" s="505"/>
      <c r="CR35" s="505"/>
      <c r="CS35" s="505"/>
      <c r="CT35" s="506"/>
      <c r="CU35" s="484"/>
      <c r="CV35" s="504"/>
      <c r="CW35" s="505"/>
      <c r="CX35" s="505"/>
      <c r="CY35" s="505"/>
      <c r="CZ35" s="506"/>
      <c r="DA35" s="484"/>
      <c r="DB35" s="504"/>
      <c r="DC35" s="505"/>
      <c r="DD35" s="505"/>
      <c r="DE35" s="505"/>
      <c r="DF35" s="506"/>
      <c r="DG35" s="529"/>
      <c r="DH35" s="522"/>
      <c r="DI35" s="523"/>
      <c r="DJ35" s="523"/>
      <c r="DK35" s="523"/>
      <c r="DL35" s="524"/>
      <c r="DM35" s="31"/>
      <c r="DO35" s="266"/>
      <c r="DP35" s="287"/>
      <c r="DQ35" s="280"/>
      <c r="DR35" s="281"/>
      <c r="DS35" s="281"/>
      <c r="DT35" s="281"/>
      <c r="DU35" s="282"/>
      <c r="DV35" s="484"/>
      <c r="DW35" s="504"/>
      <c r="DX35" s="505"/>
      <c r="DY35" s="505"/>
      <c r="DZ35" s="505"/>
      <c r="EA35" s="506"/>
      <c r="EB35" s="484"/>
      <c r="EC35" s="504"/>
      <c r="ED35" s="505"/>
      <c r="EE35" s="505"/>
      <c r="EF35" s="505"/>
      <c r="EG35" s="506"/>
      <c r="EH35" s="484"/>
      <c r="EI35" s="504"/>
      <c r="EJ35" s="505"/>
      <c r="EK35" s="505"/>
      <c r="EL35" s="505"/>
      <c r="EM35" s="506"/>
      <c r="EN35" s="484"/>
      <c r="EO35" s="504"/>
      <c r="EP35" s="505"/>
      <c r="EQ35" s="505"/>
      <c r="ER35" s="505"/>
      <c r="ES35" s="506"/>
      <c r="ET35" s="529"/>
      <c r="EU35" s="522"/>
      <c r="EV35" s="523"/>
      <c r="EW35" s="523"/>
      <c r="EX35" s="523"/>
      <c r="EY35" s="524"/>
      <c r="EZ35" s="31"/>
    </row>
    <row r="36" spans="2:156" ht="4.5" customHeight="1">
      <c r="B36" s="266"/>
      <c r="C36" s="287"/>
      <c r="D36" s="753"/>
      <c r="E36" s="753"/>
      <c r="F36" s="753"/>
      <c r="G36" s="753"/>
      <c r="H36" s="754"/>
      <c r="I36" s="287"/>
      <c r="J36" s="753"/>
      <c r="K36" s="753"/>
      <c r="L36" s="753"/>
      <c r="M36" s="753"/>
      <c r="N36" s="754"/>
      <c r="O36" s="287"/>
      <c r="P36" s="752"/>
      <c r="Q36" s="753"/>
      <c r="R36" s="753"/>
      <c r="S36" s="753"/>
      <c r="T36" s="754"/>
      <c r="U36" s="484"/>
      <c r="V36" s="504"/>
      <c r="W36" s="505"/>
      <c r="X36" s="505"/>
      <c r="Y36" s="505"/>
      <c r="Z36" s="506"/>
      <c r="AA36" s="484"/>
      <c r="AB36" s="504"/>
      <c r="AC36" s="505"/>
      <c r="AD36" s="505"/>
      <c r="AE36" s="505"/>
      <c r="AF36" s="506"/>
      <c r="AG36" s="484"/>
      <c r="AH36" s="504"/>
      <c r="AI36" s="505"/>
      <c r="AJ36" s="505"/>
      <c r="AK36" s="505"/>
      <c r="AL36" s="506"/>
      <c r="AM36" s="31"/>
      <c r="AO36" s="266"/>
      <c r="AP36" s="287"/>
      <c r="AQ36" s="280"/>
      <c r="AR36" s="281"/>
      <c r="AS36" s="281"/>
      <c r="AT36" s="281"/>
      <c r="AU36" s="282"/>
      <c r="AV36" s="287"/>
      <c r="AW36" s="280"/>
      <c r="AX36" s="281"/>
      <c r="AY36" s="281"/>
      <c r="AZ36" s="281"/>
      <c r="BA36" s="282"/>
      <c r="BB36" s="484"/>
      <c r="BC36" s="504"/>
      <c r="BD36" s="505"/>
      <c r="BE36" s="505"/>
      <c r="BF36" s="505"/>
      <c r="BG36" s="506"/>
      <c r="BH36" s="484"/>
      <c r="BI36" s="504"/>
      <c r="BJ36" s="505"/>
      <c r="BK36" s="505"/>
      <c r="BL36" s="505"/>
      <c r="BM36" s="506"/>
      <c r="BN36" s="484"/>
      <c r="BO36" s="504"/>
      <c r="BP36" s="505"/>
      <c r="BQ36" s="505"/>
      <c r="BR36" s="505"/>
      <c r="BS36" s="506"/>
      <c r="BT36" s="529"/>
      <c r="BU36" s="522"/>
      <c r="BV36" s="523"/>
      <c r="BW36" s="523"/>
      <c r="BX36" s="523"/>
      <c r="BY36" s="524"/>
      <c r="BZ36" s="31"/>
      <c r="CB36" s="794"/>
      <c r="CC36" s="287"/>
      <c r="CD36" s="280"/>
      <c r="CE36" s="281"/>
      <c r="CF36" s="281"/>
      <c r="CG36" s="281"/>
      <c r="CH36" s="282"/>
      <c r="CI36" s="484"/>
      <c r="CJ36" s="504"/>
      <c r="CK36" s="505"/>
      <c r="CL36" s="505"/>
      <c r="CM36" s="505"/>
      <c r="CN36" s="506"/>
      <c r="CO36" s="484"/>
      <c r="CP36" s="504"/>
      <c r="CQ36" s="505"/>
      <c r="CR36" s="505"/>
      <c r="CS36" s="505"/>
      <c r="CT36" s="506"/>
      <c r="CU36" s="484"/>
      <c r="CV36" s="504"/>
      <c r="CW36" s="505"/>
      <c r="CX36" s="505"/>
      <c r="CY36" s="505"/>
      <c r="CZ36" s="506"/>
      <c r="DA36" s="484"/>
      <c r="DB36" s="504"/>
      <c r="DC36" s="505"/>
      <c r="DD36" s="505"/>
      <c r="DE36" s="505"/>
      <c r="DF36" s="506"/>
      <c r="DG36" s="529"/>
      <c r="DH36" s="522"/>
      <c r="DI36" s="523"/>
      <c r="DJ36" s="523"/>
      <c r="DK36" s="523"/>
      <c r="DL36" s="524"/>
      <c r="DM36" s="31"/>
      <c r="DO36" s="266"/>
      <c r="DP36" s="287"/>
      <c r="DQ36" s="280"/>
      <c r="DR36" s="281"/>
      <c r="DS36" s="281"/>
      <c r="DT36" s="281"/>
      <c r="DU36" s="282"/>
      <c r="DV36" s="484"/>
      <c r="DW36" s="504"/>
      <c r="DX36" s="505"/>
      <c r="DY36" s="505"/>
      <c r="DZ36" s="505"/>
      <c r="EA36" s="506"/>
      <c r="EB36" s="484"/>
      <c r="EC36" s="504"/>
      <c r="ED36" s="505"/>
      <c r="EE36" s="505"/>
      <c r="EF36" s="505"/>
      <c r="EG36" s="506"/>
      <c r="EH36" s="484"/>
      <c r="EI36" s="504"/>
      <c r="EJ36" s="505"/>
      <c r="EK36" s="505"/>
      <c r="EL36" s="505"/>
      <c r="EM36" s="506"/>
      <c r="EN36" s="484"/>
      <c r="EO36" s="504"/>
      <c r="EP36" s="505"/>
      <c r="EQ36" s="505"/>
      <c r="ER36" s="505"/>
      <c r="ES36" s="506"/>
      <c r="ET36" s="529"/>
      <c r="EU36" s="522"/>
      <c r="EV36" s="523"/>
      <c r="EW36" s="523"/>
      <c r="EX36" s="523"/>
      <c r="EY36" s="524"/>
      <c r="EZ36" s="31"/>
    </row>
    <row r="37" spans="2:156" ht="4.5" customHeight="1">
      <c r="B37" s="266"/>
      <c r="C37" s="287"/>
      <c r="D37" s="753"/>
      <c r="E37" s="753"/>
      <c r="F37" s="753"/>
      <c r="G37" s="753"/>
      <c r="H37" s="754"/>
      <c r="I37" s="287"/>
      <c r="J37" s="753"/>
      <c r="K37" s="753"/>
      <c r="L37" s="753"/>
      <c r="M37" s="753"/>
      <c r="N37" s="754"/>
      <c r="O37" s="287"/>
      <c r="P37" s="752"/>
      <c r="Q37" s="753"/>
      <c r="R37" s="753"/>
      <c r="S37" s="753"/>
      <c r="T37" s="754"/>
      <c r="U37" s="484"/>
      <c r="V37" s="504"/>
      <c r="W37" s="505"/>
      <c r="X37" s="505"/>
      <c r="Y37" s="505"/>
      <c r="Z37" s="506"/>
      <c r="AA37" s="484"/>
      <c r="AB37" s="504"/>
      <c r="AC37" s="505"/>
      <c r="AD37" s="505"/>
      <c r="AE37" s="505"/>
      <c r="AF37" s="506"/>
      <c r="AG37" s="484"/>
      <c r="AH37" s="504"/>
      <c r="AI37" s="505"/>
      <c r="AJ37" s="505"/>
      <c r="AK37" s="505"/>
      <c r="AL37" s="506"/>
      <c r="AM37" s="31"/>
      <c r="AO37" s="266"/>
      <c r="AP37" s="287"/>
      <c r="AQ37" s="280"/>
      <c r="AR37" s="281"/>
      <c r="AS37" s="281"/>
      <c r="AT37" s="281"/>
      <c r="AU37" s="282"/>
      <c r="AV37" s="287"/>
      <c r="AW37" s="280"/>
      <c r="AX37" s="281"/>
      <c r="AY37" s="281"/>
      <c r="AZ37" s="281"/>
      <c r="BA37" s="282"/>
      <c r="BB37" s="484"/>
      <c r="BC37" s="504"/>
      <c r="BD37" s="505"/>
      <c r="BE37" s="505"/>
      <c r="BF37" s="505"/>
      <c r="BG37" s="506"/>
      <c r="BH37" s="484"/>
      <c r="BI37" s="504"/>
      <c r="BJ37" s="505"/>
      <c r="BK37" s="505"/>
      <c r="BL37" s="505"/>
      <c r="BM37" s="506"/>
      <c r="BN37" s="484"/>
      <c r="BO37" s="504"/>
      <c r="BP37" s="505"/>
      <c r="BQ37" s="505"/>
      <c r="BR37" s="505"/>
      <c r="BS37" s="506"/>
      <c r="BT37" s="529"/>
      <c r="BU37" s="522"/>
      <c r="BV37" s="523"/>
      <c r="BW37" s="523"/>
      <c r="BX37" s="523"/>
      <c r="BY37" s="524"/>
      <c r="BZ37" s="31"/>
      <c r="CB37" s="794"/>
      <c r="CC37" s="287"/>
      <c r="CD37" s="280"/>
      <c r="CE37" s="281"/>
      <c r="CF37" s="281"/>
      <c r="CG37" s="281"/>
      <c r="CH37" s="282"/>
      <c r="CI37" s="484"/>
      <c r="CJ37" s="504"/>
      <c r="CK37" s="505"/>
      <c r="CL37" s="505"/>
      <c r="CM37" s="505"/>
      <c r="CN37" s="506"/>
      <c r="CO37" s="484"/>
      <c r="CP37" s="504"/>
      <c r="CQ37" s="505"/>
      <c r="CR37" s="505"/>
      <c r="CS37" s="505"/>
      <c r="CT37" s="506"/>
      <c r="CU37" s="484"/>
      <c r="CV37" s="504"/>
      <c r="CW37" s="505"/>
      <c r="CX37" s="505"/>
      <c r="CY37" s="505"/>
      <c r="CZ37" s="506"/>
      <c r="DA37" s="484"/>
      <c r="DB37" s="504"/>
      <c r="DC37" s="505"/>
      <c r="DD37" s="505"/>
      <c r="DE37" s="505"/>
      <c r="DF37" s="506"/>
      <c r="DG37" s="529"/>
      <c r="DH37" s="522"/>
      <c r="DI37" s="523"/>
      <c r="DJ37" s="523"/>
      <c r="DK37" s="523"/>
      <c r="DL37" s="524"/>
      <c r="DM37" s="31"/>
      <c r="DO37" s="266"/>
      <c r="DP37" s="287"/>
      <c r="DQ37" s="280"/>
      <c r="DR37" s="281"/>
      <c r="DS37" s="281"/>
      <c r="DT37" s="281"/>
      <c r="DU37" s="282"/>
      <c r="DV37" s="484"/>
      <c r="DW37" s="504"/>
      <c r="DX37" s="505"/>
      <c r="DY37" s="505"/>
      <c r="DZ37" s="505"/>
      <c r="EA37" s="506"/>
      <c r="EB37" s="484"/>
      <c r="EC37" s="504"/>
      <c r="ED37" s="505"/>
      <c r="EE37" s="505"/>
      <c r="EF37" s="505"/>
      <c r="EG37" s="506"/>
      <c r="EH37" s="484"/>
      <c r="EI37" s="504"/>
      <c r="EJ37" s="505"/>
      <c r="EK37" s="505"/>
      <c r="EL37" s="505"/>
      <c r="EM37" s="506"/>
      <c r="EN37" s="484"/>
      <c r="EO37" s="504"/>
      <c r="EP37" s="505"/>
      <c r="EQ37" s="505"/>
      <c r="ER37" s="505"/>
      <c r="ES37" s="506"/>
      <c r="ET37" s="529"/>
      <c r="EU37" s="522"/>
      <c r="EV37" s="523"/>
      <c r="EW37" s="523"/>
      <c r="EX37" s="523"/>
      <c r="EY37" s="524"/>
      <c r="EZ37" s="31"/>
    </row>
    <row r="38" spans="2:156" ht="4.5" customHeight="1">
      <c r="B38" s="266"/>
      <c r="C38" s="287"/>
      <c r="D38" s="753"/>
      <c r="E38" s="753"/>
      <c r="F38" s="753"/>
      <c r="G38" s="753"/>
      <c r="H38" s="754"/>
      <c r="I38" s="287"/>
      <c r="J38" s="753"/>
      <c r="K38" s="753"/>
      <c r="L38" s="753"/>
      <c r="M38" s="753"/>
      <c r="N38" s="754"/>
      <c r="O38" s="287"/>
      <c r="P38" s="752"/>
      <c r="Q38" s="753"/>
      <c r="R38" s="753"/>
      <c r="S38" s="753"/>
      <c r="T38" s="754"/>
      <c r="U38" s="484"/>
      <c r="V38" s="504"/>
      <c r="W38" s="505"/>
      <c r="X38" s="505"/>
      <c r="Y38" s="505"/>
      <c r="Z38" s="506"/>
      <c r="AA38" s="484"/>
      <c r="AB38" s="504"/>
      <c r="AC38" s="505"/>
      <c r="AD38" s="505"/>
      <c r="AE38" s="505"/>
      <c r="AF38" s="506"/>
      <c r="AG38" s="484"/>
      <c r="AH38" s="504"/>
      <c r="AI38" s="505"/>
      <c r="AJ38" s="505"/>
      <c r="AK38" s="505"/>
      <c r="AL38" s="506"/>
      <c r="AM38" s="31"/>
      <c r="AO38" s="266"/>
      <c r="AP38" s="287"/>
      <c r="AQ38" s="280"/>
      <c r="AR38" s="281"/>
      <c r="AS38" s="281"/>
      <c r="AT38" s="281"/>
      <c r="AU38" s="282"/>
      <c r="AV38" s="287"/>
      <c r="AW38" s="280"/>
      <c r="AX38" s="281"/>
      <c r="AY38" s="281"/>
      <c r="AZ38" s="281"/>
      <c r="BA38" s="282"/>
      <c r="BB38" s="484"/>
      <c r="BC38" s="504"/>
      <c r="BD38" s="505"/>
      <c r="BE38" s="505"/>
      <c r="BF38" s="505"/>
      <c r="BG38" s="506"/>
      <c r="BH38" s="484"/>
      <c r="BI38" s="504"/>
      <c r="BJ38" s="505"/>
      <c r="BK38" s="505"/>
      <c r="BL38" s="505"/>
      <c r="BM38" s="506"/>
      <c r="BN38" s="484"/>
      <c r="BO38" s="504"/>
      <c r="BP38" s="505"/>
      <c r="BQ38" s="505"/>
      <c r="BR38" s="505"/>
      <c r="BS38" s="506"/>
      <c r="BT38" s="529"/>
      <c r="BU38" s="522"/>
      <c r="BV38" s="523"/>
      <c r="BW38" s="523"/>
      <c r="BX38" s="523"/>
      <c r="BY38" s="524"/>
      <c r="BZ38" s="31"/>
      <c r="CB38" s="794"/>
      <c r="CC38" s="287"/>
      <c r="CD38" s="280"/>
      <c r="CE38" s="281"/>
      <c r="CF38" s="281"/>
      <c r="CG38" s="281"/>
      <c r="CH38" s="282"/>
      <c r="CI38" s="484"/>
      <c r="CJ38" s="504"/>
      <c r="CK38" s="505"/>
      <c r="CL38" s="505"/>
      <c r="CM38" s="505"/>
      <c r="CN38" s="506"/>
      <c r="CO38" s="484"/>
      <c r="CP38" s="504"/>
      <c r="CQ38" s="505"/>
      <c r="CR38" s="505"/>
      <c r="CS38" s="505"/>
      <c r="CT38" s="506"/>
      <c r="CU38" s="484"/>
      <c r="CV38" s="504"/>
      <c r="CW38" s="505"/>
      <c r="CX38" s="505"/>
      <c r="CY38" s="505"/>
      <c r="CZ38" s="506"/>
      <c r="DA38" s="484"/>
      <c r="DB38" s="504"/>
      <c r="DC38" s="505"/>
      <c r="DD38" s="505"/>
      <c r="DE38" s="505"/>
      <c r="DF38" s="506"/>
      <c r="DG38" s="529"/>
      <c r="DH38" s="522"/>
      <c r="DI38" s="523"/>
      <c r="DJ38" s="523"/>
      <c r="DK38" s="523"/>
      <c r="DL38" s="524"/>
      <c r="DM38" s="31"/>
      <c r="DO38" s="266"/>
      <c r="DP38" s="287"/>
      <c r="DQ38" s="280"/>
      <c r="DR38" s="281"/>
      <c r="DS38" s="281"/>
      <c r="DT38" s="281"/>
      <c r="DU38" s="282"/>
      <c r="DV38" s="484"/>
      <c r="DW38" s="504"/>
      <c r="DX38" s="505"/>
      <c r="DY38" s="505"/>
      <c r="DZ38" s="505"/>
      <c r="EA38" s="506"/>
      <c r="EB38" s="484"/>
      <c r="EC38" s="504"/>
      <c r="ED38" s="505"/>
      <c r="EE38" s="505"/>
      <c r="EF38" s="505"/>
      <c r="EG38" s="506"/>
      <c r="EH38" s="484"/>
      <c r="EI38" s="504"/>
      <c r="EJ38" s="505"/>
      <c r="EK38" s="505"/>
      <c r="EL38" s="505"/>
      <c r="EM38" s="506"/>
      <c r="EN38" s="484"/>
      <c r="EO38" s="504"/>
      <c r="EP38" s="505"/>
      <c r="EQ38" s="505"/>
      <c r="ER38" s="505"/>
      <c r="ES38" s="506"/>
      <c r="ET38" s="529"/>
      <c r="EU38" s="522"/>
      <c r="EV38" s="523"/>
      <c r="EW38" s="523"/>
      <c r="EX38" s="523"/>
      <c r="EY38" s="524"/>
      <c r="EZ38" s="31"/>
    </row>
    <row r="39" spans="2:156" ht="4.5" customHeight="1">
      <c r="B39" s="266"/>
      <c r="C39" s="287"/>
      <c r="D39" s="753"/>
      <c r="E39" s="753"/>
      <c r="F39" s="753"/>
      <c r="G39" s="753"/>
      <c r="H39" s="754"/>
      <c r="I39" s="287"/>
      <c r="J39" s="753"/>
      <c r="K39" s="753"/>
      <c r="L39" s="753"/>
      <c r="M39" s="753"/>
      <c r="N39" s="754"/>
      <c r="O39" s="287"/>
      <c r="P39" s="752"/>
      <c r="Q39" s="753"/>
      <c r="R39" s="753"/>
      <c r="S39" s="753"/>
      <c r="T39" s="754"/>
      <c r="U39" s="484"/>
      <c r="V39" s="504"/>
      <c r="W39" s="505"/>
      <c r="X39" s="505"/>
      <c r="Y39" s="505"/>
      <c r="Z39" s="506"/>
      <c r="AA39" s="484"/>
      <c r="AB39" s="504"/>
      <c r="AC39" s="505"/>
      <c r="AD39" s="505"/>
      <c r="AE39" s="505"/>
      <c r="AF39" s="506"/>
      <c r="AG39" s="484"/>
      <c r="AH39" s="504"/>
      <c r="AI39" s="505"/>
      <c r="AJ39" s="505"/>
      <c r="AK39" s="505"/>
      <c r="AL39" s="506"/>
      <c r="AM39" s="31"/>
      <c r="AO39" s="266"/>
      <c r="AP39" s="287"/>
      <c r="AQ39" s="280"/>
      <c r="AR39" s="281"/>
      <c r="AS39" s="281"/>
      <c r="AT39" s="281"/>
      <c r="AU39" s="282"/>
      <c r="AV39" s="287"/>
      <c r="AW39" s="280"/>
      <c r="AX39" s="281"/>
      <c r="AY39" s="281"/>
      <c r="AZ39" s="281"/>
      <c r="BA39" s="282"/>
      <c r="BB39" s="484"/>
      <c r="BC39" s="504"/>
      <c r="BD39" s="505"/>
      <c r="BE39" s="505"/>
      <c r="BF39" s="505"/>
      <c r="BG39" s="506"/>
      <c r="BH39" s="484"/>
      <c r="BI39" s="504"/>
      <c r="BJ39" s="505"/>
      <c r="BK39" s="505"/>
      <c r="BL39" s="505"/>
      <c r="BM39" s="506"/>
      <c r="BN39" s="484"/>
      <c r="BO39" s="504"/>
      <c r="BP39" s="505"/>
      <c r="BQ39" s="505"/>
      <c r="BR39" s="505"/>
      <c r="BS39" s="506"/>
      <c r="BT39" s="529"/>
      <c r="BU39" s="522"/>
      <c r="BV39" s="523"/>
      <c r="BW39" s="523"/>
      <c r="BX39" s="523"/>
      <c r="BY39" s="524"/>
      <c r="BZ39" s="31"/>
      <c r="CB39" s="794"/>
      <c r="CC39" s="287"/>
      <c r="CD39" s="280"/>
      <c r="CE39" s="281"/>
      <c r="CF39" s="281"/>
      <c r="CG39" s="281"/>
      <c r="CH39" s="282"/>
      <c r="CI39" s="484"/>
      <c r="CJ39" s="504"/>
      <c r="CK39" s="505"/>
      <c r="CL39" s="505"/>
      <c r="CM39" s="505"/>
      <c r="CN39" s="506"/>
      <c r="CO39" s="484"/>
      <c r="CP39" s="504"/>
      <c r="CQ39" s="505"/>
      <c r="CR39" s="505"/>
      <c r="CS39" s="505"/>
      <c r="CT39" s="506"/>
      <c r="CU39" s="484"/>
      <c r="CV39" s="504"/>
      <c r="CW39" s="505"/>
      <c r="CX39" s="505"/>
      <c r="CY39" s="505"/>
      <c r="CZ39" s="506"/>
      <c r="DA39" s="484"/>
      <c r="DB39" s="504"/>
      <c r="DC39" s="505"/>
      <c r="DD39" s="505"/>
      <c r="DE39" s="505"/>
      <c r="DF39" s="506"/>
      <c r="DG39" s="529"/>
      <c r="DH39" s="522"/>
      <c r="DI39" s="523"/>
      <c r="DJ39" s="523"/>
      <c r="DK39" s="523"/>
      <c r="DL39" s="524"/>
      <c r="DM39" s="31"/>
      <c r="DO39" s="266"/>
      <c r="DP39" s="287"/>
      <c r="DQ39" s="280"/>
      <c r="DR39" s="281"/>
      <c r="DS39" s="281"/>
      <c r="DT39" s="281"/>
      <c r="DU39" s="282"/>
      <c r="DV39" s="484"/>
      <c r="DW39" s="504"/>
      <c r="DX39" s="505"/>
      <c r="DY39" s="505"/>
      <c r="DZ39" s="505"/>
      <c r="EA39" s="506"/>
      <c r="EB39" s="484"/>
      <c r="EC39" s="504"/>
      <c r="ED39" s="505"/>
      <c r="EE39" s="505"/>
      <c r="EF39" s="505"/>
      <c r="EG39" s="506"/>
      <c r="EH39" s="484"/>
      <c r="EI39" s="504"/>
      <c r="EJ39" s="505"/>
      <c r="EK39" s="505"/>
      <c r="EL39" s="505"/>
      <c r="EM39" s="506"/>
      <c r="EN39" s="484"/>
      <c r="EO39" s="504"/>
      <c r="EP39" s="505"/>
      <c r="EQ39" s="505"/>
      <c r="ER39" s="505"/>
      <c r="ES39" s="506"/>
      <c r="ET39" s="529"/>
      <c r="EU39" s="522"/>
      <c r="EV39" s="523"/>
      <c r="EW39" s="523"/>
      <c r="EX39" s="523"/>
      <c r="EY39" s="524"/>
      <c r="EZ39" s="31"/>
    </row>
    <row r="40" spans="2:156" ht="4.5" customHeight="1">
      <c r="B40" s="266"/>
      <c r="C40" s="287"/>
      <c r="D40" s="753"/>
      <c r="E40" s="753"/>
      <c r="F40" s="753"/>
      <c r="G40" s="753"/>
      <c r="H40" s="754"/>
      <c r="I40" s="287"/>
      <c r="J40" s="753"/>
      <c r="K40" s="753"/>
      <c r="L40" s="753"/>
      <c r="M40" s="753"/>
      <c r="N40" s="754"/>
      <c r="O40" s="287"/>
      <c r="P40" s="752"/>
      <c r="Q40" s="753"/>
      <c r="R40" s="753"/>
      <c r="S40" s="753"/>
      <c r="T40" s="754"/>
      <c r="U40" s="484"/>
      <c r="V40" s="504"/>
      <c r="W40" s="505"/>
      <c r="X40" s="505"/>
      <c r="Y40" s="505"/>
      <c r="Z40" s="506"/>
      <c r="AA40" s="484"/>
      <c r="AB40" s="504"/>
      <c r="AC40" s="505"/>
      <c r="AD40" s="505"/>
      <c r="AE40" s="505"/>
      <c r="AF40" s="506"/>
      <c r="AG40" s="484"/>
      <c r="AH40" s="504"/>
      <c r="AI40" s="505"/>
      <c r="AJ40" s="505"/>
      <c r="AK40" s="505"/>
      <c r="AL40" s="506"/>
      <c r="AM40" s="31"/>
      <c r="AO40" s="266"/>
      <c r="AP40" s="287"/>
      <c r="AQ40" s="280"/>
      <c r="AR40" s="281"/>
      <c r="AS40" s="281"/>
      <c r="AT40" s="281"/>
      <c r="AU40" s="282"/>
      <c r="AV40" s="287"/>
      <c r="AW40" s="280"/>
      <c r="AX40" s="281"/>
      <c r="AY40" s="281"/>
      <c r="AZ40" s="281"/>
      <c r="BA40" s="282"/>
      <c r="BB40" s="484"/>
      <c r="BC40" s="504"/>
      <c r="BD40" s="505"/>
      <c r="BE40" s="505"/>
      <c r="BF40" s="505"/>
      <c r="BG40" s="506"/>
      <c r="BH40" s="484"/>
      <c r="BI40" s="504"/>
      <c r="BJ40" s="505"/>
      <c r="BK40" s="505"/>
      <c r="BL40" s="505"/>
      <c r="BM40" s="506"/>
      <c r="BN40" s="484"/>
      <c r="BO40" s="504"/>
      <c r="BP40" s="505"/>
      <c r="BQ40" s="505"/>
      <c r="BR40" s="505"/>
      <c r="BS40" s="506"/>
      <c r="BT40" s="529"/>
      <c r="BU40" s="522"/>
      <c r="BV40" s="523"/>
      <c r="BW40" s="523"/>
      <c r="BX40" s="523"/>
      <c r="BY40" s="524"/>
      <c r="BZ40" s="31"/>
      <c r="CB40" s="794"/>
      <c r="CC40" s="287"/>
      <c r="CD40" s="280"/>
      <c r="CE40" s="281"/>
      <c r="CF40" s="281"/>
      <c r="CG40" s="281"/>
      <c r="CH40" s="282"/>
      <c r="CI40" s="484"/>
      <c r="CJ40" s="504"/>
      <c r="CK40" s="505"/>
      <c r="CL40" s="505"/>
      <c r="CM40" s="505"/>
      <c r="CN40" s="506"/>
      <c r="CO40" s="484"/>
      <c r="CP40" s="504"/>
      <c r="CQ40" s="505"/>
      <c r="CR40" s="505"/>
      <c r="CS40" s="505"/>
      <c r="CT40" s="506"/>
      <c r="CU40" s="484"/>
      <c r="CV40" s="504"/>
      <c r="CW40" s="505"/>
      <c r="CX40" s="505"/>
      <c r="CY40" s="505"/>
      <c r="CZ40" s="506"/>
      <c r="DA40" s="484"/>
      <c r="DB40" s="504"/>
      <c r="DC40" s="505"/>
      <c r="DD40" s="505"/>
      <c r="DE40" s="505"/>
      <c r="DF40" s="506"/>
      <c r="DG40" s="529"/>
      <c r="DH40" s="522"/>
      <c r="DI40" s="523"/>
      <c r="DJ40" s="523"/>
      <c r="DK40" s="523"/>
      <c r="DL40" s="524"/>
      <c r="DM40" s="31"/>
      <c r="DO40" s="266"/>
      <c r="DP40" s="287"/>
      <c r="DQ40" s="280"/>
      <c r="DR40" s="281"/>
      <c r="DS40" s="281"/>
      <c r="DT40" s="281"/>
      <c r="DU40" s="282"/>
      <c r="DV40" s="484"/>
      <c r="DW40" s="504"/>
      <c r="DX40" s="505"/>
      <c r="DY40" s="505"/>
      <c r="DZ40" s="505"/>
      <c r="EA40" s="506"/>
      <c r="EB40" s="484"/>
      <c r="EC40" s="504"/>
      <c r="ED40" s="505"/>
      <c r="EE40" s="505"/>
      <c r="EF40" s="505"/>
      <c r="EG40" s="506"/>
      <c r="EH40" s="484"/>
      <c r="EI40" s="504"/>
      <c r="EJ40" s="505"/>
      <c r="EK40" s="505"/>
      <c r="EL40" s="505"/>
      <c r="EM40" s="506"/>
      <c r="EN40" s="484"/>
      <c r="EO40" s="504"/>
      <c r="EP40" s="505"/>
      <c r="EQ40" s="505"/>
      <c r="ER40" s="505"/>
      <c r="ES40" s="506"/>
      <c r="ET40" s="529"/>
      <c r="EU40" s="522"/>
      <c r="EV40" s="523"/>
      <c r="EW40" s="523"/>
      <c r="EX40" s="523"/>
      <c r="EY40" s="524"/>
      <c r="EZ40" s="31"/>
    </row>
    <row r="41" spans="2:156" ht="4.5" customHeight="1">
      <c r="B41" s="266"/>
      <c r="C41" s="287"/>
      <c r="D41" s="753"/>
      <c r="E41" s="753"/>
      <c r="F41" s="753"/>
      <c r="G41" s="753"/>
      <c r="H41" s="754"/>
      <c r="I41" s="287"/>
      <c r="J41" s="753"/>
      <c r="K41" s="753"/>
      <c r="L41" s="753"/>
      <c r="M41" s="753"/>
      <c r="N41" s="754"/>
      <c r="O41" s="287"/>
      <c r="P41" s="752"/>
      <c r="Q41" s="753"/>
      <c r="R41" s="753"/>
      <c r="S41" s="753"/>
      <c r="T41" s="754"/>
      <c r="U41" s="484"/>
      <c r="V41" s="504"/>
      <c r="W41" s="505"/>
      <c r="X41" s="505"/>
      <c r="Y41" s="505"/>
      <c r="Z41" s="506"/>
      <c r="AA41" s="484"/>
      <c r="AB41" s="504"/>
      <c r="AC41" s="505"/>
      <c r="AD41" s="505"/>
      <c r="AE41" s="505"/>
      <c r="AF41" s="506"/>
      <c r="AG41" s="484"/>
      <c r="AH41" s="504"/>
      <c r="AI41" s="505"/>
      <c r="AJ41" s="505"/>
      <c r="AK41" s="505"/>
      <c r="AL41" s="506"/>
      <c r="AM41" s="31"/>
      <c r="AO41" s="266"/>
      <c r="AP41" s="287"/>
      <c r="AQ41" s="280"/>
      <c r="AR41" s="281"/>
      <c r="AS41" s="281"/>
      <c r="AT41" s="281"/>
      <c r="AU41" s="282"/>
      <c r="AV41" s="287"/>
      <c r="AW41" s="280"/>
      <c r="AX41" s="281"/>
      <c r="AY41" s="281"/>
      <c r="AZ41" s="281"/>
      <c r="BA41" s="282"/>
      <c r="BB41" s="484"/>
      <c r="BC41" s="504"/>
      <c r="BD41" s="505"/>
      <c r="BE41" s="505"/>
      <c r="BF41" s="505"/>
      <c r="BG41" s="506"/>
      <c r="BH41" s="484"/>
      <c r="BI41" s="504"/>
      <c r="BJ41" s="505"/>
      <c r="BK41" s="505"/>
      <c r="BL41" s="505"/>
      <c r="BM41" s="506"/>
      <c r="BN41" s="484"/>
      <c r="BO41" s="504"/>
      <c r="BP41" s="505"/>
      <c r="BQ41" s="505"/>
      <c r="BR41" s="505"/>
      <c r="BS41" s="506"/>
      <c r="BT41" s="529"/>
      <c r="BU41" s="522"/>
      <c r="BV41" s="523"/>
      <c r="BW41" s="523"/>
      <c r="BX41" s="523"/>
      <c r="BY41" s="524"/>
      <c r="BZ41" s="31"/>
      <c r="CB41" s="794"/>
      <c r="CC41" s="287"/>
      <c r="CD41" s="280"/>
      <c r="CE41" s="281"/>
      <c r="CF41" s="281"/>
      <c r="CG41" s="281"/>
      <c r="CH41" s="282"/>
      <c r="CI41" s="484"/>
      <c r="CJ41" s="504"/>
      <c r="CK41" s="505"/>
      <c r="CL41" s="505"/>
      <c r="CM41" s="505"/>
      <c r="CN41" s="506"/>
      <c r="CO41" s="484"/>
      <c r="CP41" s="504"/>
      <c r="CQ41" s="505"/>
      <c r="CR41" s="505"/>
      <c r="CS41" s="505"/>
      <c r="CT41" s="506"/>
      <c r="CU41" s="484"/>
      <c r="CV41" s="504"/>
      <c r="CW41" s="505"/>
      <c r="CX41" s="505"/>
      <c r="CY41" s="505"/>
      <c r="CZ41" s="506"/>
      <c r="DA41" s="484"/>
      <c r="DB41" s="504"/>
      <c r="DC41" s="505"/>
      <c r="DD41" s="505"/>
      <c r="DE41" s="505"/>
      <c r="DF41" s="506"/>
      <c r="DG41" s="529"/>
      <c r="DH41" s="522"/>
      <c r="DI41" s="523"/>
      <c r="DJ41" s="523"/>
      <c r="DK41" s="523"/>
      <c r="DL41" s="524"/>
      <c r="DM41" s="31"/>
      <c r="DO41" s="266"/>
      <c r="DP41" s="287"/>
      <c r="DQ41" s="280"/>
      <c r="DR41" s="281"/>
      <c r="DS41" s="281"/>
      <c r="DT41" s="281"/>
      <c r="DU41" s="282"/>
      <c r="DV41" s="484"/>
      <c r="DW41" s="504"/>
      <c r="DX41" s="505"/>
      <c r="DY41" s="505"/>
      <c r="DZ41" s="505"/>
      <c r="EA41" s="506"/>
      <c r="EB41" s="484"/>
      <c r="EC41" s="504"/>
      <c r="ED41" s="505"/>
      <c r="EE41" s="505"/>
      <c r="EF41" s="505"/>
      <c r="EG41" s="506"/>
      <c r="EH41" s="484"/>
      <c r="EI41" s="504"/>
      <c r="EJ41" s="505"/>
      <c r="EK41" s="505"/>
      <c r="EL41" s="505"/>
      <c r="EM41" s="506"/>
      <c r="EN41" s="484"/>
      <c r="EO41" s="504"/>
      <c r="EP41" s="505"/>
      <c r="EQ41" s="505"/>
      <c r="ER41" s="505"/>
      <c r="ES41" s="506"/>
      <c r="ET41" s="529"/>
      <c r="EU41" s="522"/>
      <c r="EV41" s="523"/>
      <c r="EW41" s="523"/>
      <c r="EX41" s="523"/>
      <c r="EY41" s="524"/>
      <c r="EZ41" s="31"/>
    </row>
    <row r="42" spans="2:156" ht="4.5" customHeight="1" thickBot="1">
      <c r="B42" s="266"/>
      <c r="C42" s="288"/>
      <c r="D42" s="753"/>
      <c r="E42" s="753"/>
      <c r="F42" s="753"/>
      <c r="G42" s="753"/>
      <c r="H42" s="754"/>
      <c r="I42" s="288"/>
      <c r="J42" s="753"/>
      <c r="K42" s="753"/>
      <c r="L42" s="753"/>
      <c r="M42" s="753"/>
      <c r="N42" s="754"/>
      <c r="O42" s="288"/>
      <c r="P42" s="752"/>
      <c r="Q42" s="753"/>
      <c r="R42" s="753"/>
      <c r="S42" s="753"/>
      <c r="T42" s="754"/>
      <c r="U42" s="485"/>
      <c r="V42" s="507"/>
      <c r="W42" s="508"/>
      <c r="X42" s="508"/>
      <c r="Y42" s="508"/>
      <c r="Z42" s="509"/>
      <c r="AA42" s="485"/>
      <c r="AB42" s="507"/>
      <c r="AC42" s="508"/>
      <c r="AD42" s="508"/>
      <c r="AE42" s="508"/>
      <c r="AF42" s="509"/>
      <c r="AG42" s="485"/>
      <c r="AH42" s="507"/>
      <c r="AI42" s="508"/>
      <c r="AJ42" s="508"/>
      <c r="AK42" s="508"/>
      <c r="AL42" s="509"/>
      <c r="AM42" s="31"/>
      <c r="AO42" s="266"/>
      <c r="AP42" s="288"/>
      <c r="AQ42" s="283"/>
      <c r="AR42" s="284"/>
      <c r="AS42" s="284"/>
      <c r="AT42" s="284"/>
      <c r="AU42" s="285"/>
      <c r="AV42" s="288"/>
      <c r="AW42" s="283"/>
      <c r="AX42" s="284"/>
      <c r="AY42" s="284"/>
      <c r="AZ42" s="284"/>
      <c r="BA42" s="285"/>
      <c r="BB42" s="485"/>
      <c r="BC42" s="507"/>
      <c r="BD42" s="508"/>
      <c r="BE42" s="508"/>
      <c r="BF42" s="508"/>
      <c r="BG42" s="509"/>
      <c r="BH42" s="485"/>
      <c r="BI42" s="507"/>
      <c r="BJ42" s="508"/>
      <c r="BK42" s="508"/>
      <c r="BL42" s="508"/>
      <c r="BM42" s="509"/>
      <c r="BN42" s="485"/>
      <c r="BO42" s="507"/>
      <c r="BP42" s="508"/>
      <c r="BQ42" s="508"/>
      <c r="BR42" s="508"/>
      <c r="BS42" s="509"/>
      <c r="BT42" s="530"/>
      <c r="BU42" s="578"/>
      <c r="BV42" s="579"/>
      <c r="BW42" s="579"/>
      <c r="BX42" s="579"/>
      <c r="BY42" s="580"/>
      <c r="BZ42" s="31"/>
      <c r="CB42" s="794"/>
      <c r="CC42" s="288"/>
      <c r="CD42" s="283"/>
      <c r="CE42" s="284"/>
      <c r="CF42" s="284"/>
      <c r="CG42" s="284"/>
      <c r="CH42" s="285"/>
      <c r="CI42" s="485"/>
      <c r="CJ42" s="507"/>
      <c r="CK42" s="508"/>
      <c r="CL42" s="508"/>
      <c r="CM42" s="508"/>
      <c r="CN42" s="509"/>
      <c r="CO42" s="485"/>
      <c r="CP42" s="507"/>
      <c r="CQ42" s="508"/>
      <c r="CR42" s="508"/>
      <c r="CS42" s="508"/>
      <c r="CT42" s="509"/>
      <c r="CU42" s="485"/>
      <c r="CV42" s="507"/>
      <c r="CW42" s="508"/>
      <c r="CX42" s="508"/>
      <c r="CY42" s="508"/>
      <c r="CZ42" s="509"/>
      <c r="DA42" s="485"/>
      <c r="DB42" s="507"/>
      <c r="DC42" s="508"/>
      <c r="DD42" s="508"/>
      <c r="DE42" s="508"/>
      <c r="DF42" s="509"/>
      <c r="DG42" s="530"/>
      <c r="DH42" s="578"/>
      <c r="DI42" s="579"/>
      <c r="DJ42" s="579"/>
      <c r="DK42" s="579"/>
      <c r="DL42" s="580"/>
      <c r="DM42" s="31"/>
      <c r="DO42" s="266"/>
      <c r="DP42" s="288"/>
      <c r="DQ42" s="283"/>
      <c r="DR42" s="284"/>
      <c r="DS42" s="284"/>
      <c r="DT42" s="284"/>
      <c r="DU42" s="285"/>
      <c r="DV42" s="485"/>
      <c r="DW42" s="507"/>
      <c r="DX42" s="508"/>
      <c r="DY42" s="508"/>
      <c r="DZ42" s="508"/>
      <c r="EA42" s="509"/>
      <c r="EB42" s="485"/>
      <c r="EC42" s="507"/>
      <c r="ED42" s="508"/>
      <c r="EE42" s="508"/>
      <c r="EF42" s="508"/>
      <c r="EG42" s="509"/>
      <c r="EH42" s="485"/>
      <c r="EI42" s="507"/>
      <c r="EJ42" s="508"/>
      <c r="EK42" s="508"/>
      <c r="EL42" s="508"/>
      <c r="EM42" s="509"/>
      <c r="EN42" s="485"/>
      <c r="EO42" s="507"/>
      <c r="EP42" s="508"/>
      <c r="EQ42" s="508"/>
      <c r="ER42" s="508"/>
      <c r="ES42" s="509"/>
      <c r="ET42" s="530"/>
      <c r="EU42" s="578"/>
      <c r="EV42" s="579"/>
      <c r="EW42" s="579"/>
      <c r="EX42" s="579"/>
      <c r="EY42" s="580"/>
      <c r="EZ42" s="31"/>
    </row>
    <row r="43" spans="2:156" ht="4.5" customHeight="1">
      <c r="B43" s="304" t="s">
        <v>25</v>
      </c>
      <c r="C43" s="39"/>
      <c r="D43" s="753"/>
      <c r="E43" s="753"/>
      <c r="F43" s="753"/>
      <c r="G43" s="753"/>
      <c r="H43" s="754"/>
      <c r="I43" s="39"/>
      <c r="J43" s="753"/>
      <c r="K43" s="753"/>
      <c r="L43" s="753"/>
      <c r="M43" s="753"/>
      <c r="N43" s="754"/>
      <c r="O43" s="41"/>
      <c r="P43" s="752"/>
      <c r="Q43" s="753"/>
      <c r="R43" s="753"/>
      <c r="S43" s="753"/>
      <c r="T43" s="754"/>
      <c r="U43" s="177"/>
      <c r="V43" s="547"/>
      <c r="W43" s="547"/>
      <c r="X43" s="547"/>
      <c r="Y43" s="547"/>
      <c r="Z43" s="548"/>
      <c r="AA43" s="176"/>
      <c r="AB43" s="650"/>
      <c r="AC43" s="650"/>
      <c r="AD43" s="650"/>
      <c r="AE43" s="650"/>
      <c r="AF43" s="651"/>
      <c r="AG43" s="176"/>
      <c r="AH43" s="650"/>
      <c r="AI43" s="650"/>
      <c r="AJ43" s="650"/>
      <c r="AK43" s="650"/>
      <c r="AL43" s="651"/>
      <c r="AM43" s="31"/>
      <c r="AO43" s="304" t="s">
        <v>25</v>
      </c>
      <c r="AP43" s="39"/>
      <c r="AQ43" s="531"/>
      <c r="AR43" s="531"/>
      <c r="AS43" s="531"/>
      <c r="AT43" s="531"/>
      <c r="AU43" s="532"/>
      <c r="AV43" s="39"/>
      <c r="AW43" s="531"/>
      <c r="AX43" s="531"/>
      <c r="AY43" s="531"/>
      <c r="AZ43" s="531"/>
      <c r="BA43" s="532"/>
      <c r="BB43" s="177"/>
      <c r="BC43" s="547"/>
      <c r="BD43" s="547"/>
      <c r="BE43" s="547"/>
      <c r="BF43" s="547"/>
      <c r="BG43" s="548"/>
      <c r="BH43" s="177"/>
      <c r="BI43" s="547"/>
      <c r="BJ43" s="547"/>
      <c r="BK43" s="547"/>
      <c r="BL43" s="547"/>
      <c r="BM43" s="548"/>
      <c r="BN43" s="176"/>
      <c r="BO43" s="650"/>
      <c r="BP43" s="650"/>
      <c r="BQ43" s="650"/>
      <c r="BR43" s="650"/>
      <c r="BS43" s="651"/>
      <c r="BT43" s="181"/>
      <c r="BU43" s="520"/>
      <c r="BV43" s="520"/>
      <c r="BW43" s="520"/>
      <c r="BX43" s="520"/>
      <c r="BY43" s="521"/>
      <c r="BZ43" s="31"/>
      <c r="CB43" s="796" t="s">
        <v>25</v>
      </c>
      <c r="CC43" s="39"/>
      <c r="CD43" s="531"/>
      <c r="CE43" s="531"/>
      <c r="CF43" s="531"/>
      <c r="CG43" s="531"/>
      <c r="CH43" s="532"/>
      <c r="CI43" s="176"/>
      <c r="CJ43" s="547"/>
      <c r="CK43" s="547"/>
      <c r="CL43" s="547"/>
      <c r="CM43" s="547"/>
      <c r="CN43" s="548"/>
      <c r="CO43" s="177"/>
      <c r="CP43" s="547"/>
      <c r="CQ43" s="547"/>
      <c r="CR43" s="547"/>
      <c r="CS43" s="547"/>
      <c r="CT43" s="548"/>
      <c r="CU43" s="177"/>
      <c r="CV43" s="547"/>
      <c r="CW43" s="547"/>
      <c r="CX43" s="547"/>
      <c r="CY43" s="547"/>
      <c r="CZ43" s="548"/>
      <c r="DA43" s="176"/>
      <c r="DB43" s="650"/>
      <c r="DC43" s="650"/>
      <c r="DD43" s="650"/>
      <c r="DE43" s="650"/>
      <c r="DF43" s="651"/>
      <c r="DG43" s="181"/>
      <c r="DH43" s="520"/>
      <c r="DI43" s="520"/>
      <c r="DJ43" s="520"/>
      <c r="DK43" s="520"/>
      <c r="DL43" s="521"/>
      <c r="DM43" s="31"/>
      <c r="DO43" s="304" t="s">
        <v>25</v>
      </c>
      <c r="DP43" s="39"/>
      <c r="DQ43" s="531"/>
      <c r="DR43" s="531"/>
      <c r="DS43" s="531"/>
      <c r="DT43" s="531"/>
      <c r="DU43" s="532"/>
      <c r="DV43" s="176"/>
      <c r="DW43" s="547"/>
      <c r="DX43" s="547"/>
      <c r="DY43" s="547"/>
      <c r="DZ43" s="547"/>
      <c r="EA43" s="548"/>
      <c r="EB43" s="177"/>
      <c r="EC43" s="547"/>
      <c r="ED43" s="547"/>
      <c r="EE43" s="547"/>
      <c r="EF43" s="547"/>
      <c r="EG43" s="548"/>
      <c r="EH43" s="177"/>
      <c r="EI43" s="547"/>
      <c r="EJ43" s="547"/>
      <c r="EK43" s="547"/>
      <c r="EL43" s="547"/>
      <c r="EM43" s="548"/>
      <c r="EN43" s="176"/>
      <c r="EO43" s="650"/>
      <c r="EP43" s="650"/>
      <c r="EQ43" s="650"/>
      <c r="ER43" s="650"/>
      <c r="ES43" s="651"/>
      <c r="ET43" s="181"/>
      <c r="EU43" s="520"/>
      <c r="EV43" s="520"/>
      <c r="EW43" s="520"/>
      <c r="EX43" s="520"/>
      <c r="EY43" s="521"/>
      <c r="EZ43" s="31"/>
    </row>
    <row r="44" spans="2:156" ht="4.5" customHeight="1">
      <c r="B44" s="305"/>
      <c r="C44" s="39"/>
      <c r="D44" s="753"/>
      <c r="E44" s="753"/>
      <c r="F44" s="753"/>
      <c r="G44" s="753"/>
      <c r="H44" s="754"/>
      <c r="I44" s="39"/>
      <c r="J44" s="753"/>
      <c r="K44" s="753"/>
      <c r="L44" s="753"/>
      <c r="M44" s="753"/>
      <c r="N44" s="754"/>
      <c r="O44" s="42"/>
      <c r="P44" s="752"/>
      <c r="Q44" s="753"/>
      <c r="R44" s="753"/>
      <c r="S44" s="753"/>
      <c r="T44" s="754"/>
      <c r="U44" s="178"/>
      <c r="V44" s="549"/>
      <c r="W44" s="549"/>
      <c r="X44" s="549"/>
      <c r="Y44" s="549"/>
      <c r="Z44" s="550"/>
      <c r="AA44" s="176"/>
      <c r="AB44" s="652"/>
      <c r="AC44" s="652"/>
      <c r="AD44" s="652"/>
      <c r="AE44" s="652"/>
      <c r="AF44" s="653"/>
      <c r="AG44" s="176"/>
      <c r="AH44" s="652"/>
      <c r="AI44" s="652"/>
      <c r="AJ44" s="652"/>
      <c r="AK44" s="652"/>
      <c r="AL44" s="653"/>
      <c r="AM44" s="31"/>
      <c r="AO44" s="305"/>
      <c r="AP44" s="39"/>
      <c r="AQ44" s="533"/>
      <c r="AR44" s="533"/>
      <c r="AS44" s="533"/>
      <c r="AT44" s="533"/>
      <c r="AU44" s="534"/>
      <c r="AV44" s="39"/>
      <c r="AW44" s="533"/>
      <c r="AX44" s="533"/>
      <c r="AY44" s="533"/>
      <c r="AZ44" s="533"/>
      <c r="BA44" s="534"/>
      <c r="BB44" s="178"/>
      <c r="BC44" s="549"/>
      <c r="BD44" s="549"/>
      <c r="BE44" s="549"/>
      <c r="BF44" s="549"/>
      <c r="BG44" s="550"/>
      <c r="BH44" s="178"/>
      <c r="BI44" s="549"/>
      <c r="BJ44" s="549"/>
      <c r="BK44" s="549"/>
      <c r="BL44" s="549"/>
      <c r="BM44" s="550"/>
      <c r="BN44" s="176"/>
      <c r="BO44" s="652"/>
      <c r="BP44" s="652"/>
      <c r="BQ44" s="652"/>
      <c r="BR44" s="652"/>
      <c r="BS44" s="653"/>
      <c r="BT44" s="181"/>
      <c r="BU44" s="523"/>
      <c r="BV44" s="523"/>
      <c r="BW44" s="523"/>
      <c r="BX44" s="523"/>
      <c r="BY44" s="524"/>
      <c r="BZ44" s="31"/>
      <c r="CB44" s="797"/>
      <c r="CC44" s="39"/>
      <c r="CD44" s="533"/>
      <c r="CE44" s="533"/>
      <c r="CF44" s="533"/>
      <c r="CG44" s="533"/>
      <c r="CH44" s="534"/>
      <c r="CI44" s="176"/>
      <c r="CJ44" s="549"/>
      <c r="CK44" s="549"/>
      <c r="CL44" s="549"/>
      <c r="CM44" s="549"/>
      <c r="CN44" s="550"/>
      <c r="CO44" s="178"/>
      <c r="CP44" s="549"/>
      <c r="CQ44" s="549"/>
      <c r="CR44" s="549"/>
      <c r="CS44" s="549"/>
      <c r="CT44" s="550"/>
      <c r="CU44" s="178"/>
      <c r="CV44" s="549"/>
      <c r="CW44" s="549"/>
      <c r="CX44" s="549"/>
      <c r="CY44" s="549"/>
      <c r="CZ44" s="550"/>
      <c r="DA44" s="176"/>
      <c r="DB44" s="652"/>
      <c r="DC44" s="652"/>
      <c r="DD44" s="652"/>
      <c r="DE44" s="652"/>
      <c r="DF44" s="653"/>
      <c r="DG44" s="181"/>
      <c r="DH44" s="523"/>
      <c r="DI44" s="523"/>
      <c r="DJ44" s="523"/>
      <c r="DK44" s="523"/>
      <c r="DL44" s="524"/>
      <c r="DM44" s="31"/>
      <c r="DO44" s="305"/>
      <c r="DP44" s="39"/>
      <c r="DQ44" s="533"/>
      <c r="DR44" s="533"/>
      <c r="DS44" s="533"/>
      <c r="DT44" s="533"/>
      <c r="DU44" s="534"/>
      <c r="DV44" s="176"/>
      <c r="DW44" s="549"/>
      <c r="DX44" s="549"/>
      <c r="DY44" s="549"/>
      <c r="DZ44" s="549"/>
      <c r="EA44" s="550"/>
      <c r="EB44" s="178"/>
      <c r="EC44" s="549"/>
      <c r="ED44" s="549"/>
      <c r="EE44" s="549"/>
      <c r="EF44" s="549"/>
      <c r="EG44" s="550"/>
      <c r="EH44" s="178"/>
      <c r="EI44" s="549"/>
      <c r="EJ44" s="549"/>
      <c r="EK44" s="549"/>
      <c r="EL44" s="549"/>
      <c r="EM44" s="550"/>
      <c r="EN44" s="176"/>
      <c r="EO44" s="652"/>
      <c r="EP44" s="652"/>
      <c r="EQ44" s="652"/>
      <c r="ER44" s="652"/>
      <c r="ES44" s="653"/>
      <c r="ET44" s="181"/>
      <c r="EU44" s="523"/>
      <c r="EV44" s="523"/>
      <c r="EW44" s="523"/>
      <c r="EX44" s="523"/>
      <c r="EY44" s="524"/>
      <c r="EZ44" s="31"/>
    </row>
    <row r="45" spans="2:156" ht="4.5" customHeight="1" thickBot="1">
      <c r="B45" s="306"/>
      <c r="C45" s="40"/>
      <c r="D45" s="753"/>
      <c r="E45" s="753"/>
      <c r="F45" s="753"/>
      <c r="G45" s="753"/>
      <c r="H45" s="754"/>
      <c r="I45" s="40"/>
      <c r="J45" s="753"/>
      <c r="K45" s="753"/>
      <c r="L45" s="753"/>
      <c r="M45" s="753"/>
      <c r="N45" s="754"/>
      <c r="O45" s="43"/>
      <c r="P45" s="752"/>
      <c r="Q45" s="753"/>
      <c r="R45" s="753"/>
      <c r="S45" s="753"/>
      <c r="T45" s="754"/>
      <c r="U45" s="180"/>
      <c r="V45" s="551"/>
      <c r="W45" s="551"/>
      <c r="X45" s="551"/>
      <c r="Y45" s="551"/>
      <c r="Z45" s="552"/>
      <c r="AA45" s="179"/>
      <c r="AB45" s="654"/>
      <c r="AC45" s="654"/>
      <c r="AD45" s="654"/>
      <c r="AE45" s="654"/>
      <c r="AF45" s="655"/>
      <c r="AG45" s="179"/>
      <c r="AH45" s="654"/>
      <c r="AI45" s="654"/>
      <c r="AJ45" s="654"/>
      <c r="AK45" s="654"/>
      <c r="AL45" s="655"/>
      <c r="AM45" s="31"/>
      <c r="AO45" s="306"/>
      <c r="AP45" s="40"/>
      <c r="AQ45" s="535"/>
      <c r="AR45" s="535"/>
      <c r="AS45" s="535"/>
      <c r="AT45" s="535"/>
      <c r="AU45" s="536"/>
      <c r="AV45" s="40"/>
      <c r="AW45" s="535"/>
      <c r="AX45" s="535"/>
      <c r="AY45" s="535"/>
      <c r="AZ45" s="535"/>
      <c r="BA45" s="536"/>
      <c r="BB45" s="180"/>
      <c r="BC45" s="551"/>
      <c r="BD45" s="551"/>
      <c r="BE45" s="551"/>
      <c r="BF45" s="551"/>
      <c r="BG45" s="552"/>
      <c r="BH45" s="180"/>
      <c r="BI45" s="551"/>
      <c r="BJ45" s="551"/>
      <c r="BK45" s="551"/>
      <c r="BL45" s="551"/>
      <c r="BM45" s="552"/>
      <c r="BN45" s="179"/>
      <c r="BO45" s="654"/>
      <c r="BP45" s="654"/>
      <c r="BQ45" s="654"/>
      <c r="BR45" s="654"/>
      <c r="BS45" s="655"/>
      <c r="BT45" s="182"/>
      <c r="BU45" s="579"/>
      <c r="BV45" s="579"/>
      <c r="BW45" s="579"/>
      <c r="BX45" s="579"/>
      <c r="BY45" s="580"/>
      <c r="BZ45" s="31"/>
      <c r="CB45" s="798"/>
      <c r="CC45" s="40"/>
      <c r="CD45" s="535"/>
      <c r="CE45" s="535"/>
      <c r="CF45" s="535"/>
      <c r="CG45" s="535"/>
      <c r="CH45" s="536"/>
      <c r="CI45" s="179"/>
      <c r="CJ45" s="551"/>
      <c r="CK45" s="551"/>
      <c r="CL45" s="551"/>
      <c r="CM45" s="551"/>
      <c r="CN45" s="552"/>
      <c r="CO45" s="180"/>
      <c r="CP45" s="551"/>
      <c r="CQ45" s="551"/>
      <c r="CR45" s="551"/>
      <c r="CS45" s="551"/>
      <c r="CT45" s="552"/>
      <c r="CU45" s="180"/>
      <c r="CV45" s="551"/>
      <c r="CW45" s="551"/>
      <c r="CX45" s="551"/>
      <c r="CY45" s="551"/>
      <c r="CZ45" s="552"/>
      <c r="DA45" s="179"/>
      <c r="DB45" s="654"/>
      <c r="DC45" s="654"/>
      <c r="DD45" s="654"/>
      <c r="DE45" s="654"/>
      <c r="DF45" s="655"/>
      <c r="DG45" s="182"/>
      <c r="DH45" s="579"/>
      <c r="DI45" s="579"/>
      <c r="DJ45" s="579"/>
      <c r="DK45" s="579"/>
      <c r="DL45" s="580"/>
      <c r="DM45" s="31"/>
      <c r="DO45" s="306"/>
      <c r="DP45" s="40"/>
      <c r="DQ45" s="535"/>
      <c r="DR45" s="535"/>
      <c r="DS45" s="535"/>
      <c r="DT45" s="535"/>
      <c r="DU45" s="536"/>
      <c r="DV45" s="179"/>
      <c r="DW45" s="551"/>
      <c r="DX45" s="551"/>
      <c r="DY45" s="551"/>
      <c r="DZ45" s="551"/>
      <c r="EA45" s="552"/>
      <c r="EB45" s="180"/>
      <c r="EC45" s="551"/>
      <c r="ED45" s="551"/>
      <c r="EE45" s="551"/>
      <c r="EF45" s="551"/>
      <c r="EG45" s="552"/>
      <c r="EH45" s="180"/>
      <c r="EI45" s="551"/>
      <c r="EJ45" s="551"/>
      <c r="EK45" s="551"/>
      <c r="EL45" s="551"/>
      <c r="EM45" s="552"/>
      <c r="EN45" s="179"/>
      <c r="EO45" s="654"/>
      <c r="EP45" s="654"/>
      <c r="EQ45" s="654"/>
      <c r="ER45" s="654"/>
      <c r="ES45" s="655"/>
      <c r="ET45" s="182"/>
      <c r="EU45" s="579"/>
      <c r="EV45" s="579"/>
      <c r="EW45" s="579"/>
      <c r="EX45" s="579"/>
      <c r="EY45" s="580"/>
      <c r="EZ45" s="31"/>
    </row>
    <row r="46" spans="2:156" ht="4.5" customHeight="1">
      <c r="B46" s="265">
        <v>3</v>
      </c>
      <c r="C46" s="286"/>
      <c r="D46" s="753"/>
      <c r="E46" s="753"/>
      <c r="F46" s="753"/>
      <c r="G46" s="753"/>
      <c r="H46" s="754"/>
      <c r="I46" s="286"/>
      <c r="J46" s="753"/>
      <c r="K46" s="753"/>
      <c r="L46" s="753"/>
      <c r="M46" s="753"/>
      <c r="N46" s="754"/>
      <c r="O46" s="286"/>
      <c r="P46" s="752"/>
      <c r="Q46" s="753"/>
      <c r="R46" s="753"/>
      <c r="S46" s="753"/>
      <c r="T46" s="754"/>
      <c r="U46" s="483"/>
      <c r="V46" s="486"/>
      <c r="W46" s="487"/>
      <c r="X46" s="487"/>
      <c r="Y46" s="487"/>
      <c r="Z46" s="488"/>
      <c r="AA46" s="483"/>
      <c r="AB46" s="486"/>
      <c r="AC46" s="487"/>
      <c r="AD46" s="487"/>
      <c r="AE46" s="487"/>
      <c r="AF46" s="488"/>
      <c r="AG46" s="483"/>
      <c r="AH46" s="486"/>
      <c r="AI46" s="487"/>
      <c r="AJ46" s="487"/>
      <c r="AK46" s="487"/>
      <c r="AL46" s="488"/>
      <c r="AM46" s="31"/>
      <c r="AO46" s="265">
        <v>3</v>
      </c>
      <c r="AP46" s="286"/>
      <c r="AQ46" s="289"/>
      <c r="AR46" s="290"/>
      <c r="AS46" s="290"/>
      <c r="AT46" s="290"/>
      <c r="AU46" s="291"/>
      <c r="AV46" s="286"/>
      <c r="AW46" s="289"/>
      <c r="AX46" s="290"/>
      <c r="AY46" s="290"/>
      <c r="AZ46" s="290"/>
      <c r="BA46" s="291"/>
      <c r="BB46" s="483"/>
      <c r="BC46" s="486"/>
      <c r="BD46" s="487"/>
      <c r="BE46" s="487"/>
      <c r="BF46" s="487"/>
      <c r="BG46" s="488"/>
      <c r="BH46" s="483"/>
      <c r="BI46" s="486"/>
      <c r="BJ46" s="487"/>
      <c r="BK46" s="487"/>
      <c r="BL46" s="487"/>
      <c r="BM46" s="488"/>
      <c r="BN46" s="483"/>
      <c r="BO46" s="486"/>
      <c r="BP46" s="487"/>
      <c r="BQ46" s="487"/>
      <c r="BR46" s="487"/>
      <c r="BS46" s="488"/>
      <c r="BT46" s="528"/>
      <c r="BU46" s="519"/>
      <c r="BV46" s="520"/>
      <c r="BW46" s="520"/>
      <c r="BX46" s="520"/>
      <c r="BY46" s="521"/>
      <c r="BZ46" s="31"/>
      <c r="CB46" s="793">
        <v>3</v>
      </c>
      <c r="CC46" s="286"/>
      <c r="CD46" s="289"/>
      <c r="CE46" s="290"/>
      <c r="CF46" s="290"/>
      <c r="CG46" s="290"/>
      <c r="CH46" s="291"/>
      <c r="CI46" s="483"/>
      <c r="CJ46" s="486"/>
      <c r="CK46" s="487"/>
      <c r="CL46" s="487"/>
      <c r="CM46" s="487"/>
      <c r="CN46" s="488"/>
      <c r="CO46" s="483"/>
      <c r="CP46" s="486"/>
      <c r="CQ46" s="487"/>
      <c r="CR46" s="487"/>
      <c r="CS46" s="487"/>
      <c r="CT46" s="488"/>
      <c r="CU46" s="483"/>
      <c r="CV46" s="486"/>
      <c r="CW46" s="487"/>
      <c r="CX46" s="487"/>
      <c r="CY46" s="487"/>
      <c r="CZ46" s="488"/>
      <c r="DA46" s="483"/>
      <c r="DB46" s="486"/>
      <c r="DC46" s="487"/>
      <c r="DD46" s="487"/>
      <c r="DE46" s="487"/>
      <c r="DF46" s="488"/>
      <c r="DG46" s="528"/>
      <c r="DH46" s="519"/>
      <c r="DI46" s="520"/>
      <c r="DJ46" s="520"/>
      <c r="DK46" s="520"/>
      <c r="DL46" s="521"/>
      <c r="DM46" s="31"/>
      <c r="DO46" s="265">
        <v>3</v>
      </c>
      <c r="DP46" s="286"/>
      <c r="DQ46" s="289"/>
      <c r="DR46" s="290"/>
      <c r="DS46" s="290"/>
      <c r="DT46" s="290"/>
      <c r="DU46" s="291"/>
      <c r="DV46" s="483"/>
      <c r="DW46" s="486"/>
      <c r="DX46" s="487"/>
      <c r="DY46" s="487"/>
      <c r="DZ46" s="487"/>
      <c r="EA46" s="488"/>
      <c r="EB46" s="483"/>
      <c r="EC46" s="486"/>
      <c r="ED46" s="487"/>
      <c r="EE46" s="487"/>
      <c r="EF46" s="487"/>
      <c r="EG46" s="488"/>
      <c r="EH46" s="483"/>
      <c r="EI46" s="486"/>
      <c r="EJ46" s="487"/>
      <c r="EK46" s="487"/>
      <c r="EL46" s="487"/>
      <c r="EM46" s="488"/>
      <c r="EN46" s="483"/>
      <c r="EO46" s="486"/>
      <c r="EP46" s="487"/>
      <c r="EQ46" s="487"/>
      <c r="ER46" s="487"/>
      <c r="ES46" s="488"/>
      <c r="ET46" s="528"/>
      <c r="EU46" s="519"/>
      <c r="EV46" s="520"/>
      <c r="EW46" s="520"/>
      <c r="EX46" s="520"/>
      <c r="EY46" s="521"/>
      <c r="EZ46" s="31"/>
    </row>
    <row r="47" spans="2:156" ht="4.5" customHeight="1">
      <c r="B47" s="266"/>
      <c r="C47" s="287"/>
      <c r="D47" s="753"/>
      <c r="E47" s="753"/>
      <c r="F47" s="753"/>
      <c r="G47" s="753"/>
      <c r="H47" s="754"/>
      <c r="I47" s="287"/>
      <c r="J47" s="753"/>
      <c r="K47" s="753"/>
      <c r="L47" s="753"/>
      <c r="M47" s="753"/>
      <c r="N47" s="754"/>
      <c r="O47" s="287"/>
      <c r="P47" s="752"/>
      <c r="Q47" s="753"/>
      <c r="R47" s="753"/>
      <c r="S47" s="753"/>
      <c r="T47" s="754"/>
      <c r="U47" s="484"/>
      <c r="V47" s="489"/>
      <c r="W47" s="490"/>
      <c r="X47" s="490"/>
      <c r="Y47" s="490"/>
      <c r="Z47" s="491"/>
      <c r="AA47" s="484"/>
      <c r="AB47" s="489"/>
      <c r="AC47" s="490"/>
      <c r="AD47" s="490"/>
      <c r="AE47" s="490"/>
      <c r="AF47" s="491"/>
      <c r="AG47" s="484"/>
      <c r="AH47" s="489"/>
      <c r="AI47" s="490"/>
      <c r="AJ47" s="490"/>
      <c r="AK47" s="490"/>
      <c r="AL47" s="491"/>
      <c r="AM47" s="31"/>
      <c r="AO47" s="266"/>
      <c r="AP47" s="287"/>
      <c r="AQ47" s="292"/>
      <c r="AR47" s="293"/>
      <c r="AS47" s="293"/>
      <c r="AT47" s="293"/>
      <c r="AU47" s="294"/>
      <c r="AV47" s="287"/>
      <c r="AW47" s="292"/>
      <c r="AX47" s="293"/>
      <c r="AY47" s="293"/>
      <c r="AZ47" s="293"/>
      <c r="BA47" s="294"/>
      <c r="BB47" s="484"/>
      <c r="BC47" s="489"/>
      <c r="BD47" s="490"/>
      <c r="BE47" s="490"/>
      <c r="BF47" s="490"/>
      <c r="BG47" s="491"/>
      <c r="BH47" s="484"/>
      <c r="BI47" s="489"/>
      <c r="BJ47" s="490"/>
      <c r="BK47" s="490"/>
      <c r="BL47" s="490"/>
      <c r="BM47" s="491"/>
      <c r="BN47" s="484"/>
      <c r="BO47" s="489"/>
      <c r="BP47" s="490"/>
      <c r="BQ47" s="490"/>
      <c r="BR47" s="490"/>
      <c r="BS47" s="491"/>
      <c r="BT47" s="529"/>
      <c r="BU47" s="522"/>
      <c r="BV47" s="523"/>
      <c r="BW47" s="523"/>
      <c r="BX47" s="523"/>
      <c r="BY47" s="524"/>
      <c r="BZ47" s="31"/>
      <c r="CB47" s="794"/>
      <c r="CC47" s="287"/>
      <c r="CD47" s="292"/>
      <c r="CE47" s="293"/>
      <c r="CF47" s="293"/>
      <c r="CG47" s="293"/>
      <c r="CH47" s="294"/>
      <c r="CI47" s="484"/>
      <c r="CJ47" s="489"/>
      <c r="CK47" s="490"/>
      <c r="CL47" s="490"/>
      <c r="CM47" s="490"/>
      <c r="CN47" s="491"/>
      <c r="CO47" s="484"/>
      <c r="CP47" s="489"/>
      <c r="CQ47" s="490"/>
      <c r="CR47" s="490"/>
      <c r="CS47" s="490"/>
      <c r="CT47" s="491"/>
      <c r="CU47" s="484"/>
      <c r="CV47" s="489"/>
      <c r="CW47" s="490"/>
      <c r="CX47" s="490"/>
      <c r="CY47" s="490"/>
      <c r="CZ47" s="491"/>
      <c r="DA47" s="484"/>
      <c r="DB47" s="489"/>
      <c r="DC47" s="490"/>
      <c r="DD47" s="490"/>
      <c r="DE47" s="490"/>
      <c r="DF47" s="491"/>
      <c r="DG47" s="529"/>
      <c r="DH47" s="522"/>
      <c r="DI47" s="523"/>
      <c r="DJ47" s="523"/>
      <c r="DK47" s="523"/>
      <c r="DL47" s="524"/>
      <c r="DM47" s="31"/>
      <c r="DO47" s="266"/>
      <c r="DP47" s="287"/>
      <c r="DQ47" s="292"/>
      <c r="DR47" s="293"/>
      <c r="DS47" s="293"/>
      <c r="DT47" s="293"/>
      <c r="DU47" s="294"/>
      <c r="DV47" s="484"/>
      <c r="DW47" s="489"/>
      <c r="DX47" s="490"/>
      <c r="DY47" s="490"/>
      <c r="DZ47" s="490"/>
      <c r="EA47" s="491"/>
      <c r="EB47" s="484"/>
      <c r="EC47" s="489"/>
      <c r="ED47" s="490"/>
      <c r="EE47" s="490"/>
      <c r="EF47" s="490"/>
      <c r="EG47" s="491"/>
      <c r="EH47" s="484"/>
      <c r="EI47" s="489"/>
      <c r="EJ47" s="490"/>
      <c r="EK47" s="490"/>
      <c r="EL47" s="490"/>
      <c r="EM47" s="491"/>
      <c r="EN47" s="484"/>
      <c r="EO47" s="489"/>
      <c r="EP47" s="490"/>
      <c r="EQ47" s="490"/>
      <c r="ER47" s="490"/>
      <c r="ES47" s="491"/>
      <c r="ET47" s="529"/>
      <c r="EU47" s="522"/>
      <c r="EV47" s="523"/>
      <c r="EW47" s="523"/>
      <c r="EX47" s="523"/>
      <c r="EY47" s="524"/>
      <c r="EZ47" s="31"/>
    </row>
    <row r="48" spans="2:156" ht="4.5" customHeight="1">
      <c r="B48" s="266"/>
      <c r="C48" s="287"/>
      <c r="D48" s="753"/>
      <c r="E48" s="753"/>
      <c r="F48" s="753"/>
      <c r="G48" s="753"/>
      <c r="H48" s="754"/>
      <c r="I48" s="287"/>
      <c r="J48" s="753"/>
      <c r="K48" s="753"/>
      <c r="L48" s="753"/>
      <c r="M48" s="753"/>
      <c r="N48" s="754"/>
      <c r="O48" s="287"/>
      <c r="P48" s="752"/>
      <c r="Q48" s="753"/>
      <c r="R48" s="753"/>
      <c r="S48" s="753"/>
      <c r="T48" s="754"/>
      <c r="U48" s="484"/>
      <c r="V48" s="492"/>
      <c r="W48" s="493"/>
      <c r="X48" s="493"/>
      <c r="Y48" s="493"/>
      <c r="Z48" s="494"/>
      <c r="AA48" s="484"/>
      <c r="AB48" s="492"/>
      <c r="AC48" s="493"/>
      <c r="AD48" s="493"/>
      <c r="AE48" s="493"/>
      <c r="AF48" s="494"/>
      <c r="AG48" s="484"/>
      <c r="AH48" s="492"/>
      <c r="AI48" s="493"/>
      <c r="AJ48" s="493"/>
      <c r="AK48" s="493"/>
      <c r="AL48" s="494"/>
      <c r="AM48" s="31"/>
      <c r="AO48" s="266"/>
      <c r="AP48" s="287"/>
      <c r="AQ48" s="295"/>
      <c r="AR48" s="296"/>
      <c r="AS48" s="296"/>
      <c r="AT48" s="296"/>
      <c r="AU48" s="297"/>
      <c r="AV48" s="287"/>
      <c r="AW48" s="295"/>
      <c r="AX48" s="296"/>
      <c r="AY48" s="296"/>
      <c r="AZ48" s="296"/>
      <c r="BA48" s="297"/>
      <c r="BB48" s="484"/>
      <c r="BC48" s="492"/>
      <c r="BD48" s="493"/>
      <c r="BE48" s="493"/>
      <c r="BF48" s="493"/>
      <c r="BG48" s="494"/>
      <c r="BH48" s="484"/>
      <c r="BI48" s="492"/>
      <c r="BJ48" s="493"/>
      <c r="BK48" s="493"/>
      <c r="BL48" s="493"/>
      <c r="BM48" s="494"/>
      <c r="BN48" s="484"/>
      <c r="BO48" s="492"/>
      <c r="BP48" s="493"/>
      <c r="BQ48" s="493"/>
      <c r="BR48" s="493"/>
      <c r="BS48" s="494"/>
      <c r="BT48" s="529"/>
      <c r="BU48" s="525"/>
      <c r="BV48" s="526"/>
      <c r="BW48" s="526"/>
      <c r="BX48" s="526"/>
      <c r="BY48" s="527"/>
      <c r="BZ48" s="31"/>
      <c r="CB48" s="794"/>
      <c r="CC48" s="287"/>
      <c r="CD48" s="295"/>
      <c r="CE48" s="296"/>
      <c r="CF48" s="296"/>
      <c r="CG48" s="296"/>
      <c r="CH48" s="297"/>
      <c r="CI48" s="484"/>
      <c r="CJ48" s="492"/>
      <c r="CK48" s="493"/>
      <c r="CL48" s="493"/>
      <c r="CM48" s="493"/>
      <c r="CN48" s="494"/>
      <c r="CO48" s="484"/>
      <c r="CP48" s="492"/>
      <c r="CQ48" s="493"/>
      <c r="CR48" s="493"/>
      <c r="CS48" s="493"/>
      <c r="CT48" s="494"/>
      <c r="CU48" s="484"/>
      <c r="CV48" s="492"/>
      <c r="CW48" s="493"/>
      <c r="CX48" s="493"/>
      <c r="CY48" s="493"/>
      <c r="CZ48" s="494"/>
      <c r="DA48" s="484"/>
      <c r="DB48" s="492"/>
      <c r="DC48" s="493"/>
      <c r="DD48" s="493"/>
      <c r="DE48" s="493"/>
      <c r="DF48" s="494"/>
      <c r="DG48" s="529"/>
      <c r="DH48" s="525"/>
      <c r="DI48" s="526"/>
      <c r="DJ48" s="526"/>
      <c r="DK48" s="526"/>
      <c r="DL48" s="527"/>
      <c r="DM48" s="31"/>
      <c r="DO48" s="266"/>
      <c r="DP48" s="287"/>
      <c r="DQ48" s="295"/>
      <c r="DR48" s="296"/>
      <c r="DS48" s="296"/>
      <c r="DT48" s="296"/>
      <c r="DU48" s="297"/>
      <c r="DV48" s="484"/>
      <c r="DW48" s="492"/>
      <c r="DX48" s="493"/>
      <c r="DY48" s="493"/>
      <c r="DZ48" s="493"/>
      <c r="EA48" s="494"/>
      <c r="EB48" s="484"/>
      <c r="EC48" s="492"/>
      <c r="ED48" s="493"/>
      <c r="EE48" s="493"/>
      <c r="EF48" s="493"/>
      <c r="EG48" s="494"/>
      <c r="EH48" s="484"/>
      <c r="EI48" s="492"/>
      <c r="EJ48" s="493"/>
      <c r="EK48" s="493"/>
      <c r="EL48" s="493"/>
      <c r="EM48" s="494"/>
      <c r="EN48" s="484"/>
      <c r="EO48" s="492"/>
      <c r="EP48" s="493"/>
      <c r="EQ48" s="493"/>
      <c r="ER48" s="493"/>
      <c r="ES48" s="494"/>
      <c r="ET48" s="529"/>
      <c r="EU48" s="525"/>
      <c r="EV48" s="526"/>
      <c r="EW48" s="526"/>
      <c r="EX48" s="526"/>
      <c r="EY48" s="527"/>
      <c r="EZ48" s="31"/>
    </row>
    <row r="49" spans="2:156" ht="4.5" customHeight="1">
      <c r="B49" s="266"/>
      <c r="C49" s="287"/>
      <c r="D49" s="753"/>
      <c r="E49" s="753"/>
      <c r="F49" s="753"/>
      <c r="G49" s="753"/>
      <c r="H49" s="754"/>
      <c r="I49" s="287"/>
      <c r="J49" s="753"/>
      <c r="K49" s="753"/>
      <c r="L49" s="753"/>
      <c r="M49" s="753"/>
      <c r="N49" s="754"/>
      <c r="O49" s="287"/>
      <c r="P49" s="752"/>
      <c r="Q49" s="753"/>
      <c r="R49" s="753"/>
      <c r="S49" s="753"/>
      <c r="T49" s="754"/>
      <c r="U49" s="484"/>
      <c r="V49" s="495"/>
      <c r="W49" s="496"/>
      <c r="X49" s="496"/>
      <c r="Y49" s="496"/>
      <c r="Z49" s="497"/>
      <c r="AA49" s="484"/>
      <c r="AB49" s="495"/>
      <c r="AC49" s="496"/>
      <c r="AD49" s="496"/>
      <c r="AE49" s="496"/>
      <c r="AF49" s="497"/>
      <c r="AG49" s="484"/>
      <c r="AH49" s="495"/>
      <c r="AI49" s="496"/>
      <c r="AJ49" s="496"/>
      <c r="AK49" s="496"/>
      <c r="AL49" s="497"/>
      <c r="AM49" s="31"/>
      <c r="AO49" s="266"/>
      <c r="AP49" s="287"/>
      <c r="AQ49" s="271"/>
      <c r="AR49" s="272"/>
      <c r="AS49" s="272"/>
      <c r="AT49" s="272"/>
      <c r="AU49" s="273"/>
      <c r="AV49" s="287"/>
      <c r="AW49" s="271"/>
      <c r="AX49" s="272"/>
      <c r="AY49" s="272"/>
      <c r="AZ49" s="272"/>
      <c r="BA49" s="273"/>
      <c r="BB49" s="484"/>
      <c r="BC49" s="495"/>
      <c r="BD49" s="496"/>
      <c r="BE49" s="496"/>
      <c r="BF49" s="496"/>
      <c r="BG49" s="497"/>
      <c r="BH49" s="484"/>
      <c r="BI49" s="495"/>
      <c r="BJ49" s="496"/>
      <c r="BK49" s="496"/>
      <c r="BL49" s="496"/>
      <c r="BM49" s="497"/>
      <c r="BN49" s="484"/>
      <c r="BO49" s="495"/>
      <c r="BP49" s="496"/>
      <c r="BQ49" s="496"/>
      <c r="BR49" s="496"/>
      <c r="BS49" s="497"/>
      <c r="BT49" s="529"/>
      <c r="BU49" s="575"/>
      <c r="BV49" s="576"/>
      <c r="BW49" s="576"/>
      <c r="BX49" s="576"/>
      <c r="BY49" s="577"/>
      <c r="BZ49" s="31"/>
      <c r="CB49" s="794"/>
      <c r="CC49" s="287"/>
      <c r="CD49" s="271"/>
      <c r="CE49" s="272"/>
      <c r="CF49" s="272"/>
      <c r="CG49" s="272"/>
      <c r="CH49" s="273"/>
      <c r="CI49" s="484"/>
      <c r="CJ49" s="495"/>
      <c r="CK49" s="496"/>
      <c r="CL49" s="496"/>
      <c r="CM49" s="496"/>
      <c r="CN49" s="497"/>
      <c r="CO49" s="484"/>
      <c r="CP49" s="495"/>
      <c r="CQ49" s="496"/>
      <c r="CR49" s="496"/>
      <c r="CS49" s="496"/>
      <c r="CT49" s="497"/>
      <c r="CU49" s="484"/>
      <c r="CV49" s="495"/>
      <c r="CW49" s="496"/>
      <c r="CX49" s="496"/>
      <c r="CY49" s="496"/>
      <c r="CZ49" s="497"/>
      <c r="DA49" s="484"/>
      <c r="DB49" s="495"/>
      <c r="DC49" s="496"/>
      <c r="DD49" s="496"/>
      <c r="DE49" s="496"/>
      <c r="DF49" s="497"/>
      <c r="DG49" s="529"/>
      <c r="DH49" s="575"/>
      <c r="DI49" s="576"/>
      <c r="DJ49" s="576"/>
      <c r="DK49" s="576"/>
      <c r="DL49" s="577"/>
      <c r="DM49" s="31"/>
      <c r="DO49" s="266"/>
      <c r="DP49" s="287"/>
      <c r="DQ49" s="271"/>
      <c r="DR49" s="272"/>
      <c r="DS49" s="272"/>
      <c r="DT49" s="272"/>
      <c r="DU49" s="273"/>
      <c r="DV49" s="484"/>
      <c r="DW49" s="495"/>
      <c r="DX49" s="496"/>
      <c r="DY49" s="496"/>
      <c r="DZ49" s="496"/>
      <c r="EA49" s="497"/>
      <c r="EB49" s="484"/>
      <c r="EC49" s="495"/>
      <c r="ED49" s="496"/>
      <c r="EE49" s="496"/>
      <c r="EF49" s="496"/>
      <c r="EG49" s="497"/>
      <c r="EH49" s="484"/>
      <c r="EI49" s="495"/>
      <c r="EJ49" s="496"/>
      <c r="EK49" s="496"/>
      <c r="EL49" s="496"/>
      <c r="EM49" s="497"/>
      <c r="EN49" s="484"/>
      <c r="EO49" s="495"/>
      <c r="EP49" s="496"/>
      <c r="EQ49" s="496"/>
      <c r="ER49" s="496"/>
      <c r="ES49" s="497"/>
      <c r="ET49" s="529"/>
      <c r="EU49" s="575"/>
      <c r="EV49" s="576"/>
      <c r="EW49" s="576"/>
      <c r="EX49" s="576"/>
      <c r="EY49" s="577"/>
      <c r="EZ49" s="31"/>
    </row>
    <row r="50" spans="2:156" ht="4.5" customHeight="1">
      <c r="B50" s="266"/>
      <c r="C50" s="287"/>
      <c r="D50" s="753"/>
      <c r="E50" s="753"/>
      <c r="F50" s="753"/>
      <c r="G50" s="753"/>
      <c r="H50" s="754"/>
      <c r="I50" s="287"/>
      <c r="J50" s="753"/>
      <c r="K50" s="753"/>
      <c r="L50" s="753"/>
      <c r="M50" s="753"/>
      <c r="N50" s="754"/>
      <c r="O50" s="287"/>
      <c r="P50" s="752"/>
      <c r="Q50" s="753"/>
      <c r="R50" s="753"/>
      <c r="S50" s="753"/>
      <c r="T50" s="754"/>
      <c r="U50" s="484"/>
      <c r="V50" s="498"/>
      <c r="W50" s="499"/>
      <c r="X50" s="499"/>
      <c r="Y50" s="499"/>
      <c r="Z50" s="500"/>
      <c r="AA50" s="484"/>
      <c r="AB50" s="498"/>
      <c r="AC50" s="499"/>
      <c r="AD50" s="499"/>
      <c r="AE50" s="499"/>
      <c r="AF50" s="500"/>
      <c r="AG50" s="484"/>
      <c r="AH50" s="498"/>
      <c r="AI50" s="499"/>
      <c r="AJ50" s="499"/>
      <c r="AK50" s="499"/>
      <c r="AL50" s="500"/>
      <c r="AM50" s="31"/>
      <c r="AO50" s="266"/>
      <c r="AP50" s="287"/>
      <c r="AQ50" s="274"/>
      <c r="AR50" s="275"/>
      <c r="AS50" s="275"/>
      <c r="AT50" s="275"/>
      <c r="AU50" s="276"/>
      <c r="AV50" s="287"/>
      <c r="AW50" s="274"/>
      <c r="AX50" s="275"/>
      <c r="AY50" s="275"/>
      <c r="AZ50" s="275"/>
      <c r="BA50" s="276"/>
      <c r="BB50" s="484"/>
      <c r="BC50" s="498"/>
      <c r="BD50" s="499"/>
      <c r="BE50" s="499"/>
      <c r="BF50" s="499"/>
      <c r="BG50" s="500"/>
      <c r="BH50" s="484"/>
      <c r="BI50" s="498"/>
      <c r="BJ50" s="499"/>
      <c r="BK50" s="499"/>
      <c r="BL50" s="499"/>
      <c r="BM50" s="500"/>
      <c r="BN50" s="484"/>
      <c r="BO50" s="498"/>
      <c r="BP50" s="499"/>
      <c r="BQ50" s="499"/>
      <c r="BR50" s="499"/>
      <c r="BS50" s="500"/>
      <c r="BT50" s="529"/>
      <c r="BU50" s="525"/>
      <c r="BV50" s="526"/>
      <c r="BW50" s="526"/>
      <c r="BX50" s="526"/>
      <c r="BY50" s="527"/>
      <c r="BZ50" s="31"/>
      <c r="CB50" s="794"/>
      <c r="CC50" s="287"/>
      <c r="CD50" s="274"/>
      <c r="CE50" s="275"/>
      <c r="CF50" s="275"/>
      <c r="CG50" s="275"/>
      <c r="CH50" s="276"/>
      <c r="CI50" s="484"/>
      <c r="CJ50" s="498"/>
      <c r="CK50" s="499"/>
      <c r="CL50" s="499"/>
      <c r="CM50" s="499"/>
      <c r="CN50" s="500"/>
      <c r="CO50" s="484"/>
      <c r="CP50" s="498"/>
      <c r="CQ50" s="499"/>
      <c r="CR50" s="499"/>
      <c r="CS50" s="499"/>
      <c r="CT50" s="500"/>
      <c r="CU50" s="484"/>
      <c r="CV50" s="498"/>
      <c r="CW50" s="499"/>
      <c r="CX50" s="499"/>
      <c r="CY50" s="499"/>
      <c r="CZ50" s="500"/>
      <c r="DA50" s="484"/>
      <c r="DB50" s="498"/>
      <c r="DC50" s="499"/>
      <c r="DD50" s="499"/>
      <c r="DE50" s="499"/>
      <c r="DF50" s="500"/>
      <c r="DG50" s="529"/>
      <c r="DH50" s="525"/>
      <c r="DI50" s="526"/>
      <c r="DJ50" s="526"/>
      <c r="DK50" s="526"/>
      <c r="DL50" s="527"/>
      <c r="DM50" s="31"/>
      <c r="DO50" s="266"/>
      <c r="DP50" s="287"/>
      <c r="DQ50" s="274"/>
      <c r="DR50" s="275"/>
      <c r="DS50" s="275"/>
      <c r="DT50" s="275"/>
      <c r="DU50" s="276"/>
      <c r="DV50" s="484"/>
      <c r="DW50" s="498"/>
      <c r="DX50" s="499"/>
      <c r="DY50" s="499"/>
      <c r="DZ50" s="499"/>
      <c r="EA50" s="500"/>
      <c r="EB50" s="484"/>
      <c r="EC50" s="498"/>
      <c r="ED50" s="499"/>
      <c r="EE50" s="499"/>
      <c r="EF50" s="499"/>
      <c r="EG50" s="500"/>
      <c r="EH50" s="484"/>
      <c r="EI50" s="498"/>
      <c r="EJ50" s="499"/>
      <c r="EK50" s="499"/>
      <c r="EL50" s="499"/>
      <c r="EM50" s="500"/>
      <c r="EN50" s="484"/>
      <c r="EO50" s="498"/>
      <c r="EP50" s="499"/>
      <c r="EQ50" s="499"/>
      <c r="ER50" s="499"/>
      <c r="ES50" s="500"/>
      <c r="ET50" s="529"/>
      <c r="EU50" s="525"/>
      <c r="EV50" s="526"/>
      <c r="EW50" s="526"/>
      <c r="EX50" s="526"/>
      <c r="EY50" s="527"/>
      <c r="EZ50" s="31"/>
    </row>
    <row r="51" spans="2:156" ht="4.5" customHeight="1">
      <c r="B51" s="266"/>
      <c r="C51" s="287"/>
      <c r="D51" s="753"/>
      <c r="E51" s="753"/>
      <c r="F51" s="753"/>
      <c r="G51" s="753"/>
      <c r="H51" s="754"/>
      <c r="I51" s="287"/>
      <c r="J51" s="753"/>
      <c r="K51" s="753"/>
      <c r="L51" s="753"/>
      <c r="M51" s="753"/>
      <c r="N51" s="754"/>
      <c r="O51" s="287"/>
      <c r="P51" s="752"/>
      <c r="Q51" s="753"/>
      <c r="R51" s="753"/>
      <c r="S51" s="753"/>
      <c r="T51" s="754"/>
      <c r="U51" s="484"/>
      <c r="V51" s="646"/>
      <c r="W51" s="567"/>
      <c r="X51" s="567"/>
      <c r="Y51" s="567"/>
      <c r="Z51" s="568"/>
      <c r="AA51" s="484"/>
      <c r="AB51" s="501"/>
      <c r="AC51" s="502"/>
      <c r="AD51" s="502"/>
      <c r="AE51" s="502"/>
      <c r="AF51" s="503"/>
      <c r="AG51" s="484"/>
      <c r="AH51" s="501"/>
      <c r="AI51" s="502"/>
      <c r="AJ51" s="502"/>
      <c r="AK51" s="502"/>
      <c r="AL51" s="503"/>
      <c r="AM51" s="31"/>
      <c r="AO51" s="266"/>
      <c r="AP51" s="287"/>
      <c r="AQ51" s="277"/>
      <c r="AR51" s="278"/>
      <c r="AS51" s="278"/>
      <c r="AT51" s="278"/>
      <c r="AU51" s="279"/>
      <c r="AV51" s="287"/>
      <c r="AW51" s="277"/>
      <c r="AX51" s="278"/>
      <c r="AY51" s="278"/>
      <c r="AZ51" s="278"/>
      <c r="BA51" s="279"/>
      <c r="BB51" s="484"/>
      <c r="BC51" s="501"/>
      <c r="BD51" s="502"/>
      <c r="BE51" s="502"/>
      <c r="BF51" s="502"/>
      <c r="BG51" s="503"/>
      <c r="BH51" s="484"/>
      <c r="BI51" s="646"/>
      <c r="BJ51" s="567"/>
      <c r="BK51" s="567"/>
      <c r="BL51" s="567"/>
      <c r="BM51" s="568"/>
      <c r="BN51" s="484"/>
      <c r="BO51" s="501"/>
      <c r="BP51" s="502"/>
      <c r="BQ51" s="502"/>
      <c r="BR51" s="502"/>
      <c r="BS51" s="503"/>
      <c r="BT51" s="529"/>
      <c r="BU51" s="575"/>
      <c r="BV51" s="576"/>
      <c r="BW51" s="576"/>
      <c r="BX51" s="576"/>
      <c r="BY51" s="577"/>
      <c r="BZ51" s="31"/>
      <c r="CB51" s="794"/>
      <c r="CC51" s="287"/>
      <c r="CD51" s="277"/>
      <c r="CE51" s="278"/>
      <c r="CF51" s="278"/>
      <c r="CG51" s="278"/>
      <c r="CH51" s="279"/>
      <c r="CI51" s="484"/>
      <c r="CJ51" s="501"/>
      <c r="CK51" s="502"/>
      <c r="CL51" s="502"/>
      <c r="CM51" s="502"/>
      <c r="CN51" s="503"/>
      <c r="CO51" s="484"/>
      <c r="CP51" s="501"/>
      <c r="CQ51" s="502"/>
      <c r="CR51" s="502"/>
      <c r="CS51" s="502"/>
      <c r="CT51" s="503"/>
      <c r="CU51" s="484"/>
      <c r="CV51" s="646"/>
      <c r="CW51" s="567"/>
      <c r="CX51" s="567"/>
      <c r="CY51" s="567"/>
      <c r="CZ51" s="568"/>
      <c r="DA51" s="484"/>
      <c r="DB51" s="501"/>
      <c r="DC51" s="502"/>
      <c r="DD51" s="502"/>
      <c r="DE51" s="502"/>
      <c r="DF51" s="503"/>
      <c r="DG51" s="529"/>
      <c r="DH51" s="575"/>
      <c r="DI51" s="576"/>
      <c r="DJ51" s="576"/>
      <c r="DK51" s="576"/>
      <c r="DL51" s="577"/>
      <c r="DM51" s="31"/>
      <c r="DO51" s="266"/>
      <c r="DP51" s="287"/>
      <c r="DQ51" s="277"/>
      <c r="DR51" s="278"/>
      <c r="DS51" s="278"/>
      <c r="DT51" s="278"/>
      <c r="DU51" s="279"/>
      <c r="DV51" s="484"/>
      <c r="DW51" s="501"/>
      <c r="DX51" s="502"/>
      <c r="DY51" s="502"/>
      <c r="DZ51" s="502"/>
      <c r="EA51" s="503"/>
      <c r="EB51" s="484"/>
      <c r="EC51" s="501"/>
      <c r="ED51" s="502"/>
      <c r="EE51" s="502"/>
      <c r="EF51" s="502"/>
      <c r="EG51" s="503"/>
      <c r="EH51" s="484"/>
      <c r="EI51" s="646"/>
      <c r="EJ51" s="567"/>
      <c r="EK51" s="567"/>
      <c r="EL51" s="567"/>
      <c r="EM51" s="568"/>
      <c r="EN51" s="484"/>
      <c r="EO51" s="501"/>
      <c r="EP51" s="502"/>
      <c r="EQ51" s="502"/>
      <c r="ER51" s="502"/>
      <c r="ES51" s="503"/>
      <c r="ET51" s="529"/>
      <c r="EU51" s="575"/>
      <c r="EV51" s="576"/>
      <c r="EW51" s="576"/>
      <c r="EX51" s="576"/>
      <c r="EY51" s="577"/>
      <c r="EZ51" s="31"/>
    </row>
    <row r="52" spans="2:156" ht="4.5" customHeight="1">
      <c r="B52" s="266"/>
      <c r="C52" s="287"/>
      <c r="D52" s="753"/>
      <c r="E52" s="753"/>
      <c r="F52" s="753"/>
      <c r="G52" s="753"/>
      <c r="H52" s="754"/>
      <c r="I52" s="287"/>
      <c r="J52" s="753"/>
      <c r="K52" s="753"/>
      <c r="L52" s="753"/>
      <c r="M52" s="753"/>
      <c r="N52" s="754"/>
      <c r="O52" s="287"/>
      <c r="P52" s="752"/>
      <c r="Q52" s="753"/>
      <c r="R52" s="753"/>
      <c r="S52" s="753"/>
      <c r="T52" s="754"/>
      <c r="U52" s="484"/>
      <c r="V52" s="569"/>
      <c r="W52" s="570"/>
      <c r="X52" s="570"/>
      <c r="Y52" s="570"/>
      <c r="Z52" s="571"/>
      <c r="AA52" s="484"/>
      <c r="AB52" s="504"/>
      <c r="AC52" s="505"/>
      <c r="AD52" s="505"/>
      <c r="AE52" s="505"/>
      <c r="AF52" s="506"/>
      <c r="AG52" s="484"/>
      <c r="AH52" s="504"/>
      <c r="AI52" s="505"/>
      <c r="AJ52" s="505"/>
      <c r="AK52" s="505"/>
      <c r="AL52" s="506"/>
      <c r="AM52" s="31"/>
      <c r="AO52" s="266"/>
      <c r="AP52" s="287"/>
      <c r="AQ52" s="280"/>
      <c r="AR52" s="281"/>
      <c r="AS52" s="281"/>
      <c r="AT52" s="281"/>
      <c r="AU52" s="282"/>
      <c r="AV52" s="287"/>
      <c r="AW52" s="280"/>
      <c r="AX52" s="281"/>
      <c r="AY52" s="281"/>
      <c r="AZ52" s="281"/>
      <c r="BA52" s="282"/>
      <c r="BB52" s="484"/>
      <c r="BC52" s="504"/>
      <c r="BD52" s="505"/>
      <c r="BE52" s="505"/>
      <c r="BF52" s="505"/>
      <c r="BG52" s="506"/>
      <c r="BH52" s="484"/>
      <c r="BI52" s="569"/>
      <c r="BJ52" s="570"/>
      <c r="BK52" s="570"/>
      <c r="BL52" s="570"/>
      <c r="BM52" s="571"/>
      <c r="BN52" s="484"/>
      <c r="BO52" s="504"/>
      <c r="BP52" s="505"/>
      <c r="BQ52" s="505"/>
      <c r="BR52" s="505"/>
      <c r="BS52" s="506"/>
      <c r="BT52" s="529"/>
      <c r="BU52" s="522"/>
      <c r="BV52" s="523"/>
      <c r="BW52" s="523"/>
      <c r="BX52" s="523"/>
      <c r="BY52" s="524"/>
      <c r="BZ52" s="31"/>
      <c r="CB52" s="794"/>
      <c r="CC52" s="287"/>
      <c r="CD52" s="280"/>
      <c r="CE52" s="281"/>
      <c r="CF52" s="281"/>
      <c r="CG52" s="281"/>
      <c r="CH52" s="282"/>
      <c r="CI52" s="484"/>
      <c r="CJ52" s="504"/>
      <c r="CK52" s="505"/>
      <c r="CL52" s="505"/>
      <c r="CM52" s="505"/>
      <c r="CN52" s="506"/>
      <c r="CO52" s="484"/>
      <c r="CP52" s="504"/>
      <c r="CQ52" s="505"/>
      <c r="CR52" s="505"/>
      <c r="CS52" s="505"/>
      <c r="CT52" s="506"/>
      <c r="CU52" s="484"/>
      <c r="CV52" s="569"/>
      <c r="CW52" s="570"/>
      <c r="CX52" s="570"/>
      <c r="CY52" s="570"/>
      <c r="CZ52" s="571"/>
      <c r="DA52" s="484"/>
      <c r="DB52" s="504"/>
      <c r="DC52" s="505"/>
      <c r="DD52" s="505"/>
      <c r="DE52" s="505"/>
      <c r="DF52" s="506"/>
      <c r="DG52" s="529"/>
      <c r="DH52" s="522"/>
      <c r="DI52" s="523"/>
      <c r="DJ52" s="523"/>
      <c r="DK52" s="523"/>
      <c r="DL52" s="524"/>
      <c r="DM52" s="31"/>
      <c r="DO52" s="266"/>
      <c r="DP52" s="287"/>
      <c r="DQ52" s="280"/>
      <c r="DR52" s="281"/>
      <c r="DS52" s="281"/>
      <c r="DT52" s="281"/>
      <c r="DU52" s="282"/>
      <c r="DV52" s="484"/>
      <c r="DW52" s="504"/>
      <c r="DX52" s="505"/>
      <c r="DY52" s="505"/>
      <c r="DZ52" s="505"/>
      <c r="EA52" s="506"/>
      <c r="EB52" s="484"/>
      <c r="EC52" s="504"/>
      <c r="ED52" s="505"/>
      <c r="EE52" s="505"/>
      <c r="EF52" s="505"/>
      <c r="EG52" s="506"/>
      <c r="EH52" s="484"/>
      <c r="EI52" s="569"/>
      <c r="EJ52" s="570"/>
      <c r="EK52" s="570"/>
      <c r="EL52" s="570"/>
      <c r="EM52" s="571"/>
      <c r="EN52" s="484"/>
      <c r="EO52" s="504"/>
      <c r="EP52" s="505"/>
      <c r="EQ52" s="505"/>
      <c r="ER52" s="505"/>
      <c r="ES52" s="506"/>
      <c r="ET52" s="529"/>
      <c r="EU52" s="522"/>
      <c r="EV52" s="523"/>
      <c r="EW52" s="523"/>
      <c r="EX52" s="523"/>
      <c r="EY52" s="524"/>
      <c r="EZ52" s="31"/>
    </row>
    <row r="53" spans="2:156" ht="4.5" customHeight="1">
      <c r="B53" s="266"/>
      <c r="C53" s="287"/>
      <c r="D53" s="753"/>
      <c r="E53" s="753"/>
      <c r="F53" s="753"/>
      <c r="G53" s="753"/>
      <c r="H53" s="754"/>
      <c r="I53" s="287"/>
      <c r="J53" s="753"/>
      <c r="K53" s="753"/>
      <c r="L53" s="753"/>
      <c r="M53" s="753"/>
      <c r="N53" s="754"/>
      <c r="O53" s="287"/>
      <c r="P53" s="752"/>
      <c r="Q53" s="753"/>
      <c r="R53" s="753"/>
      <c r="S53" s="753"/>
      <c r="T53" s="754"/>
      <c r="U53" s="484"/>
      <c r="V53" s="569"/>
      <c r="W53" s="570"/>
      <c r="X53" s="570"/>
      <c r="Y53" s="570"/>
      <c r="Z53" s="571"/>
      <c r="AA53" s="484"/>
      <c r="AB53" s="504"/>
      <c r="AC53" s="505"/>
      <c r="AD53" s="505"/>
      <c r="AE53" s="505"/>
      <c r="AF53" s="506"/>
      <c r="AG53" s="484"/>
      <c r="AH53" s="504"/>
      <c r="AI53" s="505"/>
      <c r="AJ53" s="505"/>
      <c r="AK53" s="505"/>
      <c r="AL53" s="506"/>
      <c r="AM53" s="31"/>
      <c r="AO53" s="266"/>
      <c r="AP53" s="287"/>
      <c r="AQ53" s="280"/>
      <c r="AR53" s="281"/>
      <c r="AS53" s="281"/>
      <c r="AT53" s="281"/>
      <c r="AU53" s="282"/>
      <c r="AV53" s="287"/>
      <c r="AW53" s="280"/>
      <c r="AX53" s="281"/>
      <c r="AY53" s="281"/>
      <c r="AZ53" s="281"/>
      <c r="BA53" s="282"/>
      <c r="BB53" s="484"/>
      <c r="BC53" s="504"/>
      <c r="BD53" s="505"/>
      <c r="BE53" s="505"/>
      <c r="BF53" s="505"/>
      <c r="BG53" s="506"/>
      <c r="BH53" s="484"/>
      <c r="BI53" s="569"/>
      <c r="BJ53" s="570"/>
      <c r="BK53" s="570"/>
      <c r="BL53" s="570"/>
      <c r="BM53" s="571"/>
      <c r="BN53" s="484"/>
      <c r="BO53" s="504"/>
      <c r="BP53" s="505"/>
      <c r="BQ53" s="505"/>
      <c r="BR53" s="505"/>
      <c r="BS53" s="506"/>
      <c r="BT53" s="529"/>
      <c r="BU53" s="522"/>
      <c r="BV53" s="523"/>
      <c r="BW53" s="523"/>
      <c r="BX53" s="523"/>
      <c r="BY53" s="524"/>
      <c r="BZ53" s="31"/>
      <c r="CB53" s="794"/>
      <c r="CC53" s="287"/>
      <c r="CD53" s="280"/>
      <c r="CE53" s="281"/>
      <c r="CF53" s="281"/>
      <c r="CG53" s="281"/>
      <c r="CH53" s="282"/>
      <c r="CI53" s="484"/>
      <c r="CJ53" s="504"/>
      <c r="CK53" s="505"/>
      <c r="CL53" s="505"/>
      <c r="CM53" s="505"/>
      <c r="CN53" s="506"/>
      <c r="CO53" s="484"/>
      <c r="CP53" s="504"/>
      <c r="CQ53" s="505"/>
      <c r="CR53" s="505"/>
      <c r="CS53" s="505"/>
      <c r="CT53" s="506"/>
      <c r="CU53" s="484"/>
      <c r="CV53" s="569"/>
      <c r="CW53" s="570"/>
      <c r="CX53" s="570"/>
      <c r="CY53" s="570"/>
      <c r="CZ53" s="571"/>
      <c r="DA53" s="484"/>
      <c r="DB53" s="504"/>
      <c r="DC53" s="505"/>
      <c r="DD53" s="505"/>
      <c r="DE53" s="505"/>
      <c r="DF53" s="506"/>
      <c r="DG53" s="529"/>
      <c r="DH53" s="522"/>
      <c r="DI53" s="523"/>
      <c r="DJ53" s="523"/>
      <c r="DK53" s="523"/>
      <c r="DL53" s="524"/>
      <c r="DM53" s="31"/>
      <c r="DO53" s="266"/>
      <c r="DP53" s="287"/>
      <c r="DQ53" s="280"/>
      <c r="DR53" s="281"/>
      <c r="DS53" s="281"/>
      <c r="DT53" s="281"/>
      <c r="DU53" s="282"/>
      <c r="DV53" s="484"/>
      <c r="DW53" s="504"/>
      <c r="DX53" s="505"/>
      <c r="DY53" s="505"/>
      <c r="DZ53" s="505"/>
      <c r="EA53" s="506"/>
      <c r="EB53" s="484"/>
      <c r="EC53" s="504"/>
      <c r="ED53" s="505"/>
      <c r="EE53" s="505"/>
      <c r="EF53" s="505"/>
      <c r="EG53" s="506"/>
      <c r="EH53" s="484"/>
      <c r="EI53" s="569"/>
      <c r="EJ53" s="570"/>
      <c r="EK53" s="570"/>
      <c r="EL53" s="570"/>
      <c r="EM53" s="571"/>
      <c r="EN53" s="484"/>
      <c r="EO53" s="504"/>
      <c r="EP53" s="505"/>
      <c r="EQ53" s="505"/>
      <c r="ER53" s="505"/>
      <c r="ES53" s="506"/>
      <c r="ET53" s="529"/>
      <c r="EU53" s="522"/>
      <c r="EV53" s="523"/>
      <c r="EW53" s="523"/>
      <c r="EX53" s="523"/>
      <c r="EY53" s="524"/>
      <c r="EZ53" s="31"/>
    </row>
    <row r="54" spans="2:156" ht="4.5" customHeight="1">
      <c r="B54" s="266"/>
      <c r="C54" s="287"/>
      <c r="D54" s="753"/>
      <c r="E54" s="753"/>
      <c r="F54" s="753"/>
      <c r="G54" s="753"/>
      <c r="H54" s="754"/>
      <c r="I54" s="287"/>
      <c r="J54" s="753"/>
      <c r="K54" s="753"/>
      <c r="L54" s="753"/>
      <c r="M54" s="753"/>
      <c r="N54" s="754"/>
      <c r="O54" s="287"/>
      <c r="P54" s="752"/>
      <c r="Q54" s="753"/>
      <c r="R54" s="753"/>
      <c r="S54" s="753"/>
      <c r="T54" s="754"/>
      <c r="U54" s="484"/>
      <c r="V54" s="569"/>
      <c r="W54" s="570"/>
      <c r="X54" s="570"/>
      <c r="Y54" s="570"/>
      <c r="Z54" s="571"/>
      <c r="AA54" s="484"/>
      <c r="AB54" s="504"/>
      <c r="AC54" s="505"/>
      <c r="AD54" s="505"/>
      <c r="AE54" s="505"/>
      <c r="AF54" s="506"/>
      <c r="AG54" s="484"/>
      <c r="AH54" s="504"/>
      <c r="AI54" s="505"/>
      <c r="AJ54" s="505"/>
      <c r="AK54" s="505"/>
      <c r="AL54" s="506"/>
      <c r="AM54" s="31"/>
      <c r="AO54" s="266"/>
      <c r="AP54" s="287"/>
      <c r="AQ54" s="280"/>
      <c r="AR54" s="281"/>
      <c r="AS54" s="281"/>
      <c r="AT54" s="281"/>
      <c r="AU54" s="282"/>
      <c r="AV54" s="287"/>
      <c r="AW54" s="280"/>
      <c r="AX54" s="281"/>
      <c r="AY54" s="281"/>
      <c r="AZ54" s="281"/>
      <c r="BA54" s="282"/>
      <c r="BB54" s="484"/>
      <c r="BC54" s="504"/>
      <c r="BD54" s="505"/>
      <c r="BE54" s="505"/>
      <c r="BF54" s="505"/>
      <c r="BG54" s="506"/>
      <c r="BH54" s="484"/>
      <c r="BI54" s="569"/>
      <c r="BJ54" s="570"/>
      <c r="BK54" s="570"/>
      <c r="BL54" s="570"/>
      <c r="BM54" s="571"/>
      <c r="BN54" s="484"/>
      <c r="BO54" s="504"/>
      <c r="BP54" s="505"/>
      <c r="BQ54" s="505"/>
      <c r="BR54" s="505"/>
      <c r="BS54" s="506"/>
      <c r="BT54" s="529"/>
      <c r="BU54" s="522"/>
      <c r="BV54" s="523"/>
      <c r="BW54" s="523"/>
      <c r="BX54" s="523"/>
      <c r="BY54" s="524"/>
      <c r="BZ54" s="31"/>
      <c r="CB54" s="794"/>
      <c r="CC54" s="287"/>
      <c r="CD54" s="280"/>
      <c r="CE54" s="281"/>
      <c r="CF54" s="281"/>
      <c r="CG54" s="281"/>
      <c r="CH54" s="282"/>
      <c r="CI54" s="484"/>
      <c r="CJ54" s="504"/>
      <c r="CK54" s="505"/>
      <c r="CL54" s="505"/>
      <c r="CM54" s="505"/>
      <c r="CN54" s="506"/>
      <c r="CO54" s="484"/>
      <c r="CP54" s="504"/>
      <c r="CQ54" s="505"/>
      <c r="CR54" s="505"/>
      <c r="CS54" s="505"/>
      <c r="CT54" s="506"/>
      <c r="CU54" s="484"/>
      <c r="CV54" s="569"/>
      <c r="CW54" s="570"/>
      <c r="CX54" s="570"/>
      <c r="CY54" s="570"/>
      <c r="CZ54" s="571"/>
      <c r="DA54" s="484"/>
      <c r="DB54" s="504"/>
      <c r="DC54" s="505"/>
      <c r="DD54" s="505"/>
      <c r="DE54" s="505"/>
      <c r="DF54" s="506"/>
      <c r="DG54" s="529"/>
      <c r="DH54" s="522"/>
      <c r="DI54" s="523"/>
      <c r="DJ54" s="523"/>
      <c r="DK54" s="523"/>
      <c r="DL54" s="524"/>
      <c r="DM54" s="31"/>
      <c r="DO54" s="266"/>
      <c r="DP54" s="287"/>
      <c r="DQ54" s="280"/>
      <c r="DR54" s="281"/>
      <c r="DS54" s="281"/>
      <c r="DT54" s="281"/>
      <c r="DU54" s="282"/>
      <c r="DV54" s="484"/>
      <c r="DW54" s="504"/>
      <c r="DX54" s="505"/>
      <c r="DY54" s="505"/>
      <c r="DZ54" s="505"/>
      <c r="EA54" s="506"/>
      <c r="EB54" s="484"/>
      <c r="EC54" s="504"/>
      <c r="ED54" s="505"/>
      <c r="EE54" s="505"/>
      <c r="EF54" s="505"/>
      <c r="EG54" s="506"/>
      <c r="EH54" s="484"/>
      <c r="EI54" s="569"/>
      <c r="EJ54" s="570"/>
      <c r="EK54" s="570"/>
      <c r="EL54" s="570"/>
      <c r="EM54" s="571"/>
      <c r="EN54" s="484"/>
      <c r="EO54" s="504"/>
      <c r="EP54" s="505"/>
      <c r="EQ54" s="505"/>
      <c r="ER54" s="505"/>
      <c r="ES54" s="506"/>
      <c r="ET54" s="529"/>
      <c r="EU54" s="522"/>
      <c r="EV54" s="523"/>
      <c r="EW54" s="523"/>
      <c r="EX54" s="523"/>
      <c r="EY54" s="524"/>
      <c r="EZ54" s="31"/>
    </row>
    <row r="55" spans="2:156" ht="4.5" customHeight="1">
      <c r="B55" s="266"/>
      <c r="C55" s="287"/>
      <c r="D55" s="753"/>
      <c r="E55" s="753"/>
      <c r="F55" s="753"/>
      <c r="G55" s="753"/>
      <c r="H55" s="754"/>
      <c r="I55" s="287"/>
      <c r="J55" s="753"/>
      <c r="K55" s="753"/>
      <c r="L55" s="753"/>
      <c r="M55" s="753"/>
      <c r="N55" s="754"/>
      <c r="O55" s="287"/>
      <c r="P55" s="752"/>
      <c r="Q55" s="753"/>
      <c r="R55" s="753"/>
      <c r="S55" s="753"/>
      <c r="T55" s="754"/>
      <c r="U55" s="484"/>
      <c r="V55" s="569"/>
      <c r="W55" s="570"/>
      <c r="X55" s="570"/>
      <c r="Y55" s="570"/>
      <c r="Z55" s="571"/>
      <c r="AA55" s="484"/>
      <c r="AB55" s="504"/>
      <c r="AC55" s="505"/>
      <c r="AD55" s="505"/>
      <c r="AE55" s="505"/>
      <c r="AF55" s="506"/>
      <c r="AG55" s="484"/>
      <c r="AH55" s="504"/>
      <c r="AI55" s="505"/>
      <c r="AJ55" s="505"/>
      <c r="AK55" s="505"/>
      <c r="AL55" s="506"/>
      <c r="AM55" s="31"/>
      <c r="AO55" s="266"/>
      <c r="AP55" s="287"/>
      <c r="AQ55" s="280"/>
      <c r="AR55" s="281"/>
      <c r="AS55" s="281"/>
      <c r="AT55" s="281"/>
      <c r="AU55" s="282"/>
      <c r="AV55" s="287"/>
      <c r="AW55" s="280"/>
      <c r="AX55" s="281"/>
      <c r="AY55" s="281"/>
      <c r="AZ55" s="281"/>
      <c r="BA55" s="282"/>
      <c r="BB55" s="484"/>
      <c r="BC55" s="504"/>
      <c r="BD55" s="505"/>
      <c r="BE55" s="505"/>
      <c r="BF55" s="505"/>
      <c r="BG55" s="506"/>
      <c r="BH55" s="484"/>
      <c r="BI55" s="569"/>
      <c r="BJ55" s="570"/>
      <c r="BK55" s="570"/>
      <c r="BL55" s="570"/>
      <c r="BM55" s="571"/>
      <c r="BN55" s="484"/>
      <c r="BO55" s="504"/>
      <c r="BP55" s="505"/>
      <c r="BQ55" s="505"/>
      <c r="BR55" s="505"/>
      <c r="BS55" s="506"/>
      <c r="BT55" s="529"/>
      <c r="BU55" s="522"/>
      <c r="BV55" s="523"/>
      <c r="BW55" s="523"/>
      <c r="BX55" s="523"/>
      <c r="BY55" s="524"/>
      <c r="BZ55" s="31"/>
      <c r="CB55" s="794"/>
      <c r="CC55" s="287"/>
      <c r="CD55" s="280"/>
      <c r="CE55" s="281"/>
      <c r="CF55" s="281"/>
      <c r="CG55" s="281"/>
      <c r="CH55" s="282"/>
      <c r="CI55" s="484"/>
      <c r="CJ55" s="504"/>
      <c r="CK55" s="505"/>
      <c r="CL55" s="505"/>
      <c r="CM55" s="505"/>
      <c r="CN55" s="506"/>
      <c r="CO55" s="484"/>
      <c r="CP55" s="504"/>
      <c r="CQ55" s="505"/>
      <c r="CR55" s="505"/>
      <c r="CS55" s="505"/>
      <c r="CT55" s="506"/>
      <c r="CU55" s="484"/>
      <c r="CV55" s="569"/>
      <c r="CW55" s="570"/>
      <c r="CX55" s="570"/>
      <c r="CY55" s="570"/>
      <c r="CZ55" s="571"/>
      <c r="DA55" s="484"/>
      <c r="DB55" s="504"/>
      <c r="DC55" s="505"/>
      <c r="DD55" s="505"/>
      <c r="DE55" s="505"/>
      <c r="DF55" s="506"/>
      <c r="DG55" s="529"/>
      <c r="DH55" s="522"/>
      <c r="DI55" s="523"/>
      <c r="DJ55" s="523"/>
      <c r="DK55" s="523"/>
      <c r="DL55" s="524"/>
      <c r="DM55" s="31"/>
      <c r="DO55" s="266"/>
      <c r="DP55" s="287"/>
      <c r="DQ55" s="280"/>
      <c r="DR55" s="281"/>
      <c r="DS55" s="281"/>
      <c r="DT55" s="281"/>
      <c r="DU55" s="282"/>
      <c r="DV55" s="484"/>
      <c r="DW55" s="504"/>
      <c r="DX55" s="505"/>
      <c r="DY55" s="505"/>
      <c r="DZ55" s="505"/>
      <c r="EA55" s="506"/>
      <c r="EB55" s="484"/>
      <c r="EC55" s="504"/>
      <c r="ED55" s="505"/>
      <c r="EE55" s="505"/>
      <c r="EF55" s="505"/>
      <c r="EG55" s="506"/>
      <c r="EH55" s="484"/>
      <c r="EI55" s="569"/>
      <c r="EJ55" s="570"/>
      <c r="EK55" s="570"/>
      <c r="EL55" s="570"/>
      <c r="EM55" s="571"/>
      <c r="EN55" s="484"/>
      <c r="EO55" s="504"/>
      <c r="EP55" s="505"/>
      <c r="EQ55" s="505"/>
      <c r="ER55" s="505"/>
      <c r="ES55" s="506"/>
      <c r="ET55" s="529"/>
      <c r="EU55" s="522"/>
      <c r="EV55" s="523"/>
      <c r="EW55" s="523"/>
      <c r="EX55" s="523"/>
      <c r="EY55" s="524"/>
      <c r="EZ55" s="31"/>
    </row>
    <row r="56" spans="2:156" ht="4.5" customHeight="1">
      <c r="B56" s="266"/>
      <c r="C56" s="287"/>
      <c r="D56" s="753"/>
      <c r="E56" s="753"/>
      <c r="F56" s="753"/>
      <c r="G56" s="753"/>
      <c r="H56" s="754"/>
      <c r="I56" s="287"/>
      <c r="J56" s="753"/>
      <c r="K56" s="753"/>
      <c r="L56" s="753"/>
      <c r="M56" s="753"/>
      <c r="N56" s="754"/>
      <c r="O56" s="287"/>
      <c r="P56" s="752"/>
      <c r="Q56" s="753"/>
      <c r="R56" s="753"/>
      <c r="S56" s="753"/>
      <c r="T56" s="754"/>
      <c r="U56" s="484"/>
      <c r="V56" s="569"/>
      <c r="W56" s="570"/>
      <c r="X56" s="570"/>
      <c r="Y56" s="570"/>
      <c r="Z56" s="571"/>
      <c r="AA56" s="484"/>
      <c r="AB56" s="504"/>
      <c r="AC56" s="505"/>
      <c r="AD56" s="505"/>
      <c r="AE56" s="505"/>
      <c r="AF56" s="506"/>
      <c r="AG56" s="484"/>
      <c r="AH56" s="504"/>
      <c r="AI56" s="505"/>
      <c r="AJ56" s="505"/>
      <c r="AK56" s="505"/>
      <c r="AL56" s="506"/>
      <c r="AM56" s="31"/>
      <c r="AO56" s="266"/>
      <c r="AP56" s="287"/>
      <c r="AQ56" s="280"/>
      <c r="AR56" s="281"/>
      <c r="AS56" s="281"/>
      <c r="AT56" s="281"/>
      <c r="AU56" s="282"/>
      <c r="AV56" s="287"/>
      <c r="AW56" s="280"/>
      <c r="AX56" s="281"/>
      <c r="AY56" s="281"/>
      <c r="AZ56" s="281"/>
      <c r="BA56" s="282"/>
      <c r="BB56" s="484"/>
      <c r="BC56" s="504"/>
      <c r="BD56" s="505"/>
      <c r="BE56" s="505"/>
      <c r="BF56" s="505"/>
      <c r="BG56" s="506"/>
      <c r="BH56" s="484"/>
      <c r="BI56" s="569"/>
      <c r="BJ56" s="570"/>
      <c r="BK56" s="570"/>
      <c r="BL56" s="570"/>
      <c r="BM56" s="571"/>
      <c r="BN56" s="484"/>
      <c r="BO56" s="504"/>
      <c r="BP56" s="505"/>
      <c r="BQ56" s="505"/>
      <c r="BR56" s="505"/>
      <c r="BS56" s="506"/>
      <c r="BT56" s="529"/>
      <c r="BU56" s="522"/>
      <c r="BV56" s="523"/>
      <c r="BW56" s="523"/>
      <c r="BX56" s="523"/>
      <c r="BY56" s="524"/>
      <c r="BZ56" s="31"/>
      <c r="CB56" s="794"/>
      <c r="CC56" s="287"/>
      <c r="CD56" s="280"/>
      <c r="CE56" s="281"/>
      <c r="CF56" s="281"/>
      <c r="CG56" s="281"/>
      <c r="CH56" s="282"/>
      <c r="CI56" s="484"/>
      <c r="CJ56" s="504"/>
      <c r="CK56" s="505"/>
      <c r="CL56" s="505"/>
      <c r="CM56" s="505"/>
      <c r="CN56" s="506"/>
      <c r="CO56" s="484"/>
      <c r="CP56" s="504"/>
      <c r="CQ56" s="505"/>
      <c r="CR56" s="505"/>
      <c r="CS56" s="505"/>
      <c r="CT56" s="506"/>
      <c r="CU56" s="484"/>
      <c r="CV56" s="569"/>
      <c r="CW56" s="570"/>
      <c r="CX56" s="570"/>
      <c r="CY56" s="570"/>
      <c r="CZ56" s="571"/>
      <c r="DA56" s="484"/>
      <c r="DB56" s="504"/>
      <c r="DC56" s="505"/>
      <c r="DD56" s="505"/>
      <c r="DE56" s="505"/>
      <c r="DF56" s="506"/>
      <c r="DG56" s="529"/>
      <c r="DH56" s="522"/>
      <c r="DI56" s="523"/>
      <c r="DJ56" s="523"/>
      <c r="DK56" s="523"/>
      <c r="DL56" s="524"/>
      <c r="DM56" s="31"/>
      <c r="DO56" s="266"/>
      <c r="DP56" s="287"/>
      <c r="DQ56" s="280"/>
      <c r="DR56" s="281"/>
      <c r="DS56" s="281"/>
      <c r="DT56" s="281"/>
      <c r="DU56" s="282"/>
      <c r="DV56" s="484"/>
      <c r="DW56" s="504"/>
      <c r="DX56" s="505"/>
      <c r="DY56" s="505"/>
      <c r="DZ56" s="505"/>
      <c r="EA56" s="506"/>
      <c r="EB56" s="484"/>
      <c r="EC56" s="504"/>
      <c r="ED56" s="505"/>
      <c r="EE56" s="505"/>
      <c r="EF56" s="505"/>
      <c r="EG56" s="506"/>
      <c r="EH56" s="484"/>
      <c r="EI56" s="569"/>
      <c r="EJ56" s="570"/>
      <c r="EK56" s="570"/>
      <c r="EL56" s="570"/>
      <c r="EM56" s="571"/>
      <c r="EN56" s="484"/>
      <c r="EO56" s="504"/>
      <c r="EP56" s="505"/>
      <c r="EQ56" s="505"/>
      <c r="ER56" s="505"/>
      <c r="ES56" s="506"/>
      <c r="ET56" s="529"/>
      <c r="EU56" s="522"/>
      <c r="EV56" s="523"/>
      <c r="EW56" s="523"/>
      <c r="EX56" s="523"/>
      <c r="EY56" s="524"/>
      <c r="EZ56" s="31"/>
    </row>
    <row r="57" spans="2:156" ht="4.5" customHeight="1">
      <c r="B57" s="266"/>
      <c r="C57" s="287"/>
      <c r="D57" s="753"/>
      <c r="E57" s="753"/>
      <c r="F57" s="753"/>
      <c r="G57" s="753"/>
      <c r="H57" s="754"/>
      <c r="I57" s="287"/>
      <c r="J57" s="753"/>
      <c r="K57" s="753"/>
      <c r="L57" s="753"/>
      <c r="M57" s="753"/>
      <c r="N57" s="754"/>
      <c r="O57" s="287"/>
      <c r="P57" s="752"/>
      <c r="Q57" s="753"/>
      <c r="R57" s="753"/>
      <c r="S57" s="753"/>
      <c r="T57" s="754"/>
      <c r="U57" s="484"/>
      <c r="V57" s="569"/>
      <c r="W57" s="570"/>
      <c r="X57" s="570"/>
      <c r="Y57" s="570"/>
      <c r="Z57" s="571"/>
      <c r="AA57" s="484"/>
      <c r="AB57" s="504"/>
      <c r="AC57" s="505"/>
      <c r="AD57" s="505"/>
      <c r="AE57" s="505"/>
      <c r="AF57" s="506"/>
      <c r="AG57" s="484"/>
      <c r="AH57" s="504"/>
      <c r="AI57" s="505"/>
      <c r="AJ57" s="505"/>
      <c r="AK57" s="505"/>
      <c r="AL57" s="506"/>
      <c r="AM57" s="31"/>
      <c r="AO57" s="266"/>
      <c r="AP57" s="287"/>
      <c r="AQ57" s="280"/>
      <c r="AR57" s="281"/>
      <c r="AS57" s="281"/>
      <c r="AT57" s="281"/>
      <c r="AU57" s="282"/>
      <c r="AV57" s="287"/>
      <c r="AW57" s="280"/>
      <c r="AX57" s="281"/>
      <c r="AY57" s="281"/>
      <c r="AZ57" s="281"/>
      <c r="BA57" s="282"/>
      <c r="BB57" s="484"/>
      <c r="BC57" s="504"/>
      <c r="BD57" s="505"/>
      <c r="BE57" s="505"/>
      <c r="BF57" s="505"/>
      <c r="BG57" s="506"/>
      <c r="BH57" s="484"/>
      <c r="BI57" s="569"/>
      <c r="BJ57" s="570"/>
      <c r="BK57" s="570"/>
      <c r="BL57" s="570"/>
      <c r="BM57" s="571"/>
      <c r="BN57" s="484"/>
      <c r="BO57" s="504"/>
      <c r="BP57" s="505"/>
      <c r="BQ57" s="505"/>
      <c r="BR57" s="505"/>
      <c r="BS57" s="506"/>
      <c r="BT57" s="529"/>
      <c r="BU57" s="522"/>
      <c r="BV57" s="523"/>
      <c r="BW57" s="523"/>
      <c r="BX57" s="523"/>
      <c r="BY57" s="524"/>
      <c r="BZ57" s="31"/>
      <c r="CB57" s="794"/>
      <c r="CC57" s="287"/>
      <c r="CD57" s="280"/>
      <c r="CE57" s="281"/>
      <c r="CF57" s="281"/>
      <c r="CG57" s="281"/>
      <c r="CH57" s="282"/>
      <c r="CI57" s="484"/>
      <c r="CJ57" s="504"/>
      <c r="CK57" s="505"/>
      <c r="CL57" s="505"/>
      <c r="CM57" s="505"/>
      <c r="CN57" s="506"/>
      <c r="CO57" s="484"/>
      <c r="CP57" s="504"/>
      <c r="CQ57" s="505"/>
      <c r="CR57" s="505"/>
      <c r="CS57" s="505"/>
      <c r="CT57" s="506"/>
      <c r="CU57" s="484"/>
      <c r="CV57" s="569"/>
      <c r="CW57" s="570"/>
      <c r="CX57" s="570"/>
      <c r="CY57" s="570"/>
      <c r="CZ57" s="571"/>
      <c r="DA57" s="484"/>
      <c r="DB57" s="504"/>
      <c r="DC57" s="505"/>
      <c r="DD57" s="505"/>
      <c r="DE57" s="505"/>
      <c r="DF57" s="506"/>
      <c r="DG57" s="529"/>
      <c r="DH57" s="522"/>
      <c r="DI57" s="523"/>
      <c r="DJ57" s="523"/>
      <c r="DK57" s="523"/>
      <c r="DL57" s="524"/>
      <c r="DM57" s="31"/>
      <c r="DO57" s="266"/>
      <c r="DP57" s="287"/>
      <c r="DQ57" s="280"/>
      <c r="DR57" s="281"/>
      <c r="DS57" s="281"/>
      <c r="DT57" s="281"/>
      <c r="DU57" s="282"/>
      <c r="DV57" s="484"/>
      <c r="DW57" s="504"/>
      <c r="DX57" s="505"/>
      <c r="DY57" s="505"/>
      <c r="DZ57" s="505"/>
      <c r="EA57" s="506"/>
      <c r="EB57" s="484"/>
      <c r="EC57" s="504"/>
      <c r="ED57" s="505"/>
      <c r="EE57" s="505"/>
      <c r="EF57" s="505"/>
      <c r="EG57" s="506"/>
      <c r="EH57" s="484"/>
      <c r="EI57" s="569"/>
      <c r="EJ57" s="570"/>
      <c r="EK57" s="570"/>
      <c r="EL57" s="570"/>
      <c r="EM57" s="571"/>
      <c r="EN57" s="484"/>
      <c r="EO57" s="504"/>
      <c r="EP57" s="505"/>
      <c r="EQ57" s="505"/>
      <c r="ER57" s="505"/>
      <c r="ES57" s="506"/>
      <c r="ET57" s="529"/>
      <c r="EU57" s="522"/>
      <c r="EV57" s="523"/>
      <c r="EW57" s="523"/>
      <c r="EX57" s="523"/>
      <c r="EY57" s="524"/>
      <c r="EZ57" s="31"/>
    </row>
    <row r="58" spans="2:156" ht="4.5" customHeight="1">
      <c r="B58" s="266"/>
      <c r="C58" s="287"/>
      <c r="D58" s="753"/>
      <c r="E58" s="753"/>
      <c r="F58" s="753"/>
      <c r="G58" s="753"/>
      <c r="H58" s="754"/>
      <c r="I58" s="287"/>
      <c r="J58" s="753"/>
      <c r="K58" s="753"/>
      <c r="L58" s="753"/>
      <c r="M58" s="753"/>
      <c r="N58" s="754"/>
      <c r="O58" s="287"/>
      <c r="P58" s="752"/>
      <c r="Q58" s="753"/>
      <c r="R58" s="753"/>
      <c r="S58" s="753"/>
      <c r="T58" s="754"/>
      <c r="U58" s="484"/>
      <c r="V58" s="569"/>
      <c r="W58" s="570"/>
      <c r="X58" s="570"/>
      <c r="Y58" s="570"/>
      <c r="Z58" s="571"/>
      <c r="AA58" s="484"/>
      <c r="AB58" s="504"/>
      <c r="AC58" s="505"/>
      <c r="AD58" s="505"/>
      <c r="AE58" s="505"/>
      <c r="AF58" s="506"/>
      <c r="AG58" s="484"/>
      <c r="AH58" s="504"/>
      <c r="AI58" s="505"/>
      <c r="AJ58" s="505"/>
      <c r="AK58" s="505"/>
      <c r="AL58" s="506"/>
      <c r="AM58" s="31"/>
      <c r="AO58" s="266"/>
      <c r="AP58" s="287"/>
      <c r="AQ58" s="280"/>
      <c r="AR58" s="281"/>
      <c r="AS58" s="281"/>
      <c r="AT58" s="281"/>
      <c r="AU58" s="282"/>
      <c r="AV58" s="287"/>
      <c r="AW58" s="280"/>
      <c r="AX58" s="281"/>
      <c r="AY58" s="281"/>
      <c r="AZ58" s="281"/>
      <c r="BA58" s="282"/>
      <c r="BB58" s="484"/>
      <c r="BC58" s="504"/>
      <c r="BD58" s="505"/>
      <c r="BE58" s="505"/>
      <c r="BF58" s="505"/>
      <c r="BG58" s="506"/>
      <c r="BH58" s="484"/>
      <c r="BI58" s="569"/>
      <c r="BJ58" s="570"/>
      <c r="BK58" s="570"/>
      <c r="BL58" s="570"/>
      <c r="BM58" s="571"/>
      <c r="BN58" s="484"/>
      <c r="BO58" s="504"/>
      <c r="BP58" s="505"/>
      <c r="BQ58" s="505"/>
      <c r="BR58" s="505"/>
      <c r="BS58" s="506"/>
      <c r="BT58" s="529"/>
      <c r="BU58" s="522"/>
      <c r="BV58" s="523"/>
      <c r="BW58" s="523"/>
      <c r="BX58" s="523"/>
      <c r="BY58" s="524"/>
      <c r="BZ58" s="31"/>
      <c r="CB58" s="794"/>
      <c r="CC58" s="287"/>
      <c r="CD58" s="280"/>
      <c r="CE58" s="281"/>
      <c r="CF58" s="281"/>
      <c r="CG58" s="281"/>
      <c r="CH58" s="282"/>
      <c r="CI58" s="484"/>
      <c r="CJ58" s="504"/>
      <c r="CK58" s="505"/>
      <c r="CL58" s="505"/>
      <c r="CM58" s="505"/>
      <c r="CN58" s="506"/>
      <c r="CO58" s="484"/>
      <c r="CP58" s="504"/>
      <c r="CQ58" s="505"/>
      <c r="CR58" s="505"/>
      <c r="CS58" s="505"/>
      <c r="CT58" s="506"/>
      <c r="CU58" s="484"/>
      <c r="CV58" s="569"/>
      <c r="CW58" s="570"/>
      <c r="CX58" s="570"/>
      <c r="CY58" s="570"/>
      <c r="CZ58" s="571"/>
      <c r="DA58" s="484"/>
      <c r="DB58" s="504"/>
      <c r="DC58" s="505"/>
      <c r="DD58" s="505"/>
      <c r="DE58" s="505"/>
      <c r="DF58" s="506"/>
      <c r="DG58" s="529"/>
      <c r="DH58" s="522"/>
      <c r="DI58" s="523"/>
      <c r="DJ58" s="523"/>
      <c r="DK58" s="523"/>
      <c r="DL58" s="524"/>
      <c r="DM58" s="31"/>
      <c r="DO58" s="266"/>
      <c r="DP58" s="287"/>
      <c r="DQ58" s="280"/>
      <c r="DR58" s="281"/>
      <c r="DS58" s="281"/>
      <c r="DT58" s="281"/>
      <c r="DU58" s="282"/>
      <c r="DV58" s="484"/>
      <c r="DW58" s="504"/>
      <c r="DX58" s="505"/>
      <c r="DY58" s="505"/>
      <c r="DZ58" s="505"/>
      <c r="EA58" s="506"/>
      <c r="EB58" s="484"/>
      <c r="EC58" s="504"/>
      <c r="ED58" s="505"/>
      <c r="EE58" s="505"/>
      <c r="EF58" s="505"/>
      <c r="EG58" s="506"/>
      <c r="EH58" s="484"/>
      <c r="EI58" s="569"/>
      <c r="EJ58" s="570"/>
      <c r="EK58" s="570"/>
      <c r="EL58" s="570"/>
      <c r="EM58" s="571"/>
      <c r="EN58" s="484"/>
      <c r="EO58" s="504"/>
      <c r="EP58" s="505"/>
      <c r="EQ58" s="505"/>
      <c r="ER58" s="505"/>
      <c r="ES58" s="506"/>
      <c r="ET58" s="529"/>
      <c r="EU58" s="522"/>
      <c r="EV58" s="523"/>
      <c r="EW58" s="523"/>
      <c r="EX58" s="523"/>
      <c r="EY58" s="524"/>
      <c r="EZ58" s="31"/>
    </row>
    <row r="59" spans="2:156" ht="4.5" customHeight="1">
      <c r="B59" s="266"/>
      <c r="C59" s="287"/>
      <c r="D59" s="753"/>
      <c r="E59" s="753"/>
      <c r="F59" s="753"/>
      <c r="G59" s="753"/>
      <c r="H59" s="754"/>
      <c r="I59" s="287"/>
      <c r="J59" s="753"/>
      <c r="K59" s="753"/>
      <c r="L59" s="753"/>
      <c r="M59" s="753"/>
      <c r="N59" s="754"/>
      <c r="O59" s="287"/>
      <c r="P59" s="752"/>
      <c r="Q59" s="753"/>
      <c r="R59" s="753"/>
      <c r="S59" s="753"/>
      <c r="T59" s="754"/>
      <c r="U59" s="484"/>
      <c r="V59" s="569"/>
      <c r="W59" s="570"/>
      <c r="X59" s="570"/>
      <c r="Y59" s="570"/>
      <c r="Z59" s="571"/>
      <c r="AA59" s="484"/>
      <c r="AB59" s="504"/>
      <c r="AC59" s="505"/>
      <c r="AD59" s="505"/>
      <c r="AE59" s="505"/>
      <c r="AF59" s="506"/>
      <c r="AG59" s="484"/>
      <c r="AH59" s="504"/>
      <c r="AI59" s="505"/>
      <c r="AJ59" s="505"/>
      <c r="AK59" s="505"/>
      <c r="AL59" s="506"/>
      <c r="AM59" s="31"/>
      <c r="AO59" s="266"/>
      <c r="AP59" s="287"/>
      <c r="AQ59" s="280"/>
      <c r="AR59" s="281"/>
      <c r="AS59" s="281"/>
      <c r="AT59" s="281"/>
      <c r="AU59" s="282"/>
      <c r="AV59" s="287"/>
      <c r="AW59" s="280"/>
      <c r="AX59" s="281"/>
      <c r="AY59" s="281"/>
      <c r="AZ59" s="281"/>
      <c r="BA59" s="282"/>
      <c r="BB59" s="484"/>
      <c r="BC59" s="504"/>
      <c r="BD59" s="505"/>
      <c r="BE59" s="505"/>
      <c r="BF59" s="505"/>
      <c r="BG59" s="506"/>
      <c r="BH59" s="484"/>
      <c r="BI59" s="569"/>
      <c r="BJ59" s="570"/>
      <c r="BK59" s="570"/>
      <c r="BL59" s="570"/>
      <c r="BM59" s="571"/>
      <c r="BN59" s="484"/>
      <c r="BO59" s="504"/>
      <c r="BP59" s="505"/>
      <c r="BQ59" s="505"/>
      <c r="BR59" s="505"/>
      <c r="BS59" s="506"/>
      <c r="BT59" s="529"/>
      <c r="BU59" s="522"/>
      <c r="BV59" s="523"/>
      <c r="BW59" s="523"/>
      <c r="BX59" s="523"/>
      <c r="BY59" s="524"/>
      <c r="BZ59" s="31"/>
      <c r="CB59" s="794"/>
      <c r="CC59" s="287"/>
      <c r="CD59" s="280"/>
      <c r="CE59" s="281"/>
      <c r="CF59" s="281"/>
      <c r="CG59" s="281"/>
      <c r="CH59" s="282"/>
      <c r="CI59" s="484"/>
      <c r="CJ59" s="504"/>
      <c r="CK59" s="505"/>
      <c r="CL59" s="505"/>
      <c r="CM59" s="505"/>
      <c r="CN59" s="506"/>
      <c r="CO59" s="484"/>
      <c r="CP59" s="504"/>
      <c r="CQ59" s="505"/>
      <c r="CR59" s="505"/>
      <c r="CS59" s="505"/>
      <c r="CT59" s="506"/>
      <c r="CU59" s="484"/>
      <c r="CV59" s="569"/>
      <c r="CW59" s="570"/>
      <c r="CX59" s="570"/>
      <c r="CY59" s="570"/>
      <c r="CZ59" s="571"/>
      <c r="DA59" s="484"/>
      <c r="DB59" s="504"/>
      <c r="DC59" s="505"/>
      <c r="DD59" s="505"/>
      <c r="DE59" s="505"/>
      <c r="DF59" s="506"/>
      <c r="DG59" s="529"/>
      <c r="DH59" s="522"/>
      <c r="DI59" s="523"/>
      <c r="DJ59" s="523"/>
      <c r="DK59" s="523"/>
      <c r="DL59" s="524"/>
      <c r="DM59" s="31"/>
      <c r="DO59" s="266"/>
      <c r="DP59" s="287"/>
      <c r="DQ59" s="280"/>
      <c r="DR59" s="281"/>
      <c r="DS59" s="281"/>
      <c r="DT59" s="281"/>
      <c r="DU59" s="282"/>
      <c r="DV59" s="484"/>
      <c r="DW59" s="504"/>
      <c r="DX59" s="505"/>
      <c r="DY59" s="505"/>
      <c r="DZ59" s="505"/>
      <c r="EA59" s="506"/>
      <c r="EB59" s="484"/>
      <c r="EC59" s="504"/>
      <c r="ED59" s="505"/>
      <c r="EE59" s="505"/>
      <c r="EF59" s="505"/>
      <c r="EG59" s="506"/>
      <c r="EH59" s="484"/>
      <c r="EI59" s="569"/>
      <c r="EJ59" s="570"/>
      <c r="EK59" s="570"/>
      <c r="EL59" s="570"/>
      <c r="EM59" s="571"/>
      <c r="EN59" s="484"/>
      <c r="EO59" s="504"/>
      <c r="EP59" s="505"/>
      <c r="EQ59" s="505"/>
      <c r="ER59" s="505"/>
      <c r="ES59" s="506"/>
      <c r="ET59" s="529"/>
      <c r="EU59" s="522"/>
      <c r="EV59" s="523"/>
      <c r="EW59" s="523"/>
      <c r="EX59" s="523"/>
      <c r="EY59" s="524"/>
      <c r="EZ59" s="31"/>
    </row>
    <row r="60" spans="2:156" ht="4.5" customHeight="1">
      <c r="B60" s="266"/>
      <c r="C60" s="287"/>
      <c r="D60" s="753"/>
      <c r="E60" s="753"/>
      <c r="F60" s="753"/>
      <c r="G60" s="753"/>
      <c r="H60" s="754"/>
      <c r="I60" s="287"/>
      <c r="J60" s="753"/>
      <c r="K60" s="753"/>
      <c r="L60" s="753"/>
      <c r="M60" s="753"/>
      <c r="N60" s="754"/>
      <c r="O60" s="287"/>
      <c r="P60" s="752"/>
      <c r="Q60" s="753"/>
      <c r="R60" s="753"/>
      <c r="S60" s="753"/>
      <c r="T60" s="754"/>
      <c r="U60" s="484"/>
      <c r="V60" s="569"/>
      <c r="W60" s="570"/>
      <c r="X60" s="570"/>
      <c r="Y60" s="570"/>
      <c r="Z60" s="571"/>
      <c r="AA60" s="484"/>
      <c r="AB60" s="504"/>
      <c r="AC60" s="505"/>
      <c r="AD60" s="505"/>
      <c r="AE60" s="505"/>
      <c r="AF60" s="506"/>
      <c r="AG60" s="484"/>
      <c r="AH60" s="504"/>
      <c r="AI60" s="505"/>
      <c r="AJ60" s="505"/>
      <c r="AK60" s="505"/>
      <c r="AL60" s="506"/>
      <c r="AM60" s="31"/>
      <c r="AO60" s="266"/>
      <c r="AP60" s="287"/>
      <c r="AQ60" s="280"/>
      <c r="AR60" s="281"/>
      <c r="AS60" s="281"/>
      <c r="AT60" s="281"/>
      <c r="AU60" s="282"/>
      <c r="AV60" s="287"/>
      <c r="AW60" s="280"/>
      <c r="AX60" s="281"/>
      <c r="AY60" s="281"/>
      <c r="AZ60" s="281"/>
      <c r="BA60" s="282"/>
      <c r="BB60" s="484"/>
      <c r="BC60" s="504"/>
      <c r="BD60" s="505"/>
      <c r="BE60" s="505"/>
      <c r="BF60" s="505"/>
      <c r="BG60" s="506"/>
      <c r="BH60" s="484"/>
      <c r="BI60" s="569"/>
      <c r="BJ60" s="570"/>
      <c r="BK60" s="570"/>
      <c r="BL60" s="570"/>
      <c r="BM60" s="571"/>
      <c r="BN60" s="484"/>
      <c r="BO60" s="504"/>
      <c r="BP60" s="505"/>
      <c r="BQ60" s="505"/>
      <c r="BR60" s="505"/>
      <c r="BS60" s="506"/>
      <c r="BT60" s="529"/>
      <c r="BU60" s="522"/>
      <c r="BV60" s="523"/>
      <c r="BW60" s="523"/>
      <c r="BX60" s="523"/>
      <c r="BY60" s="524"/>
      <c r="BZ60" s="31"/>
      <c r="CB60" s="794"/>
      <c r="CC60" s="287"/>
      <c r="CD60" s="280"/>
      <c r="CE60" s="281"/>
      <c r="CF60" s="281"/>
      <c r="CG60" s="281"/>
      <c r="CH60" s="282"/>
      <c r="CI60" s="484"/>
      <c r="CJ60" s="504"/>
      <c r="CK60" s="505"/>
      <c r="CL60" s="505"/>
      <c r="CM60" s="505"/>
      <c r="CN60" s="506"/>
      <c r="CO60" s="484"/>
      <c r="CP60" s="504"/>
      <c r="CQ60" s="505"/>
      <c r="CR60" s="505"/>
      <c r="CS60" s="505"/>
      <c r="CT60" s="506"/>
      <c r="CU60" s="484"/>
      <c r="CV60" s="569"/>
      <c r="CW60" s="570"/>
      <c r="CX60" s="570"/>
      <c r="CY60" s="570"/>
      <c r="CZ60" s="571"/>
      <c r="DA60" s="484"/>
      <c r="DB60" s="504"/>
      <c r="DC60" s="505"/>
      <c r="DD60" s="505"/>
      <c r="DE60" s="505"/>
      <c r="DF60" s="506"/>
      <c r="DG60" s="529"/>
      <c r="DH60" s="522"/>
      <c r="DI60" s="523"/>
      <c r="DJ60" s="523"/>
      <c r="DK60" s="523"/>
      <c r="DL60" s="524"/>
      <c r="DM60" s="31"/>
      <c r="DO60" s="266"/>
      <c r="DP60" s="287"/>
      <c r="DQ60" s="280"/>
      <c r="DR60" s="281"/>
      <c r="DS60" s="281"/>
      <c r="DT60" s="281"/>
      <c r="DU60" s="282"/>
      <c r="DV60" s="484"/>
      <c r="DW60" s="504"/>
      <c r="DX60" s="505"/>
      <c r="DY60" s="505"/>
      <c r="DZ60" s="505"/>
      <c r="EA60" s="506"/>
      <c r="EB60" s="484"/>
      <c r="EC60" s="504"/>
      <c r="ED60" s="505"/>
      <c r="EE60" s="505"/>
      <c r="EF60" s="505"/>
      <c r="EG60" s="506"/>
      <c r="EH60" s="484"/>
      <c r="EI60" s="569"/>
      <c r="EJ60" s="570"/>
      <c r="EK60" s="570"/>
      <c r="EL60" s="570"/>
      <c r="EM60" s="571"/>
      <c r="EN60" s="484"/>
      <c r="EO60" s="504"/>
      <c r="EP60" s="505"/>
      <c r="EQ60" s="505"/>
      <c r="ER60" s="505"/>
      <c r="ES60" s="506"/>
      <c r="ET60" s="529"/>
      <c r="EU60" s="522"/>
      <c r="EV60" s="523"/>
      <c r="EW60" s="523"/>
      <c r="EX60" s="523"/>
      <c r="EY60" s="524"/>
      <c r="EZ60" s="31"/>
    </row>
    <row r="61" spans="2:156" ht="4.5" customHeight="1" thickBot="1">
      <c r="B61" s="267"/>
      <c r="C61" s="288"/>
      <c r="D61" s="756"/>
      <c r="E61" s="756"/>
      <c r="F61" s="756"/>
      <c r="G61" s="756"/>
      <c r="H61" s="757"/>
      <c r="I61" s="288"/>
      <c r="J61" s="756"/>
      <c r="K61" s="756"/>
      <c r="L61" s="756"/>
      <c r="M61" s="756"/>
      <c r="N61" s="757"/>
      <c r="O61" s="288"/>
      <c r="P61" s="755"/>
      <c r="Q61" s="756"/>
      <c r="R61" s="756"/>
      <c r="S61" s="756"/>
      <c r="T61" s="757"/>
      <c r="U61" s="485"/>
      <c r="V61" s="572"/>
      <c r="W61" s="573"/>
      <c r="X61" s="573"/>
      <c r="Y61" s="573"/>
      <c r="Z61" s="574"/>
      <c r="AA61" s="485"/>
      <c r="AB61" s="507"/>
      <c r="AC61" s="508"/>
      <c r="AD61" s="508"/>
      <c r="AE61" s="508"/>
      <c r="AF61" s="509"/>
      <c r="AG61" s="485"/>
      <c r="AH61" s="507"/>
      <c r="AI61" s="508"/>
      <c r="AJ61" s="508"/>
      <c r="AK61" s="508"/>
      <c r="AL61" s="509"/>
      <c r="AM61" s="31"/>
      <c r="AO61" s="267"/>
      <c r="AP61" s="288"/>
      <c r="AQ61" s="283"/>
      <c r="AR61" s="284"/>
      <c r="AS61" s="284"/>
      <c r="AT61" s="284"/>
      <c r="AU61" s="285"/>
      <c r="AV61" s="288"/>
      <c r="AW61" s="283"/>
      <c r="AX61" s="284"/>
      <c r="AY61" s="284"/>
      <c r="AZ61" s="284"/>
      <c r="BA61" s="285"/>
      <c r="BB61" s="485"/>
      <c r="BC61" s="507"/>
      <c r="BD61" s="508"/>
      <c r="BE61" s="508"/>
      <c r="BF61" s="508"/>
      <c r="BG61" s="509"/>
      <c r="BH61" s="485"/>
      <c r="BI61" s="572"/>
      <c r="BJ61" s="573"/>
      <c r="BK61" s="573"/>
      <c r="BL61" s="573"/>
      <c r="BM61" s="574"/>
      <c r="BN61" s="485"/>
      <c r="BO61" s="507"/>
      <c r="BP61" s="508"/>
      <c r="BQ61" s="508"/>
      <c r="BR61" s="508"/>
      <c r="BS61" s="509"/>
      <c r="BT61" s="530"/>
      <c r="BU61" s="578"/>
      <c r="BV61" s="579"/>
      <c r="BW61" s="579"/>
      <c r="BX61" s="579"/>
      <c r="BY61" s="580"/>
      <c r="BZ61" s="31"/>
      <c r="CB61" s="795"/>
      <c r="CC61" s="288"/>
      <c r="CD61" s="283"/>
      <c r="CE61" s="284"/>
      <c r="CF61" s="284"/>
      <c r="CG61" s="284"/>
      <c r="CH61" s="285"/>
      <c r="CI61" s="485"/>
      <c r="CJ61" s="507"/>
      <c r="CK61" s="508"/>
      <c r="CL61" s="508"/>
      <c r="CM61" s="508"/>
      <c r="CN61" s="509"/>
      <c r="CO61" s="485"/>
      <c r="CP61" s="507"/>
      <c r="CQ61" s="508"/>
      <c r="CR61" s="508"/>
      <c r="CS61" s="508"/>
      <c r="CT61" s="509"/>
      <c r="CU61" s="485"/>
      <c r="CV61" s="572"/>
      <c r="CW61" s="573"/>
      <c r="CX61" s="573"/>
      <c r="CY61" s="573"/>
      <c r="CZ61" s="574"/>
      <c r="DA61" s="485"/>
      <c r="DB61" s="507"/>
      <c r="DC61" s="508"/>
      <c r="DD61" s="508"/>
      <c r="DE61" s="508"/>
      <c r="DF61" s="509"/>
      <c r="DG61" s="530"/>
      <c r="DH61" s="578"/>
      <c r="DI61" s="579"/>
      <c r="DJ61" s="579"/>
      <c r="DK61" s="579"/>
      <c r="DL61" s="580"/>
      <c r="DM61" s="31"/>
      <c r="DO61" s="267"/>
      <c r="DP61" s="288"/>
      <c r="DQ61" s="283"/>
      <c r="DR61" s="284"/>
      <c r="DS61" s="284"/>
      <c r="DT61" s="284"/>
      <c r="DU61" s="285"/>
      <c r="DV61" s="485"/>
      <c r="DW61" s="507"/>
      <c r="DX61" s="508"/>
      <c r="DY61" s="508"/>
      <c r="DZ61" s="508"/>
      <c r="EA61" s="509"/>
      <c r="EB61" s="485"/>
      <c r="EC61" s="507"/>
      <c r="ED61" s="508"/>
      <c r="EE61" s="508"/>
      <c r="EF61" s="508"/>
      <c r="EG61" s="509"/>
      <c r="EH61" s="485"/>
      <c r="EI61" s="572"/>
      <c r="EJ61" s="573"/>
      <c r="EK61" s="573"/>
      <c r="EL61" s="573"/>
      <c r="EM61" s="574"/>
      <c r="EN61" s="485"/>
      <c r="EO61" s="507"/>
      <c r="EP61" s="508"/>
      <c r="EQ61" s="508"/>
      <c r="ER61" s="508"/>
      <c r="ES61" s="509"/>
      <c r="ET61" s="530"/>
      <c r="EU61" s="578"/>
      <c r="EV61" s="579"/>
      <c r="EW61" s="579"/>
      <c r="EX61" s="579"/>
      <c r="EY61" s="580"/>
      <c r="EZ61" s="31"/>
    </row>
    <row r="62" spans="2:156" ht="4.5" customHeight="1">
      <c r="B62" s="266">
        <v>4</v>
      </c>
      <c r="C62" s="286"/>
      <c r="D62" s="758" t="s">
        <v>82</v>
      </c>
      <c r="E62" s="759"/>
      <c r="F62" s="759"/>
      <c r="G62" s="759"/>
      <c r="H62" s="760"/>
      <c r="I62" s="286"/>
      <c r="J62" s="764" t="s">
        <v>83</v>
      </c>
      <c r="K62" s="765"/>
      <c r="L62" s="765"/>
      <c r="M62" s="765"/>
      <c r="N62" s="766"/>
      <c r="O62" s="99"/>
      <c r="P62" s="737" t="s">
        <v>79</v>
      </c>
      <c r="Q62" s="738"/>
      <c r="R62" s="738"/>
      <c r="S62" s="738"/>
      <c r="T62" s="739"/>
      <c r="U62" s="483"/>
      <c r="V62" s="486"/>
      <c r="W62" s="487"/>
      <c r="X62" s="487"/>
      <c r="Y62" s="487"/>
      <c r="Z62" s="488"/>
      <c r="AA62" s="483"/>
      <c r="AB62" s="486"/>
      <c r="AC62" s="487"/>
      <c r="AD62" s="487"/>
      <c r="AE62" s="487"/>
      <c r="AF62" s="488"/>
      <c r="AG62" s="528"/>
      <c r="AH62" s="519"/>
      <c r="AI62" s="520"/>
      <c r="AJ62" s="520"/>
      <c r="AK62" s="520"/>
      <c r="AL62" s="521"/>
      <c r="AM62" s="31"/>
      <c r="AO62" s="266">
        <v>4</v>
      </c>
      <c r="AP62" s="286"/>
      <c r="AQ62" s="289"/>
      <c r="AR62" s="290"/>
      <c r="AS62" s="290"/>
      <c r="AT62" s="290"/>
      <c r="AU62" s="291"/>
      <c r="AV62" s="286"/>
      <c r="AW62" s="289"/>
      <c r="AX62" s="290"/>
      <c r="AY62" s="290"/>
      <c r="AZ62" s="290"/>
      <c r="BA62" s="291"/>
      <c r="BB62" s="483"/>
      <c r="BC62" s="486"/>
      <c r="BD62" s="487"/>
      <c r="BE62" s="487"/>
      <c r="BF62" s="487"/>
      <c r="BG62" s="488"/>
      <c r="BH62" s="483"/>
      <c r="BI62" s="486"/>
      <c r="BJ62" s="487"/>
      <c r="BK62" s="487"/>
      <c r="BL62" s="487"/>
      <c r="BM62" s="488"/>
      <c r="BN62" s="483"/>
      <c r="BO62" s="486"/>
      <c r="BP62" s="487"/>
      <c r="BQ62" s="487"/>
      <c r="BR62" s="487"/>
      <c r="BS62" s="488"/>
      <c r="BT62" s="528"/>
      <c r="BU62" s="519"/>
      <c r="BV62" s="520"/>
      <c r="BW62" s="520"/>
      <c r="BX62" s="520"/>
      <c r="BY62" s="521"/>
      <c r="BZ62" s="31"/>
      <c r="CB62" s="794">
        <v>4</v>
      </c>
      <c r="CC62" s="286"/>
      <c r="CD62" s="289"/>
      <c r="CE62" s="290"/>
      <c r="CF62" s="290"/>
      <c r="CG62" s="290"/>
      <c r="CH62" s="291"/>
      <c r="CI62" s="483"/>
      <c r="CJ62" s="486"/>
      <c r="CK62" s="487"/>
      <c r="CL62" s="487"/>
      <c r="CM62" s="487"/>
      <c r="CN62" s="488"/>
      <c r="CO62" s="483"/>
      <c r="CP62" s="486"/>
      <c r="CQ62" s="487"/>
      <c r="CR62" s="487"/>
      <c r="CS62" s="487"/>
      <c r="CT62" s="488"/>
      <c r="CU62" s="483"/>
      <c r="CV62" s="486"/>
      <c r="CW62" s="487"/>
      <c r="CX62" s="487"/>
      <c r="CY62" s="487"/>
      <c r="CZ62" s="488"/>
      <c r="DA62" s="483"/>
      <c r="DB62" s="486"/>
      <c r="DC62" s="487"/>
      <c r="DD62" s="487"/>
      <c r="DE62" s="487"/>
      <c r="DF62" s="488"/>
      <c r="DG62" s="528"/>
      <c r="DH62" s="519"/>
      <c r="DI62" s="520"/>
      <c r="DJ62" s="520"/>
      <c r="DK62" s="520"/>
      <c r="DL62" s="521"/>
      <c r="DM62" s="31"/>
      <c r="DO62" s="266">
        <v>4</v>
      </c>
      <c r="DP62" s="286"/>
      <c r="DQ62" s="289"/>
      <c r="DR62" s="290"/>
      <c r="DS62" s="290"/>
      <c r="DT62" s="290"/>
      <c r="DU62" s="291"/>
      <c r="DV62" s="483"/>
      <c r="DW62" s="486"/>
      <c r="DX62" s="487"/>
      <c r="DY62" s="487"/>
      <c r="DZ62" s="487"/>
      <c r="EA62" s="488"/>
      <c r="EB62" s="483"/>
      <c r="EC62" s="486"/>
      <c r="ED62" s="487"/>
      <c r="EE62" s="487"/>
      <c r="EF62" s="487"/>
      <c r="EG62" s="488"/>
      <c r="EH62" s="483"/>
      <c r="EI62" s="486"/>
      <c r="EJ62" s="487"/>
      <c r="EK62" s="487"/>
      <c r="EL62" s="487"/>
      <c r="EM62" s="488"/>
      <c r="EN62" s="483"/>
      <c r="EO62" s="486"/>
      <c r="EP62" s="487"/>
      <c r="EQ62" s="487"/>
      <c r="ER62" s="487"/>
      <c r="ES62" s="488"/>
      <c r="ET62" s="528"/>
      <c r="EU62" s="519"/>
      <c r="EV62" s="520"/>
      <c r="EW62" s="520"/>
      <c r="EX62" s="520"/>
      <c r="EY62" s="521"/>
      <c r="EZ62" s="31"/>
    </row>
    <row r="63" spans="2:156" ht="4.5" customHeight="1">
      <c r="B63" s="266"/>
      <c r="C63" s="287"/>
      <c r="D63" s="737"/>
      <c r="E63" s="738"/>
      <c r="F63" s="738"/>
      <c r="G63" s="738"/>
      <c r="H63" s="739"/>
      <c r="I63" s="287"/>
      <c r="J63" s="767"/>
      <c r="K63" s="768"/>
      <c r="L63" s="768"/>
      <c r="M63" s="768"/>
      <c r="N63" s="769"/>
      <c r="O63" s="100"/>
      <c r="P63" s="737"/>
      <c r="Q63" s="738"/>
      <c r="R63" s="738"/>
      <c r="S63" s="738"/>
      <c r="T63" s="739"/>
      <c r="U63" s="484"/>
      <c r="V63" s="489"/>
      <c r="W63" s="490"/>
      <c r="X63" s="490"/>
      <c r="Y63" s="490"/>
      <c r="Z63" s="491"/>
      <c r="AA63" s="484"/>
      <c r="AB63" s="489"/>
      <c r="AC63" s="490"/>
      <c r="AD63" s="490"/>
      <c r="AE63" s="490"/>
      <c r="AF63" s="491"/>
      <c r="AG63" s="529"/>
      <c r="AH63" s="522"/>
      <c r="AI63" s="523"/>
      <c r="AJ63" s="523"/>
      <c r="AK63" s="523"/>
      <c r="AL63" s="524"/>
      <c r="AM63" s="31"/>
      <c r="AO63" s="266"/>
      <c r="AP63" s="287"/>
      <c r="AQ63" s="292"/>
      <c r="AR63" s="293"/>
      <c r="AS63" s="293"/>
      <c r="AT63" s="293"/>
      <c r="AU63" s="294"/>
      <c r="AV63" s="287"/>
      <c r="AW63" s="292"/>
      <c r="AX63" s="293"/>
      <c r="AY63" s="293"/>
      <c r="AZ63" s="293"/>
      <c r="BA63" s="294"/>
      <c r="BB63" s="484"/>
      <c r="BC63" s="489"/>
      <c r="BD63" s="490"/>
      <c r="BE63" s="490"/>
      <c r="BF63" s="490"/>
      <c r="BG63" s="491"/>
      <c r="BH63" s="484"/>
      <c r="BI63" s="489"/>
      <c r="BJ63" s="490"/>
      <c r="BK63" s="490"/>
      <c r="BL63" s="490"/>
      <c r="BM63" s="491"/>
      <c r="BN63" s="484"/>
      <c r="BO63" s="489"/>
      <c r="BP63" s="490"/>
      <c r="BQ63" s="490"/>
      <c r="BR63" s="490"/>
      <c r="BS63" s="491"/>
      <c r="BT63" s="529"/>
      <c r="BU63" s="522"/>
      <c r="BV63" s="523"/>
      <c r="BW63" s="523"/>
      <c r="BX63" s="523"/>
      <c r="BY63" s="524"/>
      <c r="BZ63" s="31"/>
      <c r="CB63" s="794"/>
      <c r="CC63" s="287"/>
      <c r="CD63" s="292"/>
      <c r="CE63" s="293"/>
      <c r="CF63" s="293"/>
      <c r="CG63" s="293"/>
      <c r="CH63" s="294"/>
      <c r="CI63" s="484"/>
      <c r="CJ63" s="489"/>
      <c r="CK63" s="490"/>
      <c r="CL63" s="490"/>
      <c r="CM63" s="490"/>
      <c r="CN63" s="491"/>
      <c r="CO63" s="484"/>
      <c r="CP63" s="489"/>
      <c r="CQ63" s="490"/>
      <c r="CR63" s="490"/>
      <c r="CS63" s="490"/>
      <c r="CT63" s="491"/>
      <c r="CU63" s="484"/>
      <c r="CV63" s="489"/>
      <c r="CW63" s="490"/>
      <c r="CX63" s="490"/>
      <c r="CY63" s="490"/>
      <c r="CZ63" s="491"/>
      <c r="DA63" s="484"/>
      <c r="DB63" s="489"/>
      <c r="DC63" s="490"/>
      <c r="DD63" s="490"/>
      <c r="DE63" s="490"/>
      <c r="DF63" s="491"/>
      <c r="DG63" s="529"/>
      <c r="DH63" s="522"/>
      <c r="DI63" s="523"/>
      <c r="DJ63" s="523"/>
      <c r="DK63" s="523"/>
      <c r="DL63" s="524"/>
      <c r="DM63" s="31"/>
      <c r="DO63" s="266"/>
      <c r="DP63" s="287"/>
      <c r="DQ63" s="292"/>
      <c r="DR63" s="293"/>
      <c r="DS63" s="293"/>
      <c r="DT63" s="293"/>
      <c r="DU63" s="294"/>
      <c r="DV63" s="484"/>
      <c r="DW63" s="489"/>
      <c r="DX63" s="490"/>
      <c r="DY63" s="490"/>
      <c r="DZ63" s="490"/>
      <c r="EA63" s="491"/>
      <c r="EB63" s="484"/>
      <c r="EC63" s="489"/>
      <c r="ED63" s="490"/>
      <c r="EE63" s="490"/>
      <c r="EF63" s="490"/>
      <c r="EG63" s="491"/>
      <c r="EH63" s="484"/>
      <c r="EI63" s="489"/>
      <c r="EJ63" s="490"/>
      <c r="EK63" s="490"/>
      <c r="EL63" s="490"/>
      <c r="EM63" s="491"/>
      <c r="EN63" s="484"/>
      <c r="EO63" s="489"/>
      <c r="EP63" s="490"/>
      <c r="EQ63" s="490"/>
      <c r="ER63" s="490"/>
      <c r="ES63" s="491"/>
      <c r="ET63" s="529"/>
      <c r="EU63" s="522"/>
      <c r="EV63" s="523"/>
      <c r="EW63" s="523"/>
      <c r="EX63" s="523"/>
      <c r="EY63" s="524"/>
      <c r="EZ63" s="31"/>
    </row>
    <row r="64" spans="2:156" ht="4.5" customHeight="1">
      <c r="B64" s="266"/>
      <c r="C64" s="287"/>
      <c r="D64" s="737"/>
      <c r="E64" s="738"/>
      <c r="F64" s="738"/>
      <c r="G64" s="738"/>
      <c r="H64" s="739"/>
      <c r="I64" s="287"/>
      <c r="J64" s="767"/>
      <c r="K64" s="768"/>
      <c r="L64" s="768"/>
      <c r="M64" s="768"/>
      <c r="N64" s="769"/>
      <c r="O64" s="100"/>
      <c r="P64" s="737"/>
      <c r="Q64" s="738"/>
      <c r="R64" s="738"/>
      <c r="S64" s="738"/>
      <c r="T64" s="739"/>
      <c r="U64" s="484"/>
      <c r="V64" s="492"/>
      <c r="W64" s="493"/>
      <c r="X64" s="493"/>
      <c r="Y64" s="493"/>
      <c r="Z64" s="494"/>
      <c r="AA64" s="484"/>
      <c r="AB64" s="492"/>
      <c r="AC64" s="493"/>
      <c r="AD64" s="493"/>
      <c r="AE64" s="493"/>
      <c r="AF64" s="494"/>
      <c r="AG64" s="529"/>
      <c r="AH64" s="525"/>
      <c r="AI64" s="526"/>
      <c r="AJ64" s="526"/>
      <c r="AK64" s="526"/>
      <c r="AL64" s="527"/>
      <c r="AM64" s="31"/>
      <c r="AO64" s="266"/>
      <c r="AP64" s="287"/>
      <c r="AQ64" s="295"/>
      <c r="AR64" s="296"/>
      <c r="AS64" s="296"/>
      <c r="AT64" s="296"/>
      <c r="AU64" s="297"/>
      <c r="AV64" s="287"/>
      <c r="AW64" s="295"/>
      <c r="AX64" s="296"/>
      <c r="AY64" s="296"/>
      <c r="AZ64" s="296"/>
      <c r="BA64" s="297"/>
      <c r="BB64" s="484"/>
      <c r="BC64" s="492"/>
      <c r="BD64" s="493"/>
      <c r="BE64" s="493"/>
      <c r="BF64" s="493"/>
      <c r="BG64" s="494"/>
      <c r="BH64" s="484"/>
      <c r="BI64" s="492"/>
      <c r="BJ64" s="493"/>
      <c r="BK64" s="493"/>
      <c r="BL64" s="493"/>
      <c r="BM64" s="494"/>
      <c r="BN64" s="484"/>
      <c r="BO64" s="492"/>
      <c r="BP64" s="493"/>
      <c r="BQ64" s="493"/>
      <c r="BR64" s="493"/>
      <c r="BS64" s="494"/>
      <c r="BT64" s="529"/>
      <c r="BU64" s="525"/>
      <c r="BV64" s="526"/>
      <c r="BW64" s="526"/>
      <c r="BX64" s="526"/>
      <c r="BY64" s="527"/>
      <c r="BZ64" s="31"/>
      <c r="CB64" s="794"/>
      <c r="CC64" s="287"/>
      <c r="CD64" s="295"/>
      <c r="CE64" s="296"/>
      <c r="CF64" s="296"/>
      <c r="CG64" s="296"/>
      <c r="CH64" s="297"/>
      <c r="CI64" s="484"/>
      <c r="CJ64" s="492"/>
      <c r="CK64" s="493"/>
      <c r="CL64" s="493"/>
      <c r="CM64" s="493"/>
      <c r="CN64" s="494"/>
      <c r="CO64" s="484"/>
      <c r="CP64" s="492"/>
      <c r="CQ64" s="493"/>
      <c r="CR64" s="493"/>
      <c r="CS64" s="493"/>
      <c r="CT64" s="494"/>
      <c r="CU64" s="484"/>
      <c r="CV64" s="492"/>
      <c r="CW64" s="493"/>
      <c r="CX64" s="493"/>
      <c r="CY64" s="493"/>
      <c r="CZ64" s="494"/>
      <c r="DA64" s="484"/>
      <c r="DB64" s="492"/>
      <c r="DC64" s="493"/>
      <c r="DD64" s="493"/>
      <c r="DE64" s="493"/>
      <c r="DF64" s="494"/>
      <c r="DG64" s="529"/>
      <c r="DH64" s="525"/>
      <c r="DI64" s="526"/>
      <c r="DJ64" s="526"/>
      <c r="DK64" s="526"/>
      <c r="DL64" s="527"/>
      <c r="DM64" s="31"/>
      <c r="DO64" s="266"/>
      <c r="DP64" s="287"/>
      <c r="DQ64" s="295"/>
      <c r="DR64" s="296"/>
      <c r="DS64" s="296"/>
      <c r="DT64" s="296"/>
      <c r="DU64" s="297"/>
      <c r="DV64" s="484"/>
      <c r="DW64" s="492"/>
      <c r="DX64" s="493"/>
      <c r="DY64" s="493"/>
      <c r="DZ64" s="493"/>
      <c r="EA64" s="494"/>
      <c r="EB64" s="484"/>
      <c r="EC64" s="492"/>
      <c r="ED64" s="493"/>
      <c r="EE64" s="493"/>
      <c r="EF64" s="493"/>
      <c r="EG64" s="494"/>
      <c r="EH64" s="484"/>
      <c r="EI64" s="492"/>
      <c r="EJ64" s="493"/>
      <c r="EK64" s="493"/>
      <c r="EL64" s="493"/>
      <c r="EM64" s="494"/>
      <c r="EN64" s="484"/>
      <c r="EO64" s="492"/>
      <c r="EP64" s="493"/>
      <c r="EQ64" s="493"/>
      <c r="ER64" s="493"/>
      <c r="ES64" s="494"/>
      <c r="ET64" s="529"/>
      <c r="EU64" s="525"/>
      <c r="EV64" s="526"/>
      <c r="EW64" s="526"/>
      <c r="EX64" s="526"/>
      <c r="EY64" s="527"/>
      <c r="EZ64" s="31"/>
    </row>
    <row r="65" spans="2:156" ht="4.5" customHeight="1">
      <c r="B65" s="266"/>
      <c r="C65" s="287"/>
      <c r="D65" s="737"/>
      <c r="E65" s="738"/>
      <c r="F65" s="738"/>
      <c r="G65" s="738"/>
      <c r="H65" s="739"/>
      <c r="I65" s="287"/>
      <c r="J65" s="767"/>
      <c r="K65" s="768"/>
      <c r="L65" s="768"/>
      <c r="M65" s="768"/>
      <c r="N65" s="769"/>
      <c r="O65" s="100"/>
      <c r="P65" s="737"/>
      <c r="Q65" s="738"/>
      <c r="R65" s="738"/>
      <c r="S65" s="738"/>
      <c r="T65" s="739"/>
      <c r="U65" s="484"/>
      <c r="V65" s="495"/>
      <c r="W65" s="496"/>
      <c r="X65" s="496"/>
      <c r="Y65" s="496"/>
      <c r="Z65" s="497"/>
      <c r="AA65" s="484"/>
      <c r="AB65" s="495"/>
      <c r="AC65" s="496"/>
      <c r="AD65" s="496"/>
      <c r="AE65" s="496"/>
      <c r="AF65" s="497"/>
      <c r="AG65" s="529"/>
      <c r="AH65" s="575"/>
      <c r="AI65" s="576"/>
      <c r="AJ65" s="576"/>
      <c r="AK65" s="576"/>
      <c r="AL65" s="577"/>
      <c r="AM65" s="31"/>
      <c r="AO65" s="266"/>
      <c r="AP65" s="287"/>
      <c r="AQ65" s="271"/>
      <c r="AR65" s="272"/>
      <c r="AS65" s="272"/>
      <c r="AT65" s="272"/>
      <c r="AU65" s="273"/>
      <c r="AV65" s="287"/>
      <c r="AW65" s="271"/>
      <c r="AX65" s="272"/>
      <c r="AY65" s="272"/>
      <c r="AZ65" s="272"/>
      <c r="BA65" s="273"/>
      <c r="BB65" s="484"/>
      <c r="BC65" s="495"/>
      <c r="BD65" s="496"/>
      <c r="BE65" s="496"/>
      <c r="BF65" s="496"/>
      <c r="BG65" s="497"/>
      <c r="BH65" s="484"/>
      <c r="BI65" s="495"/>
      <c r="BJ65" s="496"/>
      <c r="BK65" s="496"/>
      <c r="BL65" s="496"/>
      <c r="BM65" s="497"/>
      <c r="BN65" s="484"/>
      <c r="BO65" s="495"/>
      <c r="BP65" s="496"/>
      <c r="BQ65" s="496"/>
      <c r="BR65" s="496"/>
      <c r="BS65" s="497"/>
      <c r="BT65" s="529"/>
      <c r="BU65" s="575"/>
      <c r="BV65" s="576"/>
      <c r="BW65" s="576"/>
      <c r="BX65" s="576"/>
      <c r="BY65" s="577"/>
      <c r="BZ65" s="31"/>
      <c r="CB65" s="794"/>
      <c r="CC65" s="287"/>
      <c r="CD65" s="271"/>
      <c r="CE65" s="272"/>
      <c r="CF65" s="272"/>
      <c r="CG65" s="272"/>
      <c r="CH65" s="273"/>
      <c r="CI65" s="484"/>
      <c r="CJ65" s="495"/>
      <c r="CK65" s="496"/>
      <c r="CL65" s="496"/>
      <c r="CM65" s="496"/>
      <c r="CN65" s="497"/>
      <c r="CO65" s="484"/>
      <c r="CP65" s="495"/>
      <c r="CQ65" s="496"/>
      <c r="CR65" s="496"/>
      <c r="CS65" s="496"/>
      <c r="CT65" s="497"/>
      <c r="CU65" s="484"/>
      <c r="CV65" s="495"/>
      <c r="CW65" s="496"/>
      <c r="CX65" s="496"/>
      <c r="CY65" s="496"/>
      <c r="CZ65" s="497"/>
      <c r="DA65" s="484"/>
      <c r="DB65" s="495"/>
      <c r="DC65" s="496"/>
      <c r="DD65" s="496"/>
      <c r="DE65" s="496"/>
      <c r="DF65" s="497"/>
      <c r="DG65" s="529"/>
      <c r="DH65" s="575"/>
      <c r="DI65" s="576"/>
      <c r="DJ65" s="576"/>
      <c r="DK65" s="576"/>
      <c r="DL65" s="577"/>
      <c r="DM65" s="31"/>
      <c r="DO65" s="266"/>
      <c r="DP65" s="287"/>
      <c r="DQ65" s="271"/>
      <c r="DR65" s="272"/>
      <c r="DS65" s="272"/>
      <c r="DT65" s="272"/>
      <c r="DU65" s="273"/>
      <c r="DV65" s="484"/>
      <c r="DW65" s="495"/>
      <c r="DX65" s="496"/>
      <c r="DY65" s="496"/>
      <c r="DZ65" s="496"/>
      <c r="EA65" s="497"/>
      <c r="EB65" s="484"/>
      <c r="EC65" s="495"/>
      <c r="ED65" s="496"/>
      <c r="EE65" s="496"/>
      <c r="EF65" s="496"/>
      <c r="EG65" s="497"/>
      <c r="EH65" s="484"/>
      <c r="EI65" s="495"/>
      <c r="EJ65" s="496"/>
      <c r="EK65" s="496"/>
      <c r="EL65" s="496"/>
      <c r="EM65" s="497"/>
      <c r="EN65" s="484"/>
      <c r="EO65" s="495"/>
      <c r="EP65" s="496"/>
      <c r="EQ65" s="496"/>
      <c r="ER65" s="496"/>
      <c r="ES65" s="497"/>
      <c r="ET65" s="529"/>
      <c r="EU65" s="575"/>
      <c r="EV65" s="576"/>
      <c r="EW65" s="576"/>
      <c r="EX65" s="576"/>
      <c r="EY65" s="577"/>
      <c r="EZ65" s="31"/>
    </row>
    <row r="66" spans="2:156" ht="4.5" customHeight="1">
      <c r="B66" s="266"/>
      <c r="C66" s="287"/>
      <c r="D66" s="737"/>
      <c r="E66" s="738"/>
      <c r="F66" s="738"/>
      <c r="G66" s="738"/>
      <c r="H66" s="739"/>
      <c r="I66" s="287"/>
      <c r="J66" s="767"/>
      <c r="K66" s="768"/>
      <c r="L66" s="768"/>
      <c r="M66" s="768"/>
      <c r="N66" s="769"/>
      <c r="O66" s="100"/>
      <c r="P66" s="737"/>
      <c r="Q66" s="738"/>
      <c r="R66" s="738"/>
      <c r="S66" s="738"/>
      <c r="T66" s="739"/>
      <c r="U66" s="484"/>
      <c r="V66" s="498"/>
      <c r="W66" s="499"/>
      <c r="X66" s="499"/>
      <c r="Y66" s="499"/>
      <c r="Z66" s="500"/>
      <c r="AA66" s="484"/>
      <c r="AB66" s="498"/>
      <c r="AC66" s="499"/>
      <c r="AD66" s="499"/>
      <c r="AE66" s="499"/>
      <c r="AF66" s="500"/>
      <c r="AG66" s="529"/>
      <c r="AH66" s="525"/>
      <c r="AI66" s="526"/>
      <c r="AJ66" s="526"/>
      <c r="AK66" s="526"/>
      <c r="AL66" s="527"/>
      <c r="AM66" s="31"/>
      <c r="AO66" s="266"/>
      <c r="AP66" s="287"/>
      <c r="AQ66" s="274"/>
      <c r="AR66" s="275"/>
      <c r="AS66" s="275"/>
      <c r="AT66" s="275"/>
      <c r="AU66" s="276"/>
      <c r="AV66" s="287"/>
      <c r="AW66" s="274"/>
      <c r="AX66" s="275"/>
      <c r="AY66" s="275"/>
      <c r="AZ66" s="275"/>
      <c r="BA66" s="276"/>
      <c r="BB66" s="484"/>
      <c r="BC66" s="498"/>
      <c r="BD66" s="499"/>
      <c r="BE66" s="499"/>
      <c r="BF66" s="499"/>
      <c r="BG66" s="500"/>
      <c r="BH66" s="484"/>
      <c r="BI66" s="498"/>
      <c r="BJ66" s="499"/>
      <c r="BK66" s="499"/>
      <c r="BL66" s="499"/>
      <c r="BM66" s="500"/>
      <c r="BN66" s="484"/>
      <c r="BO66" s="498"/>
      <c r="BP66" s="499"/>
      <c r="BQ66" s="499"/>
      <c r="BR66" s="499"/>
      <c r="BS66" s="500"/>
      <c r="BT66" s="529"/>
      <c r="BU66" s="525"/>
      <c r="BV66" s="526"/>
      <c r="BW66" s="526"/>
      <c r="BX66" s="526"/>
      <c r="BY66" s="527"/>
      <c r="BZ66" s="31"/>
      <c r="CB66" s="794"/>
      <c r="CC66" s="287"/>
      <c r="CD66" s="274"/>
      <c r="CE66" s="275"/>
      <c r="CF66" s="275"/>
      <c r="CG66" s="275"/>
      <c r="CH66" s="276"/>
      <c r="CI66" s="484"/>
      <c r="CJ66" s="498"/>
      <c r="CK66" s="499"/>
      <c r="CL66" s="499"/>
      <c r="CM66" s="499"/>
      <c r="CN66" s="500"/>
      <c r="CO66" s="484"/>
      <c r="CP66" s="498"/>
      <c r="CQ66" s="499"/>
      <c r="CR66" s="499"/>
      <c r="CS66" s="499"/>
      <c r="CT66" s="500"/>
      <c r="CU66" s="484"/>
      <c r="CV66" s="498"/>
      <c r="CW66" s="499"/>
      <c r="CX66" s="499"/>
      <c r="CY66" s="499"/>
      <c r="CZ66" s="500"/>
      <c r="DA66" s="484"/>
      <c r="DB66" s="498"/>
      <c r="DC66" s="499"/>
      <c r="DD66" s="499"/>
      <c r="DE66" s="499"/>
      <c r="DF66" s="500"/>
      <c r="DG66" s="529"/>
      <c r="DH66" s="525"/>
      <c r="DI66" s="526"/>
      <c r="DJ66" s="526"/>
      <c r="DK66" s="526"/>
      <c r="DL66" s="527"/>
      <c r="DM66" s="31"/>
      <c r="DO66" s="266"/>
      <c r="DP66" s="287"/>
      <c r="DQ66" s="274"/>
      <c r="DR66" s="275"/>
      <c r="DS66" s="275"/>
      <c r="DT66" s="275"/>
      <c r="DU66" s="276"/>
      <c r="DV66" s="484"/>
      <c r="DW66" s="498"/>
      <c r="DX66" s="499"/>
      <c r="DY66" s="499"/>
      <c r="DZ66" s="499"/>
      <c r="EA66" s="500"/>
      <c r="EB66" s="484"/>
      <c r="EC66" s="498"/>
      <c r="ED66" s="499"/>
      <c r="EE66" s="499"/>
      <c r="EF66" s="499"/>
      <c r="EG66" s="500"/>
      <c r="EH66" s="484"/>
      <c r="EI66" s="498"/>
      <c r="EJ66" s="499"/>
      <c r="EK66" s="499"/>
      <c r="EL66" s="499"/>
      <c r="EM66" s="500"/>
      <c r="EN66" s="484"/>
      <c r="EO66" s="498"/>
      <c r="EP66" s="499"/>
      <c r="EQ66" s="499"/>
      <c r="ER66" s="499"/>
      <c r="ES66" s="500"/>
      <c r="ET66" s="529"/>
      <c r="EU66" s="525"/>
      <c r="EV66" s="526"/>
      <c r="EW66" s="526"/>
      <c r="EX66" s="526"/>
      <c r="EY66" s="527"/>
      <c r="EZ66" s="31"/>
    </row>
    <row r="67" spans="2:156" ht="4.5" customHeight="1">
      <c r="B67" s="266"/>
      <c r="C67" s="287"/>
      <c r="D67" s="737"/>
      <c r="E67" s="738"/>
      <c r="F67" s="738"/>
      <c r="G67" s="738"/>
      <c r="H67" s="739"/>
      <c r="I67" s="287"/>
      <c r="J67" s="767"/>
      <c r="K67" s="768"/>
      <c r="L67" s="768"/>
      <c r="M67" s="768"/>
      <c r="N67" s="769"/>
      <c r="O67" s="100"/>
      <c r="P67" s="737"/>
      <c r="Q67" s="738"/>
      <c r="R67" s="738"/>
      <c r="S67" s="738"/>
      <c r="T67" s="739"/>
      <c r="U67" s="484"/>
      <c r="V67" s="646"/>
      <c r="W67" s="567"/>
      <c r="X67" s="567"/>
      <c r="Y67" s="567"/>
      <c r="Z67" s="568"/>
      <c r="AA67" s="484"/>
      <c r="AB67" s="660"/>
      <c r="AC67" s="661"/>
      <c r="AD67" s="661"/>
      <c r="AE67" s="661"/>
      <c r="AF67" s="662"/>
      <c r="AG67" s="529"/>
      <c r="AH67" s="575"/>
      <c r="AI67" s="576"/>
      <c r="AJ67" s="576"/>
      <c r="AK67" s="576"/>
      <c r="AL67" s="577"/>
      <c r="AM67" s="31"/>
      <c r="AO67" s="266"/>
      <c r="AP67" s="287"/>
      <c r="AQ67" s="364"/>
      <c r="AR67" s="365"/>
      <c r="AS67" s="365"/>
      <c r="AT67" s="365"/>
      <c r="AU67" s="366"/>
      <c r="AV67" s="287"/>
      <c r="AW67" s="364"/>
      <c r="AX67" s="365"/>
      <c r="AY67" s="365"/>
      <c r="AZ67" s="365"/>
      <c r="BA67" s="366"/>
      <c r="BB67" s="484"/>
      <c r="BC67" s="501"/>
      <c r="BD67" s="502"/>
      <c r="BE67" s="502"/>
      <c r="BF67" s="502"/>
      <c r="BG67" s="503"/>
      <c r="BH67" s="484"/>
      <c r="BI67" s="646"/>
      <c r="BJ67" s="567"/>
      <c r="BK67" s="567"/>
      <c r="BL67" s="567"/>
      <c r="BM67" s="568"/>
      <c r="BN67" s="484"/>
      <c r="BO67" s="660"/>
      <c r="BP67" s="661"/>
      <c r="BQ67" s="661"/>
      <c r="BR67" s="661"/>
      <c r="BS67" s="662"/>
      <c r="BT67" s="529"/>
      <c r="BU67" s="575"/>
      <c r="BV67" s="576"/>
      <c r="BW67" s="576"/>
      <c r="BX67" s="576"/>
      <c r="BY67" s="577"/>
      <c r="BZ67" s="31"/>
      <c r="CB67" s="794"/>
      <c r="CC67" s="287"/>
      <c r="CD67" s="364"/>
      <c r="CE67" s="365"/>
      <c r="CF67" s="365"/>
      <c r="CG67" s="365"/>
      <c r="CH67" s="366"/>
      <c r="CI67" s="484"/>
      <c r="CJ67" s="557"/>
      <c r="CK67" s="558"/>
      <c r="CL67" s="558"/>
      <c r="CM67" s="558"/>
      <c r="CN67" s="559"/>
      <c r="CO67" s="484"/>
      <c r="CP67" s="501"/>
      <c r="CQ67" s="502"/>
      <c r="CR67" s="502"/>
      <c r="CS67" s="502"/>
      <c r="CT67" s="503"/>
      <c r="CU67" s="484"/>
      <c r="CV67" s="646"/>
      <c r="CW67" s="567"/>
      <c r="CX67" s="567"/>
      <c r="CY67" s="567"/>
      <c r="CZ67" s="568"/>
      <c r="DA67" s="484"/>
      <c r="DB67" s="660"/>
      <c r="DC67" s="661"/>
      <c r="DD67" s="661"/>
      <c r="DE67" s="661"/>
      <c r="DF67" s="662"/>
      <c r="DG67" s="529"/>
      <c r="DH67" s="575"/>
      <c r="DI67" s="576"/>
      <c r="DJ67" s="576"/>
      <c r="DK67" s="576"/>
      <c r="DL67" s="577"/>
      <c r="DM67" s="31"/>
      <c r="DO67" s="266"/>
      <c r="DP67" s="287"/>
      <c r="DQ67" s="364"/>
      <c r="DR67" s="365"/>
      <c r="DS67" s="365"/>
      <c r="DT67" s="365"/>
      <c r="DU67" s="366"/>
      <c r="DV67" s="484"/>
      <c r="DW67" s="557"/>
      <c r="DX67" s="558"/>
      <c r="DY67" s="558"/>
      <c r="DZ67" s="558"/>
      <c r="EA67" s="559"/>
      <c r="EB67" s="484"/>
      <c r="EC67" s="501"/>
      <c r="ED67" s="502"/>
      <c r="EE67" s="502"/>
      <c r="EF67" s="502"/>
      <c r="EG67" s="503"/>
      <c r="EH67" s="484"/>
      <c r="EI67" s="646"/>
      <c r="EJ67" s="567"/>
      <c r="EK67" s="567"/>
      <c r="EL67" s="567"/>
      <c r="EM67" s="568"/>
      <c r="EN67" s="484"/>
      <c r="EO67" s="660"/>
      <c r="EP67" s="661"/>
      <c r="EQ67" s="661"/>
      <c r="ER67" s="661"/>
      <c r="ES67" s="662"/>
      <c r="ET67" s="529"/>
      <c r="EU67" s="575"/>
      <c r="EV67" s="576"/>
      <c r="EW67" s="576"/>
      <c r="EX67" s="576"/>
      <c r="EY67" s="577"/>
      <c r="EZ67" s="31"/>
    </row>
    <row r="68" spans="2:156" ht="4.5" customHeight="1">
      <c r="B68" s="266"/>
      <c r="C68" s="287"/>
      <c r="D68" s="737"/>
      <c r="E68" s="738"/>
      <c r="F68" s="738"/>
      <c r="G68" s="738"/>
      <c r="H68" s="739"/>
      <c r="I68" s="287"/>
      <c r="J68" s="767"/>
      <c r="K68" s="768"/>
      <c r="L68" s="768"/>
      <c r="M68" s="768"/>
      <c r="N68" s="769"/>
      <c r="O68" s="100"/>
      <c r="P68" s="737"/>
      <c r="Q68" s="738"/>
      <c r="R68" s="738"/>
      <c r="S68" s="738"/>
      <c r="T68" s="739"/>
      <c r="U68" s="484"/>
      <c r="V68" s="569"/>
      <c r="W68" s="570"/>
      <c r="X68" s="570"/>
      <c r="Y68" s="570"/>
      <c r="Z68" s="571"/>
      <c r="AA68" s="484"/>
      <c r="AB68" s="663"/>
      <c r="AC68" s="664"/>
      <c r="AD68" s="664"/>
      <c r="AE68" s="664"/>
      <c r="AF68" s="665"/>
      <c r="AG68" s="529"/>
      <c r="AH68" s="522"/>
      <c r="AI68" s="523"/>
      <c r="AJ68" s="523"/>
      <c r="AK68" s="523"/>
      <c r="AL68" s="524"/>
      <c r="AM68" s="31"/>
      <c r="AO68" s="266"/>
      <c r="AP68" s="287"/>
      <c r="AQ68" s="367"/>
      <c r="AR68" s="368"/>
      <c r="AS68" s="368"/>
      <c r="AT68" s="368"/>
      <c r="AU68" s="369"/>
      <c r="AV68" s="287"/>
      <c r="AW68" s="367"/>
      <c r="AX68" s="368"/>
      <c r="AY68" s="368"/>
      <c r="AZ68" s="368"/>
      <c r="BA68" s="369"/>
      <c r="BB68" s="484"/>
      <c r="BC68" s="504"/>
      <c r="BD68" s="505"/>
      <c r="BE68" s="505"/>
      <c r="BF68" s="505"/>
      <c r="BG68" s="506"/>
      <c r="BH68" s="484"/>
      <c r="BI68" s="569"/>
      <c r="BJ68" s="570"/>
      <c r="BK68" s="570"/>
      <c r="BL68" s="570"/>
      <c r="BM68" s="571"/>
      <c r="BN68" s="484"/>
      <c r="BO68" s="663"/>
      <c r="BP68" s="664"/>
      <c r="BQ68" s="664"/>
      <c r="BR68" s="664"/>
      <c r="BS68" s="665"/>
      <c r="BT68" s="529"/>
      <c r="BU68" s="522"/>
      <c r="BV68" s="523"/>
      <c r="BW68" s="523"/>
      <c r="BX68" s="523"/>
      <c r="BY68" s="524"/>
      <c r="BZ68" s="31"/>
      <c r="CB68" s="794"/>
      <c r="CC68" s="287"/>
      <c r="CD68" s="367"/>
      <c r="CE68" s="368"/>
      <c r="CF68" s="368"/>
      <c r="CG68" s="368"/>
      <c r="CH68" s="369"/>
      <c r="CI68" s="484"/>
      <c r="CJ68" s="560"/>
      <c r="CK68" s="561"/>
      <c r="CL68" s="561"/>
      <c r="CM68" s="561"/>
      <c r="CN68" s="562"/>
      <c r="CO68" s="484"/>
      <c r="CP68" s="504"/>
      <c r="CQ68" s="505"/>
      <c r="CR68" s="505"/>
      <c r="CS68" s="505"/>
      <c r="CT68" s="506"/>
      <c r="CU68" s="484"/>
      <c r="CV68" s="569"/>
      <c r="CW68" s="570"/>
      <c r="CX68" s="570"/>
      <c r="CY68" s="570"/>
      <c r="CZ68" s="571"/>
      <c r="DA68" s="484"/>
      <c r="DB68" s="663"/>
      <c r="DC68" s="664"/>
      <c r="DD68" s="664"/>
      <c r="DE68" s="664"/>
      <c r="DF68" s="665"/>
      <c r="DG68" s="529"/>
      <c r="DH68" s="522"/>
      <c r="DI68" s="523"/>
      <c r="DJ68" s="523"/>
      <c r="DK68" s="523"/>
      <c r="DL68" s="524"/>
      <c r="DM68" s="31"/>
      <c r="DO68" s="266"/>
      <c r="DP68" s="287"/>
      <c r="DQ68" s="367"/>
      <c r="DR68" s="368"/>
      <c r="DS68" s="368"/>
      <c r="DT68" s="368"/>
      <c r="DU68" s="369"/>
      <c r="DV68" s="484"/>
      <c r="DW68" s="560"/>
      <c r="DX68" s="561"/>
      <c r="DY68" s="561"/>
      <c r="DZ68" s="561"/>
      <c r="EA68" s="562"/>
      <c r="EB68" s="484"/>
      <c r="EC68" s="504"/>
      <c r="ED68" s="505"/>
      <c r="EE68" s="505"/>
      <c r="EF68" s="505"/>
      <c r="EG68" s="506"/>
      <c r="EH68" s="484"/>
      <c r="EI68" s="569"/>
      <c r="EJ68" s="570"/>
      <c r="EK68" s="570"/>
      <c r="EL68" s="570"/>
      <c r="EM68" s="571"/>
      <c r="EN68" s="484"/>
      <c r="EO68" s="663"/>
      <c r="EP68" s="664"/>
      <c r="EQ68" s="664"/>
      <c r="ER68" s="664"/>
      <c r="ES68" s="665"/>
      <c r="ET68" s="529"/>
      <c r="EU68" s="522"/>
      <c r="EV68" s="523"/>
      <c r="EW68" s="523"/>
      <c r="EX68" s="523"/>
      <c r="EY68" s="524"/>
      <c r="EZ68" s="31"/>
    </row>
    <row r="69" spans="2:156" ht="4.5" customHeight="1">
      <c r="B69" s="266"/>
      <c r="C69" s="287"/>
      <c r="D69" s="737"/>
      <c r="E69" s="738"/>
      <c r="F69" s="738"/>
      <c r="G69" s="738"/>
      <c r="H69" s="739"/>
      <c r="I69" s="287"/>
      <c r="J69" s="767"/>
      <c r="K69" s="768"/>
      <c r="L69" s="768"/>
      <c r="M69" s="768"/>
      <c r="N69" s="769"/>
      <c r="O69" s="100"/>
      <c r="P69" s="737"/>
      <c r="Q69" s="738"/>
      <c r="R69" s="738"/>
      <c r="S69" s="738"/>
      <c r="T69" s="739"/>
      <c r="U69" s="484"/>
      <c r="V69" s="569"/>
      <c r="W69" s="570"/>
      <c r="X69" s="570"/>
      <c r="Y69" s="570"/>
      <c r="Z69" s="571"/>
      <c r="AA69" s="484"/>
      <c r="AB69" s="663"/>
      <c r="AC69" s="664"/>
      <c r="AD69" s="664"/>
      <c r="AE69" s="664"/>
      <c r="AF69" s="665"/>
      <c r="AG69" s="529"/>
      <c r="AH69" s="522"/>
      <c r="AI69" s="523"/>
      <c r="AJ69" s="523"/>
      <c r="AK69" s="523"/>
      <c r="AL69" s="524"/>
      <c r="AM69" s="31"/>
      <c r="AO69" s="266"/>
      <c r="AP69" s="287"/>
      <c r="AQ69" s="367"/>
      <c r="AR69" s="368"/>
      <c r="AS69" s="368"/>
      <c r="AT69" s="368"/>
      <c r="AU69" s="369"/>
      <c r="AV69" s="287"/>
      <c r="AW69" s="367"/>
      <c r="AX69" s="368"/>
      <c r="AY69" s="368"/>
      <c r="AZ69" s="368"/>
      <c r="BA69" s="369"/>
      <c r="BB69" s="484"/>
      <c r="BC69" s="504"/>
      <c r="BD69" s="505"/>
      <c r="BE69" s="505"/>
      <c r="BF69" s="505"/>
      <c r="BG69" s="506"/>
      <c r="BH69" s="484"/>
      <c r="BI69" s="569"/>
      <c r="BJ69" s="570"/>
      <c r="BK69" s="570"/>
      <c r="BL69" s="570"/>
      <c r="BM69" s="571"/>
      <c r="BN69" s="484"/>
      <c r="BO69" s="663"/>
      <c r="BP69" s="664"/>
      <c r="BQ69" s="664"/>
      <c r="BR69" s="664"/>
      <c r="BS69" s="665"/>
      <c r="BT69" s="529"/>
      <c r="BU69" s="522"/>
      <c r="BV69" s="523"/>
      <c r="BW69" s="523"/>
      <c r="BX69" s="523"/>
      <c r="BY69" s="524"/>
      <c r="BZ69" s="31"/>
      <c r="CB69" s="794"/>
      <c r="CC69" s="287"/>
      <c r="CD69" s="367"/>
      <c r="CE69" s="368"/>
      <c r="CF69" s="368"/>
      <c r="CG69" s="368"/>
      <c r="CH69" s="369"/>
      <c r="CI69" s="484"/>
      <c r="CJ69" s="560"/>
      <c r="CK69" s="561"/>
      <c r="CL69" s="561"/>
      <c r="CM69" s="561"/>
      <c r="CN69" s="562"/>
      <c r="CO69" s="484"/>
      <c r="CP69" s="504"/>
      <c r="CQ69" s="505"/>
      <c r="CR69" s="505"/>
      <c r="CS69" s="505"/>
      <c r="CT69" s="506"/>
      <c r="CU69" s="484"/>
      <c r="CV69" s="569"/>
      <c r="CW69" s="570"/>
      <c r="CX69" s="570"/>
      <c r="CY69" s="570"/>
      <c r="CZ69" s="571"/>
      <c r="DA69" s="484"/>
      <c r="DB69" s="663"/>
      <c r="DC69" s="664"/>
      <c r="DD69" s="664"/>
      <c r="DE69" s="664"/>
      <c r="DF69" s="665"/>
      <c r="DG69" s="529"/>
      <c r="DH69" s="522"/>
      <c r="DI69" s="523"/>
      <c r="DJ69" s="523"/>
      <c r="DK69" s="523"/>
      <c r="DL69" s="524"/>
      <c r="DM69" s="31"/>
      <c r="DO69" s="266"/>
      <c r="DP69" s="287"/>
      <c r="DQ69" s="367"/>
      <c r="DR69" s="368"/>
      <c r="DS69" s="368"/>
      <c r="DT69" s="368"/>
      <c r="DU69" s="369"/>
      <c r="DV69" s="484"/>
      <c r="DW69" s="560"/>
      <c r="DX69" s="561"/>
      <c r="DY69" s="561"/>
      <c r="DZ69" s="561"/>
      <c r="EA69" s="562"/>
      <c r="EB69" s="484"/>
      <c r="EC69" s="504"/>
      <c r="ED69" s="505"/>
      <c r="EE69" s="505"/>
      <c r="EF69" s="505"/>
      <c r="EG69" s="506"/>
      <c r="EH69" s="484"/>
      <c r="EI69" s="569"/>
      <c r="EJ69" s="570"/>
      <c r="EK69" s="570"/>
      <c r="EL69" s="570"/>
      <c r="EM69" s="571"/>
      <c r="EN69" s="484"/>
      <c r="EO69" s="663"/>
      <c r="EP69" s="664"/>
      <c r="EQ69" s="664"/>
      <c r="ER69" s="664"/>
      <c r="ES69" s="665"/>
      <c r="ET69" s="529"/>
      <c r="EU69" s="522"/>
      <c r="EV69" s="523"/>
      <c r="EW69" s="523"/>
      <c r="EX69" s="523"/>
      <c r="EY69" s="524"/>
      <c r="EZ69" s="31"/>
    </row>
    <row r="70" spans="2:156" ht="4.5" customHeight="1">
      <c r="B70" s="266"/>
      <c r="C70" s="287"/>
      <c r="D70" s="737"/>
      <c r="E70" s="738"/>
      <c r="F70" s="738"/>
      <c r="G70" s="738"/>
      <c r="H70" s="739"/>
      <c r="I70" s="287"/>
      <c r="J70" s="767"/>
      <c r="K70" s="768"/>
      <c r="L70" s="768"/>
      <c r="M70" s="768"/>
      <c r="N70" s="769"/>
      <c r="O70" s="100"/>
      <c r="P70" s="737"/>
      <c r="Q70" s="738"/>
      <c r="R70" s="738"/>
      <c r="S70" s="738"/>
      <c r="T70" s="739"/>
      <c r="U70" s="484"/>
      <c r="V70" s="569"/>
      <c r="W70" s="570"/>
      <c r="X70" s="570"/>
      <c r="Y70" s="570"/>
      <c r="Z70" s="571"/>
      <c r="AA70" s="484"/>
      <c r="AB70" s="663"/>
      <c r="AC70" s="664"/>
      <c r="AD70" s="664"/>
      <c r="AE70" s="664"/>
      <c r="AF70" s="665"/>
      <c r="AG70" s="529"/>
      <c r="AH70" s="522"/>
      <c r="AI70" s="523"/>
      <c r="AJ70" s="523"/>
      <c r="AK70" s="523"/>
      <c r="AL70" s="524"/>
      <c r="AM70" s="31"/>
      <c r="AO70" s="266"/>
      <c r="AP70" s="287"/>
      <c r="AQ70" s="367"/>
      <c r="AR70" s="368"/>
      <c r="AS70" s="368"/>
      <c r="AT70" s="368"/>
      <c r="AU70" s="369"/>
      <c r="AV70" s="287"/>
      <c r="AW70" s="367"/>
      <c r="AX70" s="368"/>
      <c r="AY70" s="368"/>
      <c r="AZ70" s="368"/>
      <c r="BA70" s="369"/>
      <c r="BB70" s="484"/>
      <c r="BC70" s="504"/>
      <c r="BD70" s="505"/>
      <c r="BE70" s="505"/>
      <c r="BF70" s="505"/>
      <c r="BG70" s="506"/>
      <c r="BH70" s="484"/>
      <c r="BI70" s="569"/>
      <c r="BJ70" s="570"/>
      <c r="BK70" s="570"/>
      <c r="BL70" s="570"/>
      <c r="BM70" s="571"/>
      <c r="BN70" s="484"/>
      <c r="BO70" s="663"/>
      <c r="BP70" s="664"/>
      <c r="BQ70" s="664"/>
      <c r="BR70" s="664"/>
      <c r="BS70" s="665"/>
      <c r="BT70" s="529"/>
      <c r="BU70" s="522"/>
      <c r="BV70" s="523"/>
      <c r="BW70" s="523"/>
      <c r="BX70" s="523"/>
      <c r="BY70" s="524"/>
      <c r="BZ70" s="31"/>
      <c r="CB70" s="794"/>
      <c r="CC70" s="287"/>
      <c r="CD70" s="367"/>
      <c r="CE70" s="368"/>
      <c r="CF70" s="368"/>
      <c r="CG70" s="368"/>
      <c r="CH70" s="369"/>
      <c r="CI70" s="484"/>
      <c r="CJ70" s="560"/>
      <c r="CK70" s="561"/>
      <c r="CL70" s="561"/>
      <c r="CM70" s="561"/>
      <c r="CN70" s="562"/>
      <c r="CO70" s="484"/>
      <c r="CP70" s="504"/>
      <c r="CQ70" s="505"/>
      <c r="CR70" s="505"/>
      <c r="CS70" s="505"/>
      <c r="CT70" s="506"/>
      <c r="CU70" s="484"/>
      <c r="CV70" s="569"/>
      <c r="CW70" s="570"/>
      <c r="CX70" s="570"/>
      <c r="CY70" s="570"/>
      <c r="CZ70" s="571"/>
      <c r="DA70" s="484"/>
      <c r="DB70" s="663"/>
      <c r="DC70" s="664"/>
      <c r="DD70" s="664"/>
      <c r="DE70" s="664"/>
      <c r="DF70" s="665"/>
      <c r="DG70" s="529"/>
      <c r="DH70" s="522"/>
      <c r="DI70" s="523"/>
      <c r="DJ70" s="523"/>
      <c r="DK70" s="523"/>
      <c r="DL70" s="524"/>
      <c r="DM70" s="31"/>
      <c r="DO70" s="266"/>
      <c r="DP70" s="287"/>
      <c r="DQ70" s="367"/>
      <c r="DR70" s="368"/>
      <c r="DS70" s="368"/>
      <c r="DT70" s="368"/>
      <c r="DU70" s="369"/>
      <c r="DV70" s="484"/>
      <c r="DW70" s="560"/>
      <c r="DX70" s="561"/>
      <c r="DY70" s="561"/>
      <c r="DZ70" s="561"/>
      <c r="EA70" s="562"/>
      <c r="EB70" s="484"/>
      <c r="EC70" s="504"/>
      <c r="ED70" s="505"/>
      <c r="EE70" s="505"/>
      <c r="EF70" s="505"/>
      <c r="EG70" s="506"/>
      <c r="EH70" s="484"/>
      <c r="EI70" s="569"/>
      <c r="EJ70" s="570"/>
      <c r="EK70" s="570"/>
      <c r="EL70" s="570"/>
      <c r="EM70" s="571"/>
      <c r="EN70" s="484"/>
      <c r="EO70" s="663"/>
      <c r="EP70" s="664"/>
      <c r="EQ70" s="664"/>
      <c r="ER70" s="664"/>
      <c r="ES70" s="665"/>
      <c r="ET70" s="529"/>
      <c r="EU70" s="522"/>
      <c r="EV70" s="523"/>
      <c r="EW70" s="523"/>
      <c r="EX70" s="523"/>
      <c r="EY70" s="524"/>
      <c r="EZ70" s="31"/>
    </row>
    <row r="71" spans="2:156" ht="4.5" customHeight="1">
      <c r="B71" s="266"/>
      <c r="C71" s="287"/>
      <c r="D71" s="737"/>
      <c r="E71" s="738"/>
      <c r="F71" s="738"/>
      <c r="G71" s="738"/>
      <c r="H71" s="739"/>
      <c r="I71" s="287"/>
      <c r="J71" s="767"/>
      <c r="K71" s="768"/>
      <c r="L71" s="768"/>
      <c r="M71" s="768"/>
      <c r="N71" s="769"/>
      <c r="O71" s="100"/>
      <c r="P71" s="737"/>
      <c r="Q71" s="738"/>
      <c r="R71" s="738"/>
      <c r="S71" s="738"/>
      <c r="T71" s="739"/>
      <c r="U71" s="484"/>
      <c r="V71" s="569"/>
      <c r="W71" s="570"/>
      <c r="X71" s="570"/>
      <c r="Y71" s="570"/>
      <c r="Z71" s="571"/>
      <c r="AA71" s="484"/>
      <c r="AB71" s="663"/>
      <c r="AC71" s="664"/>
      <c r="AD71" s="664"/>
      <c r="AE71" s="664"/>
      <c r="AF71" s="665"/>
      <c r="AG71" s="529"/>
      <c r="AH71" s="522"/>
      <c r="AI71" s="523"/>
      <c r="AJ71" s="523"/>
      <c r="AK71" s="523"/>
      <c r="AL71" s="524"/>
      <c r="AM71" s="31"/>
      <c r="AO71" s="266"/>
      <c r="AP71" s="287"/>
      <c r="AQ71" s="367"/>
      <c r="AR71" s="368"/>
      <c r="AS71" s="368"/>
      <c r="AT71" s="368"/>
      <c r="AU71" s="369"/>
      <c r="AV71" s="287"/>
      <c r="AW71" s="367"/>
      <c r="AX71" s="368"/>
      <c r="AY71" s="368"/>
      <c r="AZ71" s="368"/>
      <c r="BA71" s="369"/>
      <c r="BB71" s="484"/>
      <c r="BC71" s="504"/>
      <c r="BD71" s="505"/>
      <c r="BE71" s="505"/>
      <c r="BF71" s="505"/>
      <c r="BG71" s="506"/>
      <c r="BH71" s="484"/>
      <c r="BI71" s="569"/>
      <c r="BJ71" s="570"/>
      <c r="BK71" s="570"/>
      <c r="BL71" s="570"/>
      <c r="BM71" s="571"/>
      <c r="BN71" s="484"/>
      <c r="BO71" s="663"/>
      <c r="BP71" s="664"/>
      <c r="BQ71" s="664"/>
      <c r="BR71" s="664"/>
      <c r="BS71" s="665"/>
      <c r="BT71" s="529"/>
      <c r="BU71" s="522"/>
      <c r="BV71" s="523"/>
      <c r="BW71" s="523"/>
      <c r="BX71" s="523"/>
      <c r="BY71" s="524"/>
      <c r="BZ71" s="31"/>
      <c r="CB71" s="794"/>
      <c r="CC71" s="287"/>
      <c r="CD71" s="367"/>
      <c r="CE71" s="368"/>
      <c r="CF71" s="368"/>
      <c r="CG71" s="368"/>
      <c r="CH71" s="369"/>
      <c r="CI71" s="484"/>
      <c r="CJ71" s="560"/>
      <c r="CK71" s="561"/>
      <c r="CL71" s="561"/>
      <c r="CM71" s="561"/>
      <c r="CN71" s="562"/>
      <c r="CO71" s="484"/>
      <c r="CP71" s="504"/>
      <c r="CQ71" s="505"/>
      <c r="CR71" s="505"/>
      <c r="CS71" s="505"/>
      <c r="CT71" s="506"/>
      <c r="CU71" s="484"/>
      <c r="CV71" s="569"/>
      <c r="CW71" s="570"/>
      <c r="CX71" s="570"/>
      <c r="CY71" s="570"/>
      <c r="CZ71" s="571"/>
      <c r="DA71" s="484"/>
      <c r="DB71" s="663"/>
      <c r="DC71" s="664"/>
      <c r="DD71" s="664"/>
      <c r="DE71" s="664"/>
      <c r="DF71" s="665"/>
      <c r="DG71" s="529"/>
      <c r="DH71" s="522"/>
      <c r="DI71" s="523"/>
      <c r="DJ71" s="523"/>
      <c r="DK71" s="523"/>
      <c r="DL71" s="524"/>
      <c r="DM71" s="31"/>
      <c r="DO71" s="266"/>
      <c r="DP71" s="287"/>
      <c r="DQ71" s="367"/>
      <c r="DR71" s="368"/>
      <c r="DS71" s="368"/>
      <c r="DT71" s="368"/>
      <c r="DU71" s="369"/>
      <c r="DV71" s="484"/>
      <c r="DW71" s="560"/>
      <c r="DX71" s="561"/>
      <c r="DY71" s="561"/>
      <c r="DZ71" s="561"/>
      <c r="EA71" s="562"/>
      <c r="EB71" s="484"/>
      <c r="EC71" s="504"/>
      <c r="ED71" s="505"/>
      <c r="EE71" s="505"/>
      <c r="EF71" s="505"/>
      <c r="EG71" s="506"/>
      <c r="EH71" s="484"/>
      <c r="EI71" s="569"/>
      <c r="EJ71" s="570"/>
      <c r="EK71" s="570"/>
      <c r="EL71" s="570"/>
      <c r="EM71" s="571"/>
      <c r="EN71" s="484"/>
      <c r="EO71" s="663"/>
      <c r="EP71" s="664"/>
      <c r="EQ71" s="664"/>
      <c r="ER71" s="664"/>
      <c r="ES71" s="665"/>
      <c r="ET71" s="529"/>
      <c r="EU71" s="522"/>
      <c r="EV71" s="523"/>
      <c r="EW71" s="523"/>
      <c r="EX71" s="523"/>
      <c r="EY71" s="524"/>
      <c r="EZ71" s="31"/>
    </row>
    <row r="72" spans="2:156" ht="4.5" customHeight="1">
      <c r="B72" s="266"/>
      <c r="C72" s="287"/>
      <c r="D72" s="737"/>
      <c r="E72" s="738"/>
      <c r="F72" s="738"/>
      <c r="G72" s="738"/>
      <c r="H72" s="739"/>
      <c r="I72" s="287"/>
      <c r="J72" s="767"/>
      <c r="K72" s="768"/>
      <c r="L72" s="768"/>
      <c r="M72" s="768"/>
      <c r="N72" s="769"/>
      <c r="O72" s="100"/>
      <c r="P72" s="737"/>
      <c r="Q72" s="738"/>
      <c r="R72" s="738"/>
      <c r="S72" s="738"/>
      <c r="T72" s="739"/>
      <c r="U72" s="484"/>
      <c r="V72" s="569"/>
      <c r="W72" s="570"/>
      <c r="X72" s="570"/>
      <c r="Y72" s="570"/>
      <c r="Z72" s="571"/>
      <c r="AA72" s="484"/>
      <c r="AB72" s="663"/>
      <c r="AC72" s="664"/>
      <c r="AD72" s="664"/>
      <c r="AE72" s="664"/>
      <c r="AF72" s="665"/>
      <c r="AG72" s="529"/>
      <c r="AH72" s="522"/>
      <c r="AI72" s="523"/>
      <c r="AJ72" s="523"/>
      <c r="AK72" s="523"/>
      <c r="AL72" s="524"/>
      <c r="AM72" s="31"/>
      <c r="AO72" s="266"/>
      <c r="AP72" s="287"/>
      <c r="AQ72" s="367"/>
      <c r="AR72" s="368"/>
      <c r="AS72" s="368"/>
      <c r="AT72" s="368"/>
      <c r="AU72" s="369"/>
      <c r="AV72" s="287"/>
      <c r="AW72" s="367"/>
      <c r="AX72" s="368"/>
      <c r="AY72" s="368"/>
      <c r="AZ72" s="368"/>
      <c r="BA72" s="369"/>
      <c r="BB72" s="484"/>
      <c r="BC72" s="504"/>
      <c r="BD72" s="505"/>
      <c r="BE72" s="505"/>
      <c r="BF72" s="505"/>
      <c r="BG72" s="506"/>
      <c r="BH72" s="484"/>
      <c r="BI72" s="569"/>
      <c r="BJ72" s="570"/>
      <c r="BK72" s="570"/>
      <c r="BL72" s="570"/>
      <c r="BM72" s="571"/>
      <c r="BN72" s="484"/>
      <c r="BO72" s="663"/>
      <c r="BP72" s="664"/>
      <c r="BQ72" s="664"/>
      <c r="BR72" s="664"/>
      <c r="BS72" s="665"/>
      <c r="BT72" s="529"/>
      <c r="BU72" s="522"/>
      <c r="BV72" s="523"/>
      <c r="BW72" s="523"/>
      <c r="BX72" s="523"/>
      <c r="BY72" s="524"/>
      <c r="BZ72" s="31"/>
      <c r="CB72" s="794"/>
      <c r="CC72" s="287"/>
      <c r="CD72" s="367"/>
      <c r="CE72" s="368"/>
      <c r="CF72" s="368"/>
      <c r="CG72" s="368"/>
      <c r="CH72" s="369"/>
      <c r="CI72" s="484"/>
      <c r="CJ72" s="560"/>
      <c r="CK72" s="561"/>
      <c r="CL72" s="561"/>
      <c r="CM72" s="561"/>
      <c r="CN72" s="562"/>
      <c r="CO72" s="484"/>
      <c r="CP72" s="504"/>
      <c r="CQ72" s="505"/>
      <c r="CR72" s="505"/>
      <c r="CS72" s="505"/>
      <c r="CT72" s="506"/>
      <c r="CU72" s="484"/>
      <c r="CV72" s="569"/>
      <c r="CW72" s="570"/>
      <c r="CX72" s="570"/>
      <c r="CY72" s="570"/>
      <c r="CZ72" s="571"/>
      <c r="DA72" s="484"/>
      <c r="DB72" s="663"/>
      <c r="DC72" s="664"/>
      <c r="DD72" s="664"/>
      <c r="DE72" s="664"/>
      <c r="DF72" s="665"/>
      <c r="DG72" s="529"/>
      <c r="DH72" s="522"/>
      <c r="DI72" s="523"/>
      <c r="DJ72" s="523"/>
      <c r="DK72" s="523"/>
      <c r="DL72" s="524"/>
      <c r="DM72" s="31"/>
      <c r="DO72" s="266"/>
      <c r="DP72" s="287"/>
      <c r="DQ72" s="367"/>
      <c r="DR72" s="368"/>
      <c r="DS72" s="368"/>
      <c r="DT72" s="368"/>
      <c r="DU72" s="369"/>
      <c r="DV72" s="484"/>
      <c r="DW72" s="560"/>
      <c r="DX72" s="561"/>
      <c r="DY72" s="561"/>
      <c r="DZ72" s="561"/>
      <c r="EA72" s="562"/>
      <c r="EB72" s="484"/>
      <c r="EC72" s="504"/>
      <c r="ED72" s="505"/>
      <c r="EE72" s="505"/>
      <c r="EF72" s="505"/>
      <c r="EG72" s="506"/>
      <c r="EH72" s="484"/>
      <c r="EI72" s="569"/>
      <c r="EJ72" s="570"/>
      <c r="EK72" s="570"/>
      <c r="EL72" s="570"/>
      <c r="EM72" s="571"/>
      <c r="EN72" s="484"/>
      <c r="EO72" s="663"/>
      <c r="EP72" s="664"/>
      <c r="EQ72" s="664"/>
      <c r="ER72" s="664"/>
      <c r="ES72" s="665"/>
      <c r="ET72" s="529"/>
      <c r="EU72" s="522"/>
      <c r="EV72" s="523"/>
      <c r="EW72" s="523"/>
      <c r="EX72" s="523"/>
      <c r="EY72" s="524"/>
      <c r="EZ72" s="31"/>
    </row>
    <row r="73" spans="2:156" ht="4.5" customHeight="1">
      <c r="B73" s="266"/>
      <c r="C73" s="287"/>
      <c r="D73" s="737"/>
      <c r="E73" s="738"/>
      <c r="F73" s="738"/>
      <c r="G73" s="738"/>
      <c r="H73" s="739"/>
      <c r="I73" s="287"/>
      <c r="J73" s="767"/>
      <c r="K73" s="768"/>
      <c r="L73" s="768"/>
      <c r="M73" s="768"/>
      <c r="N73" s="769"/>
      <c r="O73" s="100"/>
      <c r="P73" s="737"/>
      <c r="Q73" s="738"/>
      <c r="R73" s="738"/>
      <c r="S73" s="738"/>
      <c r="T73" s="739"/>
      <c r="U73" s="484"/>
      <c r="V73" s="569"/>
      <c r="W73" s="570"/>
      <c r="X73" s="570"/>
      <c r="Y73" s="570"/>
      <c r="Z73" s="571"/>
      <c r="AA73" s="484"/>
      <c r="AB73" s="663"/>
      <c r="AC73" s="664"/>
      <c r="AD73" s="664"/>
      <c r="AE73" s="664"/>
      <c r="AF73" s="665"/>
      <c r="AG73" s="529"/>
      <c r="AH73" s="522"/>
      <c r="AI73" s="523"/>
      <c r="AJ73" s="523"/>
      <c r="AK73" s="523"/>
      <c r="AL73" s="524"/>
      <c r="AM73" s="31"/>
      <c r="AO73" s="266"/>
      <c r="AP73" s="287"/>
      <c r="AQ73" s="367"/>
      <c r="AR73" s="368"/>
      <c r="AS73" s="368"/>
      <c r="AT73" s="368"/>
      <c r="AU73" s="369"/>
      <c r="AV73" s="287"/>
      <c r="AW73" s="367"/>
      <c r="AX73" s="368"/>
      <c r="AY73" s="368"/>
      <c r="AZ73" s="368"/>
      <c r="BA73" s="369"/>
      <c r="BB73" s="484"/>
      <c r="BC73" s="504"/>
      <c r="BD73" s="505"/>
      <c r="BE73" s="505"/>
      <c r="BF73" s="505"/>
      <c r="BG73" s="506"/>
      <c r="BH73" s="484"/>
      <c r="BI73" s="569"/>
      <c r="BJ73" s="570"/>
      <c r="BK73" s="570"/>
      <c r="BL73" s="570"/>
      <c r="BM73" s="571"/>
      <c r="BN73" s="484"/>
      <c r="BO73" s="663"/>
      <c r="BP73" s="664"/>
      <c r="BQ73" s="664"/>
      <c r="BR73" s="664"/>
      <c r="BS73" s="665"/>
      <c r="BT73" s="529"/>
      <c r="BU73" s="522"/>
      <c r="BV73" s="523"/>
      <c r="BW73" s="523"/>
      <c r="BX73" s="523"/>
      <c r="BY73" s="524"/>
      <c r="BZ73" s="31"/>
      <c r="CB73" s="794"/>
      <c r="CC73" s="287"/>
      <c r="CD73" s="367"/>
      <c r="CE73" s="368"/>
      <c r="CF73" s="368"/>
      <c r="CG73" s="368"/>
      <c r="CH73" s="369"/>
      <c r="CI73" s="484"/>
      <c r="CJ73" s="560"/>
      <c r="CK73" s="561"/>
      <c r="CL73" s="561"/>
      <c r="CM73" s="561"/>
      <c r="CN73" s="562"/>
      <c r="CO73" s="484"/>
      <c r="CP73" s="504"/>
      <c r="CQ73" s="505"/>
      <c r="CR73" s="505"/>
      <c r="CS73" s="505"/>
      <c r="CT73" s="506"/>
      <c r="CU73" s="484"/>
      <c r="CV73" s="569"/>
      <c r="CW73" s="570"/>
      <c r="CX73" s="570"/>
      <c r="CY73" s="570"/>
      <c r="CZ73" s="571"/>
      <c r="DA73" s="484"/>
      <c r="DB73" s="663"/>
      <c r="DC73" s="664"/>
      <c r="DD73" s="664"/>
      <c r="DE73" s="664"/>
      <c r="DF73" s="665"/>
      <c r="DG73" s="529"/>
      <c r="DH73" s="522"/>
      <c r="DI73" s="523"/>
      <c r="DJ73" s="523"/>
      <c r="DK73" s="523"/>
      <c r="DL73" s="524"/>
      <c r="DM73" s="31"/>
      <c r="DO73" s="266"/>
      <c r="DP73" s="287"/>
      <c r="DQ73" s="367"/>
      <c r="DR73" s="368"/>
      <c r="DS73" s="368"/>
      <c r="DT73" s="368"/>
      <c r="DU73" s="369"/>
      <c r="DV73" s="484"/>
      <c r="DW73" s="560"/>
      <c r="DX73" s="561"/>
      <c r="DY73" s="561"/>
      <c r="DZ73" s="561"/>
      <c r="EA73" s="562"/>
      <c r="EB73" s="484"/>
      <c r="EC73" s="504"/>
      <c r="ED73" s="505"/>
      <c r="EE73" s="505"/>
      <c r="EF73" s="505"/>
      <c r="EG73" s="506"/>
      <c r="EH73" s="484"/>
      <c r="EI73" s="569"/>
      <c r="EJ73" s="570"/>
      <c r="EK73" s="570"/>
      <c r="EL73" s="570"/>
      <c r="EM73" s="571"/>
      <c r="EN73" s="484"/>
      <c r="EO73" s="663"/>
      <c r="EP73" s="664"/>
      <c r="EQ73" s="664"/>
      <c r="ER73" s="664"/>
      <c r="ES73" s="665"/>
      <c r="ET73" s="529"/>
      <c r="EU73" s="522"/>
      <c r="EV73" s="523"/>
      <c r="EW73" s="523"/>
      <c r="EX73" s="523"/>
      <c r="EY73" s="524"/>
      <c r="EZ73" s="31"/>
    </row>
    <row r="74" spans="2:156" ht="4.5" customHeight="1">
      <c r="B74" s="266"/>
      <c r="C74" s="287"/>
      <c r="D74" s="737"/>
      <c r="E74" s="738"/>
      <c r="F74" s="738"/>
      <c r="G74" s="738"/>
      <c r="H74" s="739"/>
      <c r="I74" s="287"/>
      <c r="J74" s="767"/>
      <c r="K74" s="768"/>
      <c r="L74" s="768"/>
      <c r="M74" s="768"/>
      <c r="N74" s="769"/>
      <c r="O74" s="100"/>
      <c r="P74" s="737"/>
      <c r="Q74" s="738"/>
      <c r="R74" s="738"/>
      <c r="S74" s="738"/>
      <c r="T74" s="739"/>
      <c r="U74" s="484"/>
      <c r="V74" s="569"/>
      <c r="W74" s="570"/>
      <c r="X74" s="570"/>
      <c r="Y74" s="570"/>
      <c r="Z74" s="571"/>
      <c r="AA74" s="484"/>
      <c r="AB74" s="663"/>
      <c r="AC74" s="664"/>
      <c r="AD74" s="664"/>
      <c r="AE74" s="664"/>
      <c r="AF74" s="665"/>
      <c r="AG74" s="529"/>
      <c r="AH74" s="522"/>
      <c r="AI74" s="523"/>
      <c r="AJ74" s="523"/>
      <c r="AK74" s="523"/>
      <c r="AL74" s="524"/>
      <c r="AM74" s="31"/>
      <c r="AO74" s="266"/>
      <c r="AP74" s="287"/>
      <c r="AQ74" s="367"/>
      <c r="AR74" s="368"/>
      <c r="AS74" s="368"/>
      <c r="AT74" s="368"/>
      <c r="AU74" s="369"/>
      <c r="AV74" s="287"/>
      <c r="AW74" s="367"/>
      <c r="AX74" s="368"/>
      <c r="AY74" s="368"/>
      <c r="AZ74" s="368"/>
      <c r="BA74" s="369"/>
      <c r="BB74" s="484"/>
      <c r="BC74" s="504"/>
      <c r="BD74" s="505"/>
      <c r="BE74" s="505"/>
      <c r="BF74" s="505"/>
      <c r="BG74" s="506"/>
      <c r="BH74" s="484"/>
      <c r="BI74" s="569"/>
      <c r="BJ74" s="570"/>
      <c r="BK74" s="570"/>
      <c r="BL74" s="570"/>
      <c r="BM74" s="571"/>
      <c r="BN74" s="484"/>
      <c r="BO74" s="663"/>
      <c r="BP74" s="664"/>
      <c r="BQ74" s="664"/>
      <c r="BR74" s="664"/>
      <c r="BS74" s="665"/>
      <c r="BT74" s="529"/>
      <c r="BU74" s="522"/>
      <c r="BV74" s="523"/>
      <c r="BW74" s="523"/>
      <c r="BX74" s="523"/>
      <c r="BY74" s="524"/>
      <c r="BZ74" s="31"/>
      <c r="CB74" s="794"/>
      <c r="CC74" s="287"/>
      <c r="CD74" s="367"/>
      <c r="CE74" s="368"/>
      <c r="CF74" s="368"/>
      <c r="CG74" s="368"/>
      <c r="CH74" s="369"/>
      <c r="CI74" s="484"/>
      <c r="CJ74" s="560"/>
      <c r="CK74" s="561"/>
      <c r="CL74" s="561"/>
      <c r="CM74" s="561"/>
      <c r="CN74" s="562"/>
      <c r="CO74" s="484"/>
      <c r="CP74" s="504"/>
      <c r="CQ74" s="505"/>
      <c r="CR74" s="505"/>
      <c r="CS74" s="505"/>
      <c r="CT74" s="506"/>
      <c r="CU74" s="484"/>
      <c r="CV74" s="569"/>
      <c r="CW74" s="570"/>
      <c r="CX74" s="570"/>
      <c r="CY74" s="570"/>
      <c r="CZ74" s="571"/>
      <c r="DA74" s="484"/>
      <c r="DB74" s="663"/>
      <c r="DC74" s="664"/>
      <c r="DD74" s="664"/>
      <c r="DE74" s="664"/>
      <c r="DF74" s="665"/>
      <c r="DG74" s="529"/>
      <c r="DH74" s="522"/>
      <c r="DI74" s="523"/>
      <c r="DJ74" s="523"/>
      <c r="DK74" s="523"/>
      <c r="DL74" s="524"/>
      <c r="DM74" s="31"/>
      <c r="DO74" s="266"/>
      <c r="DP74" s="287"/>
      <c r="DQ74" s="367"/>
      <c r="DR74" s="368"/>
      <c r="DS74" s="368"/>
      <c r="DT74" s="368"/>
      <c r="DU74" s="369"/>
      <c r="DV74" s="484"/>
      <c r="DW74" s="560"/>
      <c r="DX74" s="561"/>
      <c r="DY74" s="561"/>
      <c r="DZ74" s="561"/>
      <c r="EA74" s="562"/>
      <c r="EB74" s="484"/>
      <c r="EC74" s="504"/>
      <c r="ED74" s="505"/>
      <c r="EE74" s="505"/>
      <c r="EF74" s="505"/>
      <c r="EG74" s="506"/>
      <c r="EH74" s="484"/>
      <c r="EI74" s="569"/>
      <c r="EJ74" s="570"/>
      <c r="EK74" s="570"/>
      <c r="EL74" s="570"/>
      <c r="EM74" s="571"/>
      <c r="EN74" s="484"/>
      <c r="EO74" s="663"/>
      <c r="EP74" s="664"/>
      <c r="EQ74" s="664"/>
      <c r="ER74" s="664"/>
      <c r="ES74" s="665"/>
      <c r="ET74" s="529"/>
      <c r="EU74" s="522"/>
      <c r="EV74" s="523"/>
      <c r="EW74" s="523"/>
      <c r="EX74" s="523"/>
      <c r="EY74" s="524"/>
      <c r="EZ74" s="31"/>
    </row>
    <row r="75" spans="2:156" ht="4.5" customHeight="1">
      <c r="B75" s="266"/>
      <c r="C75" s="287"/>
      <c r="D75" s="737"/>
      <c r="E75" s="738"/>
      <c r="F75" s="738"/>
      <c r="G75" s="738"/>
      <c r="H75" s="739"/>
      <c r="I75" s="287"/>
      <c r="J75" s="767"/>
      <c r="K75" s="768"/>
      <c r="L75" s="768"/>
      <c r="M75" s="768"/>
      <c r="N75" s="769"/>
      <c r="O75" s="100"/>
      <c r="P75" s="737"/>
      <c r="Q75" s="738"/>
      <c r="R75" s="738"/>
      <c r="S75" s="738"/>
      <c r="T75" s="739"/>
      <c r="U75" s="484"/>
      <c r="V75" s="569"/>
      <c r="W75" s="570"/>
      <c r="X75" s="570"/>
      <c r="Y75" s="570"/>
      <c r="Z75" s="571"/>
      <c r="AA75" s="484"/>
      <c r="AB75" s="663"/>
      <c r="AC75" s="664"/>
      <c r="AD75" s="664"/>
      <c r="AE75" s="664"/>
      <c r="AF75" s="665"/>
      <c r="AG75" s="529"/>
      <c r="AH75" s="522"/>
      <c r="AI75" s="523"/>
      <c r="AJ75" s="523"/>
      <c r="AK75" s="523"/>
      <c r="AL75" s="524"/>
      <c r="AM75" s="31"/>
      <c r="AO75" s="266"/>
      <c r="AP75" s="287"/>
      <c r="AQ75" s="367"/>
      <c r="AR75" s="368"/>
      <c r="AS75" s="368"/>
      <c r="AT75" s="368"/>
      <c r="AU75" s="369"/>
      <c r="AV75" s="287"/>
      <c r="AW75" s="367"/>
      <c r="AX75" s="368"/>
      <c r="AY75" s="368"/>
      <c r="AZ75" s="368"/>
      <c r="BA75" s="369"/>
      <c r="BB75" s="484"/>
      <c r="BC75" s="504"/>
      <c r="BD75" s="505"/>
      <c r="BE75" s="505"/>
      <c r="BF75" s="505"/>
      <c r="BG75" s="506"/>
      <c r="BH75" s="484"/>
      <c r="BI75" s="569"/>
      <c r="BJ75" s="570"/>
      <c r="BK75" s="570"/>
      <c r="BL75" s="570"/>
      <c r="BM75" s="571"/>
      <c r="BN75" s="484"/>
      <c r="BO75" s="663"/>
      <c r="BP75" s="664"/>
      <c r="BQ75" s="664"/>
      <c r="BR75" s="664"/>
      <c r="BS75" s="665"/>
      <c r="BT75" s="529"/>
      <c r="BU75" s="522"/>
      <c r="BV75" s="523"/>
      <c r="BW75" s="523"/>
      <c r="BX75" s="523"/>
      <c r="BY75" s="524"/>
      <c r="BZ75" s="31"/>
      <c r="CB75" s="794"/>
      <c r="CC75" s="287"/>
      <c r="CD75" s="367"/>
      <c r="CE75" s="368"/>
      <c r="CF75" s="368"/>
      <c r="CG75" s="368"/>
      <c r="CH75" s="369"/>
      <c r="CI75" s="484"/>
      <c r="CJ75" s="560"/>
      <c r="CK75" s="561"/>
      <c r="CL75" s="561"/>
      <c r="CM75" s="561"/>
      <c r="CN75" s="562"/>
      <c r="CO75" s="484"/>
      <c r="CP75" s="504"/>
      <c r="CQ75" s="505"/>
      <c r="CR75" s="505"/>
      <c r="CS75" s="505"/>
      <c r="CT75" s="506"/>
      <c r="CU75" s="484"/>
      <c r="CV75" s="569"/>
      <c r="CW75" s="570"/>
      <c r="CX75" s="570"/>
      <c r="CY75" s="570"/>
      <c r="CZ75" s="571"/>
      <c r="DA75" s="484"/>
      <c r="DB75" s="663"/>
      <c r="DC75" s="664"/>
      <c r="DD75" s="664"/>
      <c r="DE75" s="664"/>
      <c r="DF75" s="665"/>
      <c r="DG75" s="529"/>
      <c r="DH75" s="522"/>
      <c r="DI75" s="523"/>
      <c r="DJ75" s="523"/>
      <c r="DK75" s="523"/>
      <c r="DL75" s="524"/>
      <c r="DM75" s="31"/>
      <c r="DO75" s="266"/>
      <c r="DP75" s="287"/>
      <c r="DQ75" s="367"/>
      <c r="DR75" s="368"/>
      <c r="DS75" s="368"/>
      <c r="DT75" s="368"/>
      <c r="DU75" s="369"/>
      <c r="DV75" s="484"/>
      <c r="DW75" s="560"/>
      <c r="DX75" s="561"/>
      <c r="DY75" s="561"/>
      <c r="DZ75" s="561"/>
      <c r="EA75" s="562"/>
      <c r="EB75" s="484"/>
      <c r="EC75" s="504"/>
      <c r="ED75" s="505"/>
      <c r="EE75" s="505"/>
      <c r="EF75" s="505"/>
      <c r="EG75" s="506"/>
      <c r="EH75" s="484"/>
      <c r="EI75" s="569"/>
      <c r="EJ75" s="570"/>
      <c r="EK75" s="570"/>
      <c r="EL75" s="570"/>
      <c r="EM75" s="571"/>
      <c r="EN75" s="484"/>
      <c r="EO75" s="663"/>
      <c r="EP75" s="664"/>
      <c r="EQ75" s="664"/>
      <c r="ER75" s="664"/>
      <c r="ES75" s="665"/>
      <c r="ET75" s="529"/>
      <c r="EU75" s="522"/>
      <c r="EV75" s="523"/>
      <c r="EW75" s="523"/>
      <c r="EX75" s="523"/>
      <c r="EY75" s="524"/>
      <c r="EZ75" s="31"/>
    </row>
    <row r="76" spans="2:156" ht="4.5" customHeight="1">
      <c r="B76" s="266"/>
      <c r="C76" s="287"/>
      <c r="D76" s="737"/>
      <c r="E76" s="738"/>
      <c r="F76" s="738"/>
      <c r="G76" s="738"/>
      <c r="H76" s="739"/>
      <c r="I76" s="287"/>
      <c r="J76" s="767"/>
      <c r="K76" s="768"/>
      <c r="L76" s="768"/>
      <c r="M76" s="768"/>
      <c r="N76" s="769"/>
      <c r="O76" s="100"/>
      <c r="P76" s="737"/>
      <c r="Q76" s="738"/>
      <c r="R76" s="738"/>
      <c r="S76" s="738"/>
      <c r="T76" s="739"/>
      <c r="U76" s="484"/>
      <c r="V76" s="569"/>
      <c r="W76" s="570"/>
      <c r="X76" s="570"/>
      <c r="Y76" s="570"/>
      <c r="Z76" s="571"/>
      <c r="AA76" s="484"/>
      <c r="AB76" s="663"/>
      <c r="AC76" s="664"/>
      <c r="AD76" s="664"/>
      <c r="AE76" s="664"/>
      <c r="AF76" s="665"/>
      <c r="AG76" s="529"/>
      <c r="AH76" s="522"/>
      <c r="AI76" s="523"/>
      <c r="AJ76" s="523"/>
      <c r="AK76" s="523"/>
      <c r="AL76" s="524"/>
      <c r="AM76" s="31"/>
      <c r="AO76" s="266"/>
      <c r="AP76" s="287"/>
      <c r="AQ76" s="367"/>
      <c r="AR76" s="368"/>
      <c r="AS76" s="368"/>
      <c r="AT76" s="368"/>
      <c r="AU76" s="369"/>
      <c r="AV76" s="287"/>
      <c r="AW76" s="367"/>
      <c r="AX76" s="368"/>
      <c r="AY76" s="368"/>
      <c r="AZ76" s="368"/>
      <c r="BA76" s="369"/>
      <c r="BB76" s="484"/>
      <c r="BC76" s="504"/>
      <c r="BD76" s="505"/>
      <c r="BE76" s="505"/>
      <c r="BF76" s="505"/>
      <c r="BG76" s="506"/>
      <c r="BH76" s="484"/>
      <c r="BI76" s="569"/>
      <c r="BJ76" s="570"/>
      <c r="BK76" s="570"/>
      <c r="BL76" s="570"/>
      <c r="BM76" s="571"/>
      <c r="BN76" s="484"/>
      <c r="BO76" s="663"/>
      <c r="BP76" s="664"/>
      <c r="BQ76" s="664"/>
      <c r="BR76" s="664"/>
      <c r="BS76" s="665"/>
      <c r="BT76" s="529"/>
      <c r="BU76" s="522"/>
      <c r="BV76" s="523"/>
      <c r="BW76" s="523"/>
      <c r="BX76" s="523"/>
      <c r="BY76" s="524"/>
      <c r="BZ76" s="31"/>
      <c r="CB76" s="794"/>
      <c r="CC76" s="287"/>
      <c r="CD76" s="367"/>
      <c r="CE76" s="368"/>
      <c r="CF76" s="368"/>
      <c r="CG76" s="368"/>
      <c r="CH76" s="369"/>
      <c r="CI76" s="484"/>
      <c r="CJ76" s="560"/>
      <c r="CK76" s="561"/>
      <c r="CL76" s="561"/>
      <c r="CM76" s="561"/>
      <c r="CN76" s="562"/>
      <c r="CO76" s="484"/>
      <c r="CP76" s="504"/>
      <c r="CQ76" s="505"/>
      <c r="CR76" s="505"/>
      <c r="CS76" s="505"/>
      <c r="CT76" s="506"/>
      <c r="CU76" s="484"/>
      <c r="CV76" s="569"/>
      <c r="CW76" s="570"/>
      <c r="CX76" s="570"/>
      <c r="CY76" s="570"/>
      <c r="CZ76" s="571"/>
      <c r="DA76" s="484"/>
      <c r="DB76" s="663"/>
      <c r="DC76" s="664"/>
      <c r="DD76" s="664"/>
      <c r="DE76" s="664"/>
      <c r="DF76" s="665"/>
      <c r="DG76" s="529"/>
      <c r="DH76" s="522"/>
      <c r="DI76" s="523"/>
      <c r="DJ76" s="523"/>
      <c r="DK76" s="523"/>
      <c r="DL76" s="524"/>
      <c r="DM76" s="31"/>
      <c r="DO76" s="266"/>
      <c r="DP76" s="287"/>
      <c r="DQ76" s="367"/>
      <c r="DR76" s="368"/>
      <c r="DS76" s="368"/>
      <c r="DT76" s="368"/>
      <c r="DU76" s="369"/>
      <c r="DV76" s="484"/>
      <c r="DW76" s="560"/>
      <c r="DX76" s="561"/>
      <c r="DY76" s="561"/>
      <c r="DZ76" s="561"/>
      <c r="EA76" s="562"/>
      <c r="EB76" s="484"/>
      <c r="EC76" s="504"/>
      <c r="ED76" s="505"/>
      <c r="EE76" s="505"/>
      <c r="EF76" s="505"/>
      <c r="EG76" s="506"/>
      <c r="EH76" s="484"/>
      <c r="EI76" s="569"/>
      <c r="EJ76" s="570"/>
      <c r="EK76" s="570"/>
      <c r="EL76" s="570"/>
      <c r="EM76" s="571"/>
      <c r="EN76" s="484"/>
      <c r="EO76" s="663"/>
      <c r="EP76" s="664"/>
      <c r="EQ76" s="664"/>
      <c r="ER76" s="664"/>
      <c r="ES76" s="665"/>
      <c r="ET76" s="529"/>
      <c r="EU76" s="522"/>
      <c r="EV76" s="523"/>
      <c r="EW76" s="523"/>
      <c r="EX76" s="523"/>
      <c r="EY76" s="524"/>
      <c r="EZ76" s="31"/>
    </row>
    <row r="77" spans="2:156" ht="4.5" customHeight="1" thickBot="1">
      <c r="B77" s="266"/>
      <c r="C77" s="288"/>
      <c r="D77" s="737"/>
      <c r="E77" s="738"/>
      <c r="F77" s="738"/>
      <c r="G77" s="738"/>
      <c r="H77" s="739"/>
      <c r="I77" s="288"/>
      <c r="J77" s="767"/>
      <c r="K77" s="768"/>
      <c r="L77" s="768"/>
      <c r="M77" s="768"/>
      <c r="N77" s="769"/>
      <c r="O77" s="101"/>
      <c r="P77" s="737"/>
      <c r="Q77" s="738"/>
      <c r="R77" s="738"/>
      <c r="S77" s="738"/>
      <c r="T77" s="739"/>
      <c r="U77" s="485"/>
      <c r="V77" s="572"/>
      <c r="W77" s="573"/>
      <c r="X77" s="573"/>
      <c r="Y77" s="573"/>
      <c r="Z77" s="574"/>
      <c r="AA77" s="485"/>
      <c r="AB77" s="666"/>
      <c r="AC77" s="667"/>
      <c r="AD77" s="667"/>
      <c r="AE77" s="667"/>
      <c r="AF77" s="668"/>
      <c r="AG77" s="530"/>
      <c r="AH77" s="578"/>
      <c r="AI77" s="579"/>
      <c r="AJ77" s="579"/>
      <c r="AK77" s="579"/>
      <c r="AL77" s="580"/>
      <c r="AM77" s="31"/>
      <c r="AO77" s="266"/>
      <c r="AP77" s="288"/>
      <c r="AQ77" s="370"/>
      <c r="AR77" s="371"/>
      <c r="AS77" s="371"/>
      <c r="AT77" s="371"/>
      <c r="AU77" s="372"/>
      <c r="AV77" s="288"/>
      <c r="AW77" s="370"/>
      <c r="AX77" s="371"/>
      <c r="AY77" s="371"/>
      <c r="AZ77" s="371"/>
      <c r="BA77" s="372"/>
      <c r="BB77" s="485"/>
      <c r="BC77" s="507"/>
      <c r="BD77" s="508"/>
      <c r="BE77" s="508"/>
      <c r="BF77" s="508"/>
      <c r="BG77" s="509"/>
      <c r="BH77" s="485"/>
      <c r="BI77" s="572"/>
      <c r="BJ77" s="573"/>
      <c r="BK77" s="573"/>
      <c r="BL77" s="573"/>
      <c r="BM77" s="574"/>
      <c r="BN77" s="485"/>
      <c r="BO77" s="666"/>
      <c r="BP77" s="667"/>
      <c r="BQ77" s="667"/>
      <c r="BR77" s="667"/>
      <c r="BS77" s="668"/>
      <c r="BT77" s="530"/>
      <c r="BU77" s="578"/>
      <c r="BV77" s="579"/>
      <c r="BW77" s="579"/>
      <c r="BX77" s="579"/>
      <c r="BY77" s="580"/>
      <c r="BZ77" s="31"/>
      <c r="CB77" s="794"/>
      <c r="CC77" s="288"/>
      <c r="CD77" s="370"/>
      <c r="CE77" s="371"/>
      <c r="CF77" s="371"/>
      <c r="CG77" s="371"/>
      <c r="CH77" s="372"/>
      <c r="CI77" s="485"/>
      <c r="CJ77" s="563"/>
      <c r="CK77" s="564"/>
      <c r="CL77" s="564"/>
      <c r="CM77" s="564"/>
      <c r="CN77" s="565"/>
      <c r="CO77" s="485"/>
      <c r="CP77" s="507"/>
      <c r="CQ77" s="508"/>
      <c r="CR77" s="508"/>
      <c r="CS77" s="508"/>
      <c r="CT77" s="509"/>
      <c r="CU77" s="485"/>
      <c r="CV77" s="572"/>
      <c r="CW77" s="573"/>
      <c r="CX77" s="573"/>
      <c r="CY77" s="573"/>
      <c r="CZ77" s="574"/>
      <c r="DA77" s="485"/>
      <c r="DB77" s="666"/>
      <c r="DC77" s="667"/>
      <c r="DD77" s="667"/>
      <c r="DE77" s="667"/>
      <c r="DF77" s="668"/>
      <c r="DG77" s="530"/>
      <c r="DH77" s="578"/>
      <c r="DI77" s="579"/>
      <c r="DJ77" s="579"/>
      <c r="DK77" s="579"/>
      <c r="DL77" s="580"/>
      <c r="DM77" s="31"/>
      <c r="DO77" s="266"/>
      <c r="DP77" s="288"/>
      <c r="DQ77" s="370"/>
      <c r="DR77" s="371"/>
      <c r="DS77" s="371"/>
      <c r="DT77" s="371"/>
      <c r="DU77" s="372"/>
      <c r="DV77" s="485"/>
      <c r="DW77" s="563"/>
      <c r="DX77" s="564"/>
      <c r="DY77" s="564"/>
      <c r="DZ77" s="564"/>
      <c r="EA77" s="565"/>
      <c r="EB77" s="485"/>
      <c r="EC77" s="507"/>
      <c r="ED77" s="508"/>
      <c r="EE77" s="508"/>
      <c r="EF77" s="508"/>
      <c r="EG77" s="509"/>
      <c r="EH77" s="485"/>
      <c r="EI77" s="572"/>
      <c r="EJ77" s="573"/>
      <c r="EK77" s="573"/>
      <c r="EL77" s="573"/>
      <c r="EM77" s="574"/>
      <c r="EN77" s="485"/>
      <c r="EO77" s="666"/>
      <c r="EP77" s="667"/>
      <c r="EQ77" s="667"/>
      <c r="ER77" s="667"/>
      <c r="ES77" s="668"/>
      <c r="ET77" s="530"/>
      <c r="EU77" s="578"/>
      <c r="EV77" s="579"/>
      <c r="EW77" s="579"/>
      <c r="EX77" s="579"/>
      <c r="EY77" s="580"/>
      <c r="EZ77" s="31"/>
    </row>
    <row r="78" spans="2:156" ht="4.5" customHeight="1">
      <c r="B78" s="304" t="s">
        <v>26</v>
      </c>
      <c r="C78" s="554"/>
      <c r="D78" s="737"/>
      <c r="E78" s="738"/>
      <c r="F78" s="738"/>
      <c r="G78" s="738"/>
      <c r="H78" s="739"/>
      <c r="I78" s="554"/>
      <c r="J78" s="767"/>
      <c r="K78" s="768"/>
      <c r="L78" s="768"/>
      <c r="M78" s="768"/>
      <c r="N78" s="769"/>
      <c r="O78" s="102"/>
      <c r="P78" s="737"/>
      <c r="Q78" s="738"/>
      <c r="R78" s="738"/>
      <c r="S78" s="738"/>
      <c r="T78" s="739"/>
      <c r="U78" s="647"/>
      <c r="V78" s="650"/>
      <c r="W78" s="650"/>
      <c r="X78" s="650"/>
      <c r="Y78" s="650"/>
      <c r="Z78" s="651"/>
      <c r="AA78" s="647"/>
      <c r="AB78" s="650"/>
      <c r="AC78" s="650"/>
      <c r="AD78" s="650"/>
      <c r="AE78" s="650"/>
      <c r="AF78" s="651"/>
      <c r="AG78" s="602"/>
      <c r="AH78" s="603"/>
      <c r="AI78" s="603"/>
      <c r="AJ78" s="603"/>
      <c r="AK78" s="603"/>
      <c r="AL78" s="603"/>
      <c r="AM78" s="31"/>
      <c r="AO78" s="304" t="s">
        <v>26</v>
      </c>
      <c r="AP78" s="554"/>
      <c r="AQ78" s="391"/>
      <c r="AR78" s="391"/>
      <c r="AS78" s="391"/>
      <c r="AT78" s="391"/>
      <c r="AU78" s="537"/>
      <c r="AV78" s="554"/>
      <c r="AW78" s="391"/>
      <c r="AX78" s="391"/>
      <c r="AY78" s="391"/>
      <c r="AZ78" s="391"/>
      <c r="BA78" s="537"/>
      <c r="BB78" s="647"/>
      <c r="BC78" s="650"/>
      <c r="BD78" s="650"/>
      <c r="BE78" s="650"/>
      <c r="BF78" s="650"/>
      <c r="BG78" s="651"/>
      <c r="BH78" s="647"/>
      <c r="BI78" s="650"/>
      <c r="BJ78" s="650"/>
      <c r="BK78" s="650"/>
      <c r="BL78" s="650"/>
      <c r="BM78" s="651"/>
      <c r="BN78" s="647"/>
      <c r="BO78" s="650"/>
      <c r="BP78" s="650"/>
      <c r="BQ78" s="650"/>
      <c r="BR78" s="650"/>
      <c r="BS78" s="651"/>
      <c r="BT78" s="799"/>
      <c r="BU78" s="800"/>
      <c r="BV78" s="800"/>
      <c r="BW78" s="800"/>
      <c r="BX78" s="800"/>
      <c r="BY78" s="800"/>
      <c r="BZ78" s="31"/>
      <c r="CB78" s="796" t="s">
        <v>26</v>
      </c>
      <c r="CC78" s="554"/>
      <c r="CD78" s="391"/>
      <c r="CE78" s="391"/>
      <c r="CF78" s="391"/>
      <c r="CG78" s="391"/>
      <c r="CH78" s="537"/>
      <c r="CI78" s="647"/>
      <c r="CJ78" s="650"/>
      <c r="CK78" s="650"/>
      <c r="CL78" s="650"/>
      <c r="CM78" s="650"/>
      <c r="CN78" s="651"/>
      <c r="CO78" s="647"/>
      <c r="CP78" s="650"/>
      <c r="CQ78" s="650"/>
      <c r="CR78" s="650"/>
      <c r="CS78" s="650"/>
      <c r="CT78" s="651"/>
      <c r="CU78" s="647"/>
      <c r="CV78" s="650"/>
      <c r="CW78" s="650"/>
      <c r="CX78" s="650"/>
      <c r="CY78" s="650"/>
      <c r="CZ78" s="651"/>
      <c r="DA78" s="647"/>
      <c r="DB78" s="650"/>
      <c r="DC78" s="650"/>
      <c r="DD78" s="650"/>
      <c r="DE78" s="650"/>
      <c r="DF78" s="651"/>
      <c r="DG78" s="799"/>
      <c r="DH78" s="800"/>
      <c r="DI78" s="800"/>
      <c r="DJ78" s="800"/>
      <c r="DK78" s="800"/>
      <c r="DL78" s="800"/>
      <c r="DM78" s="31"/>
      <c r="DO78" s="304" t="s">
        <v>26</v>
      </c>
      <c r="DP78" s="554"/>
      <c r="DQ78" s="391"/>
      <c r="DR78" s="391"/>
      <c r="DS78" s="391"/>
      <c r="DT78" s="391"/>
      <c r="DU78" s="537"/>
      <c r="DV78" s="647"/>
      <c r="DW78" s="650"/>
      <c r="DX78" s="650"/>
      <c r="DY78" s="650"/>
      <c r="DZ78" s="650"/>
      <c r="EA78" s="651"/>
      <c r="EB78" s="647"/>
      <c r="EC78" s="650"/>
      <c r="ED78" s="650"/>
      <c r="EE78" s="650"/>
      <c r="EF78" s="650"/>
      <c r="EG78" s="651"/>
      <c r="EH78" s="647"/>
      <c r="EI78" s="650"/>
      <c r="EJ78" s="650"/>
      <c r="EK78" s="650"/>
      <c r="EL78" s="650"/>
      <c r="EM78" s="651"/>
      <c r="EN78" s="647"/>
      <c r="EO78" s="650"/>
      <c r="EP78" s="650"/>
      <c r="EQ78" s="650"/>
      <c r="ER78" s="650"/>
      <c r="ES78" s="651"/>
      <c r="ET78" s="799"/>
      <c r="EU78" s="800"/>
      <c r="EV78" s="800"/>
      <c r="EW78" s="800"/>
      <c r="EX78" s="800"/>
      <c r="EY78" s="800"/>
      <c r="EZ78" s="31"/>
    </row>
    <row r="79" spans="2:156" ht="4.5" customHeight="1">
      <c r="B79" s="305"/>
      <c r="C79" s="555"/>
      <c r="D79" s="737"/>
      <c r="E79" s="738"/>
      <c r="F79" s="738"/>
      <c r="G79" s="738"/>
      <c r="H79" s="739"/>
      <c r="I79" s="555"/>
      <c r="J79" s="767"/>
      <c r="K79" s="768"/>
      <c r="L79" s="768"/>
      <c r="M79" s="768"/>
      <c r="N79" s="769"/>
      <c r="O79" s="103"/>
      <c r="P79" s="737"/>
      <c r="Q79" s="738"/>
      <c r="R79" s="738"/>
      <c r="S79" s="738"/>
      <c r="T79" s="739"/>
      <c r="U79" s="648"/>
      <c r="V79" s="652"/>
      <c r="W79" s="652"/>
      <c r="X79" s="652"/>
      <c r="Y79" s="652"/>
      <c r="Z79" s="653"/>
      <c r="AA79" s="648"/>
      <c r="AB79" s="652"/>
      <c r="AC79" s="652"/>
      <c r="AD79" s="652"/>
      <c r="AE79" s="652"/>
      <c r="AF79" s="653"/>
      <c r="AG79" s="604"/>
      <c r="AH79" s="605"/>
      <c r="AI79" s="605"/>
      <c r="AJ79" s="605"/>
      <c r="AK79" s="605"/>
      <c r="AL79" s="605"/>
      <c r="AM79" s="31"/>
      <c r="AO79" s="305"/>
      <c r="AP79" s="555"/>
      <c r="AQ79" s="392"/>
      <c r="AR79" s="392"/>
      <c r="AS79" s="392"/>
      <c r="AT79" s="392"/>
      <c r="AU79" s="538"/>
      <c r="AV79" s="555"/>
      <c r="AW79" s="392"/>
      <c r="AX79" s="392"/>
      <c r="AY79" s="392"/>
      <c r="AZ79" s="392"/>
      <c r="BA79" s="538"/>
      <c r="BB79" s="648"/>
      <c r="BC79" s="652"/>
      <c r="BD79" s="652"/>
      <c r="BE79" s="652"/>
      <c r="BF79" s="652"/>
      <c r="BG79" s="653"/>
      <c r="BH79" s="648"/>
      <c r="BI79" s="652"/>
      <c r="BJ79" s="652"/>
      <c r="BK79" s="652"/>
      <c r="BL79" s="652"/>
      <c r="BM79" s="653"/>
      <c r="BN79" s="648"/>
      <c r="BO79" s="652"/>
      <c r="BP79" s="652"/>
      <c r="BQ79" s="652"/>
      <c r="BR79" s="652"/>
      <c r="BS79" s="653"/>
      <c r="BT79" s="801"/>
      <c r="BU79" s="802"/>
      <c r="BV79" s="802"/>
      <c r="BW79" s="802"/>
      <c r="BX79" s="802"/>
      <c r="BY79" s="802"/>
      <c r="BZ79" s="31"/>
      <c r="CB79" s="797"/>
      <c r="CC79" s="555"/>
      <c r="CD79" s="392"/>
      <c r="CE79" s="392"/>
      <c r="CF79" s="392"/>
      <c r="CG79" s="392"/>
      <c r="CH79" s="538"/>
      <c r="CI79" s="648"/>
      <c r="CJ79" s="652"/>
      <c r="CK79" s="652"/>
      <c r="CL79" s="652"/>
      <c r="CM79" s="652"/>
      <c r="CN79" s="653"/>
      <c r="CO79" s="648"/>
      <c r="CP79" s="652"/>
      <c r="CQ79" s="652"/>
      <c r="CR79" s="652"/>
      <c r="CS79" s="652"/>
      <c r="CT79" s="653"/>
      <c r="CU79" s="648"/>
      <c r="CV79" s="652"/>
      <c r="CW79" s="652"/>
      <c r="CX79" s="652"/>
      <c r="CY79" s="652"/>
      <c r="CZ79" s="653"/>
      <c r="DA79" s="648"/>
      <c r="DB79" s="652"/>
      <c r="DC79" s="652"/>
      <c r="DD79" s="652"/>
      <c r="DE79" s="652"/>
      <c r="DF79" s="653"/>
      <c r="DG79" s="801"/>
      <c r="DH79" s="802"/>
      <c r="DI79" s="802"/>
      <c r="DJ79" s="802"/>
      <c r="DK79" s="802"/>
      <c r="DL79" s="802"/>
      <c r="DM79" s="31"/>
      <c r="DO79" s="305"/>
      <c r="DP79" s="555"/>
      <c r="DQ79" s="392"/>
      <c r="DR79" s="392"/>
      <c r="DS79" s="392"/>
      <c r="DT79" s="392"/>
      <c r="DU79" s="538"/>
      <c r="DV79" s="648"/>
      <c r="DW79" s="652"/>
      <c r="DX79" s="652"/>
      <c r="DY79" s="652"/>
      <c r="DZ79" s="652"/>
      <c r="EA79" s="653"/>
      <c r="EB79" s="648"/>
      <c r="EC79" s="652"/>
      <c r="ED79" s="652"/>
      <c r="EE79" s="652"/>
      <c r="EF79" s="652"/>
      <c r="EG79" s="653"/>
      <c r="EH79" s="648"/>
      <c r="EI79" s="652"/>
      <c r="EJ79" s="652"/>
      <c r="EK79" s="652"/>
      <c r="EL79" s="652"/>
      <c r="EM79" s="653"/>
      <c r="EN79" s="648"/>
      <c r="EO79" s="652"/>
      <c r="EP79" s="652"/>
      <c r="EQ79" s="652"/>
      <c r="ER79" s="652"/>
      <c r="ES79" s="653"/>
      <c r="ET79" s="801"/>
      <c r="EU79" s="802"/>
      <c r="EV79" s="802"/>
      <c r="EW79" s="802"/>
      <c r="EX79" s="802"/>
      <c r="EY79" s="802"/>
      <c r="EZ79" s="31"/>
    </row>
    <row r="80" spans="2:156" ht="9" customHeight="1" thickBot="1">
      <c r="B80" s="306"/>
      <c r="C80" s="556"/>
      <c r="D80" s="737"/>
      <c r="E80" s="738"/>
      <c r="F80" s="738"/>
      <c r="G80" s="738"/>
      <c r="H80" s="739"/>
      <c r="I80" s="556"/>
      <c r="J80" s="767"/>
      <c r="K80" s="768"/>
      <c r="L80" s="768"/>
      <c r="M80" s="768"/>
      <c r="N80" s="769"/>
      <c r="O80" s="104"/>
      <c r="P80" s="737"/>
      <c r="Q80" s="738"/>
      <c r="R80" s="738"/>
      <c r="S80" s="738"/>
      <c r="T80" s="739"/>
      <c r="U80" s="649"/>
      <c r="V80" s="654"/>
      <c r="W80" s="654"/>
      <c r="X80" s="654"/>
      <c r="Y80" s="654"/>
      <c r="Z80" s="655"/>
      <c r="AA80" s="649"/>
      <c r="AB80" s="654"/>
      <c r="AC80" s="654"/>
      <c r="AD80" s="654"/>
      <c r="AE80" s="654"/>
      <c r="AF80" s="655"/>
      <c r="AG80" s="604"/>
      <c r="AH80" s="605"/>
      <c r="AI80" s="605"/>
      <c r="AJ80" s="605"/>
      <c r="AK80" s="605"/>
      <c r="AL80" s="605"/>
      <c r="AM80" s="31"/>
      <c r="AO80" s="306"/>
      <c r="AP80" s="556"/>
      <c r="AQ80" s="393"/>
      <c r="AR80" s="393"/>
      <c r="AS80" s="393"/>
      <c r="AT80" s="393"/>
      <c r="AU80" s="539"/>
      <c r="AV80" s="556"/>
      <c r="AW80" s="393"/>
      <c r="AX80" s="393"/>
      <c r="AY80" s="393"/>
      <c r="AZ80" s="393"/>
      <c r="BA80" s="539"/>
      <c r="BB80" s="649"/>
      <c r="BC80" s="654"/>
      <c r="BD80" s="654"/>
      <c r="BE80" s="654"/>
      <c r="BF80" s="654"/>
      <c r="BG80" s="655"/>
      <c r="BH80" s="649"/>
      <c r="BI80" s="654"/>
      <c r="BJ80" s="654"/>
      <c r="BK80" s="654"/>
      <c r="BL80" s="654"/>
      <c r="BM80" s="655"/>
      <c r="BN80" s="649"/>
      <c r="BO80" s="654"/>
      <c r="BP80" s="654"/>
      <c r="BQ80" s="654"/>
      <c r="BR80" s="654"/>
      <c r="BS80" s="655"/>
      <c r="BT80" s="801"/>
      <c r="BU80" s="802"/>
      <c r="BV80" s="802"/>
      <c r="BW80" s="802"/>
      <c r="BX80" s="802"/>
      <c r="BY80" s="802"/>
      <c r="BZ80" s="31"/>
      <c r="CB80" s="798"/>
      <c r="CC80" s="556"/>
      <c r="CD80" s="393"/>
      <c r="CE80" s="393"/>
      <c r="CF80" s="393"/>
      <c r="CG80" s="393"/>
      <c r="CH80" s="539"/>
      <c r="CI80" s="649"/>
      <c r="CJ80" s="654"/>
      <c r="CK80" s="654"/>
      <c r="CL80" s="654"/>
      <c r="CM80" s="654"/>
      <c r="CN80" s="655"/>
      <c r="CO80" s="649"/>
      <c r="CP80" s="654"/>
      <c r="CQ80" s="654"/>
      <c r="CR80" s="654"/>
      <c r="CS80" s="654"/>
      <c r="CT80" s="655"/>
      <c r="CU80" s="649"/>
      <c r="CV80" s="654"/>
      <c r="CW80" s="654"/>
      <c r="CX80" s="654"/>
      <c r="CY80" s="654"/>
      <c r="CZ80" s="655"/>
      <c r="DA80" s="649"/>
      <c r="DB80" s="654"/>
      <c r="DC80" s="654"/>
      <c r="DD80" s="654"/>
      <c r="DE80" s="654"/>
      <c r="DF80" s="655"/>
      <c r="DG80" s="801"/>
      <c r="DH80" s="802"/>
      <c r="DI80" s="802"/>
      <c r="DJ80" s="802"/>
      <c r="DK80" s="802"/>
      <c r="DL80" s="802"/>
      <c r="DM80" s="31"/>
      <c r="DO80" s="306"/>
      <c r="DP80" s="556"/>
      <c r="DQ80" s="393"/>
      <c r="DR80" s="393"/>
      <c r="DS80" s="393"/>
      <c r="DT80" s="393"/>
      <c r="DU80" s="539"/>
      <c r="DV80" s="649"/>
      <c r="DW80" s="654"/>
      <c r="DX80" s="654"/>
      <c r="DY80" s="654"/>
      <c r="DZ80" s="654"/>
      <c r="EA80" s="655"/>
      <c r="EB80" s="649"/>
      <c r="EC80" s="654"/>
      <c r="ED80" s="654"/>
      <c r="EE80" s="654"/>
      <c r="EF80" s="654"/>
      <c r="EG80" s="655"/>
      <c r="EH80" s="649"/>
      <c r="EI80" s="654"/>
      <c r="EJ80" s="654"/>
      <c r="EK80" s="654"/>
      <c r="EL80" s="654"/>
      <c r="EM80" s="655"/>
      <c r="EN80" s="649"/>
      <c r="EO80" s="654"/>
      <c r="EP80" s="654"/>
      <c r="EQ80" s="654"/>
      <c r="ER80" s="654"/>
      <c r="ES80" s="655"/>
      <c r="ET80" s="801"/>
      <c r="EU80" s="802"/>
      <c r="EV80" s="802"/>
      <c r="EW80" s="802"/>
      <c r="EX80" s="802"/>
      <c r="EY80" s="802"/>
      <c r="EZ80" s="31"/>
    </row>
    <row r="81" spans="2:156" ht="4.5" customHeight="1">
      <c r="B81" s="266">
        <v>5</v>
      </c>
      <c r="C81" s="286"/>
      <c r="D81" s="737"/>
      <c r="E81" s="738"/>
      <c r="F81" s="738"/>
      <c r="G81" s="738"/>
      <c r="H81" s="739"/>
      <c r="I81" s="286"/>
      <c r="J81" s="767"/>
      <c r="K81" s="768"/>
      <c r="L81" s="768"/>
      <c r="M81" s="768"/>
      <c r="N81" s="769"/>
      <c r="O81" s="99"/>
      <c r="P81" s="737"/>
      <c r="Q81" s="738"/>
      <c r="R81" s="738"/>
      <c r="S81" s="738"/>
      <c r="T81" s="739"/>
      <c r="U81" s="483"/>
      <c r="V81" s="486"/>
      <c r="W81" s="487"/>
      <c r="X81" s="487"/>
      <c r="Y81" s="487"/>
      <c r="Z81" s="488"/>
      <c r="AA81" s="483"/>
      <c r="AB81" s="486"/>
      <c r="AC81" s="487"/>
      <c r="AD81" s="487"/>
      <c r="AE81" s="487"/>
      <c r="AF81" s="488"/>
      <c r="AG81" s="604"/>
      <c r="AH81" s="605"/>
      <c r="AI81" s="605"/>
      <c r="AJ81" s="605"/>
      <c r="AK81" s="605"/>
      <c r="AL81" s="605"/>
      <c r="AM81" s="31"/>
      <c r="AO81" s="266">
        <v>5</v>
      </c>
      <c r="AP81" s="286"/>
      <c r="AQ81" s="243"/>
      <c r="AR81" s="244"/>
      <c r="AS81" s="244"/>
      <c r="AT81" s="244"/>
      <c r="AU81" s="245"/>
      <c r="AV81" s="286"/>
      <c r="AW81" s="243"/>
      <c r="AX81" s="244"/>
      <c r="AY81" s="244"/>
      <c r="AZ81" s="244"/>
      <c r="BA81" s="245"/>
      <c r="BB81" s="483"/>
      <c r="BC81" s="486"/>
      <c r="BD81" s="487"/>
      <c r="BE81" s="487"/>
      <c r="BF81" s="487"/>
      <c r="BG81" s="488"/>
      <c r="BH81" s="483"/>
      <c r="BI81" s="486"/>
      <c r="BJ81" s="487"/>
      <c r="BK81" s="487"/>
      <c r="BL81" s="487"/>
      <c r="BM81" s="488"/>
      <c r="BN81" s="483"/>
      <c r="BO81" s="486"/>
      <c r="BP81" s="487"/>
      <c r="BQ81" s="487"/>
      <c r="BR81" s="487"/>
      <c r="BS81" s="488"/>
      <c r="BT81" s="801"/>
      <c r="BU81" s="802"/>
      <c r="BV81" s="802"/>
      <c r="BW81" s="802"/>
      <c r="BX81" s="802"/>
      <c r="BY81" s="802"/>
      <c r="BZ81" s="31"/>
      <c r="CB81" s="794">
        <v>5</v>
      </c>
      <c r="CC81" s="286"/>
      <c r="CD81" s="243"/>
      <c r="CE81" s="244"/>
      <c r="CF81" s="244"/>
      <c r="CG81" s="244"/>
      <c r="CH81" s="245"/>
      <c r="CI81" s="483"/>
      <c r="CJ81" s="486"/>
      <c r="CK81" s="487"/>
      <c r="CL81" s="487"/>
      <c r="CM81" s="487"/>
      <c r="CN81" s="488"/>
      <c r="CO81" s="483"/>
      <c r="CP81" s="486"/>
      <c r="CQ81" s="487"/>
      <c r="CR81" s="487"/>
      <c r="CS81" s="487"/>
      <c r="CT81" s="488"/>
      <c r="CU81" s="483"/>
      <c r="CV81" s="486"/>
      <c r="CW81" s="487"/>
      <c r="CX81" s="487"/>
      <c r="CY81" s="487"/>
      <c r="CZ81" s="488"/>
      <c r="DA81" s="483"/>
      <c r="DB81" s="486"/>
      <c r="DC81" s="487"/>
      <c r="DD81" s="487"/>
      <c r="DE81" s="487"/>
      <c r="DF81" s="488"/>
      <c r="DG81" s="801"/>
      <c r="DH81" s="802"/>
      <c r="DI81" s="802"/>
      <c r="DJ81" s="802"/>
      <c r="DK81" s="802"/>
      <c r="DL81" s="802"/>
      <c r="DM81" s="31"/>
      <c r="DO81" s="266">
        <v>5</v>
      </c>
      <c r="DP81" s="286"/>
      <c r="DQ81" s="243"/>
      <c r="DR81" s="244"/>
      <c r="DS81" s="244"/>
      <c r="DT81" s="244"/>
      <c r="DU81" s="245"/>
      <c r="DV81" s="483"/>
      <c r="DW81" s="486"/>
      <c r="DX81" s="487"/>
      <c r="DY81" s="487"/>
      <c r="DZ81" s="487"/>
      <c r="EA81" s="488"/>
      <c r="EB81" s="483"/>
      <c r="EC81" s="486"/>
      <c r="ED81" s="487"/>
      <c r="EE81" s="487"/>
      <c r="EF81" s="487"/>
      <c r="EG81" s="488"/>
      <c r="EH81" s="483"/>
      <c r="EI81" s="486"/>
      <c r="EJ81" s="487"/>
      <c r="EK81" s="487"/>
      <c r="EL81" s="487"/>
      <c r="EM81" s="488"/>
      <c r="EN81" s="483"/>
      <c r="EO81" s="486"/>
      <c r="EP81" s="487"/>
      <c r="EQ81" s="487"/>
      <c r="ER81" s="487"/>
      <c r="ES81" s="488"/>
      <c r="ET81" s="801"/>
      <c r="EU81" s="802"/>
      <c r="EV81" s="802"/>
      <c r="EW81" s="802"/>
      <c r="EX81" s="802"/>
      <c r="EY81" s="802"/>
      <c r="EZ81" s="31"/>
    </row>
    <row r="82" spans="2:156" ht="4.5" customHeight="1">
      <c r="B82" s="266"/>
      <c r="C82" s="287"/>
      <c r="D82" s="737"/>
      <c r="E82" s="738"/>
      <c r="F82" s="738"/>
      <c r="G82" s="738"/>
      <c r="H82" s="739"/>
      <c r="I82" s="287"/>
      <c r="J82" s="767"/>
      <c r="K82" s="768"/>
      <c r="L82" s="768"/>
      <c r="M82" s="768"/>
      <c r="N82" s="769"/>
      <c r="O82" s="100"/>
      <c r="P82" s="737"/>
      <c r="Q82" s="738"/>
      <c r="R82" s="738"/>
      <c r="S82" s="738"/>
      <c r="T82" s="739"/>
      <c r="U82" s="484"/>
      <c r="V82" s="489"/>
      <c r="W82" s="490"/>
      <c r="X82" s="490"/>
      <c r="Y82" s="490"/>
      <c r="Z82" s="491"/>
      <c r="AA82" s="484"/>
      <c r="AB82" s="489"/>
      <c r="AC82" s="490"/>
      <c r="AD82" s="490"/>
      <c r="AE82" s="490"/>
      <c r="AF82" s="491"/>
      <c r="AG82" s="604"/>
      <c r="AH82" s="605"/>
      <c r="AI82" s="605"/>
      <c r="AJ82" s="605"/>
      <c r="AK82" s="605"/>
      <c r="AL82" s="605"/>
      <c r="AM82" s="31"/>
      <c r="AO82" s="266"/>
      <c r="AP82" s="287"/>
      <c r="AQ82" s="246"/>
      <c r="AR82" s="247"/>
      <c r="AS82" s="247"/>
      <c r="AT82" s="247"/>
      <c r="AU82" s="248"/>
      <c r="AV82" s="287"/>
      <c r="AW82" s="246"/>
      <c r="AX82" s="247"/>
      <c r="AY82" s="247"/>
      <c r="AZ82" s="247"/>
      <c r="BA82" s="248"/>
      <c r="BB82" s="484"/>
      <c r="BC82" s="489"/>
      <c r="BD82" s="490"/>
      <c r="BE82" s="490"/>
      <c r="BF82" s="490"/>
      <c r="BG82" s="491"/>
      <c r="BH82" s="484"/>
      <c r="BI82" s="489"/>
      <c r="BJ82" s="490"/>
      <c r="BK82" s="490"/>
      <c r="BL82" s="490"/>
      <c r="BM82" s="491"/>
      <c r="BN82" s="484"/>
      <c r="BO82" s="489"/>
      <c r="BP82" s="490"/>
      <c r="BQ82" s="490"/>
      <c r="BR82" s="490"/>
      <c r="BS82" s="491"/>
      <c r="BT82" s="801"/>
      <c r="BU82" s="802"/>
      <c r="BV82" s="802"/>
      <c r="BW82" s="802"/>
      <c r="BX82" s="802"/>
      <c r="BY82" s="802"/>
      <c r="BZ82" s="31"/>
      <c r="CB82" s="794"/>
      <c r="CC82" s="287"/>
      <c r="CD82" s="246"/>
      <c r="CE82" s="247"/>
      <c r="CF82" s="247"/>
      <c r="CG82" s="247"/>
      <c r="CH82" s="248"/>
      <c r="CI82" s="484"/>
      <c r="CJ82" s="489"/>
      <c r="CK82" s="490"/>
      <c r="CL82" s="490"/>
      <c r="CM82" s="490"/>
      <c r="CN82" s="491"/>
      <c r="CO82" s="484"/>
      <c r="CP82" s="489"/>
      <c r="CQ82" s="490"/>
      <c r="CR82" s="490"/>
      <c r="CS82" s="490"/>
      <c r="CT82" s="491"/>
      <c r="CU82" s="484"/>
      <c r="CV82" s="489"/>
      <c r="CW82" s="490"/>
      <c r="CX82" s="490"/>
      <c r="CY82" s="490"/>
      <c r="CZ82" s="491"/>
      <c r="DA82" s="484"/>
      <c r="DB82" s="489"/>
      <c r="DC82" s="490"/>
      <c r="DD82" s="490"/>
      <c r="DE82" s="490"/>
      <c r="DF82" s="491"/>
      <c r="DG82" s="801"/>
      <c r="DH82" s="802"/>
      <c r="DI82" s="802"/>
      <c r="DJ82" s="802"/>
      <c r="DK82" s="802"/>
      <c r="DL82" s="802"/>
      <c r="DM82" s="31"/>
      <c r="DO82" s="266"/>
      <c r="DP82" s="287"/>
      <c r="DQ82" s="246"/>
      <c r="DR82" s="247"/>
      <c r="DS82" s="247"/>
      <c r="DT82" s="247"/>
      <c r="DU82" s="248"/>
      <c r="DV82" s="484"/>
      <c r="DW82" s="489"/>
      <c r="DX82" s="490"/>
      <c r="DY82" s="490"/>
      <c r="DZ82" s="490"/>
      <c r="EA82" s="491"/>
      <c r="EB82" s="484"/>
      <c r="EC82" s="489"/>
      <c r="ED82" s="490"/>
      <c r="EE82" s="490"/>
      <c r="EF82" s="490"/>
      <c r="EG82" s="491"/>
      <c r="EH82" s="484"/>
      <c r="EI82" s="489"/>
      <c r="EJ82" s="490"/>
      <c r="EK82" s="490"/>
      <c r="EL82" s="490"/>
      <c r="EM82" s="491"/>
      <c r="EN82" s="484"/>
      <c r="EO82" s="489"/>
      <c r="EP82" s="490"/>
      <c r="EQ82" s="490"/>
      <c r="ER82" s="490"/>
      <c r="ES82" s="491"/>
      <c r="ET82" s="801"/>
      <c r="EU82" s="802"/>
      <c r="EV82" s="802"/>
      <c r="EW82" s="802"/>
      <c r="EX82" s="802"/>
      <c r="EY82" s="802"/>
      <c r="EZ82" s="31"/>
    </row>
    <row r="83" spans="2:156" ht="4.5" customHeight="1">
      <c r="B83" s="266"/>
      <c r="C83" s="287"/>
      <c r="D83" s="737"/>
      <c r="E83" s="738"/>
      <c r="F83" s="738"/>
      <c r="G83" s="738"/>
      <c r="H83" s="739"/>
      <c r="I83" s="287"/>
      <c r="J83" s="767"/>
      <c r="K83" s="768"/>
      <c r="L83" s="768"/>
      <c r="M83" s="768"/>
      <c r="N83" s="769"/>
      <c r="O83" s="100"/>
      <c r="P83" s="737"/>
      <c r="Q83" s="738"/>
      <c r="R83" s="738"/>
      <c r="S83" s="738"/>
      <c r="T83" s="739"/>
      <c r="U83" s="484"/>
      <c r="V83" s="492"/>
      <c r="W83" s="493"/>
      <c r="X83" s="493"/>
      <c r="Y83" s="493"/>
      <c r="Z83" s="494"/>
      <c r="AA83" s="484"/>
      <c r="AB83" s="492"/>
      <c r="AC83" s="493"/>
      <c r="AD83" s="493"/>
      <c r="AE83" s="493"/>
      <c r="AF83" s="494"/>
      <c r="AG83" s="604"/>
      <c r="AH83" s="605"/>
      <c r="AI83" s="605"/>
      <c r="AJ83" s="605"/>
      <c r="AK83" s="605"/>
      <c r="AL83" s="605"/>
      <c r="AM83" s="31"/>
      <c r="AO83" s="266"/>
      <c r="AP83" s="287"/>
      <c r="AQ83" s="249"/>
      <c r="AR83" s="250"/>
      <c r="AS83" s="250"/>
      <c r="AT83" s="250"/>
      <c r="AU83" s="251"/>
      <c r="AV83" s="287"/>
      <c r="AW83" s="249"/>
      <c r="AX83" s="250"/>
      <c r="AY83" s="250"/>
      <c r="AZ83" s="250"/>
      <c r="BA83" s="251"/>
      <c r="BB83" s="484"/>
      <c r="BC83" s="492"/>
      <c r="BD83" s="493"/>
      <c r="BE83" s="493"/>
      <c r="BF83" s="493"/>
      <c r="BG83" s="494"/>
      <c r="BH83" s="484"/>
      <c r="BI83" s="492"/>
      <c r="BJ83" s="493"/>
      <c r="BK83" s="493"/>
      <c r="BL83" s="493"/>
      <c r="BM83" s="494"/>
      <c r="BN83" s="484"/>
      <c r="BO83" s="492"/>
      <c r="BP83" s="493"/>
      <c r="BQ83" s="493"/>
      <c r="BR83" s="493"/>
      <c r="BS83" s="494"/>
      <c r="BT83" s="801"/>
      <c r="BU83" s="802"/>
      <c r="BV83" s="802"/>
      <c r="BW83" s="802"/>
      <c r="BX83" s="802"/>
      <c r="BY83" s="802"/>
      <c r="BZ83" s="31"/>
      <c r="CB83" s="794"/>
      <c r="CC83" s="287"/>
      <c r="CD83" s="249"/>
      <c r="CE83" s="250"/>
      <c r="CF83" s="250"/>
      <c r="CG83" s="250"/>
      <c r="CH83" s="251"/>
      <c r="CI83" s="484"/>
      <c r="CJ83" s="492"/>
      <c r="CK83" s="493"/>
      <c r="CL83" s="493"/>
      <c r="CM83" s="493"/>
      <c r="CN83" s="494"/>
      <c r="CO83" s="484"/>
      <c r="CP83" s="492"/>
      <c r="CQ83" s="493"/>
      <c r="CR83" s="493"/>
      <c r="CS83" s="493"/>
      <c r="CT83" s="494"/>
      <c r="CU83" s="484"/>
      <c r="CV83" s="492"/>
      <c r="CW83" s="493"/>
      <c r="CX83" s="493"/>
      <c r="CY83" s="493"/>
      <c r="CZ83" s="494"/>
      <c r="DA83" s="484"/>
      <c r="DB83" s="492"/>
      <c r="DC83" s="493"/>
      <c r="DD83" s="493"/>
      <c r="DE83" s="493"/>
      <c r="DF83" s="494"/>
      <c r="DG83" s="801"/>
      <c r="DH83" s="802"/>
      <c r="DI83" s="802"/>
      <c r="DJ83" s="802"/>
      <c r="DK83" s="802"/>
      <c r="DL83" s="802"/>
      <c r="DM83" s="31"/>
      <c r="DO83" s="266"/>
      <c r="DP83" s="287"/>
      <c r="DQ83" s="249"/>
      <c r="DR83" s="250"/>
      <c r="DS83" s="250"/>
      <c r="DT83" s="250"/>
      <c r="DU83" s="251"/>
      <c r="DV83" s="484"/>
      <c r="DW83" s="492"/>
      <c r="DX83" s="493"/>
      <c r="DY83" s="493"/>
      <c r="DZ83" s="493"/>
      <c r="EA83" s="494"/>
      <c r="EB83" s="484"/>
      <c r="EC83" s="492"/>
      <c r="ED83" s="493"/>
      <c r="EE83" s="493"/>
      <c r="EF83" s="493"/>
      <c r="EG83" s="494"/>
      <c r="EH83" s="484"/>
      <c r="EI83" s="492"/>
      <c r="EJ83" s="493"/>
      <c r="EK83" s="493"/>
      <c r="EL83" s="493"/>
      <c r="EM83" s="494"/>
      <c r="EN83" s="484"/>
      <c r="EO83" s="492"/>
      <c r="EP83" s="493"/>
      <c r="EQ83" s="493"/>
      <c r="ER83" s="493"/>
      <c r="ES83" s="494"/>
      <c r="ET83" s="801"/>
      <c r="EU83" s="802"/>
      <c r="EV83" s="802"/>
      <c r="EW83" s="802"/>
      <c r="EX83" s="802"/>
      <c r="EY83" s="802"/>
      <c r="EZ83" s="31"/>
    </row>
    <row r="84" spans="2:156" ht="4.5" customHeight="1">
      <c r="B84" s="266"/>
      <c r="C84" s="287"/>
      <c r="D84" s="737"/>
      <c r="E84" s="738"/>
      <c r="F84" s="738"/>
      <c r="G84" s="738"/>
      <c r="H84" s="739"/>
      <c r="I84" s="287"/>
      <c r="J84" s="767"/>
      <c r="K84" s="768"/>
      <c r="L84" s="768"/>
      <c r="M84" s="768"/>
      <c r="N84" s="769"/>
      <c r="O84" s="100"/>
      <c r="P84" s="737"/>
      <c r="Q84" s="738"/>
      <c r="R84" s="738"/>
      <c r="S84" s="738"/>
      <c r="T84" s="739"/>
      <c r="U84" s="484"/>
      <c r="V84" s="495"/>
      <c r="W84" s="496"/>
      <c r="X84" s="496"/>
      <c r="Y84" s="496"/>
      <c r="Z84" s="497"/>
      <c r="AA84" s="484"/>
      <c r="AB84" s="495"/>
      <c r="AC84" s="496"/>
      <c r="AD84" s="496"/>
      <c r="AE84" s="496"/>
      <c r="AF84" s="497"/>
      <c r="AG84" s="604"/>
      <c r="AH84" s="605"/>
      <c r="AI84" s="605"/>
      <c r="AJ84" s="605"/>
      <c r="AK84" s="605"/>
      <c r="AL84" s="605"/>
      <c r="AM84" s="31"/>
      <c r="AO84" s="266"/>
      <c r="AP84" s="287"/>
      <c r="AQ84" s="298"/>
      <c r="AR84" s="299"/>
      <c r="AS84" s="299"/>
      <c r="AT84" s="299"/>
      <c r="AU84" s="300"/>
      <c r="AV84" s="287"/>
      <c r="AW84" s="298"/>
      <c r="AX84" s="299"/>
      <c r="AY84" s="299"/>
      <c r="AZ84" s="299"/>
      <c r="BA84" s="300"/>
      <c r="BB84" s="484"/>
      <c r="BC84" s="495"/>
      <c r="BD84" s="496"/>
      <c r="BE84" s="496"/>
      <c r="BF84" s="496"/>
      <c r="BG84" s="497"/>
      <c r="BH84" s="484"/>
      <c r="BI84" s="495"/>
      <c r="BJ84" s="496"/>
      <c r="BK84" s="496"/>
      <c r="BL84" s="496"/>
      <c r="BM84" s="497"/>
      <c r="BN84" s="484"/>
      <c r="BO84" s="495"/>
      <c r="BP84" s="496"/>
      <c r="BQ84" s="496"/>
      <c r="BR84" s="496"/>
      <c r="BS84" s="497"/>
      <c r="BT84" s="801"/>
      <c r="BU84" s="802"/>
      <c r="BV84" s="802"/>
      <c r="BW84" s="802"/>
      <c r="BX84" s="802"/>
      <c r="BY84" s="802"/>
      <c r="BZ84" s="31"/>
      <c r="CB84" s="794"/>
      <c r="CC84" s="287"/>
      <c r="CD84" s="298"/>
      <c r="CE84" s="299"/>
      <c r="CF84" s="299"/>
      <c r="CG84" s="299"/>
      <c r="CH84" s="300"/>
      <c r="CI84" s="484"/>
      <c r="CJ84" s="495"/>
      <c r="CK84" s="496"/>
      <c r="CL84" s="496"/>
      <c r="CM84" s="496"/>
      <c r="CN84" s="497"/>
      <c r="CO84" s="484"/>
      <c r="CP84" s="495"/>
      <c r="CQ84" s="496"/>
      <c r="CR84" s="496"/>
      <c r="CS84" s="496"/>
      <c r="CT84" s="497"/>
      <c r="CU84" s="484"/>
      <c r="CV84" s="495"/>
      <c r="CW84" s="496"/>
      <c r="CX84" s="496"/>
      <c r="CY84" s="496"/>
      <c r="CZ84" s="497"/>
      <c r="DA84" s="484"/>
      <c r="DB84" s="495"/>
      <c r="DC84" s="496"/>
      <c r="DD84" s="496"/>
      <c r="DE84" s="496"/>
      <c r="DF84" s="497"/>
      <c r="DG84" s="801"/>
      <c r="DH84" s="802"/>
      <c r="DI84" s="802"/>
      <c r="DJ84" s="802"/>
      <c r="DK84" s="802"/>
      <c r="DL84" s="802"/>
      <c r="DM84" s="31"/>
      <c r="DO84" s="266"/>
      <c r="DP84" s="287"/>
      <c r="DQ84" s="298"/>
      <c r="DR84" s="299"/>
      <c r="DS84" s="299"/>
      <c r="DT84" s="299"/>
      <c r="DU84" s="300"/>
      <c r="DV84" s="484"/>
      <c r="DW84" s="495"/>
      <c r="DX84" s="496"/>
      <c r="DY84" s="496"/>
      <c r="DZ84" s="496"/>
      <c r="EA84" s="497"/>
      <c r="EB84" s="484"/>
      <c r="EC84" s="495"/>
      <c r="ED84" s="496"/>
      <c r="EE84" s="496"/>
      <c r="EF84" s="496"/>
      <c r="EG84" s="497"/>
      <c r="EH84" s="484"/>
      <c r="EI84" s="495"/>
      <c r="EJ84" s="496"/>
      <c r="EK84" s="496"/>
      <c r="EL84" s="496"/>
      <c r="EM84" s="497"/>
      <c r="EN84" s="484"/>
      <c r="EO84" s="495"/>
      <c r="EP84" s="496"/>
      <c r="EQ84" s="496"/>
      <c r="ER84" s="496"/>
      <c r="ES84" s="497"/>
      <c r="ET84" s="801"/>
      <c r="EU84" s="802"/>
      <c r="EV84" s="802"/>
      <c r="EW84" s="802"/>
      <c r="EX84" s="802"/>
      <c r="EY84" s="802"/>
      <c r="EZ84" s="31"/>
    </row>
    <row r="85" spans="2:156" ht="4.5" customHeight="1">
      <c r="B85" s="266"/>
      <c r="C85" s="287"/>
      <c r="D85" s="737"/>
      <c r="E85" s="738"/>
      <c r="F85" s="738"/>
      <c r="G85" s="738"/>
      <c r="H85" s="739"/>
      <c r="I85" s="287"/>
      <c r="J85" s="767"/>
      <c r="K85" s="768"/>
      <c r="L85" s="768"/>
      <c r="M85" s="768"/>
      <c r="N85" s="769"/>
      <c r="O85" s="100"/>
      <c r="P85" s="737"/>
      <c r="Q85" s="738"/>
      <c r="R85" s="738"/>
      <c r="S85" s="738"/>
      <c r="T85" s="739"/>
      <c r="U85" s="484"/>
      <c r="V85" s="498"/>
      <c r="W85" s="499"/>
      <c r="X85" s="499"/>
      <c r="Y85" s="499"/>
      <c r="Z85" s="500"/>
      <c r="AA85" s="484"/>
      <c r="AB85" s="498"/>
      <c r="AC85" s="499"/>
      <c r="AD85" s="499"/>
      <c r="AE85" s="499"/>
      <c r="AF85" s="500"/>
      <c r="AG85" s="604"/>
      <c r="AH85" s="605"/>
      <c r="AI85" s="605"/>
      <c r="AJ85" s="605"/>
      <c r="AK85" s="605"/>
      <c r="AL85" s="605"/>
      <c r="AM85" s="31"/>
      <c r="AO85" s="266"/>
      <c r="AP85" s="287"/>
      <c r="AQ85" s="301"/>
      <c r="AR85" s="302"/>
      <c r="AS85" s="302"/>
      <c r="AT85" s="302"/>
      <c r="AU85" s="303"/>
      <c r="AV85" s="287"/>
      <c r="AW85" s="301"/>
      <c r="AX85" s="302"/>
      <c r="AY85" s="302"/>
      <c r="AZ85" s="302"/>
      <c r="BA85" s="303"/>
      <c r="BB85" s="484"/>
      <c r="BC85" s="498"/>
      <c r="BD85" s="499"/>
      <c r="BE85" s="499"/>
      <c r="BF85" s="499"/>
      <c r="BG85" s="500"/>
      <c r="BH85" s="484"/>
      <c r="BI85" s="498"/>
      <c r="BJ85" s="499"/>
      <c r="BK85" s="499"/>
      <c r="BL85" s="499"/>
      <c r="BM85" s="500"/>
      <c r="BN85" s="484"/>
      <c r="BO85" s="498"/>
      <c r="BP85" s="499"/>
      <c r="BQ85" s="499"/>
      <c r="BR85" s="499"/>
      <c r="BS85" s="500"/>
      <c r="BT85" s="801"/>
      <c r="BU85" s="802"/>
      <c r="BV85" s="802"/>
      <c r="BW85" s="802"/>
      <c r="BX85" s="802"/>
      <c r="BY85" s="802"/>
      <c r="BZ85" s="31"/>
      <c r="CB85" s="794"/>
      <c r="CC85" s="287"/>
      <c r="CD85" s="301"/>
      <c r="CE85" s="302"/>
      <c r="CF85" s="302"/>
      <c r="CG85" s="302"/>
      <c r="CH85" s="303"/>
      <c r="CI85" s="484"/>
      <c r="CJ85" s="498"/>
      <c r="CK85" s="499"/>
      <c r="CL85" s="499"/>
      <c r="CM85" s="499"/>
      <c r="CN85" s="500"/>
      <c r="CO85" s="484"/>
      <c r="CP85" s="498"/>
      <c r="CQ85" s="499"/>
      <c r="CR85" s="499"/>
      <c r="CS85" s="499"/>
      <c r="CT85" s="500"/>
      <c r="CU85" s="484"/>
      <c r="CV85" s="498"/>
      <c r="CW85" s="499"/>
      <c r="CX85" s="499"/>
      <c r="CY85" s="499"/>
      <c r="CZ85" s="500"/>
      <c r="DA85" s="484"/>
      <c r="DB85" s="498"/>
      <c r="DC85" s="499"/>
      <c r="DD85" s="499"/>
      <c r="DE85" s="499"/>
      <c r="DF85" s="500"/>
      <c r="DG85" s="801"/>
      <c r="DH85" s="802"/>
      <c r="DI85" s="802"/>
      <c r="DJ85" s="802"/>
      <c r="DK85" s="802"/>
      <c r="DL85" s="802"/>
      <c r="DM85" s="31"/>
      <c r="DO85" s="266"/>
      <c r="DP85" s="287"/>
      <c r="DQ85" s="301"/>
      <c r="DR85" s="302"/>
      <c r="DS85" s="302"/>
      <c r="DT85" s="302"/>
      <c r="DU85" s="303"/>
      <c r="DV85" s="484"/>
      <c r="DW85" s="498"/>
      <c r="DX85" s="499"/>
      <c r="DY85" s="499"/>
      <c r="DZ85" s="499"/>
      <c r="EA85" s="500"/>
      <c r="EB85" s="484"/>
      <c r="EC85" s="498"/>
      <c r="ED85" s="499"/>
      <c r="EE85" s="499"/>
      <c r="EF85" s="499"/>
      <c r="EG85" s="500"/>
      <c r="EH85" s="484"/>
      <c r="EI85" s="498"/>
      <c r="EJ85" s="499"/>
      <c r="EK85" s="499"/>
      <c r="EL85" s="499"/>
      <c r="EM85" s="500"/>
      <c r="EN85" s="484"/>
      <c r="EO85" s="498"/>
      <c r="EP85" s="499"/>
      <c r="EQ85" s="499"/>
      <c r="ER85" s="499"/>
      <c r="ES85" s="500"/>
      <c r="ET85" s="801"/>
      <c r="EU85" s="802"/>
      <c r="EV85" s="802"/>
      <c r="EW85" s="802"/>
      <c r="EX85" s="802"/>
      <c r="EY85" s="802"/>
      <c r="EZ85" s="31"/>
    </row>
    <row r="86" spans="2:156" ht="4.5" customHeight="1">
      <c r="B86" s="266"/>
      <c r="C86" s="287"/>
      <c r="D86" s="737"/>
      <c r="E86" s="738"/>
      <c r="F86" s="738"/>
      <c r="G86" s="738"/>
      <c r="H86" s="739"/>
      <c r="I86" s="287"/>
      <c r="J86" s="767"/>
      <c r="K86" s="768"/>
      <c r="L86" s="768"/>
      <c r="M86" s="768"/>
      <c r="N86" s="769"/>
      <c r="O86" s="100"/>
      <c r="P86" s="737"/>
      <c r="Q86" s="738"/>
      <c r="R86" s="738"/>
      <c r="S86" s="738"/>
      <c r="T86" s="739"/>
      <c r="U86" s="484"/>
      <c r="V86" s="557"/>
      <c r="W86" s="558"/>
      <c r="X86" s="558"/>
      <c r="Y86" s="558"/>
      <c r="Z86" s="559"/>
      <c r="AA86" s="484"/>
      <c r="AB86" s="566"/>
      <c r="AC86" s="567"/>
      <c r="AD86" s="567"/>
      <c r="AE86" s="567"/>
      <c r="AF86" s="568"/>
      <c r="AG86" s="604"/>
      <c r="AH86" s="605"/>
      <c r="AI86" s="605"/>
      <c r="AJ86" s="605"/>
      <c r="AK86" s="605"/>
      <c r="AL86" s="605"/>
      <c r="AM86" s="31"/>
      <c r="AO86" s="266"/>
      <c r="AP86" s="287"/>
      <c r="AQ86" s="319"/>
      <c r="AR86" s="320"/>
      <c r="AS86" s="320"/>
      <c r="AT86" s="320"/>
      <c r="AU86" s="321"/>
      <c r="AV86" s="287"/>
      <c r="AW86" s="319"/>
      <c r="AX86" s="320"/>
      <c r="AY86" s="320"/>
      <c r="AZ86" s="320"/>
      <c r="BA86" s="321"/>
      <c r="BB86" s="484"/>
      <c r="BC86" s="501"/>
      <c r="BD86" s="502"/>
      <c r="BE86" s="502"/>
      <c r="BF86" s="502"/>
      <c r="BG86" s="503"/>
      <c r="BH86" s="484"/>
      <c r="BI86" s="557"/>
      <c r="BJ86" s="558"/>
      <c r="BK86" s="558"/>
      <c r="BL86" s="558"/>
      <c r="BM86" s="559"/>
      <c r="BN86" s="484"/>
      <c r="BO86" s="566"/>
      <c r="BP86" s="567"/>
      <c r="BQ86" s="567"/>
      <c r="BR86" s="567"/>
      <c r="BS86" s="568"/>
      <c r="BT86" s="801"/>
      <c r="BU86" s="802"/>
      <c r="BV86" s="802"/>
      <c r="BW86" s="802"/>
      <c r="BX86" s="802"/>
      <c r="BY86" s="802"/>
      <c r="BZ86" s="31"/>
      <c r="CB86" s="794"/>
      <c r="CC86" s="287"/>
      <c r="CD86" s="319"/>
      <c r="CE86" s="320"/>
      <c r="CF86" s="320"/>
      <c r="CG86" s="320"/>
      <c r="CH86" s="321"/>
      <c r="CI86" s="484"/>
      <c r="CJ86" s="557"/>
      <c r="CK86" s="558"/>
      <c r="CL86" s="558"/>
      <c r="CM86" s="558"/>
      <c r="CN86" s="559"/>
      <c r="CO86" s="484"/>
      <c r="CP86" s="501"/>
      <c r="CQ86" s="502"/>
      <c r="CR86" s="502"/>
      <c r="CS86" s="502"/>
      <c r="CT86" s="503"/>
      <c r="CU86" s="484"/>
      <c r="CV86" s="557"/>
      <c r="CW86" s="558"/>
      <c r="CX86" s="558"/>
      <c r="CY86" s="558"/>
      <c r="CZ86" s="559"/>
      <c r="DA86" s="484"/>
      <c r="DB86" s="566"/>
      <c r="DC86" s="567"/>
      <c r="DD86" s="567"/>
      <c r="DE86" s="567"/>
      <c r="DF86" s="568"/>
      <c r="DG86" s="801"/>
      <c r="DH86" s="802"/>
      <c r="DI86" s="802"/>
      <c r="DJ86" s="802"/>
      <c r="DK86" s="802"/>
      <c r="DL86" s="802"/>
      <c r="DM86" s="31"/>
      <c r="DO86" s="266"/>
      <c r="DP86" s="287"/>
      <c r="DQ86" s="319"/>
      <c r="DR86" s="320"/>
      <c r="DS86" s="320"/>
      <c r="DT86" s="320"/>
      <c r="DU86" s="321"/>
      <c r="DV86" s="484"/>
      <c r="DW86" s="557"/>
      <c r="DX86" s="558"/>
      <c r="DY86" s="558"/>
      <c r="DZ86" s="558"/>
      <c r="EA86" s="559"/>
      <c r="EB86" s="484"/>
      <c r="EC86" s="501"/>
      <c r="ED86" s="502"/>
      <c r="EE86" s="502"/>
      <c r="EF86" s="502"/>
      <c r="EG86" s="503"/>
      <c r="EH86" s="484"/>
      <c r="EI86" s="557"/>
      <c r="EJ86" s="558"/>
      <c r="EK86" s="558"/>
      <c r="EL86" s="558"/>
      <c r="EM86" s="559"/>
      <c r="EN86" s="484"/>
      <c r="EO86" s="566"/>
      <c r="EP86" s="567"/>
      <c r="EQ86" s="567"/>
      <c r="ER86" s="567"/>
      <c r="ES86" s="568"/>
      <c r="ET86" s="801"/>
      <c r="EU86" s="802"/>
      <c r="EV86" s="802"/>
      <c r="EW86" s="802"/>
      <c r="EX86" s="802"/>
      <c r="EY86" s="802"/>
      <c r="EZ86" s="31"/>
    </row>
    <row r="87" spans="2:156" ht="4.5" customHeight="1">
      <c r="B87" s="266"/>
      <c r="C87" s="287"/>
      <c r="D87" s="737"/>
      <c r="E87" s="738"/>
      <c r="F87" s="738"/>
      <c r="G87" s="738"/>
      <c r="H87" s="739"/>
      <c r="I87" s="287"/>
      <c r="J87" s="767"/>
      <c r="K87" s="768"/>
      <c r="L87" s="768"/>
      <c r="M87" s="768"/>
      <c r="N87" s="769"/>
      <c r="O87" s="100"/>
      <c r="P87" s="737"/>
      <c r="Q87" s="738"/>
      <c r="R87" s="738"/>
      <c r="S87" s="738"/>
      <c r="T87" s="739"/>
      <c r="U87" s="484"/>
      <c r="V87" s="560"/>
      <c r="W87" s="561"/>
      <c r="X87" s="561"/>
      <c r="Y87" s="561"/>
      <c r="Z87" s="562"/>
      <c r="AA87" s="484"/>
      <c r="AB87" s="569"/>
      <c r="AC87" s="570"/>
      <c r="AD87" s="570"/>
      <c r="AE87" s="570"/>
      <c r="AF87" s="571"/>
      <c r="AG87" s="604"/>
      <c r="AH87" s="605"/>
      <c r="AI87" s="605"/>
      <c r="AJ87" s="605"/>
      <c r="AK87" s="605"/>
      <c r="AL87" s="605"/>
      <c r="AM87" s="31"/>
      <c r="AO87" s="266"/>
      <c r="AP87" s="287"/>
      <c r="AQ87" s="322"/>
      <c r="AR87" s="323"/>
      <c r="AS87" s="323"/>
      <c r="AT87" s="323"/>
      <c r="AU87" s="324"/>
      <c r="AV87" s="287"/>
      <c r="AW87" s="322"/>
      <c r="AX87" s="323"/>
      <c r="AY87" s="323"/>
      <c r="AZ87" s="323"/>
      <c r="BA87" s="324"/>
      <c r="BB87" s="484"/>
      <c r="BC87" s="504"/>
      <c r="BD87" s="505"/>
      <c r="BE87" s="505"/>
      <c r="BF87" s="505"/>
      <c r="BG87" s="506"/>
      <c r="BH87" s="484"/>
      <c r="BI87" s="560"/>
      <c r="BJ87" s="561"/>
      <c r="BK87" s="561"/>
      <c r="BL87" s="561"/>
      <c r="BM87" s="562"/>
      <c r="BN87" s="484"/>
      <c r="BO87" s="569"/>
      <c r="BP87" s="570"/>
      <c r="BQ87" s="570"/>
      <c r="BR87" s="570"/>
      <c r="BS87" s="571"/>
      <c r="BT87" s="801"/>
      <c r="BU87" s="802"/>
      <c r="BV87" s="802"/>
      <c r="BW87" s="802"/>
      <c r="BX87" s="802"/>
      <c r="BY87" s="802"/>
      <c r="BZ87" s="31"/>
      <c r="CB87" s="794"/>
      <c r="CC87" s="287"/>
      <c r="CD87" s="322"/>
      <c r="CE87" s="323"/>
      <c r="CF87" s="323"/>
      <c r="CG87" s="323"/>
      <c r="CH87" s="324"/>
      <c r="CI87" s="484"/>
      <c r="CJ87" s="560"/>
      <c r="CK87" s="561"/>
      <c r="CL87" s="561"/>
      <c r="CM87" s="561"/>
      <c r="CN87" s="562"/>
      <c r="CO87" s="484"/>
      <c r="CP87" s="504"/>
      <c r="CQ87" s="505"/>
      <c r="CR87" s="505"/>
      <c r="CS87" s="505"/>
      <c r="CT87" s="506"/>
      <c r="CU87" s="484"/>
      <c r="CV87" s="560"/>
      <c r="CW87" s="561"/>
      <c r="CX87" s="561"/>
      <c r="CY87" s="561"/>
      <c r="CZ87" s="562"/>
      <c r="DA87" s="484"/>
      <c r="DB87" s="569"/>
      <c r="DC87" s="570"/>
      <c r="DD87" s="570"/>
      <c r="DE87" s="570"/>
      <c r="DF87" s="571"/>
      <c r="DG87" s="801"/>
      <c r="DH87" s="802"/>
      <c r="DI87" s="802"/>
      <c r="DJ87" s="802"/>
      <c r="DK87" s="802"/>
      <c r="DL87" s="802"/>
      <c r="DM87" s="31"/>
      <c r="DO87" s="266"/>
      <c r="DP87" s="287"/>
      <c r="DQ87" s="322"/>
      <c r="DR87" s="323"/>
      <c r="DS87" s="323"/>
      <c r="DT87" s="323"/>
      <c r="DU87" s="324"/>
      <c r="DV87" s="484"/>
      <c r="DW87" s="560"/>
      <c r="DX87" s="561"/>
      <c r="DY87" s="561"/>
      <c r="DZ87" s="561"/>
      <c r="EA87" s="562"/>
      <c r="EB87" s="484"/>
      <c r="EC87" s="504"/>
      <c r="ED87" s="505"/>
      <c r="EE87" s="505"/>
      <c r="EF87" s="505"/>
      <c r="EG87" s="506"/>
      <c r="EH87" s="484"/>
      <c r="EI87" s="560"/>
      <c r="EJ87" s="561"/>
      <c r="EK87" s="561"/>
      <c r="EL87" s="561"/>
      <c r="EM87" s="562"/>
      <c r="EN87" s="484"/>
      <c r="EO87" s="569"/>
      <c r="EP87" s="570"/>
      <c r="EQ87" s="570"/>
      <c r="ER87" s="570"/>
      <c r="ES87" s="571"/>
      <c r="ET87" s="801"/>
      <c r="EU87" s="802"/>
      <c r="EV87" s="802"/>
      <c r="EW87" s="802"/>
      <c r="EX87" s="802"/>
      <c r="EY87" s="802"/>
      <c r="EZ87" s="31"/>
    </row>
    <row r="88" spans="2:156" ht="4.5" customHeight="1">
      <c r="B88" s="266"/>
      <c r="C88" s="287"/>
      <c r="D88" s="737"/>
      <c r="E88" s="738"/>
      <c r="F88" s="738"/>
      <c r="G88" s="738"/>
      <c r="H88" s="739"/>
      <c r="I88" s="287"/>
      <c r="J88" s="767"/>
      <c r="K88" s="768"/>
      <c r="L88" s="768"/>
      <c r="M88" s="768"/>
      <c r="N88" s="769"/>
      <c r="O88" s="100"/>
      <c r="P88" s="737"/>
      <c r="Q88" s="738"/>
      <c r="R88" s="738"/>
      <c r="S88" s="738"/>
      <c r="T88" s="739"/>
      <c r="U88" s="484"/>
      <c r="V88" s="560"/>
      <c r="W88" s="561"/>
      <c r="X88" s="561"/>
      <c r="Y88" s="561"/>
      <c r="Z88" s="562"/>
      <c r="AA88" s="484"/>
      <c r="AB88" s="569"/>
      <c r="AC88" s="570"/>
      <c r="AD88" s="570"/>
      <c r="AE88" s="570"/>
      <c r="AF88" s="571"/>
      <c r="AG88" s="604"/>
      <c r="AH88" s="605"/>
      <c r="AI88" s="605"/>
      <c r="AJ88" s="605"/>
      <c r="AK88" s="605"/>
      <c r="AL88" s="605"/>
      <c r="AM88" s="31"/>
      <c r="AO88" s="266"/>
      <c r="AP88" s="287"/>
      <c r="AQ88" s="322"/>
      <c r="AR88" s="323"/>
      <c r="AS88" s="323"/>
      <c r="AT88" s="323"/>
      <c r="AU88" s="324"/>
      <c r="AV88" s="287"/>
      <c r="AW88" s="322"/>
      <c r="AX88" s="323"/>
      <c r="AY88" s="323"/>
      <c r="AZ88" s="323"/>
      <c r="BA88" s="324"/>
      <c r="BB88" s="484"/>
      <c r="BC88" s="504"/>
      <c r="BD88" s="505"/>
      <c r="BE88" s="505"/>
      <c r="BF88" s="505"/>
      <c r="BG88" s="506"/>
      <c r="BH88" s="484"/>
      <c r="BI88" s="560"/>
      <c r="BJ88" s="561"/>
      <c r="BK88" s="561"/>
      <c r="BL88" s="561"/>
      <c r="BM88" s="562"/>
      <c r="BN88" s="484"/>
      <c r="BO88" s="569"/>
      <c r="BP88" s="570"/>
      <c r="BQ88" s="570"/>
      <c r="BR88" s="570"/>
      <c r="BS88" s="571"/>
      <c r="BT88" s="801"/>
      <c r="BU88" s="802"/>
      <c r="BV88" s="802"/>
      <c r="BW88" s="802"/>
      <c r="BX88" s="802"/>
      <c r="BY88" s="802"/>
      <c r="BZ88" s="31"/>
      <c r="CB88" s="794"/>
      <c r="CC88" s="287"/>
      <c r="CD88" s="322"/>
      <c r="CE88" s="323"/>
      <c r="CF88" s="323"/>
      <c r="CG88" s="323"/>
      <c r="CH88" s="324"/>
      <c r="CI88" s="484"/>
      <c r="CJ88" s="560"/>
      <c r="CK88" s="561"/>
      <c r="CL88" s="561"/>
      <c r="CM88" s="561"/>
      <c r="CN88" s="562"/>
      <c r="CO88" s="484"/>
      <c r="CP88" s="504"/>
      <c r="CQ88" s="505"/>
      <c r="CR88" s="505"/>
      <c r="CS88" s="505"/>
      <c r="CT88" s="506"/>
      <c r="CU88" s="484"/>
      <c r="CV88" s="560"/>
      <c r="CW88" s="561"/>
      <c r="CX88" s="561"/>
      <c r="CY88" s="561"/>
      <c r="CZ88" s="562"/>
      <c r="DA88" s="484"/>
      <c r="DB88" s="569"/>
      <c r="DC88" s="570"/>
      <c r="DD88" s="570"/>
      <c r="DE88" s="570"/>
      <c r="DF88" s="571"/>
      <c r="DG88" s="801"/>
      <c r="DH88" s="802"/>
      <c r="DI88" s="802"/>
      <c r="DJ88" s="802"/>
      <c r="DK88" s="802"/>
      <c r="DL88" s="802"/>
      <c r="DM88" s="31"/>
      <c r="DO88" s="266"/>
      <c r="DP88" s="287"/>
      <c r="DQ88" s="322"/>
      <c r="DR88" s="323"/>
      <c r="DS88" s="323"/>
      <c r="DT88" s="323"/>
      <c r="DU88" s="324"/>
      <c r="DV88" s="484"/>
      <c r="DW88" s="560"/>
      <c r="DX88" s="561"/>
      <c r="DY88" s="561"/>
      <c r="DZ88" s="561"/>
      <c r="EA88" s="562"/>
      <c r="EB88" s="484"/>
      <c r="EC88" s="504"/>
      <c r="ED88" s="505"/>
      <c r="EE88" s="505"/>
      <c r="EF88" s="505"/>
      <c r="EG88" s="506"/>
      <c r="EH88" s="484"/>
      <c r="EI88" s="560"/>
      <c r="EJ88" s="561"/>
      <c r="EK88" s="561"/>
      <c r="EL88" s="561"/>
      <c r="EM88" s="562"/>
      <c r="EN88" s="484"/>
      <c r="EO88" s="569"/>
      <c r="EP88" s="570"/>
      <c r="EQ88" s="570"/>
      <c r="ER88" s="570"/>
      <c r="ES88" s="571"/>
      <c r="ET88" s="801"/>
      <c r="EU88" s="802"/>
      <c r="EV88" s="802"/>
      <c r="EW88" s="802"/>
      <c r="EX88" s="802"/>
      <c r="EY88" s="802"/>
      <c r="EZ88" s="31"/>
    </row>
    <row r="89" spans="2:156" ht="4.5" customHeight="1">
      <c r="B89" s="266"/>
      <c r="C89" s="287"/>
      <c r="D89" s="737"/>
      <c r="E89" s="738"/>
      <c r="F89" s="738"/>
      <c r="G89" s="738"/>
      <c r="H89" s="739"/>
      <c r="I89" s="287"/>
      <c r="J89" s="767"/>
      <c r="K89" s="768"/>
      <c r="L89" s="768"/>
      <c r="M89" s="768"/>
      <c r="N89" s="769"/>
      <c r="O89" s="100"/>
      <c r="P89" s="737"/>
      <c r="Q89" s="738"/>
      <c r="R89" s="738"/>
      <c r="S89" s="738"/>
      <c r="T89" s="739"/>
      <c r="U89" s="484"/>
      <c r="V89" s="560"/>
      <c r="W89" s="561"/>
      <c r="X89" s="561"/>
      <c r="Y89" s="561"/>
      <c r="Z89" s="562"/>
      <c r="AA89" s="484"/>
      <c r="AB89" s="569"/>
      <c r="AC89" s="570"/>
      <c r="AD89" s="570"/>
      <c r="AE89" s="570"/>
      <c r="AF89" s="571"/>
      <c r="AG89" s="604"/>
      <c r="AH89" s="605"/>
      <c r="AI89" s="605"/>
      <c r="AJ89" s="605"/>
      <c r="AK89" s="605"/>
      <c r="AL89" s="605"/>
      <c r="AM89" s="31"/>
      <c r="AO89" s="266"/>
      <c r="AP89" s="287"/>
      <c r="AQ89" s="322"/>
      <c r="AR89" s="323"/>
      <c r="AS89" s="323"/>
      <c r="AT89" s="323"/>
      <c r="AU89" s="324"/>
      <c r="AV89" s="287"/>
      <c r="AW89" s="322"/>
      <c r="AX89" s="323"/>
      <c r="AY89" s="323"/>
      <c r="AZ89" s="323"/>
      <c r="BA89" s="324"/>
      <c r="BB89" s="484"/>
      <c r="BC89" s="504"/>
      <c r="BD89" s="505"/>
      <c r="BE89" s="505"/>
      <c r="BF89" s="505"/>
      <c r="BG89" s="506"/>
      <c r="BH89" s="484"/>
      <c r="BI89" s="560"/>
      <c r="BJ89" s="561"/>
      <c r="BK89" s="561"/>
      <c r="BL89" s="561"/>
      <c r="BM89" s="562"/>
      <c r="BN89" s="484"/>
      <c r="BO89" s="569"/>
      <c r="BP89" s="570"/>
      <c r="BQ89" s="570"/>
      <c r="BR89" s="570"/>
      <c r="BS89" s="571"/>
      <c r="BT89" s="801"/>
      <c r="BU89" s="802"/>
      <c r="BV89" s="802"/>
      <c r="BW89" s="802"/>
      <c r="BX89" s="802"/>
      <c r="BY89" s="802"/>
      <c r="BZ89" s="31"/>
      <c r="CB89" s="794"/>
      <c r="CC89" s="287"/>
      <c r="CD89" s="322"/>
      <c r="CE89" s="323"/>
      <c r="CF89" s="323"/>
      <c r="CG89" s="323"/>
      <c r="CH89" s="324"/>
      <c r="CI89" s="484"/>
      <c r="CJ89" s="560"/>
      <c r="CK89" s="561"/>
      <c r="CL89" s="561"/>
      <c r="CM89" s="561"/>
      <c r="CN89" s="562"/>
      <c r="CO89" s="484"/>
      <c r="CP89" s="504"/>
      <c r="CQ89" s="505"/>
      <c r="CR89" s="505"/>
      <c r="CS89" s="505"/>
      <c r="CT89" s="506"/>
      <c r="CU89" s="484"/>
      <c r="CV89" s="560"/>
      <c r="CW89" s="561"/>
      <c r="CX89" s="561"/>
      <c r="CY89" s="561"/>
      <c r="CZ89" s="562"/>
      <c r="DA89" s="484"/>
      <c r="DB89" s="569"/>
      <c r="DC89" s="570"/>
      <c r="DD89" s="570"/>
      <c r="DE89" s="570"/>
      <c r="DF89" s="571"/>
      <c r="DG89" s="801"/>
      <c r="DH89" s="802"/>
      <c r="DI89" s="802"/>
      <c r="DJ89" s="802"/>
      <c r="DK89" s="802"/>
      <c r="DL89" s="802"/>
      <c r="DM89" s="31"/>
      <c r="DO89" s="266"/>
      <c r="DP89" s="287"/>
      <c r="DQ89" s="322"/>
      <c r="DR89" s="323"/>
      <c r="DS89" s="323"/>
      <c r="DT89" s="323"/>
      <c r="DU89" s="324"/>
      <c r="DV89" s="484"/>
      <c r="DW89" s="560"/>
      <c r="DX89" s="561"/>
      <c r="DY89" s="561"/>
      <c r="DZ89" s="561"/>
      <c r="EA89" s="562"/>
      <c r="EB89" s="484"/>
      <c r="EC89" s="504"/>
      <c r="ED89" s="505"/>
      <c r="EE89" s="505"/>
      <c r="EF89" s="505"/>
      <c r="EG89" s="506"/>
      <c r="EH89" s="484"/>
      <c r="EI89" s="560"/>
      <c r="EJ89" s="561"/>
      <c r="EK89" s="561"/>
      <c r="EL89" s="561"/>
      <c r="EM89" s="562"/>
      <c r="EN89" s="484"/>
      <c r="EO89" s="569"/>
      <c r="EP89" s="570"/>
      <c r="EQ89" s="570"/>
      <c r="ER89" s="570"/>
      <c r="ES89" s="571"/>
      <c r="ET89" s="801"/>
      <c r="EU89" s="802"/>
      <c r="EV89" s="802"/>
      <c r="EW89" s="802"/>
      <c r="EX89" s="802"/>
      <c r="EY89" s="802"/>
      <c r="EZ89" s="31"/>
    </row>
    <row r="90" spans="2:156" ht="4.5" customHeight="1">
      <c r="B90" s="266"/>
      <c r="C90" s="287"/>
      <c r="D90" s="737"/>
      <c r="E90" s="738"/>
      <c r="F90" s="738"/>
      <c r="G90" s="738"/>
      <c r="H90" s="739"/>
      <c r="I90" s="287"/>
      <c r="J90" s="767"/>
      <c r="K90" s="768"/>
      <c r="L90" s="768"/>
      <c r="M90" s="768"/>
      <c r="N90" s="769"/>
      <c r="O90" s="100"/>
      <c r="P90" s="737"/>
      <c r="Q90" s="738"/>
      <c r="R90" s="738"/>
      <c r="S90" s="738"/>
      <c r="T90" s="739"/>
      <c r="U90" s="484"/>
      <c r="V90" s="560"/>
      <c r="W90" s="561"/>
      <c r="X90" s="561"/>
      <c r="Y90" s="561"/>
      <c r="Z90" s="562"/>
      <c r="AA90" s="484"/>
      <c r="AB90" s="569"/>
      <c r="AC90" s="570"/>
      <c r="AD90" s="570"/>
      <c r="AE90" s="570"/>
      <c r="AF90" s="571"/>
      <c r="AG90" s="604"/>
      <c r="AH90" s="605"/>
      <c r="AI90" s="605"/>
      <c r="AJ90" s="605"/>
      <c r="AK90" s="605"/>
      <c r="AL90" s="605"/>
      <c r="AM90" s="31"/>
      <c r="AO90" s="266"/>
      <c r="AP90" s="287"/>
      <c r="AQ90" s="322"/>
      <c r="AR90" s="323"/>
      <c r="AS90" s="323"/>
      <c r="AT90" s="323"/>
      <c r="AU90" s="324"/>
      <c r="AV90" s="287"/>
      <c r="AW90" s="322"/>
      <c r="AX90" s="323"/>
      <c r="AY90" s="323"/>
      <c r="AZ90" s="323"/>
      <c r="BA90" s="324"/>
      <c r="BB90" s="484"/>
      <c r="BC90" s="504"/>
      <c r="BD90" s="505"/>
      <c r="BE90" s="505"/>
      <c r="BF90" s="505"/>
      <c r="BG90" s="506"/>
      <c r="BH90" s="484"/>
      <c r="BI90" s="560"/>
      <c r="BJ90" s="561"/>
      <c r="BK90" s="561"/>
      <c r="BL90" s="561"/>
      <c r="BM90" s="562"/>
      <c r="BN90" s="484"/>
      <c r="BO90" s="569"/>
      <c r="BP90" s="570"/>
      <c r="BQ90" s="570"/>
      <c r="BR90" s="570"/>
      <c r="BS90" s="571"/>
      <c r="BT90" s="801"/>
      <c r="BU90" s="802"/>
      <c r="BV90" s="802"/>
      <c r="BW90" s="802"/>
      <c r="BX90" s="802"/>
      <c r="BY90" s="802"/>
      <c r="BZ90" s="31"/>
      <c r="CB90" s="794"/>
      <c r="CC90" s="287"/>
      <c r="CD90" s="322"/>
      <c r="CE90" s="323"/>
      <c r="CF90" s="323"/>
      <c r="CG90" s="323"/>
      <c r="CH90" s="324"/>
      <c r="CI90" s="484"/>
      <c r="CJ90" s="560"/>
      <c r="CK90" s="561"/>
      <c r="CL90" s="561"/>
      <c r="CM90" s="561"/>
      <c r="CN90" s="562"/>
      <c r="CO90" s="484"/>
      <c r="CP90" s="504"/>
      <c r="CQ90" s="505"/>
      <c r="CR90" s="505"/>
      <c r="CS90" s="505"/>
      <c r="CT90" s="506"/>
      <c r="CU90" s="484"/>
      <c r="CV90" s="560"/>
      <c r="CW90" s="561"/>
      <c r="CX90" s="561"/>
      <c r="CY90" s="561"/>
      <c r="CZ90" s="562"/>
      <c r="DA90" s="484"/>
      <c r="DB90" s="569"/>
      <c r="DC90" s="570"/>
      <c r="DD90" s="570"/>
      <c r="DE90" s="570"/>
      <c r="DF90" s="571"/>
      <c r="DG90" s="801"/>
      <c r="DH90" s="802"/>
      <c r="DI90" s="802"/>
      <c r="DJ90" s="802"/>
      <c r="DK90" s="802"/>
      <c r="DL90" s="802"/>
      <c r="DM90" s="31"/>
      <c r="DO90" s="266"/>
      <c r="DP90" s="287"/>
      <c r="DQ90" s="322"/>
      <c r="DR90" s="323"/>
      <c r="DS90" s="323"/>
      <c r="DT90" s="323"/>
      <c r="DU90" s="324"/>
      <c r="DV90" s="484"/>
      <c r="DW90" s="560"/>
      <c r="DX90" s="561"/>
      <c r="DY90" s="561"/>
      <c r="DZ90" s="561"/>
      <c r="EA90" s="562"/>
      <c r="EB90" s="484"/>
      <c r="EC90" s="504"/>
      <c r="ED90" s="505"/>
      <c r="EE90" s="505"/>
      <c r="EF90" s="505"/>
      <c r="EG90" s="506"/>
      <c r="EH90" s="484"/>
      <c r="EI90" s="560"/>
      <c r="EJ90" s="561"/>
      <c r="EK90" s="561"/>
      <c r="EL90" s="561"/>
      <c r="EM90" s="562"/>
      <c r="EN90" s="484"/>
      <c r="EO90" s="569"/>
      <c r="EP90" s="570"/>
      <c r="EQ90" s="570"/>
      <c r="ER90" s="570"/>
      <c r="ES90" s="571"/>
      <c r="ET90" s="801"/>
      <c r="EU90" s="802"/>
      <c r="EV90" s="802"/>
      <c r="EW90" s="802"/>
      <c r="EX90" s="802"/>
      <c r="EY90" s="802"/>
      <c r="EZ90" s="31"/>
    </row>
    <row r="91" spans="2:156" ht="4.5" customHeight="1">
      <c r="B91" s="266"/>
      <c r="C91" s="287"/>
      <c r="D91" s="737"/>
      <c r="E91" s="738"/>
      <c r="F91" s="738"/>
      <c r="G91" s="738"/>
      <c r="H91" s="739"/>
      <c r="I91" s="287"/>
      <c r="J91" s="767"/>
      <c r="K91" s="768"/>
      <c r="L91" s="768"/>
      <c r="M91" s="768"/>
      <c r="N91" s="769"/>
      <c r="O91" s="100"/>
      <c r="P91" s="737"/>
      <c r="Q91" s="738"/>
      <c r="R91" s="738"/>
      <c r="S91" s="738"/>
      <c r="T91" s="739"/>
      <c r="U91" s="484"/>
      <c r="V91" s="560"/>
      <c r="W91" s="561"/>
      <c r="X91" s="561"/>
      <c r="Y91" s="561"/>
      <c r="Z91" s="562"/>
      <c r="AA91" s="484"/>
      <c r="AB91" s="569"/>
      <c r="AC91" s="570"/>
      <c r="AD91" s="570"/>
      <c r="AE91" s="570"/>
      <c r="AF91" s="571"/>
      <c r="AG91" s="604"/>
      <c r="AH91" s="605"/>
      <c r="AI91" s="605"/>
      <c r="AJ91" s="605"/>
      <c r="AK91" s="605"/>
      <c r="AL91" s="605"/>
      <c r="AM91" s="31"/>
      <c r="AO91" s="266"/>
      <c r="AP91" s="287"/>
      <c r="AQ91" s="322"/>
      <c r="AR91" s="323"/>
      <c r="AS91" s="323"/>
      <c r="AT91" s="323"/>
      <c r="AU91" s="324"/>
      <c r="AV91" s="287"/>
      <c r="AW91" s="322"/>
      <c r="AX91" s="323"/>
      <c r="AY91" s="323"/>
      <c r="AZ91" s="323"/>
      <c r="BA91" s="324"/>
      <c r="BB91" s="484"/>
      <c r="BC91" s="504"/>
      <c r="BD91" s="505"/>
      <c r="BE91" s="505"/>
      <c r="BF91" s="505"/>
      <c r="BG91" s="506"/>
      <c r="BH91" s="484"/>
      <c r="BI91" s="560"/>
      <c r="BJ91" s="561"/>
      <c r="BK91" s="561"/>
      <c r="BL91" s="561"/>
      <c r="BM91" s="562"/>
      <c r="BN91" s="484"/>
      <c r="BO91" s="569"/>
      <c r="BP91" s="570"/>
      <c r="BQ91" s="570"/>
      <c r="BR91" s="570"/>
      <c r="BS91" s="571"/>
      <c r="BT91" s="801"/>
      <c r="BU91" s="802"/>
      <c r="BV91" s="802"/>
      <c r="BW91" s="802"/>
      <c r="BX91" s="802"/>
      <c r="BY91" s="802"/>
      <c r="BZ91" s="31"/>
      <c r="CB91" s="794"/>
      <c r="CC91" s="287"/>
      <c r="CD91" s="322"/>
      <c r="CE91" s="323"/>
      <c r="CF91" s="323"/>
      <c r="CG91" s="323"/>
      <c r="CH91" s="324"/>
      <c r="CI91" s="484"/>
      <c r="CJ91" s="560"/>
      <c r="CK91" s="561"/>
      <c r="CL91" s="561"/>
      <c r="CM91" s="561"/>
      <c r="CN91" s="562"/>
      <c r="CO91" s="484"/>
      <c r="CP91" s="504"/>
      <c r="CQ91" s="505"/>
      <c r="CR91" s="505"/>
      <c r="CS91" s="505"/>
      <c r="CT91" s="506"/>
      <c r="CU91" s="484"/>
      <c r="CV91" s="560"/>
      <c r="CW91" s="561"/>
      <c r="CX91" s="561"/>
      <c r="CY91" s="561"/>
      <c r="CZ91" s="562"/>
      <c r="DA91" s="484"/>
      <c r="DB91" s="569"/>
      <c r="DC91" s="570"/>
      <c r="DD91" s="570"/>
      <c r="DE91" s="570"/>
      <c r="DF91" s="571"/>
      <c r="DG91" s="801"/>
      <c r="DH91" s="802"/>
      <c r="DI91" s="802"/>
      <c r="DJ91" s="802"/>
      <c r="DK91" s="802"/>
      <c r="DL91" s="802"/>
      <c r="DM91" s="31"/>
      <c r="DO91" s="266"/>
      <c r="DP91" s="287"/>
      <c r="DQ91" s="322"/>
      <c r="DR91" s="323"/>
      <c r="DS91" s="323"/>
      <c r="DT91" s="323"/>
      <c r="DU91" s="324"/>
      <c r="DV91" s="484"/>
      <c r="DW91" s="560"/>
      <c r="DX91" s="561"/>
      <c r="DY91" s="561"/>
      <c r="DZ91" s="561"/>
      <c r="EA91" s="562"/>
      <c r="EB91" s="484"/>
      <c r="EC91" s="504"/>
      <c r="ED91" s="505"/>
      <c r="EE91" s="505"/>
      <c r="EF91" s="505"/>
      <c r="EG91" s="506"/>
      <c r="EH91" s="484"/>
      <c r="EI91" s="560"/>
      <c r="EJ91" s="561"/>
      <c r="EK91" s="561"/>
      <c r="EL91" s="561"/>
      <c r="EM91" s="562"/>
      <c r="EN91" s="484"/>
      <c r="EO91" s="569"/>
      <c r="EP91" s="570"/>
      <c r="EQ91" s="570"/>
      <c r="ER91" s="570"/>
      <c r="ES91" s="571"/>
      <c r="ET91" s="801"/>
      <c r="EU91" s="802"/>
      <c r="EV91" s="802"/>
      <c r="EW91" s="802"/>
      <c r="EX91" s="802"/>
      <c r="EY91" s="802"/>
      <c r="EZ91" s="31"/>
    </row>
    <row r="92" spans="2:156" ht="4.5" customHeight="1">
      <c r="B92" s="266"/>
      <c r="C92" s="287"/>
      <c r="D92" s="737"/>
      <c r="E92" s="738"/>
      <c r="F92" s="738"/>
      <c r="G92" s="738"/>
      <c r="H92" s="739"/>
      <c r="I92" s="287"/>
      <c r="J92" s="767"/>
      <c r="K92" s="768"/>
      <c r="L92" s="768"/>
      <c r="M92" s="768"/>
      <c r="N92" s="769"/>
      <c r="O92" s="100"/>
      <c r="P92" s="737"/>
      <c r="Q92" s="738"/>
      <c r="R92" s="738"/>
      <c r="S92" s="738"/>
      <c r="T92" s="739"/>
      <c r="U92" s="484"/>
      <c r="V92" s="560"/>
      <c r="W92" s="561"/>
      <c r="X92" s="561"/>
      <c r="Y92" s="561"/>
      <c r="Z92" s="562"/>
      <c r="AA92" s="484"/>
      <c r="AB92" s="569"/>
      <c r="AC92" s="570"/>
      <c r="AD92" s="570"/>
      <c r="AE92" s="570"/>
      <c r="AF92" s="571"/>
      <c r="AG92" s="604"/>
      <c r="AH92" s="605"/>
      <c r="AI92" s="605"/>
      <c r="AJ92" s="605"/>
      <c r="AK92" s="605"/>
      <c r="AL92" s="605"/>
      <c r="AM92" s="31"/>
      <c r="AO92" s="266"/>
      <c r="AP92" s="287"/>
      <c r="AQ92" s="322"/>
      <c r="AR92" s="323"/>
      <c r="AS92" s="323"/>
      <c r="AT92" s="323"/>
      <c r="AU92" s="324"/>
      <c r="AV92" s="287"/>
      <c r="AW92" s="322"/>
      <c r="AX92" s="323"/>
      <c r="AY92" s="323"/>
      <c r="AZ92" s="323"/>
      <c r="BA92" s="324"/>
      <c r="BB92" s="484"/>
      <c r="BC92" s="504"/>
      <c r="BD92" s="505"/>
      <c r="BE92" s="505"/>
      <c r="BF92" s="505"/>
      <c r="BG92" s="506"/>
      <c r="BH92" s="484"/>
      <c r="BI92" s="560"/>
      <c r="BJ92" s="561"/>
      <c r="BK92" s="561"/>
      <c r="BL92" s="561"/>
      <c r="BM92" s="562"/>
      <c r="BN92" s="484"/>
      <c r="BO92" s="569"/>
      <c r="BP92" s="570"/>
      <c r="BQ92" s="570"/>
      <c r="BR92" s="570"/>
      <c r="BS92" s="571"/>
      <c r="BT92" s="801"/>
      <c r="BU92" s="802"/>
      <c r="BV92" s="802"/>
      <c r="BW92" s="802"/>
      <c r="BX92" s="802"/>
      <c r="BY92" s="802"/>
      <c r="BZ92" s="31"/>
      <c r="CB92" s="794"/>
      <c r="CC92" s="287"/>
      <c r="CD92" s="322"/>
      <c r="CE92" s="323"/>
      <c r="CF92" s="323"/>
      <c r="CG92" s="323"/>
      <c r="CH92" s="324"/>
      <c r="CI92" s="484"/>
      <c r="CJ92" s="560"/>
      <c r="CK92" s="561"/>
      <c r="CL92" s="561"/>
      <c r="CM92" s="561"/>
      <c r="CN92" s="562"/>
      <c r="CO92" s="484"/>
      <c r="CP92" s="504"/>
      <c r="CQ92" s="505"/>
      <c r="CR92" s="505"/>
      <c r="CS92" s="505"/>
      <c r="CT92" s="506"/>
      <c r="CU92" s="484"/>
      <c r="CV92" s="560"/>
      <c r="CW92" s="561"/>
      <c r="CX92" s="561"/>
      <c r="CY92" s="561"/>
      <c r="CZ92" s="562"/>
      <c r="DA92" s="484"/>
      <c r="DB92" s="569"/>
      <c r="DC92" s="570"/>
      <c r="DD92" s="570"/>
      <c r="DE92" s="570"/>
      <c r="DF92" s="571"/>
      <c r="DG92" s="801"/>
      <c r="DH92" s="802"/>
      <c r="DI92" s="802"/>
      <c r="DJ92" s="802"/>
      <c r="DK92" s="802"/>
      <c r="DL92" s="802"/>
      <c r="DM92" s="31"/>
      <c r="DO92" s="266"/>
      <c r="DP92" s="287"/>
      <c r="DQ92" s="322"/>
      <c r="DR92" s="323"/>
      <c r="DS92" s="323"/>
      <c r="DT92" s="323"/>
      <c r="DU92" s="324"/>
      <c r="DV92" s="484"/>
      <c r="DW92" s="560"/>
      <c r="DX92" s="561"/>
      <c r="DY92" s="561"/>
      <c r="DZ92" s="561"/>
      <c r="EA92" s="562"/>
      <c r="EB92" s="484"/>
      <c r="EC92" s="504"/>
      <c r="ED92" s="505"/>
      <c r="EE92" s="505"/>
      <c r="EF92" s="505"/>
      <c r="EG92" s="506"/>
      <c r="EH92" s="484"/>
      <c r="EI92" s="560"/>
      <c r="EJ92" s="561"/>
      <c r="EK92" s="561"/>
      <c r="EL92" s="561"/>
      <c r="EM92" s="562"/>
      <c r="EN92" s="484"/>
      <c r="EO92" s="569"/>
      <c r="EP92" s="570"/>
      <c r="EQ92" s="570"/>
      <c r="ER92" s="570"/>
      <c r="ES92" s="571"/>
      <c r="ET92" s="801"/>
      <c r="EU92" s="802"/>
      <c r="EV92" s="802"/>
      <c r="EW92" s="802"/>
      <c r="EX92" s="802"/>
      <c r="EY92" s="802"/>
      <c r="EZ92" s="31"/>
    </row>
    <row r="93" spans="2:156" ht="4.5" customHeight="1">
      <c r="B93" s="266"/>
      <c r="C93" s="287"/>
      <c r="D93" s="737"/>
      <c r="E93" s="738"/>
      <c r="F93" s="738"/>
      <c r="G93" s="738"/>
      <c r="H93" s="739"/>
      <c r="I93" s="287"/>
      <c r="J93" s="767"/>
      <c r="K93" s="768"/>
      <c r="L93" s="768"/>
      <c r="M93" s="768"/>
      <c r="N93" s="769"/>
      <c r="O93" s="100"/>
      <c r="P93" s="737"/>
      <c r="Q93" s="738"/>
      <c r="R93" s="738"/>
      <c r="S93" s="738"/>
      <c r="T93" s="739"/>
      <c r="U93" s="484"/>
      <c r="V93" s="560"/>
      <c r="W93" s="561"/>
      <c r="X93" s="561"/>
      <c r="Y93" s="561"/>
      <c r="Z93" s="562"/>
      <c r="AA93" s="484"/>
      <c r="AB93" s="569"/>
      <c r="AC93" s="570"/>
      <c r="AD93" s="570"/>
      <c r="AE93" s="570"/>
      <c r="AF93" s="571"/>
      <c r="AG93" s="604"/>
      <c r="AH93" s="605"/>
      <c r="AI93" s="605"/>
      <c r="AJ93" s="605"/>
      <c r="AK93" s="605"/>
      <c r="AL93" s="605"/>
      <c r="AM93" s="31"/>
      <c r="AO93" s="266"/>
      <c r="AP93" s="287"/>
      <c r="AQ93" s="322"/>
      <c r="AR93" s="323"/>
      <c r="AS93" s="323"/>
      <c r="AT93" s="323"/>
      <c r="AU93" s="324"/>
      <c r="AV93" s="287"/>
      <c r="AW93" s="322"/>
      <c r="AX93" s="323"/>
      <c r="AY93" s="323"/>
      <c r="AZ93" s="323"/>
      <c r="BA93" s="324"/>
      <c r="BB93" s="484"/>
      <c r="BC93" s="504"/>
      <c r="BD93" s="505"/>
      <c r="BE93" s="505"/>
      <c r="BF93" s="505"/>
      <c r="BG93" s="506"/>
      <c r="BH93" s="484"/>
      <c r="BI93" s="560"/>
      <c r="BJ93" s="561"/>
      <c r="BK93" s="561"/>
      <c r="BL93" s="561"/>
      <c r="BM93" s="562"/>
      <c r="BN93" s="484"/>
      <c r="BO93" s="569"/>
      <c r="BP93" s="570"/>
      <c r="BQ93" s="570"/>
      <c r="BR93" s="570"/>
      <c r="BS93" s="571"/>
      <c r="BT93" s="801"/>
      <c r="BU93" s="802"/>
      <c r="BV93" s="802"/>
      <c r="BW93" s="802"/>
      <c r="BX93" s="802"/>
      <c r="BY93" s="802"/>
      <c r="BZ93" s="31"/>
      <c r="CB93" s="794"/>
      <c r="CC93" s="287"/>
      <c r="CD93" s="322"/>
      <c r="CE93" s="323"/>
      <c r="CF93" s="323"/>
      <c r="CG93" s="323"/>
      <c r="CH93" s="324"/>
      <c r="CI93" s="484"/>
      <c r="CJ93" s="560"/>
      <c r="CK93" s="561"/>
      <c r="CL93" s="561"/>
      <c r="CM93" s="561"/>
      <c r="CN93" s="562"/>
      <c r="CO93" s="484"/>
      <c r="CP93" s="504"/>
      <c r="CQ93" s="505"/>
      <c r="CR93" s="505"/>
      <c r="CS93" s="505"/>
      <c r="CT93" s="506"/>
      <c r="CU93" s="484"/>
      <c r="CV93" s="560"/>
      <c r="CW93" s="561"/>
      <c r="CX93" s="561"/>
      <c r="CY93" s="561"/>
      <c r="CZ93" s="562"/>
      <c r="DA93" s="484"/>
      <c r="DB93" s="569"/>
      <c r="DC93" s="570"/>
      <c r="DD93" s="570"/>
      <c r="DE93" s="570"/>
      <c r="DF93" s="571"/>
      <c r="DG93" s="801"/>
      <c r="DH93" s="802"/>
      <c r="DI93" s="802"/>
      <c r="DJ93" s="802"/>
      <c r="DK93" s="802"/>
      <c r="DL93" s="802"/>
      <c r="DM93" s="31"/>
      <c r="DO93" s="266"/>
      <c r="DP93" s="287"/>
      <c r="DQ93" s="322"/>
      <c r="DR93" s="323"/>
      <c r="DS93" s="323"/>
      <c r="DT93" s="323"/>
      <c r="DU93" s="324"/>
      <c r="DV93" s="484"/>
      <c r="DW93" s="560"/>
      <c r="DX93" s="561"/>
      <c r="DY93" s="561"/>
      <c r="DZ93" s="561"/>
      <c r="EA93" s="562"/>
      <c r="EB93" s="484"/>
      <c r="EC93" s="504"/>
      <c r="ED93" s="505"/>
      <c r="EE93" s="505"/>
      <c r="EF93" s="505"/>
      <c r="EG93" s="506"/>
      <c r="EH93" s="484"/>
      <c r="EI93" s="560"/>
      <c r="EJ93" s="561"/>
      <c r="EK93" s="561"/>
      <c r="EL93" s="561"/>
      <c r="EM93" s="562"/>
      <c r="EN93" s="484"/>
      <c r="EO93" s="569"/>
      <c r="EP93" s="570"/>
      <c r="EQ93" s="570"/>
      <c r="ER93" s="570"/>
      <c r="ES93" s="571"/>
      <c r="ET93" s="801"/>
      <c r="EU93" s="802"/>
      <c r="EV93" s="802"/>
      <c r="EW93" s="802"/>
      <c r="EX93" s="802"/>
      <c r="EY93" s="802"/>
      <c r="EZ93" s="31"/>
    </row>
    <row r="94" spans="2:156" ht="4.5" customHeight="1">
      <c r="B94" s="266"/>
      <c r="C94" s="287"/>
      <c r="D94" s="737"/>
      <c r="E94" s="738"/>
      <c r="F94" s="738"/>
      <c r="G94" s="738"/>
      <c r="H94" s="739"/>
      <c r="I94" s="287"/>
      <c r="J94" s="767"/>
      <c r="K94" s="768"/>
      <c r="L94" s="768"/>
      <c r="M94" s="768"/>
      <c r="N94" s="769"/>
      <c r="O94" s="100"/>
      <c r="P94" s="737"/>
      <c r="Q94" s="738"/>
      <c r="R94" s="738"/>
      <c r="S94" s="738"/>
      <c r="T94" s="739"/>
      <c r="U94" s="484"/>
      <c r="V94" s="560"/>
      <c r="W94" s="561"/>
      <c r="X94" s="561"/>
      <c r="Y94" s="561"/>
      <c r="Z94" s="562"/>
      <c r="AA94" s="484"/>
      <c r="AB94" s="569"/>
      <c r="AC94" s="570"/>
      <c r="AD94" s="570"/>
      <c r="AE94" s="570"/>
      <c r="AF94" s="571"/>
      <c r="AG94" s="604"/>
      <c r="AH94" s="605"/>
      <c r="AI94" s="605"/>
      <c r="AJ94" s="605"/>
      <c r="AK94" s="605"/>
      <c r="AL94" s="605"/>
      <c r="AM94" s="31"/>
      <c r="AO94" s="266"/>
      <c r="AP94" s="287"/>
      <c r="AQ94" s="322"/>
      <c r="AR94" s="323"/>
      <c r="AS94" s="323"/>
      <c r="AT94" s="323"/>
      <c r="AU94" s="324"/>
      <c r="AV94" s="287"/>
      <c r="AW94" s="322"/>
      <c r="AX94" s="323"/>
      <c r="AY94" s="323"/>
      <c r="AZ94" s="323"/>
      <c r="BA94" s="324"/>
      <c r="BB94" s="484"/>
      <c r="BC94" s="504"/>
      <c r="BD94" s="505"/>
      <c r="BE94" s="505"/>
      <c r="BF94" s="505"/>
      <c r="BG94" s="506"/>
      <c r="BH94" s="484"/>
      <c r="BI94" s="560"/>
      <c r="BJ94" s="561"/>
      <c r="BK94" s="561"/>
      <c r="BL94" s="561"/>
      <c r="BM94" s="562"/>
      <c r="BN94" s="484"/>
      <c r="BO94" s="569"/>
      <c r="BP94" s="570"/>
      <c r="BQ94" s="570"/>
      <c r="BR94" s="570"/>
      <c r="BS94" s="571"/>
      <c r="BT94" s="801"/>
      <c r="BU94" s="802"/>
      <c r="BV94" s="802"/>
      <c r="BW94" s="802"/>
      <c r="BX94" s="802"/>
      <c r="BY94" s="802"/>
      <c r="BZ94" s="31"/>
      <c r="CB94" s="794"/>
      <c r="CC94" s="287"/>
      <c r="CD94" s="322"/>
      <c r="CE94" s="323"/>
      <c r="CF94" s="323"/>
      <c r="CG94" s="323"/>
      <c r="CH94" s="324"/>
      <c r="CI94" s="484"/>
      <c r="CJ94" s="560"/>
      <c r="CK94" s="561"/>
      <c r="CL94" s="561"/>
      <c r="CM94" s="561"/>
      <c r="CN94" s="562"/>
      <c r="CO94" s="484"/>
      <c r="CP94" s="504"/>
      <c r="CQ94" s="505"/>
      <c r="CR94" s="505"/>
      <c r="CS94" s="505"/>
      <c r="CT94" s="506"/>
      <c r="CU94" s="484"/>
      <c r="CV94" s="560"/>
      <c r="CW94" s="561"/>
      <c r="CX94" s="561"/>
      <c r="CY94" s="561"/>
      <c r="CZ94" s="562"/>
      <c r="DA94" s="484"/>
      <c r="DB94" s="569"/>
      <c r="DC94" s="570"/>
      <c r="DD94" s="570"/>
      <c r="DE94" s="570"/>
      <c r="DF94" s="571"/>
      <c r="DG94" s="801"/>
      <c r="DH94" s="802"/>
      <c r="DI94" s="802"/>
      <c r="DJ94" s="802"/>
      <c r="DK94" s="802"/>
      <c r="DL94" s="802"/>
      <c r="DM94" s="31"/>
      <c r="DO94" s="266"/>
      <c r="DP94" s="287"/>
      <c r="DQ94" s="322"/>
      <c r="DR94" s="323"/>
      <c r="DS94" s="323"/>
      <c r="DT94" s="323"/>
      <c r="DU94" s="324"/>
      <c r="DV94" s="484"/>
      <c r="DW94" s="560"/>
      <c r="DX94" s="561"/>
      <c r="DY94" s="561"/>
      <c r="DZ94" s="561"/>
      <c r="EA94" s="562"/>
      <c r="EB94" s="484"/>
      <c r="EC94" s="504"/>
      <c r="ED94" s="505"/>
      <c r="EE94" s="505"/>
      <c r="EF94" s="505"/>
      <c r="EG94" s="506"/>
      <c r="EH94" s="484"/>
      <c r="EI94" s="560"/>
      <c r="EJ94" s="561"/>
      <c r="EK94" s="561"/>
      <c r="EL94" s="561"/>
      <c r="EM94" s="562"/>
      <c r="EN94" s="484"/>
      <c r="EO94" s="569"/>
      <c r="EP94" s="570"/>
      <c r="EQ94" s="570"/>
      <c r="ER94" s="570"/>
      <c r="ES94" s="571"/>
      <c r="ET94" s="801"/>
      <c r="EU94" s="802"/>
      <c r="EV94" s="802"/>
      <c r="EW94" s="802"/>
      <c r="EX94" s="802"/>
      <c r="EY94" s="802"/>
      <c r="EZ94" s="31"/>
    </row>
    <row r="95" spans="2:156" ht="4.5" customHeight="1">
      <c r="B95" s="266"/>
      <c r="C95" s="287"/>
      <c r="D95" s="737"/>
      <c r="E95" s="738"/>
      <c r="F95" s="738"/>
      <c r="G95" s="738"/>
      <c r="H95" s="739"/>
      <c r="I95" s="287"/>
      <c r="J95" s="767"/>
      <c r="K95" s="768"/>
      <c r="L95" s="768"/>
      <c r="M95" s="768"/>
      <c r="N95" s="769"/>
      <c r="O95" s="100"/>
      <c r="P95" s="737"/>
      <c r="Q95" s="738"/>
      <c r="R95" s="738"/>
      <c r="S95" s="738"/>
      <c r="T95" s="739"/>
      <c r="U95" s="484"/>
      <c r="V95" s="560"/>
      <c r="W95" s="561"/>
      <c r="X95" s="561"/>
      <c r="Y95" s="561"/>
      <c r="Z95" s="562"/>
      <c r="AA95" s="484"/>
      <c r="AB95" s="569"/>
      <c r="AC95" s="570"/>
      <c r="AD95" s="570"/>
      <c r="AE95" s="570"/>
      <c r="AF95" s="571"/>
      <c r="AG95" s="604"/>
      <c r="AH95" s="605"/>
      <c r="AI95" s="605"/>
      <c r="AJ95" s="605"/>
      <c r="AK95" s="605"/>
      <c r="AL95" s="605"/>
      <c r="AM95" s="31"/>
      <c r="AO95" s="266"/>
      <c r="AP95" s="287"/>
      <c r="AQ95" s="322"/>
      <c r="AR95" s="323"/>
      <c r="AS95" s="323"/>
      <c r="AT95" s="323"/>
      <c r="AU95" s="324"/>
      <c r="AV95" s="287"/>
      <c r="AW95" s="322"/>
      <c r="AX95" s="323"/>
      <c r="AY95" s="323"/>
      <c r="AZ95" s="323"/>
      <c r="BA95" s="324"/>
      <c r="BB95" s="484"/>
      <c r="BC95" s="504"/>
      <c r="BD95" s="505"/>
      <c r="BE95" s="505"/>
      <c r="BF95" s="505"/>
      <c r="BG95" s="506"/>
      <c r="BH95" s="484"/>
      <c r="BI95" s="560"/>
      <c r="BJ95" s="561"/>
      <c r="BK95" s="561"/>
      <c r="BL95" s="561"/>
      <c r="BM95" s="562"/>
      <c r="BN95" s="484"/>
      <c r="BO95" s="569"/>
      <c r="BP95" s="570"/>
      <c r="BQ95" s="570"/>
      <c r="BR95" s="570"/>
      <c r="BS95" s="571"/>
      <c r="BT95" s="801"/>
      <c r="BU95" s="802"/>
      <c r="BV95" s="802"/>
      <c r="BW95" s="802"/>
      <c r="BX95" s="802"/>
      <c r="BY95" s="802"/>
      <c r="BZ95" s="31"/>
      <c r="CB95" s="794"/>
      <c r="CC95" s="287"/>
      <c r="CD95" s="322"/>
      <c r="CE95" s="323"/>
      <c r="CF95" s="323"/>
      <c r="CG95" s="323"/>
      <c r="CH95" s="324"/>
      <c r="CI95" s="484"/>
      <c r="CJ95" s="560"/>
      <c r="CK95" s="561"/>
      <c r="CL95" s="561"/>
      <c r="CM95" s="561"/>
      <c r="CN95" s="562"/>
      <c r="CO95" s="484"/>
      <c r="CP95" s="504"/>
      <c r="CQ95" s="505"/>
      <c r="CR95" s="505"/>
      <c r="CS95" s="505"/>
      <c r="CT95" s="506"/>
      <c r="CU95" s="484"/>
      <c r="CV95" s="560"/>
      <c r="CW95" s="561"/>
      <c r="CX95" s="561"/>
      <c r="CY95" s="561"/>
      <c r="CZ95" s="562"/>
      <c r="DA95" s="484"/>
      <c r="DB95" s="569"/>
      <c r="DC95" s="570"/>
      <c r="DD95" s="570"/>
      <c r="DE95" s="570"/>
      <c r="DF95" s="571"/>
      <c r="DG95" s="801"/>
      <c r="DH95" s="802"/>
      <c r="DI95" s="802"/>
      <c r="DJ95" s="802"/>
      <c r="DK95" s="802"/>
      <c r="DL95" s="802"/>
      <c r="DM95" s="31"/>
      <c r="DO95" s="266"/>
      <c r="DP95" s="287"/>
      <c r="DQ95" s="322"/>
      <c r="DR95" s="323"/>
      <c r="DS95" s="323"/>
      <c r="DT95" s="323"/>
      <c r="DU95" s="324"/>
      <c r="DV95" s="484"/>
      <c r="DW95" s="560"/>
      <c r="DX95" s="561"/>
      <c r="DY95" s="561"/>
      <c r="DZ95" s="561"/>
      <c r="EA95" s="562"/>
      <c r="EB95" s="484"/>
      <c r="EC95" s="504"/>
      <c r="ED95" s="505"/>
      <c r="EE95" s="505"/>
      <c r="EF95" s="505"/>
      <c r="EG95" s="506"/>
      <c r="EH95" s="484"/>
      <c r="EI95" s="560"/>
      <c r="EJ95" s="561"/>
      <c r="EK95" s="561"/>
      <c r="EL95" s="561"/>
      <c r="EM95" s="562"/>
      <c r="EN95" s="484"/>
      <c r="EO95" s="569"/>
      <c r="EP95" s="570"/>
      <c r="EQ95" s="570"/>
      <c r="ER95" s="570"/>
      <c r="ES95" s="571"/>
      <c r="ET95" s="801"/>
      <c r="EU95" s="802"/>
      <c r="EV95" s="802"/>
      <c r="EW95" s="802"/>
      <c r="EX95" s="802"/>
      <c r="EY95" s="802"/>
      <c r="EZ95" s="31"/>
    </row>
    <row r="96" spans="2:156" ht="4.5" customHeight="1" thickBot="1">
      <c r="B96" s="267"/>
      <c r="C96" s="288"/>
      <c r="D96" s="737"/>
      <c r="E96" s="738"/>
      <c r="F96" s="738"/>
      <c r="G96" s="738"/>
      <c r="H96" s="739"/>
      <c r="I96" s="288"/>
      <c r="J96" s="770"/>
      <c r="K96" s="771"/>
      <c r="L96" s="771"/>
      <c r="M96" s="771"/>
      <c r="N96" s="772"/>
      <c r="O96" s="101"/>
      <c r="P96" s="737"/>
      <c r="Q96" s="738"/>
      <c r="R96" s="738"/>
      <c r="S96" s="738"/>
      <c r="T96" s="739"/>
      <c r="U96" s="485"/>
      <c r="V96" s="563"/>
      <c r="W96" s="564"/>
      <c r="X96" s="564"/>
      <c r="Y96" s="564"/>
      <c r="Z96" s="565"/>
      <c r="AA96" s="485"/>
      <c r="AB96" s="572"/>
      <c r="AC96" s="573"/>
      <c r="AD96" s="573"/>
      <c r="AE96" s="573"/>
      <c r="AF96" s="574"/>
      <c r="AG96" s="604"/>
      <c r="AH96" s="605"/>
      <c r="AI96" s="605"/>
      <c r="AJ96" s="605"/>
      <c r="AK96" s="605"/>
      <c r="AL96" s="605"/>
      <c r="AM96" s="31"/>
      <c r="AO96" s="267"/>
      <c r="AP96" s="288"/>
      <c r="AQ96" s="325"/>
      <c r="AR96" s="326"/>
      <c r="AS96" s="326"/>
      <c r="AT96" s="326"/>
      <c r="AU96" s="327"/>
      <c r="AV96" s="288"/>
      <c r="AW96" s="325"/>
      <c r="AX96" s="326"/>
      <c r="AY96" s="326"/>
      <c r="AZ96" s="326"/>
      <c r="BA96" s="327"/>
      <c r="BB96" s="485"/>
      <c r="BC96" s="507"/>
      <c r="BD96" s="508"/>
      <c r="BE96" s="508"/>
      <c r="BF96" s="508"/>
      <c r="BG96" s="509"/>
      <c r="BH96" s="485"/>
      <c r="BI96" s="563"/>
      <c r="BJ96" s="564"/>
      <c r="BK96" s="564"/>
      <c r="BL96" s="564"/>
      <c r="BM96" s="565"/>
      <c r="BN96" s="485"/>
      <c r="BO96" s="572"/>
      <c r="BP96" s="573"/>
      <c r="BQ96" s="573"/>
      <c r="BR96" s="573"/>
      <c r="BS96" s="574"/>
      <c r="BT96" s="801"/>
      <c r="BU96" s="802"/>
      <c r="BV96" s="802"/>
      <c r="BW96" s="802"/>
      <c r="BX96" s="802"/>
      <c r="BY96" s="802"/>
      <c r="BZ96" s="31"/>
      <c r="CB96" s="795"/>
      <c r="CC96" s="288"/>
      <c r="CD96" s="325"/>
      <c r="CE96" s="326"/>
      <c r="CF96" s="326"/>
      <c r="CG96" s="326"/>
      <c r="CH96" s="327"/>
      <c r="CI96" s="485"/>
      <c r="CJ96" s="563"/>
      <c r="CK96" s="564"/>
      <c r="CL96" s="564"/>
      <c r="CM96" s="564"/>
      <c r="CN96" s="565"/>
      <c r="CO96" s="485"/>
      <c r="CP96" s="507"/>
      <c r="CQ96" s="508"/>
      <c r="CR96" s="508"/>
      <c r="CS96" s="508"/>
      <c r="CT96" s="509"/>
      <c r="CU96" s="485"/>
      <c r="CV96" s="563"/>
      <c r="CW96" s="564"/>
      <c r="CX96" s="564"/>
      <c r="CY96" s="564"/>
      <c r="CZ96" s="565"/>
      <c r="DA96" s="485"/>
      <c r="DB96" s="572"/>
      <c r="DC96" s="573"/>
      <c r="DD96" s="573"/>
      <c r="DE96" s="573"/>
      <c r="DF96" s="574"/>
      <c r="DG96" s="801"/>
      <c r="DH96" s="802"/>
      <c r="DI96" s="802"/>
      <c r="DJ96" s="802"/>
      <c r="DK96" s="802"/>
      <c r="DL96" s="802"/>
      <c r="DM96" s="31"/>
      <c r="DO96" s="267"/>
      <c r="DP96" s="288"/>
      <c r="DQ96" s="325"/>
      <c r="DR96" s="326"/>
      <c r="DS96" s="326"/>
      <c r="DT96" s="326"/>
      <c r="DU96" s="327"/>
      <c r="DV96" s="485"/>
      <c r="DW96" s="563"/>
      <c r="DX96" s="564"/>
      <c r="DY96" s="564"/>
      <c r="DZ96" s="564"/>
      <c r="EA96" s="565"/>
      <c r="EB96" s="485"/>
      <c r="EC96" s="507"/>
      <c r="ED96" s="508"/>
      <c r="EE96" s="508"/>
      <c r="EF96" s="508"/>
      <c r="EG96" s="509"/>
      <c r="EH96" s="485"/>
      <c r="EI96" s="563"/>
      <c r="EJ96" s="564"/>
      <c r="EK96" s="564"/>
      <c r="EL96" s="564"/>
      <c r="EM96" s="565"/>
      <c r="EN96" s="485"/>
      <c r="EO96" s="572"/>
      <c r="EP96" s="573"/>
      <c r="EQ96" s="573"/>
      <c r="ER96" s="573"/>
      <c r="ES96" s="574"/>
      <c r="ET96" s="801"/>
      <c r="EU96" s="802"/>
      <c r="EV96" s="802"/>
      <c r="EW96" s="802"/>
      <c r="EX96" s="802"/>
      <c r="EY96" s="802"/>
      <c r="EZ96" s="31"/>
    </row>
    <row r="97" spans="2:156" ht="4.5" customHeight="1">
      <c r="B97" s="265">
        <v>6</v>
      </c>
      <c r="C97" s="286"/>
      <c r="D97" s="737"/>
      <c r="E97" s="738"/>
      <c r="F97" s="738"/>
      <c r="G97" s="738"/>
      <c r="H97" s="739"/>
      <c r="I97" s="286"/>
      <c r="J97" s="111"/>
      <c r="K97" s="112"/>
      <c r="L97" s="112"/>
      <c r="M97" s="112"/>
      <c r="N97" s="67"/>
      <c r="O97" s="694"/>
      <c r="P97" s="685"/>
      <c r="Q97" s="686"/>
      <c r="R97" s="686"/>
      <c r="S97" s="686"/>
      <c r="T97" s="687"/>
      <c r="U97" s="483"/>
      <c r="V97" s="581"/>
      <c r="W97" s="582"/>
      <c r="X97" s="582"/>
      <c r="Y97" s="582"/>
      <c r="Z97" s="583"/>
      <c r="AA97" s="483"/>
      <c r="AB97" s="486"/>
      <c r="AC97" s="487"/>
      <c r="AD97" s="487"/>
      <c r="AE97" s="487"/>
      <c r="AF97" s="488"/>
      <c r="AG97" s="604"/>
      <c r="AH97" s="605"/>
      <c r="AI97" s="605"/>
      <c r="AJ97" s="605"/>
      <c r="AK97" s="605"/>
      <c r="AL97" s="605"/>
      <c r="AM97" s="31"/>
      <c r="AO97" s="265">
        <v>6</v>
      </c>
      <c r="AP97" s="286"/>
      <c r="AQ97" s="685"/>
      <c r="AR97" s="686"/>
      <c r="AS97" s="686"/>
      <c r="AT97" s="686"/>
      <c r="AU97" s="687"/>
      <c r="AV97" s="286"/>
      <c r="AW97" s="685"/>
      <c r="AX97" s="686"/>
      <c r="AY97" s="686"/>
      <c r="AZ97" s="686"/>
      <c r="BA97" s="687"/>
      <c r="BB97" s="528"/>
      <c r="BC97" s="519"/>
      <c r="BD97" s="520"/>
      <c r="BE97" s="520"/>
      <c r="BF97" s="520"/>
      <c r="BG97" s="521"/>
      <c r="BH97" s="483"/>
      <c r="BI97" s="486"/>
      <c r="BJ97" s="487"/>
      <c r="BK97" s="487"/>
      <c r="BL97" s="487"/>
      <c r="BM97" s="488"/>
      <c r="BN97" s="483"/>
      <c r="BO97" s="486"/>
      <c r="BP97" s="487"/>
      <c r="BQ97" s="487"/>
      <c r="BR97" s="487"/>
      <c r="BS97" s="488"/>
      <c r="BT97" s="801"/>
      <c r="BU97" s="802"/>
      <c r="BV97" s="802"/>
      <c r="BW97" s="802"/>
      <c r="BX97" s="802"/>
      <c r="BY97" s="802"/>
      <c r="BZ97" s="31"/>
      <c r="CB97" s="793">
        <v>6</v>
      </c>
      <c r="CC97" s="286"/>
      <c r="CD97" s="685"/>
      <c r="CE97" s="686"/>
      <c r="CF97" s="686"/>
      <c r="CG97" s="686"/>
      <c r="CH97" s="687"/>
      <c r="CI97" s="483"/>
      <c r="CJ97" s="581"/>
      <c r="CK97" s="582"/>
      <c r="CL97" s="582"/>
      <c r="CM97" s="582"/>
      <c r="CN97" s="583"/>
      <c r="CO97" s="528"/>
      <c r="CP97" s="519"/>
      <c r="CQ97" s="520"/>
      <c r="CR97" s="520"/>
      <c r="CS97" s="520"/>
      <c r="CT97" s="521"/>
      <c r="CU97" s="483"/>
      <c r="CV97" s="581"/>
      <c r="CW97" s="582"/>
      <c r="CX97" s="582"/>
      <c r="CY97" s="582"/>
      <c r="CZ97" s="583"/>
      <c r="DA97" s="483"/>
      <c r="DB97" s="486"/>
      <c r="DC97" s="487"/>
      <c r="DD97" s="487"/>
      <c r="DE97" s="487"/>
      <c r="DF97" s="488"/>
      <c r="DG97" s="801"/>
      <c r="DH97" s="802"/>
      <c r="DI97" s="802"/>
      <c r="DJ97" s="802"/>
      <c r="DK97" s="802"/>
      <c r="DL97" s="802"/>
      <c r="DM97" s="31"/>
      <c r="DO97" s="265">
        <v>6</v>
      </c>
      <c r="DP97" s="286"/>
      <c r="DQ97" s="685"/>
      <c r="DR97" s="686"/>
      <c r="DS97" s="686"/>
      <c r="DT97" s="686"/>
      <c r="DU97" s="687"/>
      <c r="DV97" s="483"/>
      <c r="DW97" s="581"/>
      <c r="DX97" s="582"/>
      <c r="DY97" s="582"/>
      <c r="DZ97" s="582"/>
      <c r="EA97" s="583"/>
      <c r="EB97" s="528"/>
      <c r="EC97" s="519"/>
      <c r="ED97" s="520"/>
      <c r="EE97" s="520"/>
      <c r="EF97" s="520"/>
      <c r="EG97" s="521"/>
      <c r="EH97" s="483"/>
      <c r="EI97" s="581"/>
      <c r="EJ97" s="582"/>
      <c r="EK97" s="582"/>
      <c r="EL97" s="582"/>
      <c r="EM97" s="583"/>
      <c r="EN97" s="483"/>
      <c r="EO97" s="486"/>
      <c r="EP97" s="487"/>
      <c r="EQ97" s="487"/>
      <c r="ER97" s="487"/>
      <c r="ES97" s="488"/>
      <c r="ET97" s="801"/>
      <c r="EU97" s="802"/>
      <c r="EV97" s="802"/>
      <c r="EW97" s="802"/>
      <c r="EX97" s="802"/>
      <c r="EY97" s="802"/>
      <c r="EZ97" s="31"/>
    </row>
    <row r="98" spans="2:156" ht="4.5" customHeight="1">
      <c r="B98" s="266"/>
      <c r="C98" s="287"/>
      <c r="D98" s="737"/>
      <c r="E98" s="738"/>
      <c r="F98" s="738"/>
      <c r="G98" s="738"/>
      <c r="H98" s="739"/>
      <c r="I98" s="287"/>
      <c r="J98" s="113"/>
      <c r="K98" s="114"/>
      <c r="L98" s="114"/>
      <c r="M98" s="114"/>
      <c r="N98" s="68"/>
      <c r="O98" s="695"/>
      <c r="P98" s="688"/>
      <c r="Q98" s="689"/>
      <c r="R98" s="689"/>
      <c r="S98" s="689"/>
      <c r="T98" s="690"/>
      <c r="U98" s="484"/>
      <c r="V98" s="584"/>
      <c r="W98" s="585"/>
      <c r="X98" s="585"/>
      <c r="Y98" s="585"/>
      <c r="Z98" s="586"/>
      <c r="AA98" s="484"/>
      <c r="AB98" s="489"/>
      <c r="AC98" s="490"/>
      <c r="AD98" s="490"/>
      <c r="AE98" s="490"/>
      <c r="AF98" s="491"/>
      <c r="AG98" s="604"/>
      <c r="AH98" s="605"/>
      <c r="AI98" s="605"/>
      <c r="AJ98" s="605"/>
      <c r="AK98" s="605"/>
      <c r="AL98" s="605"/>
      <c r="AM98" s="31"/>
      <c r="AO98" s="266"/>
      <c r="AP98" s="287"/>
      <c r="AQ98" s="688"/>
      <c r="AR98" s="689"/>
      <c r="AS98" s="689"/>
      <c r="AT98" s="689"/>
      <c r="AU98" s="690"/>
      <c r="AV98" s="287"/>
      <c r="AW98" s="688"/>
      <c r="AX98" s="689"/>
      <c r="AY98" s="689"/>
      <c r="AZ98" s="689"/>
      <c r="BA98" s="690"/>
      <c r="BB98" s="529"/>
      <c r="BC98" s="522"/>
      <c r="BD98" s="523"/>
      <c r="BE98" s="523"/>
      <c r="BF98" s="523"/>
      <c r="BG98" s="524"/>
      <c r="BH98" s="484"/>
      <c r="BI98" s="489"/>
      <c r="BJ98" s="490"/>
      <c r="BK98" s="490"/>
      <c r="BL98" s="490"/>
      <c r="BM98" s="491"/>
      <c r="BN98" s="484"/>
      <c r="BO98" s="489"/>
      <c r="BP98" s="490"/>
      <c r="BQ98" s="490"/>
      <c r="BR98" s="490"/>
      <c r="BS98" s="491"/>
      <c r="BT98" s="801"/>
      <c r="BU98" s="802"/>
      <c r="BV98" s="802"/>
      <c r="BW98" s="802"/>
      <c r="BX98" s="802"/>
      <c r="BY98" s="802"/>
      <c r="BZ98" s="31"/>
      <c r="CB98" s="794"/>
      <c r="CC98" s="287"/>
      <c r="CD98" s="688"/>
      <c r="CE98" s="689"/>
      <c r="CF98" s="689"/>
      <c r="CG98" s="689"/>
      <c r="CH98" s="690"/>
      <c r="CI98" s="484"/>
      <c r="CJ98" s="584"/>
      <c r="CK98" s="585"/>
      <c r="CL98" s="585"/>
      <c r="CM98" s="585"/>
      <c r="CN98" s="586"/>
      <c r="CO98" s="529"/>
      <c r="CP98" s="522"/>
      <c r="CQ98" s="523"/>
      <c r="CR98" s="523"/>
      <c r="CS98" s="523"/>
      <c r="CT98" s="524"/>
      <c r="CU98" s="484"/>
      <c r="CV98" s="584"/>
      <c r="CW98" s="585"/>
      <c r="CX98" s="585"/>
      <c r="CY98" s="585"/>
      <c r="CZ98" s="586"/>
      <c r="DA98" s="484"/>
      <c r="DB98" s="489"/>
      <c r="DC98" s="490"/>
      <c r="DD98" s="490"/>
      <c r="DE98" s="490"/>
      <c r="DF98" s="491"/>
      <c r="DG98" s="801"/>
      <c r="DH98" s="802"/>
      <c r="DI98" s="802"/>
      <c r="DJ98" s="802"/>
      <c r="DK98" s="802"/>
      <c r="DL98" s="802"/>
      <c r="DM98" s="31"/>
      <c r="DO98" s="266"/>
      <c r="DP98" s="287"/>
      <c r="DQ98" s="688"/>
      <c r="DR98" s="689"/>
      <c r="DS98" s="689"/>
      <c r="DT98" s="689"/>
      <c r="DU98" s="690"/>
      <c r="DV98" s="484"/>
      <c r="DW98" s="584"/>
      <c r="DX98" s="585"/>
      <c r="DY98" s="585"/>
      <c r="DZ98" s="585"/>
      <c r="EA98" s="586"/>
      <c r="EB98" s="529"/>
      <c r="EC98" s="522"/>
      <c r="ED98" s="523"/>
      <c r="EE98" s="523"/>
      <c r="EF98" s="523"/>
      <c r="EG98" s="524"/>
      <c r="EH98" s="484"/>
      <c r="EI98" s="584"/>
      <c r="EJ98" s="585"/>
      <c r="EK98" s="585"/>
      <c r="EL98" s="585"/>
      <c r="EM98" s="586"/>
      <c r="EN98" s="484"/>
      <c r="EO98" s="489"/>
      <c r="EP98" s="490"/>
      <c r="EQ98" s="490"/>
      <c r="ER98" s="490"/>
      <c r="ES98" s="491"/>
      <c r="ET98" s="801"/>
      <c r="EU98" s="802"/>
      <c r="EV98" s="802"/>
      <c r="EW98" s="802"/>
      <c r="EX98" s="802"/>
      <c r="EY98" s="802"/>
      <c r="EZ98" s="31"/>
    </row>
    <row r="99" spans="2:156" ht="4.5" customHeight="1">
      <c r="B99" s="266"/>
      <c r="C99" s="287"/>
      <c r="D99" s="737"/>
      <c r="E99" s="738"/>
      <c r="F99" s="738"/>
      <c r="G99" s="738"/>
      <c r="H99" s="739"/>
      <c r="I99" s="287"/>
      <c r="J99" s="115"/>
      <c r="K99" s="116"/>
      <c r="L99" s="116"/>
      <c r="M99" s="116"/>
      <c r="N99" s="69"/>
      <c r="O99" s="695"/>
      <c r="P99" s="691"/>
      <c r="Q99" s="692"/>
      <c r="R99" s="692"/>
      <c r="S99" s="692"/>
      <c r="T99" s="693"/>
      <c r="U99" s="484"/>
      <c r="V99" s="587"/>
      <c r="W99" s="588"/>
      <c r="X99" s="588"/>
      <c r="Y99" s="588"/>
      <c r="Z99" s="589"/>
      <c r="AA99" s="484"/>
      <c r="AB99" s="492"/>
      <c r="AC99" s="493"/>
      <c r="AD99" s="493"/>
      <c r="AE99" s="493"/>
      <c r="AF99" s="494"/>
      <c r="AG99" s="604"/>
      <c r="AH99" s="605"/>
      <c r="AI99" s="605"/>
      <c r="AJ99" s="605"/>
      <c r="AK99" s="605"/>
      <c r="AL99" s="605"/>
      <c r="AM99" s="31"/>
      <c r="AO99" s="266"/>
      <c r="AP99" s="287"/>
      <c r="AQ99" s="691"/>
      <c r="AR99" s="692"/>
      <c r="AS99" s="692"/>
      <c r="AT99" s="692"/>
      <c r="AU99" s="693"/>
      <c r="AV99" s="287"/>
      <c r="AW99" s="691"/>
      <c r="AX99" s="692"/>
      <c r="AY99" s="692"/>
      <c r="AZ99" s="692"/>
      <c r="BA99" s="693"/>
      <c r="BB99" s="529"/>
      <c r="BC99" s="525"/>
      <c r="BD99" s="526"/>
      <c r="BE99" s="526"/>
      <c r="BF99" s="526"/>
      <c r="BG99" s="527"/>
      <c r="BH99" s="484"/>
      <c r="BI99" s="492"/>
      <c r="BJ99" s="493"/>
      <c r="BK99" s="493"/>
      <c r="BL99" s="493"/>
      <c r="BM99" s="494"/>
      <c r="BN99" s="484"/>
      <c r="BO99" s="492"/>
      <c r="BP99" s="493"/>
      <c r="BQ99" s="493"/>
      <c r="BR99" s="493"/>
      <c r="BS99" s="494"/>
      <c r="BT99" s="801"/>
      <c r="BU99" s="802"/>
      <c r="BV99" s="802"/>
      <c r="BW99" s="802"/>
      <c r="BX99" s="802"/>
      <c r="BY99" s="802"/>
      <c r="BZ99" s="31"/>
      <c r="CB99" s="794"/>
      <c r="CC99" s="287"/>
      <c r="CD99" s="691"/>
      <c r="CE99" s="692"/>
      <c r="CF99" s="692"/>
      <c r="CG99" s="692"/>
      <c r="CH99" s="693"/>
      <c r="CI99" s="484"/>
      <c r="CJ99" s="587"/>
      <c r="CK99" s="588"/>
      <c r="CL99" s="588"/>
      <c r="CM99" s="588"/>
      <c r="CN99" s="589"/>
      <c r="CO99" s="529"/>
      <c r="CP99" s="525"/>
      <c r="CQ99" s="526"/>
      <c r="CR99" s="526"/>
      <c r="CS99" s="526"/>
      <c r="CT99" s="527"/>
      <c r="CU99" s="484"/>
      <c r="CV99" s="587"/>
      <c r="CW99" s="588"/>
      <c r="CX99" s="588"/>
      <c r="CY99" s="588"/>
      <c r="CZ99" s="589"/>
      <c r="DA99" s="484"/>
      <c r="DB99" s="492"/>
      <c r="DC99" s="493"/>
      <c r="DD99" s="493"/>
      <c r="DE99" s="493"/>
      <c r="DF99" s="494"/>
      <c r="DG99" s="801"/>
      <c r="DH99" s="802"/>
      <c r="DI99" s="802"/>
      <c r="DJ99" s="802"/>
      <c r="DK99" s="802"/>
      <c r="DL99" s="802"/>
      <c r="DM99" s="31"/>
      <c r="DO99" s="266"/>
      <c r="DP99" s="287"/>
      <c r="DQ99" s="691"/>
      <c r="DR99" s="692"/>
      <c r="DS99" s="692"/>
      <c r="DT99" s="692"/>
      <c r="DU99" s="693"/>
      <c r="DV99" s="484"/>
      <c r="DW99" s="587"/>
      <c r="DX99" s="588"/>
      <c r="DY99" s="588"/>
      <c r="DZ99" s="588"/>
      <c r="EA99" s="589"/>
      <c r="EB99" s="529"/>
      <c r="EC99" s="525"/>
      <c r="ED99" s="526"/>
      <c r="EE99" s="526"/>
      <c r="EF99" s="526"/>
      <c r="EG99" s="527"/>
      <c r="EH99" s="484"/>
      <c r="EI99" s="587"/>
      <c r="EJ99" s="588"/>
      <c r="EK99" s="588"/>
      <c r="EL99" s="588"/>
      <c r="EM99" s="589"/>
      <c r="EN99" s="484"/>
      <c r="EO99" s="492"/>
      <c r="EP99" s="493"/>
      <c r="EQ99" s="493"/>
      <c r="ER99" s="493"/>
      <c r="ES99" s="494"/>
      <c r="ET99" s="801"/>
      <c r="EU99" s="802"/>
      <c r="EV99" s="802"/>
      <c r="EW99" s="802"/>
      <c r="EX99" s="802"/>
      <c r="EY99" s="802"/>
      <c r="EZ99" s="31"/>
    </row>
    <row r="100" spans="2:156" ht="4.5" customHeight="1">
      <c r="B100" s="266"/>
      <c r="C100" s="287"/>
      <c r="D100" s="737"/>
      <c r="E100" s="738"/>
      <c r="F100" s="738"/>
      <c r="G100" s="738"/>
      <c r="H100" s="739"/>
      <c r="I100" s="287"/>
      <c r="J100" s="117"/>
      <c r="K100" s="118"/>
      <c r="L100" s="118"/>
      <c r="M100" s="118"/>
      <c r="N100" s="62"/>
      <c r="O100" s="695"/>
      <c r="P100" s="670"/>
      <c r="Q100" s="671"/>
      <c r="R100" s="671"/>
      <c r="S100" s="671"/>
      <c r="T100" s="672"/>
      <c r="U100" s="484"/>
      <c r="V100" s="609"/>
      <c r="W100" s="610"/>
      <c r="X100" s="610"/>
      <c r="Y100" s="610"/>
      <c r="Z100" s="611"/>
      <c r="AA100" s="484"/>
      <c r="AB100" s="495"/>
      <c r="AC100" s="496"/>
      <c r="AD100" s="496"/>
      <c r="AE100" s="496"/>
      <c r="AF100" s="497"/>
      <c r="AG100" s="604"/>
      <c r="AH100" s="605"/>
      <c r="AI100" s="605"/>
      <c r="AJ100" s="605"/>
      <c r="AK100" s="605"/>
      <c r="AL100" s="605"/>
      <c r="AM100" s="31"/>
      <c r="AO100" s="266"/>
      <c r="AP100" s="287"/>
      <c r="AQ100" s="670"/>
      <c r="AR100" s="671"/>
      <c r="AS100" s="671"/>
      <c r="AT100" s="671"/>
      <c r="AU100" s="672"/>
      <c r="AV100" s="287"/>
      <c r="AW100" s="670"/>
      <c r="AX100" s="671"/>
      <c r="AY100" s="671"/>
      <c r="AZ100" s="671"/>
      <c r="BA100" s="672"/>
      <c r="BB100" s="529"/>
      <c r="BC100" s="575"/>
      <c r="BD100" s="576"/>
      <c r="BE100" s="576"/>
      <c r="BF100" s="576"/>
      <c r="BG100" s="577"/>
      <c r="BH100" s="484"/>
      <c r="BI100" s="495"/>
      <c r="BJ100" s="496"/>
      <c r="BK100" s="496"/>
      <c r="BL100" s="496"/>
      <c r="BM100" s="497"/>
      <c r="BN100" s="484"/>
      <c r="BO100" s="495"/>
      <c r="BP100" s="496"/>
      <c r="BQ100" s="496"/>
      <c r="BR100" s="496"/>
      <c r="BS100" s="497"/>
      <c r="BT100" s="801"/>
      <c r="BU100" s="802"/>
      <c r="BV100" s="802"/>
      <c r="BW100" s="802"/>
      <c r="BX100" s="802"/>
      <c r="BY100" s="802"/>
      <c r="BZ100" s="31"/>
      <c r="CB100" s="794"/>
      <c r="CC100" s="287"/>
      <c r="CD100" s="670"/>
      <c r="CE100" s="671"/>
      <c r="CF100" s="671"/>
      <c r="CG100" s="671"/>
      <c r="CH100" s="672"/>
      <c r="CI100" s="484"/>
      <c r="CJ100" s="609"/>
      <c r="CK100" s="610"/>
      <c r="CL100" s="610"/>
      <c r="CM100" s="610"/>
      <c r="CN100" s="611"/>
      <c r="CO100" s="529"/>
      <c r="CP100" s="575"/>
      <c r="CQ100" s="576"/>
      <c r="CR100" s="576"/>
      <c r="CS100" s="576"/>
      <c r="CT100" s="577"/>
      <c r="CU100" s="484"/>
      <c r="CV100" s="609"/>
      <c r="CW100" s="610"/>
      <c r="CX100" s="610"/>
      <c r="CY100" s="610"/>
      <c r="CZ100" s="611"/>
      <c r="DA100" s="484"/>
      <c r="DB100" s="495"/>
      <c r="DC100" s="496"/>
      <c r="DD100" s="496"/>
      <c r="DE100" s="496"/>
      <c r="DF100" s="497"/>
      <c r="DG100" s="801"/>
      <c r="DH100" s="802"/>
      <c r="DI100" s="802"/>
      <c r="DJ100" s="802"/>
      <c r="DK100" s="802"/>
      <c r="DL100" s="802"/>
      <c r="DM100" s="31"/>
      <c r="DO100" s="266"/>
      <c r="DP100" s="287"/>
      <c r="DQ100" s="670"/>
      <c r="DR100" s="671"/>
      <c r="DS100" s="671"/>
      <c r="DT100" s="671"/>
      <c r="DU100" s="672"/>
      <c r="DV100" s="484"/>
      <c r="DW100" s="609"/>
      <c r="DX100" s="610"/>
      <c r="DY100" s="610"/>
      <c r="DZ100" s="610"/>
      <c r="EA100" s="611"/>
      <c r="EB100" s="529"/>
      <c r="EC100" s="575"/>
      <c r="ED100" s="576"/>
      <c r="EE100" s="576"/>
      <c r="EF100" s="576"/>
      <c r="EG100" s="577"/>
      <c r="EH100" s="484"/>
      <c r="EI100" s="609"/>
      <c r="EJ100" s="610"/>
      <c r="EK100" s="610"/>
      <c r="EL100" s="610"/>
      <c r="EM100" s="611"/>
      <c r="EN100" s="484"/>
      <c r="EO100" s="495"/>
      <c r="EP100" s="496"/>
      <c r="EQ100" s="496"/>
      <c r="ER100" s="496"/>
      <c r="ES100" s="497"/>
      <c r="ET100" s="801"/>
      <c r="EU100" s="802"/>
      <c r="EV100" s="802"/>
      <c r="EW100" s="802"/>
      <c r="EX100" s="802"/>
      <c r="EY100" s="802"/>
      <c r="EZ100" s="31"/>
    </row>
    <row r="101" spans="2:156" ht="4.5" customHeight="1">
      <c r="B101" s="266"/>
      <c r="C101" s="287"/>
      <c r="D101" s="737"/>
      <c r="E101" s="738"/>
      <c r="F101" s="738"/>
      <c r="G101" s="738"/>
      <c r="H101" s="739"/>
      <c r="I101" s="287"/>
      <c r="J101" s="119"/>
      <c r="K101" s="120"/>
      <c r="L101" s="120"/>
      <c r="M101" s="120"/>
      <c r="N101" s="63"/>
      <c r="O101" s="695"/>
      <c r="P101" s="673"/>
      <c r="Q101" s="674"/>
      <c r="R101" s="674"/>
      <c r="S101" s="674"/>
      <c r="T101" s="675"/>
      <c r="U101" s="484"/>
      <c r="V101" s="612"/>
      <c r="W101" s="613"/>
      <c r="X101" s="613"/>
      <c r="Y101" s="613"/>
      <c r="Z101" s="614"/>
      <c r="AA101" s="484"/>
      <c r="AB101" s="498"/>
      <c r="AC101" s="499"/>
      <c r="AD101" s="499"/>
      <c r="AE101" s="499"/>
      <c r="AF101" s="500"/>
      <c r="AG101" s="604"/>
      <c r="AH101" s="605"/>
      <c r="AI101" s="605"/>
      <c r="AJ101" s="605"/>
      <c r="AK101" s="605"/>
      <c r="AL101" s="605"/>
      <c r="AM101" s="31"/>
      <c r="AO101" s="266"/>
      <c r="AP101" s="287"/>
      <c r="AQ101" s="673"/>
      <c r="AR101" s="674"/>
      <c r="AS101" s="674"/>
      <c r="AT101" s="674"/>
      <c r="AU101" s="675"/>
      <c r="AV101" s="287"/>
      <c r="AW101" s="673"/>
      <c r="AX101" s="674"/>
      <c r="AY101" s="674"/>
      <c r="AZ101" s="674"/>
      <c r="BA101" s="675"/>
      <c r="BB101" s="529"/>
      <c r="BC101" s="525"/>
      <c r="BD101" s="526"/>
      <c r="BE101" s="526"/>
      <c r="BF101" s="526"/>
      <c r="BG101" s="527"/>
      <c r="BH101" s="484"/>
      <c r="BI101" s="498"/>
      <c r="BJ101" s="499"/>
      <c r="BK101" s="499"/>
      <c r="BL101" s="499"/>
      <c r="BM101" s="500"/>
      <c r="BN101" s="484"/>
      <c r="BO101" s="498"/>
      <c r="BP101" s="499"/>
      <c r="BQ101" s="499"/>
      <c r="BR101" s="499"/>
      <c r="BS101" s="500"/>
      <c r="BT101" s="801"/>
      <c r="BU101" s="802"/>
      <c r="BV101" s="802"/>
      <c r="BW101" s="802"/>
      <c r="BX101" s="802"/>
      <c r="BY101" s="802"/>
      <c r="BZ101" s="31"/>
      <c r="CB101" s="794"/>
      <c r="CC101" s="287"/>
      <c r="CD101" s="673"/>
      <c r="CE101" s="674"/>
      <c r="CF101" s="674"/>
      <c r="CG101" s="674"/>
      <c r="CH101" s="675"/>
      <c r="CI101" s="484"/>
      <c r="CJ101" s="612"/>
      <c r="CK101" s="613"/>
      <c r="CL101" s="613"/>
      <c r="CM101" s="613"/>
      <c r="CN101" s="614"/>
      <c r="CO101" s="529"/>
      <c r="CP101" s="525"/>
      <c r="CQ101" s="526"/>
      <c r="CR101" s="526"/>
      <c r="CS101" s="526"/>
      <c r="CT101" s="527"/>
      <c r="CU101" s="484"/>
      <c r="CV101" s="612"/>
      <c r="CW101" s="613"/>
      <c r="CX101" s="613"/>
      <c r="CY101" s="613"/>
      <c r="CZ101" s="614"/>
      <c r="DA101" s="484"/>
      <c r="DB101" s="498"/>
      <c r="DC101" s="499"/>
      <c r="DD101" s="499"/>
      <c r="DE101" s="499"/>
      <c r="DF101" s="500"/>
      <c r="DG101" s="801"/>
      <c r="DH101" s="802"/>
      <c r="DI101" s="802"/>
      <c r="DJ101" s="802"/>
      <c r="DK101" s="802"/>
      <c r="DL101" s="802"/>
      <c r="DM101" s="31"/>
      <c r="DO101" s="266"/>
      <c r="DP101" s="287"/>
      <c r="DQ101" s="673"/>
      <c r="DR101" s="674"/>
      <c r="DS101" s="674"/>
      <c r="DT101" s="674"/>
      <c r="DU101" s="675"/>
      <c r="DV101" s="484"/>
      <c r="DW101" s="612"/>
      <c r="DX101" s="613"/>
      <c r="DY101" s="613"/>
      <c r="DZ101" s="613"/>
      <c r="EA101" s="614"/>
      <c r="EB101" s="529"/>
      <c r="EC101" s="525"/>
      <c r="ED101" s="526"/>
      <c r="EE101" s="526"/>
      <c r="EF101" s="526"/>
      <c r="EG101" s="527"/>
      <c r="EH101" s="484"/>
      <c r="EI101" s="612"/>
      <c r="EJ101" s="613"/>
      <c r="EK101" s="613"/>
      <c r="EL101" s="613"/>
      <c r="EM101" s="614"/>
      <c r="EN101" s="484"/>
      <c r="EO101" s="498"/>
      <c r="EP101" s="499"/>
      <c r="EQ101" s="499"/>
      <c r="ER101" s="499"/>
      <c r="ES101" s="500"/>
      <c r="ET101" s="801"/>
      <c r="EU101" s="802"/>
      <c r="EV101" s="802"/>
      <c r="EW101" s="802"/>
      <c r="EX101" s="802"/>
      <c r="EY101" s="802"/>
      <c r="EZ101" s="31"/>
    </row>
    <row r="102" spans="2:156" ht="4.5" customHeight="1">
      <c r="B102" s="266"/>
      <c r="C102" s="287"/>
      <c r="D102" s="737"/>
      <c r="E102" s="738"/>
      <c r="F102" s="738"/>
      <c r="G102" s="738"/>
      <c r="H102" s="739"/>
      <c r="I102" s="287"/>
      <c r="J102" s="129"/>
      <c r="K102" s="130"/>
      <c r="L102" s="130"/>
      <c r="M102" s="130"/>
      <c r="N102" s="64"/>
      <c r="O102" s="695"/>
      <c r="P102" s="740"/>
      <c r="Q102" s="741"/>
      <c r="R102" s="741"/>
      <c r="S102" s="741"/>
      <c r="T102" s="742"/>
      <c r="U102" s="484"/>
      <c r="V102" s="593"/>
      <c r="W102" s="594"/>
      <c r="X102" s="594"/>
      <c r="Y102" s="594"/>
      <c r="Z102" s="595"/>
      <c r="AA102" s="484"/>
      <c r="AB102" s="566"/>
      <c r="AC102" s="502"/>
      <c r="AD102" s="502"/>
      <c r="AE102" s="502"/>
      <c r="AF102" s="503"/>
      <c r="AG102" s="604"/>
      <c r="AH102" s="605"/>
      <c r="AI102" s="605"/>
      <c r="AJ102" s="605"/>
      <c r="AK102" s="605"/>
      <c r="AL102" s="605"/>
      <c r="AM102" s="31"/>
      <c r="AO102" s="266"/>
      <c r="AP102" s="287"/>
      <c r="AQ102" s="676"/>
      <c r="AR102" s="677"/>
      <c r="AS102" s="677"/>
      <c r="AT102" s="677"/>
      <c r="AU102" s="678"/>
      <c r="AV102" s="287"/>
      <c r="AW102" s="676"/>
      <c r="AX102" s="677"/>
      <c r="AY102" s="677"/>
      <c r="AZ102" s="677"/>
      <c r="BA102" s="678"/>
      <c r="BB102" s="529"/>
      <c r="BC102" s="575"/>
      <c r="BD102" s="576"/>
      <c r="BE102" s="576"/>
      <c r="BF102" s="576"/>
      <c r="BG102" s="577"/>
      <c r="BH102" s="484"/>
      <c r="BI102" s="510"/>
      <c r="BJ102" s="511"/>
      <c r="BK102" s="511"/>
      <c r="BL102" s="511"/>
      <c r="BM102" s="512"/>
      <c r="BN102" s="484"/>
      <c r="BO102" s="566"/>
      <c r="BP102" s="502"/>
      <c r="BQ102" s="502"/>
      <c r="BR102" s="502"/>
      <c r="BS102" s="503"/>
      <c r="BT102" s="801"/>
      <c r="BU102" s="802"/>
      <c r="BV102" s="802"/>
      <c r="BW102" s="802"/>
      <c r="BX102" s="802"/>
      <c r="BY102" s="802"/>
      <c r="BZ102" s="31"/>
      <c r="CB102" s="794"/>
      <c r="CC102" s="287"/>
      <c r="CD102" s="676"/>
      <c r="CE102" s="677"/>
      <c r="CF102" s="677"/>
      <c r="CG102" s="677"/>
      <c r="CH102" s="678"/>
      <c r="CI102" s="484"/>
      <c r="CJ102" s="593"/>
      <c r="CK102" s="594"/>
      <c r="CL102" s="594"/>
      <c r="CM102" s="594"/>
      <c r="CN102" s="595"/>
      <c r="CO102" s="529"/>
      <c r="CP102" s="575"/>
      <c r="CQ102" s="576"/>
      <c r="CR102" s="576"/>
      <c r="CS102" s="576"/>
      <c r="CT102" s="577"/>
      <c r="CU102" s="484"/>
      <c r="CV102" s="593"/>
      <c r="CW102" s="594"/>
      <c r="CX102" s="594"/>
      <c r="CY102" s="594"/>
      <c r="CZ102" s="595"/>
      <c r="DA102" s="484"/>
      <c r="DB102" s="566"/>
      <c r="DC102" s="502"/>
      <c r="DD102" s="502"/>
      <c r="DE102" s="502"/>
      <c r="DF102" s="503"/>
      <c r="DG102" s="801"/>
      <c r="DH102" s="802"/>
      <c r="DI102" s="802"/>
      <c r="DJ102" s="802"/>
      <c r="DK102" s="802"/>
      <c r="DL102" s="802"/>
      <c r="DM102" s="31"/>
      <c r="DO102" s="266"/>
      <c r="DP102" s="287"/>
      <c r="DQ102" s="676"/>
      <c r="DR102" s="677"/>
      <c r="DS102" s="677"/>
      <c r="DT102" s="677"/>
      <c r="DU102" s="678"/>
      <c r="DV102" s="484"/>
      <c r="DW102" s="593"/>
      <c r="DX102" s="594"/>
      <c r="DY102" s="594"/>
      <c r="DZ102" s="594"/>
      <c r="EA102" s="595"/>
      <c r="EB102" s="529"/>
      <c r="EC102" s="575"/>
      <c r="ED102" s="576"/>
      <c r="EE102" s="576"/>
      <c r="EF102" s="576"/>
      <c r="EG102" s="577"/>
      <c r="EH102" s="484"/>
      <c r="EI102" s="593"/>
      <c r="EJ102" s="594"/>
      <c r="EK102" s="594"/>
      <c r="EL102" s="594"/>
      <c r="EM102" s="595"/>
      <c r="EN102" s="484"/>
      <c r="EO102" s="566"/>
      <c r="EP102" s="502"/>
      <c r="EQ102" s="502"/>
      <c r="ER102" s="502"/>
      <c r="ES102" s="503"/>
      <c r="ET102" s="801"/>
      <c r="EU102" s="802"/>
      <c r="EV102" s="802"/>
      <c r="EW102" s="802"/>
      <c r="EX102" s="802"/>
      <c r="EY102" s="802"/>
      <c r="EZ102" s="31"/>
    </row>
    <row r="103" spans="2:156" ht="4.5" customHeight="1">
      <c r="B103" s="266"/>
      <c r="C103" s="287"/>
      <c r="D103" s="737"/>
      <c r="E103" s="738"/>
      <c r="F103" s="738"/>
      <c r="G103" s="738"/>
      <c r="H103" s="739"/>
      <c r="I103" s="287"/>
      <c r="J103" s="131"/>
      <c r="K103" s="132"/>
      <c r="L103" s="132"/>
      <c r="M103" s="132"/>
      <c r="N103" s="65"/>
      <c r="O103" s="695"/>
      <c r="P103" s="743"/>
      <c r="Q103" s="744"/>
      <c r="R103" s="744"/>
      <c r="S103" s="744"/>
      <c r="T103" s="745"/>
      <c r="U103" s="484"/>
      <c r="V103" s="596"/>
      <c r="W103" s="597"/>
      <c r="X103" s="597"/>
      <c r="Y103" s="597"/>
      <c r="Z103" s="598"/>
      <c r="AA103" s="484"/>
      <c r="AB103" s="504"/>
      <c r="AC103" s="505"/>
      <c r="AD103" s="505"/>
      <c r="AE103" s="505"/>
      <c r="AF103" s="506"/>
      <c r="AG103" s="604"/>
      <c r="AH103" s="605"/>
      <c r="AI103" s="605"/>
      <c r="AJ103" s="605"/>
      <c r="AK103" s="605"/>
      <c r="AL103" s="605"/>
      <c r="AM103" s="31"/>
      <c r="AO103" s="266"/>
      <c r="AP103" s="287"/>
      <c r="AQ103" s="679"/>
      <c r="AR103" s="680"/>
      <c r="AS103" s="680"/>
      <c r="AT103" s="680"/>
      <c r="AU103" s="681"/>
      <c r="AV103" s="287"/>
      <c r="AW103" s="679"/>
      <c r="AX103" s="680"/>
      <c r="AY103" s="680"/>
      <c r="AZ103" s="680"/>
      <c r="BA103" s="681"/>
      <c r="BB103" s="529"/>
      <c r="BC103" s="522"/>
      <c r="BD103" s="523"/>
      <c r="BE103" s="523"/>
      <c r="BF103" s="523"/>
      <c r="BG103" s="524"/>
      <c r="BH103" s="484"/>
      <c r="BI103" s="513"/>
      <c r="BJ103" s="514"/>
      <c r="BK103" s="514"/>
      <c r="BL103" s="514"/>
      <c r="BM103" s="515"/>
      <c r="BN103" s="484"/>
      <c r="BO103" s="504"/>
      <c r="BP103" s="505"/>
      <c r="BQ103" s="505"/>
      <c r="BR103" s="505"/>
      <c r="BS103" s="506"/>
      <c r="BT103" s="801"/>
      <c r="BU103" s="802"/>
      <c r="BV103" s="802"/>
      <c r="BW103" s="802"/>
      <c r="BX103" s="802"/>
      <c r="BY103" s="802"/>
      <c r="BZ103" s="31"/>
      <c r="CB103" s="794"/>
      <c r="CC103" s="287"/>
      <c r="CD103" s="679"/>
      <c r="CE103" s="680"/>
      <c r="CF103" s="680"/>
      <c r="CG103" s="680"/>
      <c r="CH103" s="681"/>
      <c r="CI103" s="484"/>
      <c r="CJ103" s="596"/>
      <c r="CK103" s="597"/>
      <c r="CL103" s="597"/>
      <c r="CM103" s="597"/>
      <c r="CN103" s="598"/>
      <c r="CO103" s="529"/>
      <c r="CP103" s="522"/>
      <c r="CQ103" s="523"/>
      <c r="CR103" s="523"/>
      <c r="CS103" s="523"/>
      <c r="CT103" s="524"/>
      <c r="CU103" s="484"/>
      <c r="CV103" s="596"/>
      <c r="CW103" s="597"/>
      <c r="CX103" s="597"/>
      <c r="CY103" s="597"/>
      <c r="CZ103" s="598"/>
      <c r="DA103" s="484"/>
      <c r="DB103" s="504"/>
      <c r="DC103" s="505"/>
      <c r="DD103" s="505"/>
      <c r="DE103" s="505"/>
      <c r="DF103" s="506"/>
      <c r="DG103" s="801"/>
      <c r="DH103" s="802"/>
      <c r="DI103" s="802"/>
      <c r="DJ103" s="802"/>
      <c r="DK103" s="802"/>
      <c r="DL103" s="802"/>
      <c r="DM103" s="31"/>
      <c r="DO103" s="266"/>
      <c r="DP103" s="287"/>
      <c r="DQ103" s="679"/>
      <c r="DR103" s="680"/>
      <c r="DS103" s="680"/>
      <c r="DT103" s="680"/>
      <c r="DU103" s="681"/>
      <c r="DV103" s="484"/>
      <c r="DW103" s="596"/>
      <c r="DX103" s="597"/>
      <c r="DY103" s="597"/>
      <c r="DZ103" s="597"/>
      <c r="EA103" s="598"/>
      <c r="EB103" s="529"/>
      <c r="EC103" s="522"/>
      <c r="ED103" s="523"/>
      <c r="EE103" s="523"/>
      <c r="EF103" s="523"/>
      <c r="EG103" s="524"/>
      <c r="EH103" s="484"/>
      <c r="EI103" s="596"/>
      <c r="EJ103" s="597"/>
      <c r="EK103" s="597"/>
      <c r="EL103" s="597"/>
      <c r="EM103" s="598"/>
      <c r="EN103" s="484"/>
      <c r="EO103" s="504"/>
      <c r="EP103" s="505"/>
      <c r="EQ103" s="505"/>
      <c r="ER103" s="505"/>
      <c r="ES103" s="506"/>
      <c r="ET103" s="801"/>
      <c r="EU103" s="802"/>
      <c r="EV103" s="802"/>
      <c r="EW103" s="802"/>
      <c r="EX103" s="802"/>
      <c r="EY103" s="802"/>
      <c r="EZ103" s="31"/>
    </row>
    <row r="104" spans="2:156" ht="4.5" customHeight="1">
      <c r="B104" s="266"/>
      <c r="C104" s="287"/>
      <c r="D104" s="737"/>
      <c r="E104" s="738"/>
      <c r="F104" s="738"/>
      <c r="G104" s="738"/>
      <c r="H104" s="739"/>
      <c r="I104" s="287"/>
      <c r="J104" s="131"/>
      <c r="K104" s="132"/>
      <c r="L104" s="132"/>
      <c r="M104" s="132"/>
      <c r="N104" s="65"/>
      <c r="O104" s="695"/>
      <c r="P104" s="743"/>
      <c r="Q104" s="744"/>
      <c r="R104" s="744"/>
      <c r="S104" s="744"/>
      <c r="T104" s="745"/>
      <c r="U104" s="484"/>
      <c r="V104" s="596"/>
      <c r="W104" s="597"/>
      <c r="X104" s="597"/>
      <c r="Y104" s="597"/>
      <c r="Z104" s="598"/>
      <c r="AA104" s="484"/>
      <c r="AB104" s="504"/>
      <c r="AC104" s="505"/>
      <c r="AD104" s="505"/>
      <c r="AE104" s="505"/>
      <c r="AF104" s="506"/>
      <c r="AG104" s="604"/>
      <c r="AH104" s="605"/>
      <c r="AI104" s="605"/>
      <c r="AJ104" s="605"/>
      <c r="AK104" s="605"/>
      <c r="AL104" s="606"/>
      <c r="AO104" s="266"/>
      <c r="AP104" s="287"/>
      <c r="AQ104" s="679"/>
      <c r="AR104" s="680"/>
      <c r="AS104" s="680"/>
      <c r="AT104" s="680"/>
      <c r="AU104" s="681"/>
      <c r="AV104" s="287"/>
      <c r="AW104" s="679"/>
      <c r="AX104" s="680"/>
      <c r="AY104" s="680"/>
      <c r="AZ104" s="680"/>
      <c r="BA104" s="681"/>
      <c r="BB104" s="529"/>
      <c r="BC104" s="522"/>
      <c r="BD104" s="523"/>
      <c r="BE104" s="523"/>
      <c r="BF104" s="523"/>
      <c r="BG104" s="524"/>
      <c r="BH104" s="484"/>
      <c r="BI104" s="513"/>
      <c r="BJ104" s="514"/>
      <c r="BK104" s="514"/>
      <c r="BL104" s="514"/>
      <c r="BM104" s="515"/>
      <c r="BN104" s="484"/>
      <c r="BO104" s="504"/>
      <c r="BP104" s="505"/>
      <c r="BQ104" s="505"/>
      <c r="BR104" s="505"/>
      <c r="BS104" s="506"/>
      <c r="BT104" s="801"/>
      <c r="BU104" s="802"/>
      <c r="BV104" s="802"/>
      <c r="BW104" s="802"/>
      <c r="BX104" s="802"/>
      <c r="BY104" s="803"/>
      <c r="CB104" s="794"/>
      <c r="CC104" s="287"/>
      <c r="CD104" s="679"/>
      <c r="CE104" s="680"/>
      <c r="CF104" s="680"/>
      <c r="CG104" s="680"/>
      <c r="CH104" s="681"/>
      <c r="CI104" s="484"/>
      <c r="CJ104" s="596"/>
      <c r="CK104" s="597"/>
      <c r="CL104" s="597"/>
      <c r="CM104" s="597"/>
      <c r="CN104" s="598"/>
      <c r="CO104" s="529"/>
      <c r="CP104" s="522"/>
      <c r="CQ104" s="523"/>
      <c r="CR104" s="523"/>
      <c r="CS104" s="523"/>
      <c r="CT104" s="524"/>
      <c r="CU104" s="484"/>
      <c r="CV104" s="596"/>
      <c r="CW104" s="597"/>
      <c r="CX104" s="597"/>
      <c r="CY104" s="597"/>
      <c r="CZ104" s="598"/>
      <c r="DA104" s="484"/>
      <c r="DB104" s="504"/>
      <c r="DC104" s="505"/>
      <c r="DD104" s="505"/>
      <c r="DE104" s="505"/>
      <c r="DF104" s="506"/>
      <c r="DG104" s="801"/>
      <c r="DH104" s="802"/>
      <c r="DI104" s="802"/>
      <c r="DJ104" s="802"/>
      <c r="DK104" s="802"/>
      <c r="DL104" s="803"/>
      <c r="DO104" s="266"/>
      <c r="DP104" s="287"/>
      <c r="DQ104" s="679"/>
      <c r="DR104" s="680"/>
      <c r="DS104" s="680"/>
      <c r="DT104" s="680"/>
      <c r="DU104" s="681"/>
      <c r="DV104" s="484"/>
      <c r="DW104" s="596"/>
      <c r="DX104" s="597"/>
      <c r="DY104" s="597"/>
      <c r="DZ104" s="597"/>
      <c r="EA104" s="598"/>
      <c r="EB104" s="529"/>
      <c r="EC104" s="522"/>
      <c r="ED104" s="523"/>
      <c r="EE104" s="523"/>
      <c r="EF104" s="523"/>
      <c r="EG104" s="524"/>
      <c r="EH104" s="484"/>
      <c r="EI104" s="596"/>
      <c r="EJ104" s="597"/>
      <c r="EK104" s="597"/>
      <c r="EL104" s="597"/>
      <c r="EM104" s="598"/>
      <c r="EN104" s="484"/>
      <c r="EO104" s="504"/>
      <c r="EP104" s="505"/>
      <c r="EQ104" s="505"/>
      <c r="ER104" s="505"/>
      <c r="ES104" s="506"/>
      <c r="ET104" s="801"/>
      <c r="EU104" s="802"/>
      <c r="EV104" s="802"/>
      <c r="EW104" s="802"/>
      <c r="EX104" s="802"/>
      <c r="EY104" s="803"/>
    </row>
    <row r="105" spans="2:156" ht="4.5" customHeight="1">
      <c r="B105" s="266"/>
      <c r="C105" s="287"/>
      <c r="D105" s="737"/>
      <c r="E105" s="738"/>
      <c r="F105" s="738"/>
      <c r="G105" s="738"/>
      <c r="H105" s="739"/>
      <c r="I105" s="287"/>
      <c r="J105" s="131"/>
      <c r="K105" s="132"/>
      <c r="L105" s="132"/>
      <c r="M105" s="132"/>
      <c r="N105" s="65"/>
      <c r="O105" s="695"/>
      <c r="P105" s="743"/>
      <c r="Q105" s="744"/>
      <c r="R105" s="744"/>
      <c r="S105" s="744"/>
      <c r="T105" s="745"/>
      <c r="U105" s="484"/>
      <c r="V105" s="596"/>
      <c r="W105" s="597"/>
      <c r="X105" s="597"/>
      <c r="Y105" s="597"/>
      <c r="Z105" s="598"/>
      <c r="AA105" s="484"/>
      <c r="AB105" s="504"/>
      <c r="AC105" s="505"/>
      <c r="AD105" s="505"/>
      <c r="AE105" s="505"/>
      <c r="AF105" s="506"/>
      <c r="AG105" s="604"/>
      <c r="AH105" s="605"/>
      <c r="AI105" s="605"/>
      <c r="AJ105" s="605"/>
      <c r="AK105" s="605"/>
      <c r="AL105" s="606"/>
      <c r="AO105" s="266"/>
      <c r="AP105" s="287"/>
      <c r="AQ105" s="679"/>
      <c r="AR105" s="680"/>
      <c r="AS105" s="680"/>
      <c r="AT105" s="680"/>
      <c r="AU105" s="681"/>
      <c r="AV105" s="287"/>
      <c r="AW105" s="679"/>
      <c r="AX105" s="680"/>
      <c r="AY105" s="680"/>
      <c r="AZ105" s="680"/>
      <c r="BA105" s="681"/>
      <c r="BB105" s="529"/>
      <c r="BC105" s="522"/>
      <c r="BD105" s="523"/>
      <c r="BE105" s="523"/>
      <c r="BF105" s="523"/>
      <c r="BG105" s="524"/>
      <c r="BH105" s="484"/>
      <c r="BI105" s="513"/>
      <c r="BJ105" s="514"/>
      <c r="BK105" s="514"/>
      <c r="BL105" s="514"/>
      <c r="BM105" s="515"/>
      <c r="BN105" s="484"/>
      <c r="BO105" s="504"/>
      <c r="BP105" s="505"/>
      <c r="BQ105" s="505"/>
      <c r="BR105" s="505"/>
      <c r="BS105" s="506"/>
      <c r="BT105" s="801"/>
      <c r="BU105" s="802"/>
      <c r="BV105" s="802"/>
      <c r="BW105" s="802"/>
      <c r="BX105" s="802"/>
      <c r="BY105" s="803"/>
      <c r="CB105" s="794"/>
      <c r="CC105" s="287"/>
      <c r="CD105" s="679"/>
      <c r="CE105" s="680"/>
      <c r="CF105" s="680"/>
      <c r="CG105" s="680"/>
      <c r="CH105" s="681"/>
      <c r="CI105" s="484"/>
      <c r="CJ105" s="596"/>
      <c r="CK105" s="597"/>
      <c r="CL105" s="597"/>
      <c r="CM105" s="597"/>
      <c r="CN105" s="598"/>
      <c r="CO105" s="529"/>
      <c r="CP105" s="522"/>
      <c r="CQ105" s="523"/>
      <c r="CR105" s="523"/>
      <c r="CS105" s="523"/>
      <c r="CT105" s="524"/>
      <c r="CU105" s="484"/>
      <c r="CV105" s="596"/>
      <c r="CW105" s="597"/>
      <c r="CX105" s="597"/>
      <c r="CY105" s="597"/>
      <c r="CZ105" s="598"/>
      <c r="DA105" s="484"/>
      <c r="DB105" s="504"/>
      <c r="DC105" s="505"/>
      <c r="DD105" s="505"/>
      <c r="DE105" s="505"/>
      <c r="DF105" s="506"/>
      <c r="DG105" s="801"/>
      <c r="DH105" s="802"/>
      <c r="DI105" s="802"/>
      <c r="DJ105" s="802"/>
      <c r="DK105" s="802"/>
      <c r="DL105" s="803"/>
      <c r="DO105" s="266"/>
      <c r="DP105" s="287"/>
      <c r="DQ105" s="679"/>
      <c r="DR105" s="680"/>
      <c r="DS105" s="680"/>
      <c r="DT105" s="680"/>
      <c r="DU105" s="681"/>
      <c r="DV105" s="484"/>
      <c r="DW105" s="596"/>
      <c r="DX105" s="597"/>
      <c r="DY105" s="597"/>
      <c r="DZ105" s="597"/>
      <c r="EA105" s="598"/>
      <c r="EB105" s="529"/>
      <c r="EC105" s="522"/>
      <c r="ED105" s="523"/>
      <c r="EE105" s="523"/>
      <c r="EF105" s="523"/>
      <c r="EG105" s="524"/>
      <c r="EH105" s="484"/>
      <c r="EI105" s="596"/>
      <c r="EJ105" s="597"/>
      <c r="EK105" s="597"/>
      <c r="EL105" s="597"/>
      <c r="EM105" s="598"/>
      <c r="EN105" s="484"/>
      <c r="EO105" s="504"/>
      <c r="EP105" s="505"/>
      <c r="EQ105" s="505"/>
      <c r="ER105" s="505"/>
      <c r="ES105" s="506"/>
      <c r="ET105" s="801"/>
      <c r="EU105" s="802"/>
      <c r="EV105" s="802"/>
      <c r="EW105" s="802"/>
      <c r="EX105" s="802"/>
      <c r="EY105" s="803"/>
    </row>
    <row r="106" spans="2:156" ht="4.5" customHeight="1">
      <c r="B106" s="266"/>
      <c r="C106" s="287"/>
      <c r="D106" s="737"/>
      <c r="E106" s="738"/>
      <c r="F106" s="738"/>
      <c r="G106" s="738"/>
      <c r="H106" s="739"/>
      <c r="I106" s="287"/>
      <c r="J106" s="131"/>
      <c r="K106" s="132"/>
      <c r="L106" s="132"/>
      <c r="M106" s="132"/>
      <c r="N106" s="65"/>
      <c r="O106" s="695"/>
      <c r="P106" s="743"/>
      <c r="Q106" s="744"/>
      <c r="R106" s="744"/>
      <c r="S106" s="744"/>
      <c r="T106" s="745"/>
      <c r="U106" s="484"/>
      <c r="V106" s="596"/>
      <c r="W106" s="597"/>
      <c r="X106" s="597"/>
      <c r="Y106" s="597"/>
      <c r="Z106" s="598"/>
      <c r="AA106" s="484"/>
      <c r="AB106" s="504"/>
      <c r="AC106" s="505"/>
      <c r="AD106" s="505"/>
      <c r="AE106" s="505"/>
      <c r="AF106" s="506"/>
      <c r="AG106" s="604"/>
      <c r="AH106" s="605"/>
      <c r="AI106" s="605"/>
      <c r="AJ106" s="605"/>
      <c r="AK106" s="605"/>
      <c r="AL106" s="606"/>
      <c r="AO106" s="266"/>
      <c r="AP106" s="287"/>
      <c r="AQ106" s="679"/>
      <c r="AR106" s="680"/>
      <c r="AS106" s="680"/>
      <c r="AT106" s="680"/>
      <c r="AU106" s="681"/>
      <c r="AV106" s="287"/>
      <c r="AW106" s="679"/>
      <c r="AX106" s="680"/>
      <c r="AY106" s="680"/>
      <c r="AZ106" s="680"/>
      <c r="BA106" s="681"/>
      <c r="BB106" s="529"/>
      <c r="BC106" s="522"/>
      <c r="BD106" s="523"/>
      <c r="BE106" s="523"/>
      <c r="BF106" s="523"/>
      <c r="BG106" s="524"/>
      <c r="BH106" s="484"/>
      <c r="BI106" s="513"/>
      <c r="BJ106" s="514"/>
      <c r="BK106" s="514"/>
      <c r="BL106" s="514"/>
      <c r="BM106" s="515"/>
      <c r="BN106" s="484"/>
      <c r="BO106" s="504"/>
      <c r="BP106" s="505"/>
      <c r="BQ106" s="505"/>
      <c r="BR106" s="505"/>
      <c r="BS106" s="506"/>
      <c r="BT106" s="801"/>
      <c r="BU106" s="802"/>
      <c r="BV106" s="802"/>
      <c r="BW106" s="802"/>
      <c r="BX106" s="802"/>
      <c r="BY106" s="803"/>
      <c r="CB106" s="794"/>
      <c r="CC106" s="287"/>
      <c r="CD106" s="679"/>
      <c r="CE106" s="680"/>
      <c r="CF106" s="680"/>
      <c r="CG106" s="680"/>
      <c r="CH106" s="681"/>
      <c r="CI106" s="484"/>
      <c r="CJ106" s="596"/>
      <c r="CK106" s="597"/>
      <c r="CL106" s="597"/>
      <c r="CM106" s="597"/>
      <c r="CN106" s="598"/>
      <c r="CO106" s="529"/>
      <c r="CP106" s="522"/>
      <c r="CQ106" s="523"/>
      <c r="CR106" s="523"/>
      <c r="CS106" s="523"/>
      <c r="CT106" s="524"/>
      <c r="CU106" s="484"/>
      <c r="CV106" s="596"/>
      <c r="CW106" s="597"/>
      <c r="CX106" s="597"/>
      <c r="CY106" s="597"/>
      <c r="CZ106" s="598"/>
      <c r="DA106" s="484"/>
      <c r="DB106" s="504"/>
      <c r="DC106" s="505"/>
      <c r="DD106" s="505"/>
      <c r="DE106" s="505"/>
      <c r="DF106" s="506"/>
      <c r="DG106" s="801"/>
      <c r="DH106" s="802"/>
      <c r="DI106" s="802"/>
      <c r="DJ106" s="802"/>
      <c r="DK106" s="802"/>
      <c r="DL106" s="803"/>
      <c r="DO106" s="266"/>
      <c r="DP106" s="287"/>
      <c r="DQ106" s="679"/>
      <c r="DR106" s="680"/>
      <c r="DS106" s="680"/>
      <c r="DT106" s="680"/>
      <c r="DU106" s="681"/>
      <c r="DV106" s="484"/>
      <c r="DW106" s="596"/>
      <c r="DX106" s="597"/>
      <c r="DY106" s="597"/>
      <c r="DZ106" s="597"/>
      <c r="EA106" s="598"/>
      <c r="EB106" s="529"/>
      <c r="EC106" s="522"/>
      <c r="ED106" s="523"/>
      <c r="EE106" s="523"/>
      <c r="EF106" s="523"/>
      <c r="EG106" s="524"/>
      <c r="EH106" s="484"/>
      <c r="EI106" s="596"/>
      <c r="EJ106" s="597"/>
      <c r="EK106" s="597"/>
      <c r="EL106" s="597"/>
      <c r="EM106" s="598"/>
      <c r="EN106" s="484"/>
      <c r="EO106" s="504"/>
      <c r="EP106" s="505"/>
      <c r="EQ106" s="505"/>
      <c r="ER106" s="505"/>
      <c r="ES106" s="506"/>
      <c r="ET106" s="801"/>
      <c r="EU106" s="802"/>
      <c r="EV106" s="802"/>
      <c r="EW106" s="802"/>
      <c r="EX106" s="802"/>
      <c r="EY106" s="803"/>
    </row>
    <row r="107" spans="2:156" ht="4.5" customHeight="1">
      <c r="B107" s="266"/>
      <c r="C107" s="287"/>
      <c r="D107" s="737"/>
      <c r="E107" s="738"/>
      <c r="F107" s="738"/>
      <c r="G107" s="738"/>
      <c r="H107" s="739"/>
      <c r="I107" s="287"/>
      <c r="J107" s="131"/>
      <c r="K107" s="132"/>
      <c r="L107" s="132"/>
      <c r="M107" s="132"/>
      <c r="N107" s="65"/>
      <c r="O107" s="695"/>
      <c r="P107" s="743"/>
      <c r="Q107" s="744"/>
      <c r="R107" s="744"/>
      <c r="S107" s="744"/>
      <c r="T107" s="745"/>
      <c r="U107" s="484"/>
      <c r="V107" s="596"/>
      <c r="W107" s="597"/>
      <c r="X107" s="597"/>
      <c r="Y107" s="597"/>
      <c r="Z107" s="598"/>
      <c r="AA107" s="484"/>
      <c r="AB107" s="504"/>
      <c r="AC107" s="505"/>
      <c r="AD107" s="505"/>
      <c r="AE107" s="505"/>
      <c r="AF107" s="506"/>
      <c r="AG107" s="604"/>
      <c r="AH107" s="605"/>
      <c r="AI107" s="605"/>
      <c r="AJ107" s="605"/>
      <c r="AK107" s="605"/>
      <c r="AL107" s="606"/>
      <c r="AO107" s="266"/>
      <c r="AP107" s="287"/>
      <c r="AQ107" s="679"/>
      <c r="AR107" s="680"/>
      <c r="AS107" s="680"/>
      <c r="AT107" s="680"/>
      <c r="AU107" s="681"/>
      <c r="AV107" s="287"/>
      <c r="AW107" s="679"/>
      <c r="AX107" s="680"/>
      <c r="AY107" s="680"/>
      <c r="AZ107" s="680"/>
      <c r="BA107" s="681"/>
      <c r="BB107" s="529"/>
      <c r="BC107" s="522"/>
      <c r="BD107" s="523"/>
      <c r="BE107" s="523"/>
      <c r="BF107" s="523"/>
      <c r="BG107" s="524"/>
      <c r="BH107" s="484"/>
      <c r="BI107" s="513"/>
      <c r="BJ107" s="514"/>
      <c r="BK107" s="514"/>
      <c r="BL107" s="514"/>
      <c r="BM107" s="515"/>
      <c r="BN107" s="484"/>
      <c r="BO107" s="504"/>
      <c r="BP107" s="505"/>
      <c r="BQ107" s="505"/>
      <c r="BR107" s="505"/>
      <c r="BS107" s="506"/>
      <c r="BT107" s="801"/>
      <c r="BU107" s="802"/>
      <c r="BV107" s="802"/>
      <c r="BW107" s="802"/>
      <c r="BX107" s="802"/>
      <c r="BY107" s="803"/>
      <c r="CB107" s="794"/>
      <c r="CC107" s="287"/>
      <c r="CD107" s="679"/>
      <c r="CE107" s="680"/>
      <c r="CF107" s="680"/>
      <c r="CG107" s="680"/>
      <c r="CH107" s="681"/>
      <c r="CI107" s="484"/>
      <c r="CJ107" s="596"/>
      <c r="CK107" s="597"/>
      <c r="CL107" s="597"/>
      <c r="CM107" s="597"/>
      <c r="CN107" s="598"/>
      <c r="CO107" s="529"/>
      <c r="CP107" s="522"/>
      <c r="CQ107" s="523"/>
      <c r="CR107" s="523"/>
      <c r="CS107" s="523"/>
      <c r="CT107" s="524"/>
      <c r="CU107" s="484"/>
      <c r="CV107" s="596"/>
      <c r="CW107" s="597"/>
      <c r="CX107" s="597"/>
      <c r="CY107" s="597"/>
      <c r="CZ107" s="598"/>
      <c r="DA107" s="484"/>
      <c r="DB107" s="504"/>
      <c r="DC107" s="505"/>
      <c r="DD107" s="505"/>
      <c r="DE107" s="505"/>
      <c r="DF107" s="506"/>
      <c r="DG107" s="801"/>
      <c r="DH107" s="802"/>
      <c r="DI107" s="802"/>
      <c r="DJ107" s="802"/>
      <c r="DK107" s="802"/>
      <c r="DL107" s="803"/>
      <c r="DO107" s="266"/>
      <c r="DP107" s="287"/>
      <c r="DQ107" s="679"/>
      <c r="DR107" s="680"/>
      <c r="DS107" s="680"/>
      <c r="DT107" s="680"/>
      <c r="DU107" s="681"/>
      <c r="DV107" s="484"/>
      <c r="DW107" s="596"/>
      <c r="DX107" s="597"/>
      <c r="DY107" s="597"/>
      <c r="DZ107" s="597"/>
      <c r="EA107" s="598"/>
      <c r="EB107" s="529"/>
      <c r="EC107" s="522"/>
      <c r="ED107" s="523"/>
      <c r="EE107" s="523"/>
      <c r="EF107" s="523"/>
      <c r="EG107" s="524"/>
      <c r="EH107" s="484"/>
      <c r="EI107" s="596"/>
      <c r="EJ107" s="597"/>
      <c r="EK107" s="597"/>
      <c r="EL107" s="597"/>
      <c r="EM107" s="598"/>
      <c r="EN107" s="484"/>
      <c r="EO107" s="504"/>
      <c r="EP107" s="505"/>
      <c r="EQ107" s="505"/>
      <c r="ER107" s="505"/>
      <c r="ES107" s="506"/>
      <c r="ET107" s="801"/>
      <c r="EU107" s="802"/>
      <c r="EV107" s="802"/>
      <c r="EW107" s="802"/>
      <c r="EX107" s="802"/>
      <c r="EY107" s="803"/>
    </row>
    <row r="108" spans="2:156" ht="4.5" customHeight="1">
      <c r="B108" s="266"/>
      <c r="C108" s="287"/>
      <c r="D108" s="737"/>
      <c r="E108" s="738"/>
      <c r="F108" s="738"/>
      <c r="G108" s="738"/>
      <c r="H108" s="739"/>
      <c r="I108" s="287"/>
      <c r="J108" s="131"/>
      <c r="K108" s="132"/>
      <c r="L108" s="132"/>
      <c r="M108" s="132"/>
      <c r="N108" s="65"/>
      <c r="O108" s="695"/>
      <c r="P108" s="743"/>
      <c r="Q108" s="744"/>
      <c r="R108" s="744"/>
      <c r="S108" s="744"/>
      <c r="T108" s="745"/>
      <c r="U108" s="484"/>
      <c r="V108" s="596"/>
      <c r="W108" s="597"/>
      <c r="X108" s="597"/>
      <c r="Y108" s="597"/>
      <c r="Z108" s="598"/>
      <c r="AA108" s="484"/>
      <c r="AB108" s="504"/>
      <c r="AC108" s="505"/>
      <c r="AD108" s="505"/>
      <c r="AE108" s="505"/>
      <c r="AF108" s="506"/>
      <c r="AG108" s="604"/>
      <c r="AH108" s="605"/>
      <c r="AI108" s="605"/>
      <c r="AJ108" s="605"/>
      <c r="AK108" s="605"/>
      <c r="AL108" s="606"/>
      <c r="AO108" s="266"/>
      <c r="AP108" s="287"/>
      <c r="AQ108" s="679"/>
      <c r="AR108" s="680"/>
      <c r="AS108" s="680"/>
      <c r="AT108" s="680"/>
      <c r="AU108" s="681"/>
      <c r="AV108" s="287"/>
      <c r="AW108" s="679"/>
      <c r="AX108" s="680"/>
      <c r="AY108" s="680"/>
      <c r="AZ108" s="680"/>
      <c r="BA108" s="681"/>
      <c r="BB108" s="529"/>
      <c r="BC108" s="522"/>
      <c r="BD108" s="523"/>
      <c r="BE108" s="523"/>
      <c r="BF108" s="523"/>
      <c r="BG108" s="524"/>
      <c r="BH108" s="484"/>
      <c r="BI108" s="513"/>
      <c r="BJ108" s="514"/>
      <c r="BK108" s="514"/>
      <c r="BL108" s="514"/>
      <c r="BM108" s="515"/>
      <c r="BN108" s="484"/>
      <c r="BO108" s="504"/>
      <c r="BP108" s="505"/>
      <c r="BQ108" s="505"/>
      <c r="BR108" s="505"/>
      <c r="BS108" s="506"/>
      <c r="BT108" s="801"/>
      <c r="BU108" s="802"/>
      <c r="BV108" s="802"/>
      <c r="BW108" s="802"/>
      <c r="BX108" s="802"/>
      <c r="BY108" s="803"/>
      <c r="CB108" s="794"/>
      <c r="CC108" s="287"/>
      <c r="CD108" s="679"/>
      <c r="CE108" s="680"/>
      <c r="CF108" s="680"/>
      <c r="CG108" s="680"/>
      <c r="CH108" s="681"/>
      <c r="CI108" s="484"/>
      <c r="CJ108" s="596"/>
      <c r="CK108" s="597"/>
      <c r="CL108" s="597"/>
      <c r="CM108" s="597"/>
      <c r="CN108" s="598"/>
      <c r="CO108" s="529"/>
      <c r="CP108" s="522"/>
      <c r="CQ108" s="523"/>
      <c r="CR108" s="523"/>
      <c r="CS108" s="523"/>
      <c r="CT108" s="524"/>
      <c r="CU108" s="484"/>
      <c r="CV108" s="596"/>
      <c r="CW108" s="597"/>
      <c r="CX108" s="597"/>
      <c r="CY108" s="597"/>
      <c r="CZ108" s="598"/>
      <c r="DA108" s="484"/>
      <c r="DB108" s="504"/>
      <c r="DC108" s="505"/>
      <c r="DD108" s="505"/>
      <c r="DE108" s="505"/>
      <c r="DF108" s="506"/>
      <c r="DG108" s="801"/>
      <c r="DH108" s="802"/>
      <c r="DI108" s="802"/>
      <c r="DJ108" s="802"/>
      <c r="DK108" s="802"/>
      <c r="DL108" s="803"/>
      <c r="DO108" s="266"/>
      <c r="DP108" s="287"/>
      <c r="DQ108" s="679"/>
      <c r="DR108" s="680"/>
      <c r="DS108" s="680"/>
      <c r="DT108" s="680"/>
      <c r="DU108" s="681"/>
      <c r="DV108" s="484"/>
      <c r="DW108" s="596"/>
      <c r="DX108" s="597"/>
      <c r="DY108" s="597"/>
      <c r="DZ108" s="597"/>
      <c r="EA108" s="598"/>
      <c r="EB108" s="529"/>
      <c r="EC108" s="522"/>
      <c r="ED108" s="523"/>
      <c r="EE108" s="523"/>
      <c r="EF108" s="523"/>
      <c r="EG108" s="524"/>
      <c r="EH108" s="484"/>
      <c r="EI108" s="596"/>
      <c r="EJ108" s="597"/>
      <c r="EK108" s="597"/>
      <c r="EL108" s="597"/>
      <c r="EM108" s="598"/>
      <c r="EN108" s="484"/>
      <c r="EO108" s="504"/>
      <c r="EP108" s="505"/>
      <c r="EQ108" s="505"/>
      <c r="ER108" s="505"/>
      <c r="ES108" s="506"/>
      <c r="ET108" s="801"/>
      <c r="EU108" s="802"/>
      <c r="EV108" s="802"/>
      <c r="EW108" s="802"/>
      <c r="EX108" s="802"/>
      <c r="EY108" s="803"/>
    </row>
    <row r="109" spans="2:156" ht="4.5" customHeight="1">
      <c r="B109" s="266"/>
      <c r="C109" s="287"/>
      <c r="D109" s="737"/>
      <c r="E109" s="738"/>
      <c r="F109" s="738"/>
      <c r="G109" s="738"/>
      <c r="H109" s="739"/>
      <c r="I109" s="287"/>
      <c r="J109" s="131"/>
      <c r="K109" s="132"/>
      <c r="L109" s="132"/>
      <c r="M109" s="132"/>
      <c r="N109" s="65"/>
      <c r="O109" s="695"/>
      <c r="P109" s="743"/>
      <c r="Q109" s="744"/>
      <c r="R109" s="744"/>
      <c r="S109" s="744"/>
      <c r="T109" s="745"/>
      <c r="U109" s="484"/>
      <c r="V109" s="596"/>
      <c r="W109" s="597"/>
      <c r="X109" s="597"/>
      <c r="Y109" s="597"/>
      <c r="Z109" s="598"/>
      <c r="AA109" s="484"/>
      <c r="AB109" s="504"/>
      <c r="AC109" s="505"/>
      <c r="AD109" s="505"/>
      <c r="AE109" s="505"/>
      <c r="AF109" s="506"/>
      <c r="AG109" s="604"/>
      <c r="AH109" s="605"/>
      <c r="AI109" s="605"/>
      <c r="AJ109" s="605"/>
      <c r="AK109" s="605"/>
      <c r="AL109" s="606"/>
      <c r="AO109" s="266"/>
      <c r="AP109" s="287"/>
      <c r="AQ109" s="679"/>
      <c r="AR109" s="680"/>
      <c r="AS109" s="680"/>
      <c r="AT109" s="680"/>
      <c r="AU109" s="681"/>
      <c r="AV109" s="287"/>
      <c r="AW109" s="679"/>
      <c r="AX109" s="680"/>
      <c r="AY109" s="680"/>
      <c r="AZ109" s="680"/>
      <c r="BA109" s="681"/>
      <c r="BB109" s="529"/>
      <c r="BC109" s="522"/>
      <c r="BD109" s="523"/>
      <c r="BE109" s="523"/>
      <c r="BF109" s="523"/>
      <c r="BG109" s="524"/>
      <c r="BH109" s="484"/>
      <c r="BI109" s="513"/>
      <c r="BJ109" s="514"/>
      <c r="BK109" s="514"/>
      <c r="BL109" s="514"/>
      <c r="BM109" s="515"/>
      <c r="BN109" s="484"/>
      <c r="BO109" s="504"/>
      <c r="BP109" s="505"/>
      <c r="BQ109" s="505"/>
      <c r="BR109" s="505"/>
      <c r="BS109" s="506"/>
      <c r="BT109" s="801"/>
      <c r="BU109" s="802"/>
      <c r="BV109" s="802"/>
      <c r="BW109" s="802"/>
      <c r="BX109" s="802"/>
      <c r="BY109" s="803"/>
      <c r="CB109" s="794"/>
      <c r="CC109" s="287"/>
      <c r="CD109" s="679"/>
      <c r="CE109" s="680"/>
      <c r="CF109" s="680"/>
      <c r="CG109" s="680"/>
      <c r="CH109" s="681"/>
      <c r="CI109" s="484"/>
      <c r="CJ109" s="596"/>
      <c r="CK109" s="597"/>
      <c r="CL109" s="597"/>
      <c r="CM109" s="597"/>
      <c r="CN109" s="598"/>
      <c r="CO109" s="529"/>
      <c r="CP109" s="522"/>
      <c r="CQ109" s="523"/>
      <c r="CR109" s="523"/>
      <c r="CS109" s="523"/>
      <c r="CT109" s="524"/>
      <c r="CU109" s="484"/>
      <c r="CV109" s="596"/>
      <c r="CW109" s="597"/>
      <c r="CX109" s="597"/>
      <c r="CY109" s="597"/>
      <c r="CZ109" s="598"/>
      <c r="DA109" s="484"/>
      <c r="DB109" s="504"/>
      <c r="DC109" s="505"/>
      <c r="DD109" s="505"/>
      <c r="DE109" s="505"/>
      <c r="DF109" s="506"/>
      <c r="DG109" s="801"/>
      <c r="DH109" s="802"/>
      <c r="DI109" s="802"/>
      <c r="DJ109" s="802"/>
      <c r="DK109" s="802"/>
      <c r="DL109" s="803"/>
      <c r="DO109" s="266"/>
      <c r="DP109" s="287"/>
      <c r="DQ109" s="679"/>
      <c r="DR109" s="680"/>
      <c r="DS109" s="680"/>
      <c r="DT109" s="680"/>
      <c r="DU109" s="681"/>
      <c r="DV109" s="484"/>
      <c r="DW109" s="596"/>
      <c r="DX109" s="597"/>
      <c r="DY109" s="597"/>
      <c r="DZ109" s="597"/>
      <c r="EA109" s="598"/>
      <c r="EB109" s="529"/>
      <c r="EC109" s="522"/>
      <c r="ED109" s="523"/>
      <c r="EE109" s="523"/>
      <c r="EF109" s="523"/>
      <c r="EG109" s="524"/>
      <c r="EH109" s="484"/>
      <c r="EI109" s="596"/>
      <c r="EJ109" s="597"/>
      <c r="EK109" s="597"/>
      <c r="EL109" s="597"/>
      <c r="EM109" s="598"/>
      <c r="EN109" s="484"/>
      <c r="EO109" s="504"/>
      <c r="EP109" s="505"/>
      <c r="EQ109" s="505"/>
      <c r="ER109" s="505"/>
      <c r="ES109" s="506"/>
      <c r="ET109" s="801"/>
      <c r="EU109" s="802"/>
      <c r="EV109" s="802"/>
      <c r="EW109" s="802"/>
      <c r="EX109" s="802"/>
      <c r="EY109" s="803"/>
    </row>
    <row r="110" spans="2:156" ht="4.5" customHeight="1">
      <c r="B110" s="266"/>
      <c r="C110" s="287"/>
      <c r="D110" s="737"/>
      <c r="E110" s="738"/>
      <c r="F110" s="738"/>
      <c r="G110" s="738"/>
      <c r="H110" s="739"/>
      <c r="I110" s="287"/>
      <c r="J110" s="131"/>
      <c r="K110" s="132"/>
      <c r="L110" s="132"/>
      <c r="M110" s="132"/>
      <c r="N110" s="65"/>
      <c r="O110" s="695"/>
      <c r="P110" s="743"/>
      <c r="Q110" s="744"/>
      <c r="R110" s="744"/>
      <c r="S110" s="744"/>
      <c r="T110" s="745"/>
      <c r="U110" s="484"/>
      <c r="V110" s="596"/>
      <c r="W110" s="597"/>
      <c r="X110" s="597"/>
      <c r="Y110" s="597"/>
      <c r="Z110" s="598"/>
      <c r="AA110" s="484"/>
      <c r="AB110" s="504"/>
      <c r="AC110" s="505"/>
      <c r="AD110" s="505"/>
      <c r="AE110" s="505"/>
      <c r="AF110" s="506"/>
      <c r="AG110" s="604"/>
      <c r="AH110" s="605"/>
      <c r="AI110" s="605"/>
      <c r="AJ110" s="605"/>
      <c r="AK110" s="605"/>
      <c r="AL110" s="606"/>
      <c r="AO110" s="266"/>
      <c r="AP110" s="287"/>
      <c r="AQ110" s="679"/>
      <c r="AR110" s="680"/>
      <c r="AS110" s="680"/>
      <c r="AT110" s="680"/>
      <c r="AU110" s="681"/>
      <c r="AV110" s="287"/>
      <c r="AW110" s="679"/>
      <c r="AX110" s="680"/>
      <c r="AY110" s="680"/>
      <c r="AZ110" s="680"/>
      <c r="BA110" s="681"/>
      <c r="BB110" s="529"/>
      <c r="BC110" s="522"/>
      <c r="BD110" s="523"/>
      <c r="BE110" s="523"/>
      <c r="BF110" s="523"/>
      <c r="BG110" s="524"/>
      <c r="BH110" s="484"/>
      <c r="BI110" s="513"/>
      <c r="BJ110" s="514"/>
      <c r="BK110" s="514"/>
      <c r="BL110" s="514"/>
      <c r="BM110" s="515"/>
      <c r="BN110" s="484"/>
      <c r="BO110" s="504"/>
      <c r="BP110" s="505"/>
      <c r="BQ110" s="505"/>
      <c r="BR110" s="505"/>
      <c r="BS110" s="506"/>
      <c r="BT110" s="801"/>
      <c r="BU110" s="802"/>
      <c r="BV110" s="802"/>
      <c r="BW110" s="802"/>
      <c r="BX110" s="802"/>
      <c r="BY110" s="803"/>
      <c r="CB110" s="794"/>
      <c r="CC110" s="287"/>
      <c r="CD110" s="679"/>
      <c r="CE110" s="680"/>
      <c r="CF110" s="680"/>
      <c r="CG110" s="680"/>
      <c r="CH110" s="681"/>
      <c r="CI110" s="484"/>
      <c r="CJ110" s="596"/>
      <c r="CK110" s="597"/>
      <c r="CL110" s="597"/>
      <c r="CM110" s="597"/>
      <c r="CN110" s="598"/>
      <c r="CO110" s="529"/>
      <c r="CP110" s="522"/>
      <c r="CQ110" s="523"/>
      <c r="CR110" s="523"/>
      <c r="CS110" s="523"/>
      <c r="CT110" s="524"/>
      <c r="CU110" s="484"/>
      <c r="CV110" s="596"/>
      <c r="CW110" s="597"/>
      <c r="CX110" s="597"/>
      <c r="CY110" s="597"/>
      <c r="CZ110" s="598"/>
      <c r="DA110" s="484"/>
      <c r="DB110" s="504"/>
      <c r="DC110" s="505"/>
      <c r="DD110" s="505"/>
      <c r="DE110" s="505"/>
      <c r="DF110" s="506"/>
      <c r="DG110" s="801"/>
      <c r="DH110" s="802"/>
      <c r="DI110" s="802"/>
      <c r="DJ110" s="802"/>
      <c r="DK110" s="802"/>
      <c r="DL110" s="803"/>
      <c r="DO110" s="266"/>
      <c r="DP110" s="287"/>
      <c r="DQ110" s="679"/>
      <c r="DR110" s="680"/>
      <c r="DS110" s="680"/>
      <c r="DT110" s="680"/>
      <c r="DU110" s="681"/>
      <c r="DV110" s="484"/>
      <c r="DW110" s="596"/>
      <c r="DX110" s="597"/>
      <c r="DY110" s="597"/>
      <c r="DZ110" s="597"/>
      <c r="EA110" s="598"/>
      <c r="EB110" s="529"/>
      <c r="EC110" s="522"/>
      <c r="ED110" s="523"/>
      <c r="EE110" s="523"/>
      <c r="EF110" s="523"/>
      <c r="EG110" s="524"/>
      <c r="EH110" s="484"/>
      <c r="EI110" s="596"/>
      <c r="EJ110" s="597"/>
      <c r="EK110" s="597"/>
      <c r="EL110" s="597"/>
      <c r="EM110" s="598"/>
      <c r="EN110" s="484"/>
      <c r="EO110" s="504"/>
      <c r="EP110" s="505"/>
      <c r="EQ110" s="505"/>
      <c r="ER110" s="505"/>
      <c r="ES110" s="506"/>
      <c r="ET110" s="801"/>
      <c r="EU110" s="802"/>
      <c r="EV110" s="802"/>
      <c r="EW110" s="802"/>
      <c r="EX110" s="802"/>
      <c r="EY110" s="803"/>
    </row>
    <row r="111" spans="2:156" ht="4.5" customHeight="1">
      <c r="B111" s="266"/>
      <c r="C111" s="287"/>
      <c r="D111" s="737"/>
      <c r="E111" s="738"/>
      <c r="F111" s="738"/>
      <c r="G111" s="738"/>
      <c r="H111" s="739"/>
      <c r="I111" s="287"/>
      <c r="J111" s="131"/>
      <c r="K111" s="132"/>
      <c r="L111" s="132"/>
      <c r="M111" s="132"/>
      <c r="N111" s="65"/>
      <c r="O111" s="695"/>
      <c r="P111" s="743"/>
      <c r="Q111" s="744"/>
      <c r="R111" s="744"/>
      <c r="S111" s="744"/>
      <c r="T111" s="745"/>
      <c r="U111" s="484"/>
      <c r="V111" s="596"/>
      <c r="W111" s="597"/>
      <c r="X111" s="597"/>
      <c r="Y111" s="597"/>
      <c r="Z111" s="598"/>
      <c r="AA111" s="484"/>
      <c r="AB111" s="504"/>
      <c r="AC111" s="505"/>
      <c r="AD111" s="505"/>
      <c r="AE111" s="505"/>
      <c r="AF111" s="506"/>
      <c r="AG111" s="604"/>
      <c r="AH111" s="605"/>
      <c r="AI111" s="605"/>
      <c r="AJ111" s="605"/>
      <c r="AK111" s="605"/>
      <c r="AL111" s="605"/>
      <c r="AM111" s="31"/>
      <c r="AO111" s="266"/>
      <c r="AP111" s="287"/>
      <c r="AQ111" s="679"/>
      <c r="AR111" s="680"/>
      <c r="AS111" s="680"/>
      <c r="AT111" s="680"/>
      <c r="AU111" s="681"/>
      <c r="AV111" s="287"/>
      <c r="AW111" s="679"/>
      <c r="AX111" s="680"/>
      <c r="AY111" s="680"/>
      <c r="AZ111" s="680"/>
      <c r="BA111" s="681"/>
      <c r="BB111" s="529"/>
      <c r="BC111" s="522"/>
      <c r="BD111" s="523"/>
      <c r="BE111" s="523"/>
      <c r="BF111" s="523"/>
      <c r="BG111" s="524"/>
      <c r="BH111" s="484"/>
      <c r="BI111" s="513"/>
      <c r="BJ111" s="514"/>
      <c r="BK111" s="514"/>
      <c r="BL111" s="514"/>
      <c r="BM111" s="515"/>
      <c r="BN111" s="484"/>
      <c r="BO111" s="504"/>
      <c r="BP111" s="505"/>
      <c r="BQ111" s="505"/>
      <c r="BR111" s="505"/>
      <c r="BS111" s="506"/>
      <c r="BT111" s="801"/>
      <c r="BU111" s="802"/>
      <c r="BV111" s="802"/>
      <c r="BW111" s="802"/>
      <c r="BX111" s="802"/>
      <c r="BY111" s="802"/>
      <c r="BZ111" s="31"/>
      <c r="CB111" s="794"/>
      <c r="CC111" s="287"/>
      <c r="CD111" s="679"/>
      <c r="CE111" s="680"/>
      <c r="CF111" s="680"/>
      <c r="CG111" s="680"/>
      <c r="CH111" s="681"/>
      <c r="CI111" s="484"/>
      <c r="CJ111" s="596"/>
      <c r="CK111" s="597"/>
      <c r="CL111" s="597"/>
      <c r="CM111" s="597"/>
      <c r="CN111" s="598"/>
      <c r="CO111" s="529"/>
      <c r="CP111" s="522"/>
      <c r="CQ111" s="523"/>
      <c r="CR111" s="523"/>
      <c r="CS111" s="523"/>
      <c r="CT111" s="524"/>
      <c r="CU111" s="484"/>
      <c r="CV111" s="596"/>
      <c r="CW111" s="597"/>
      <c r="CX111" s="597"/>
      <c r="CY111" s="597"/>
      <c r="CZ111" s="598"/>
      <c r="DA111" s="484"/>
      <c r="DB111" s="504"/>
      <c r="DC111" s="505"/>
      <c r="DD111" s="505"/>
      <c r="DE111" s="505"/>
      <c r="DF111" s="506"/>
      <c r="DG111" s="801"/>
      <c r="DH111" s="802"/>
      <c r="DI111" s="802"/>
      <c r="DJ111" s="802"/>
      <c r="DK111" s="802"/>
      <c r="DL111" s="802"/>
      <c r="DM111" s="31"/>
      <c r="DO111" s="266"/>
      <c r="DP111" s="287"/>
      <c r="DQ111" s="679"/>
      <c r="DR111" s="680"/>
      <c r="DS111" s="680"/>
      <c r="DT111" s="680"/>
      <c r="DU111" s="681"/>
      <c r="DV111" s="484"/>
      <c r="DW111" s="596"/>
      <c r="DX111" s="597"/>
      <c r="DY111" s="597"/>
      <c r="DZ111" s="597"/>
      <c r="EA111" s="598"/>
      <c r="EB111" s="529"/>
      <c r="EC111" s="522"/>
      <c r="ED111" s="523"/>
      <c r="EE111" s="523"/>
      <c r="EF111" s="523"/>
      <c r="EG111" s="524"/>
      <c r="EH111" s="484"/>
      <c r="EI111" s="596"/>
      <c r="EJ111" s="597"/>
      <c r="EK111" s="597"/>
      <c r="EL111" s="597"/>
      <c r="EM111" s="598"/>
      <c r="EN111" s="484"/>
      <c r="EO111" s="504"/>
      <c r="EP111" s="505"/>
      <c r="EQ111" s="505"/>
      <c r="ER111" s="505"/>
      <c r="ES111" s="506"/>
      <c r="ET111" s="801"/>
      <c r="EU111" s="802"/>
      <c r="EV111" s="802"/>
      <c r="EW111" s="802"/>
      <c r="EX111" s="802"/>
      <c r="EY111" s="802"/>
      <c r="EZ111" s="31"/>
    </row>
    <row r="112" spans="2:156" ht="4.5" customHeight="1" thickBot="1">
      <c r="B112" s="267"/>
      <c r="C112" s="288"/>
      <c r="D112" s="761"/>
      <c r="E112" s="762"/>
      <c r="F112" s="762"/>
      <c r="G112" s="762"/>
      <c r="H112" s="763"/>
      <c r="I112" s="288"/>
      <c r="J112" s="133"/>
      <c r="K112" s="134"/>
      <c r="L112" s="134"/>
      <c r="M112" s="134"/>
      <c r="N112" s="66"/>
      <c r="O112" s="696"/>
      <c r="P112" s="746"/>
      <c r="Q112" s="747"/>
      <c r="R112" s="747"/>
      <c r="S112" s="747"/>
      <c r="T112" s="748"/>
      <c r="U112" s="485"/>
      <c r="V112" s="599"/>
      <c r="W112" s="600"/>
      <c r="X112" s="600"/>
      <c r="Y112" s="600"/>
      <c r="Z112" s="601"/>
      <c r="AA112" s="485"/>
      <c r="AB112" s="507"/>
      <c r="AC112" s="508"/>
      <c r="AD112" s="508"/>
      <c r="AE112" s="508"/>
      <c r="AF112" s="509"/>
      <c r="AG112" s="607"/>
      <c r="AH112" s="608"/>
      <c r="AI112" s="608"/>
      <c r="AJ112" s="608"/>
      <c r="AK112" s="608"/>
      <c r="AL112" s="608"/>
      <c r="AM112" s="31"/>
      <c r="AO112" s="267"/>
      <c r="AP112" s="288"/>
      <c r="AQ112" s="682"/>
      <c r="AR112" s="683"/>
      <c r="AS112" s="683"/>
      <c r="AT112" s="683"/>
      <c r="AU112" s="684"/>
      <c r="AV112" s="288"/>
      <c r="AW112" s="682"/>
      <c r="AX112" s="683"/>
      <c r="AY112" s="683"/>
      <c r="AZ112" s="683"/>
      <c r="BA112" s="684"/>
      <c r="BB112" s="530"/>
      <c r="BC112" s="578"/>
      <c r="BD112" s="579"/>
      <c r="BE112" s="579"/>
      <c r="BF112" s="579"/>
      <c r="BG112" s="580"/>
      <c r="BH112" s="485"/>
      <c r="BI112" s="516"/>
      <c r="BJ112" s="517"/>
      <c r="BK112" s="517"/>
      <c r="BL112" s="517"/>
      <c r="BM112" s="518"/>
      <c r="BN112" s="485"/>
      <c r="BO112" s="507"/>
      <c r="BP112" s="508"/>
      <c r="BQ112" s="508"/>
      <c r="BR112" s="508"/>
      <c r="BS112" s="509"/>
      <c r="BT112" s="804"/>
      <c r="BU112" s="805"/>
      <c r="BV112" s="805"/>
      <c r="BW112" s="805"/>
      <c r="BX112" s="805"/>
      <c r="BY112" s="805"/>
      <c r="BZ112" s="31"/>
      <c r="CB112" s="795"/>
      <c r="CC112" s="288"/>
      <c r="CD112" s="682"/>
      <c r="CE112" s="683"/>
      <c r="CF112" s="683"/>
      <c r="CG112" s="683"/>
      <c r="CH112" s="684"/>
      <c r="CI112" s="485"/>
      <c r="CJ112" s="599"/>
      <c r="CK112" s="600"/>
      <c r="CL112" s="600"/>
      <c r="CM112" s="600"/>
      <c r="CN112" s="601"/>
      <c r="CO112" s="530"/>
      <c r="CP112" s="578"/>
      <c r="CQ112" s="579"/>
      <c r="CR112" s="579"/>
      <c r="CS112" s="579"/>
      <c r="CT112" s="580"/>
      <c r="CU112" s="485"/>
      <c r="CV112" s="599"/>
      <c r="CW112" s="600"/>
      <c r="CX112" s="600"/>
      <c r="CY112" s="600"/>
      <c r="CZ112" s="601"/>
      <c r="DA112" s="485"/>
      <c r="DB112" s="507"/>
      <c r="DC112" s="508"/>
      <c r="DD112" s="508"/>
      <c r="DE112" s="508"/>
      <c r="DF112" s="509"/>
      <c r="DG112" s="804"/>
      <c r="DH112" s="805"/>
      <c r="DI112" s="805"/>
      <c r="DJ112" s="805"/>
      <c r="DK112" s="805"/>
      <c r="DL112" s="805"/>
      <c r="DM112" s="31"/>
      <c r="DO112" s="267"/>
      <c r="DP112" s="288"/>
      <c r="DQ112" s="682"/>
      <c r="DR112" s="683"/>
      <c r="DS112" s="683"/>
      <c r="DT112" s="683"/>
      <c r="DU112" s="684"/>
      <c r="DV112" s="485"/>
      <c r="DW112" s="599"/>
      <c r="DX112" s="600"/>
      <c r="DY112" s="600"/>
      <c r="DZ112" s="600"/>
      <c r="EA112" s="601"/>
      <c r="EB112" s="530"/>
      <c r="EC112" s="578"/>
      <c r="ED112" s="579"/>
      <c r="EE112" s="579"/>
      <c r="EF112" s="579"/>
      <c r="EG112" s="580"/>
      <c r="EH112" s="485"/>
      <c r="EI112" s="599"/>
      <c r="EJ112" s="600"/>
      <c r="EK112" s="600"/>
      <c r="EL112" s="600"/>
      <c r="EM112" s="601"/>
      <c r="EN112" s="485"/>
      <c r="EO112" s="507"/>
      <c r="EP112" s="508"/>
      <c r="EQ112" s="508"/>
      <c r="ER112" s="508"/>
      <c r="ES112" s="509"/>
      <c r="ET112" s="804"/>
      <c r="EU112" s="805"/>
      <c r="EV112" s="805"/>
      <c r="EW112" s="805"/>
      <c r="EX112" s="805"/>
      <c r="EY112" s="805"/>
      <c r="EZ112" s="31"/>
    </row>
    <row r="113" spans="2:156" ht="4.5" customHeight="1">
      <c r="B113" s="397" t="s">
        <v>55</v>
      </c>
      <c r="C113" s="399"/>
      <c r="D113" s="400"/>
      <c r="E113" s="400"/>
      <c r="F113" s="400"/>
      <c r="G113" s="400"/>
      <c r="H113" s="401"/>
      <c r="I113" s="386"/>
      <c r="J113" s="386"/>
      <c r="K113" s="386"/>
      <c r="L113" s="386"/>
      <c r="M113" s="386"/>
      <c r="N113" s="387"/>
      <c r="O113" s="385"/>
      <c r="P113" s="386"/>
      <c r="Q113" s="386"/>
      <c r="R113" s="386"/>
      <c r="S113" s="386"/>
      <c r="T113" s="387"/>
      <c r="U113" s="618"/>
      <c r="V113" s="386"/>
      <c r="W113" s="386"/>
      <c r="X113" s="386"/>
      <c r="Y113" s="386"/>
      <c r="Z113" s="387"/>
      <c r="AA113" s="618"/>
      <c r="AB113" s="386"/>
      <c r="AC113" s="386"/>
      <c r="AD113" s="386"/>
      <c r="AE113" s="386"/>
      <c r="AF113" s="387"/>
      <c r="AG113" s="806"/>
      <c r="AH113" s="388"/>
      <c r="AI113" s="388"/>
      <c r="AJ113" s="388"/>
      <c r="AK113" s="388"/>
      <c r="AL113" s="388"/>
      <c r="AM113" s="31"/>
      <c r="AO113" s="397" t="s">
        <v>55</v>
      </c>
      <c r="AP113" s="399"/>
      <c r="AQ113" s="400"/>
      <c r="AR113" s="400"/>
      <c r="AS113" s="400"/>
      <c r="AT113" s="400"/>
      <c r="AU113" s="401"/>
      <c r="AV113" s="386"/>
      <c r="AW113" s="386"/>
      <c r="AX113" s="386"/>
      <c r="AY113" s="386"/>
      <c r="AZ113" s="386"/>
      <c r="BA113" s="387"/>
      <c r="BB113" s="385"/>
      <c r="BC113" s="386"/>
      <c r="BD113" s="386"/>
      <c r="BE113" s="386"/>
      <c r="BF113" s="386"/>
      <c r="BG113" s="387"/>
      <c r="BH113" s="385"/>
      <c r="BI113" s="386"/>
      <c r="BJ113" s="386"/>
      <c r="BK113" s="386"/>
      <c r="BL113" s="386"/>
      <c r="BM113" s="387"/>
      <c r="BN113" s="385"/>
      <c r="BO113" s="386"/>
      <c r="BP113" s="386"/>
      <c r="BQ113" s="386"/>
      <c r="BR113" s="386"/>
      <c r="BS113" s="387"/>
      <c r="BT113" s="388"/>
      <c r="BU113" s="388"/>
      <c r="BV113" s="388"/>
      <c r="BW113" s="388"/>
      <c r="BX113" s="388"/>
      <c r="BY113" s="388"/>
      <c r="BZ113" s="31"/>
      <c r="CB113" s="807" t="s">
        <v>55</v>
      </c>
      <c r="CC113" s="809"/>
      <c r="CD113" s="400"/>
      <c r="CE113" s="400"/>
      <c r="CF113" s="400"/>
      <c r="CG113" s="400"/>
      <c r="CH113" s="401"/>
      <c r="CI113" s="386"/>
      <c r="CJ113" s="386"/>
      <c r="CK113" s="386"/>
      <c r="CL113" s="386"/>
      <c r="CM113" s="386"/>
      <c r="CN113" s="387"/>
      <c r="CO113" s="385"/>
      <c r="CP113" s="386"/>
      <c r="CQ113" s="386"/>
      <c r="CR113" s="386"/>
      <c r="CS113" s="386"/>
      <c r="CT113" s="387"/>
      <c r="CU113" s="385"/>
      <c r="CV113" s="386"/>
      <c r="CW113" s="386"/>
      <c r="CX113" s="386"/>
      <c r="CY113" s="386"/>
      <c r="CZ113" s="387"/>
      <c r="DA113" s="385"/>
      <c r="DB113" s="386"/>
      <c r="DC113" s="386"/>
      <c r="DD113" s="386"/>
      <c r="DE113" s="386"/>
      <c r="DF113" s="387"/>
      <c r="DG113" s="388"/>
      <c r="DH113" s="388"/>
      <c r="DI113" s="388"/>
      <c r="DJ113" s="388"/>
      <c r="DK113" s="388"/>
      <c r="DL113" s="388"/>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385"/>
      <c r="EO113" s="386"/>
      <c r="EP113" s="386"/>
      <c r="EQ113" s="386"/>
      <c r="ER113" s="386"/>
      <c r="ES113" s="387"/>
      <c r="ET113" s="388"/>
      <c r="EU113" s="388"/>
      <c r="EV113" s="388"/>
      <c r="EW113" s="388"/>
      <c r="EX113" s="388"/>
      <c r="EY113" s="388"/>
      <c r="EZ113" s="31"/>
    </row>
    <row r="114" spans="2:156" ht="4.5" customHeight="1">
      <c r="B114" s="398"/>
      <c r="C114" s="385"/>
      <c r="D114" s="386"/>
      <c r="E114" s="386"/>
      <c r="F114" s="386"/>
      <c r="G114" s="386"/>
      <c r="H114" s="387"/>
      <c r="I114" s="386"/>
      <c r="J114" s="386"/>
      <c r="K114" s="386"/>
      <c r="L114" s="386"/>
      <c r="M114" s="386"/>
      <c r="N114" s="387"/>
      <c r="O114" s="385"/>
      <c r="P114" s="386"/>
      <c r="Q114" s="386"/>
      <c r="R114" s="386"/>
      <c r="S114" s="386"/>
      <c r="T114" s="387"/>
      <c r="U114" s="385"/>
      <c r="V114" s="386"/>
      <c r="W114" s="386"/>
      <c r="X114" s="386"/>
      <c r="Y114" s="386"/>
      <c r="Z114" s="387"/>
      <c r="AA114" s="385"/>
      <c r="AB114" s="386"/>
      <c r="AC114" s="386"/>
      <c r="AD114" s="386"/>
      <c r="AE114" s="386"/>
      <c r="AF114" s="387"/>
      <c r="AG114" s="386"/>
      <c r="AH114" s="386"/>
      <c r="AI114" s="386"/>
      <c r="AJ114" s="386"/>
      <c r="AK114" s="386"/>
      <c r="AL114" s="386"/>
      <c r="AM114" s="31"/>
      <c r="AO114" s="398"/>
      <c r="AP114" s="385"/>
      <c r="AQ114" s="386"/>
      <c r="AR114" s="386"/>
      <c r="AS114" s="386"/>
      <c r="AT114" s="386"/>
      <c r="AU114" s="387"/>
      <c r="AV114" s="386"/>
      <c r="AW114" s="386"/>
      <c r="AX114" s="386"/>
      <c r="AY114" s="386"/>
      <c r="AZ114" s="386"/>
      <c r="BA114" s="387"/>
      <c r="BB114" s="385"/>
      <c r="BC114" s="386"/>
      <c r="BD114" s="386"/>
      <c r="BE114" s="386"/>
      <c r="BF114" s="386"/>
      <c r="BG114" s="387"/>
      <c r="BH114" s="385"/>
      <c r="BI114" s="386"/>
      <c r="BJ114" s="386"/>
      <c r="BK114" s="386"/>
      <c r="BL114" s="386"/>
      <c r="BM114" s="387"/>
      <c r="BN114" s="385"/>
      <c r="BO114" s="386"/>
      <c r="BP114" s="386"/>
      <c r="BQ114" s="386"/>
      <c r="BR114" s="386"/>
      <c r="BS114" s="387"/>
      <c r="BT114" s="386"/>
      <c r="BU114" s="386"/>
      <c r="BV114" s="386"/>
      <c r="BW114" s="386"/>
      <c r="BX114" s="386"/>
      <c r="BY114" s="386"/>
      <c r="BZ114" s="31"/>
      <c r="CB114" s="808"/>
      <c r="CC114" s="385"/>
      <c r="CD114" s="386"/>
      <c r="CE114" s="386"/>
      <c r="CF114" s="386"/>
      <c r="CG114" s="386"/>
      <c r="CH114" s="387"/>
      <c r="CI114" s="386"/>
      <c r="CJ114" s="386"/>
      <c r="CK114" s="386"/>
      <c r="CL114" s="386"/>
      <c r="CM114" s="386"/>
      <c r="CN114" s="387"/>
      <c r="CO114" s="385"/>
      <c r="CP114" s="386"/>
      <c r="CQ114" s="386"/>
      <c r="CR114" s="386"/>
      <c r="CS114" s="386"/>
      <c r="CT114" s="387"/>
      <c r="CU114" s="385"/>
      <c r="CV114" s="386"/>
      <c r="CW114" s="386"/>
      <c r="CX114" s="386"/>
      <c r="CY114" s="386"/>
      <c r="CZ114" s="387"/>
      <c r="DA114" s="385"/>
      <c r="DB114" s="386"/>
      <c r="DC114" s="386"/>
      <c r="DD114" s="386"/>
      <c r="DE114" s="386"/>
      <c r="DF114" s="387"/>
      <c r="DG114" s="386"/>
      <c r="DH114" s="386"/>
      <c r="DI114" s="386"/>
      <c r="DJ114" s="386"/>
      <c r="DK114" s="386"/>
      <c r="DL114" s="38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row>
    <row r="115" spans="2:156" ht="4.5" customHeight="1">
      <c r="B115" s="398"/>
      <c r="C115" s="385"/>
      <c r="D115" s="386"/>
      <c r="E115" s="386"/>
      <c r="F115" s="386"/>
      <c r="G115" s="386"/>
      <c r="H115" s="387"/>
      <c r="I115" s="386"/>
      <c r="J115" s="386"/>
      <c r="K115" s="386"/>
      <c r="L115" s="386"/>
      <c r="M115" s="386"/>
      <c r="N115" s="387"/>
      <c r="O115" s="385"/>
      <c r="P115" s="386"/>
      <c r="Q115" s="386"/>
      <c r="R115" s="386"/>
      <c r="S115" s="386"/>
      <c r="T115" s="387"/>
      <c r="U115" s="385"/>
      <c r="V115" s="386"/>
      <c r="W115" s="386"/>
      <c r="X115" s="386"/>
      <c r="Y115" s="386"/>
      <c r="Z115" s="387"/>
      <c r="AA115" s="385"/>
      <c r="AB115" s="386"/>
      <c r="AC115" s="386"/>
      <c r="AD115" s="386"/>
      <c r="AE115" s="386"/>
      <c r="AF115" s="387"/>
      <c r="AG115" s="386"/>
      <c r="AH115" s="386"/>
      <c r="AI115" s="386"/>
      <c r="AJ115" s="386"/>
      <c r="AK115" s="386"/>
      <c r="AL115" s="386"/>
      <c r="AM115" s="31"/>
      <c r="AO115" s="398"/>
      <c r="AP115" s="385"/>
      <c r="AQ115" s="386"/>
      <c r="AR115" s="386"/>
      <c r="AS115" s="386"/>
      <c r="AT115" s="386"/>
      <c r="AU115" s="387"/>
      <c r="AV115" s="386"/>
      <c r="AW115" s="386"/>
      <c r="AX115" s="386"/>
      <c r="AY115" s="386"/>
      <c r="AZ115" s="386"/>
      <c r="BA115" s="387"/>
      <c r="BB115" s="385"/>
      <c r="BC115" s="386"/>
      <c r="BD115" s="386"/>
      <c r="BE115" s="386"/>
      <c r="BF115" s="386"/>
      <c r="BG115" s="387"/>
      <c r="BH115" s="385"/>
      <c r="BI115" s="386"/>
      <c r="BJ115" s="386"/>
      <c r="BK115" s="386"/>
      <c r="BL115" s="386"/>
      <c r="BM115" s="387"/>
      <c r="BN115" s="385"/>
      <c r="BO115" s="386"/>
      <c r="BP115" s="386"/>
      <c r="BQ115" s="386"/>
      <c r="BR115" s="386"/>
      <c r="BS115" s="387"/>
      <c r="BT115" s="386"/>
      <c r="BU115" s="386"/>
      <c r="BV115" s="386"/>
      <c r="BW115" s="386"/>
      <c r="BX115" s="386"/>
      <c r="BY115" s="386"/>
      <c r="BZ115" s="31"/>
      <c r="CB115" s="808"/>
      <c r="CC115" s="385"/>
      <c r="CD115" s="386"/>
      <c r="CE115" s="386"/>
      <c r="CF115" s="386"/>
      <c r="CG115" s="386"/>
      <c r="CH115" s="387"/>
      <c r="CI115" s="386"/>
      <c r="CJ115" s="386"/>
      <c r="CK115" s="386"/>
      <c r="CL115" s="386"/>
      <c r="CM115" s="386"/>
      <c r="CN115" s="387"/>
      <c r="CO115" s="385"/>
      <c r="CP115" s="386"/>
      <c r="CQ115" s="386"/>
      <c r="CR115" s="386"/>
      <c r="CS115" s="386"/>
      <c r="CT115" s="387"/>
      <c r="CU115" s="385"/>
      <c r="CV115" s="386"/>
      <c r="CW115" s="386"/>
      <c r="CX115" s="386"/>
      <c r="CY115" s="386"/>
      <c r="CZ115" s="387"/>
      <c r="DA115" s="385"/>
      <c r="DB115" s="386"/>
      <c r="DC115" s="386"/>
      <c r="DD115" s="386"/>
      <c r="DE115" s="386"/>
      <c r="DF115" s="387"/>
      <c r="DG115" s="386"/>
      <c r="DH115" s="386"/>
      <c r="DI115" s="386"/>
      <c r="DJ115" s="386"/>
      <c r="DK115" s="386"/>
      <c r="DL115" s="38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row>
    <row r="116" spans="2:156" ht="4.5" customHeight="1">
      <c r="B116" s="398"/>
      <c r="C116" s="385"/>
      <c r="D116" s="386"/>
      <c r="E116" s="386"/>
      <c r="F116" s="386"/>
      <c r="G116" s="386"/>
      <c r="H116" s="387"/>
      <c r="I116" s="386"/>
      <c r="J116" s="386"/>
      <c r="K116" s="386"/>
      <c r="L116" s="386"/>
      <c r="M116" s="386"/>
      <c r="N116" s="387"/>
      <c r="O116" s="385"/>
      <c r="P116" s="386"/>
      <c r="Q116" s="386"/>
      <c r="R116" s="386"/>
      <c r="S116" s="386"/>
      <c r="T116" s="387"/>
      <c r="U116" s="385"/>
      <c r="V116" s="386"/>
      <c r="W116" s="386"/>
      <c r="X116" s="386"/>
      <c r="Y116" s="386"/>
      <c r="Z116" s="387"/>
      <c r="AA116" s="385"/>
      <c r="AB116" s="386"/>
      <c r="AC116" s="386"/>
      <c r="AD116" s="386"/>
      <c r="AE116" s="386"/>
      <c r="AF116" s="387"/>
      <c r="AG116" s="386"/>
      <c r="AH116" s="386"/>
      <c r="AI116" s="386"/>
      <c r="AJ116" s="386"/>
      <c r="AK116" s="386"/>
      <c r="AL116" s="386"/>
      <c r="AM116" s="31"/>
      <c r="AO116" s="398"/>
      <c r="AP116" s="385"/>
      <c r="AQ116" s="386"/>
      <c r="AR116" s="386"/>
      <c r="AS116" s="386"/>
      <c r="AT116" s="386"/>
      <c r="AU116" s="387"/>
      <c r="AV116" s="386"/>
      <c r="AW116" s="386"/>
      <c r="AX116" s="386"/>
      <c r="AY116" s="386"/>
      <c r="AZ116" s="386"/>
      <c r="BA116" s="387"/>
      <c r="BB116" s="385"/>
      <c r="BC116" s="386"/>
      <c r="BD116" s="386"/>
      <c r="BE116" s="386"/>
      <c r="BF116" s="386"/>
      <c r="BG116" s="387"/>
      <c r="BH116" s="385"/>
      <c r="BI116" s="386"/>
      <c r="BJ116" s="386"/>
      <c r="BK116" s="386"/>
      <c r="BL116" s="386"/>
      <c r="BM116" s="387"/>
      <c r="BN116" s="385"/>
      <c r="BO116" s="386"/>
      <c r="BP116" s="386"/>
      <c r="BQ116" s="386"/>
      <c r="BR116" s="386"/>
      <c r="BS116" s="387"/>
      <c r="BT116" s="386"/>
      <c r="BU116" s="386"/>
      <c r="BV116" s="386"/>
      <c r="BW116" s="386"/>
      <c r="BX116" s="386"/>
      <c r="BY116" s="386"/>
      <c r="BZ116" s="31"/>
      <c r="CB116" s="808"/>
      <c r="CC116" s="385"/>
      <c r="CD116" s="386"/>
      <c r="CE116" s="386"/>
      <c r="CF116" s="386"/>
      <c r="CG116" s="386"/>
      <c r="CH116" s="387"/>
      <c r="CI116" s="386"/>
      <c r="CJ116" s="386"/>
      <c r="CK116" s="386"/>
      <c r="CL116" s="386"/>
      <c r="CM116" s="386"/>
      <c r="CN116" s="387"/>
      <c r="CO116" s="385"/>
      <c r="CP116" s="386"/>
      <c r="CQ116" s="386"/>
      <c r="CR116" s="386"/>
      <c r="CS116" s="386"/>
      <c r="CT116" s="387"/>
      <c r="CU116" s="385"/>
      <c r="CV116" s="386"/>
      <c r="CW116" s="386"/>
      <c r="CX116" s="386"/>
      <c r="CY116" s="386"/>
      <c r="CZ116" s="387"/>
      <c r="DA116" s="385"/>
      <c r="DB116" s="386"/>
      <c r="DC116" s="386"/>
      <c r="DD116" s="386"/>
      <c r="DE116" s="386"/>
      <c r="DF116" s="387"/>
      <c r="DG116" s="386"/>
      <c r="DH116" s="386"/>
      <c r="DI116" s="386"/>
      <c r="DJ116" s="386"/>
      <c r="DK116" s="386"/>
      <c r="DL116" s="38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row>
    <row r="117" spans="2:156" ht="4.5" customHeight="1">
      <c r="B117" s="398"/>
      <c r="C117" s="385"/>
      <c r="D117" s="386"/>
      <c r="E117" s="386"/>
      <c r="F117" s="386"/>
      <c r="G117" s="386"/>
      <c r="H117" s="387"/>
      <c r="I117" s="386"/>
      <c r="J117" s="386"/>
      <c r="K117" s="386"/>
      <c r="L117" s="386"/>
      <c r="M117" s="386"/>
      <c r="N117" s="387"/>
      <c r="O117" s="385"/>
      <c r="P117" s="386"/>
      <c r="Q117" s="386"/>
      <c r="R117" s="386"/>
      <c r="S117" s="386"/>
      <c r="T117" s="387"/>
      <c r="U117" s="385"/>
      <c r="V117" s="386"/>
      <c r="W117" s="386"/>
      <c r="X117" s="386"/>
      <c r="Y117" s="386"/>
      <c r="Z117" s="387"/>
      <c r="AA117" s="385"/>
      <c r="AB117" s="386"/>
      <c r="AC117" s="386"/>
      <c r="AD117" s="386"/>
      <c r="AE117" s="386"/>
      <c r="AF117" s="387"/>
      <c r="AG117" s="386"/>
      <c r="AH117" s="386"/>
      <c r="AI117" s="386"/>
      <c r="AJ117" s="386"/>
      <c r="AK117" s="386"/>
      <c r="AL117" s="386"/>
      <c r="AM117" s="31"/>
      <c r="AO117" s="398"/>
      <c r="AP117" s="385"/>
      <c r="AQ117" s="386"/>
      <c r="AR117" s="386"/>
      <c r="AS117" s="386"/>
      <c r="AT117" s="386"/>
      <c r="AU117" s="387"/>
      <c r="AV117" s="386"/>
      <c r="AW117" s="386"/>
      <c r="AX117" s="386"/>
      <c r="AY117" s="386"/>
      <c r="AZ117" s="386"/>
      <c r="BA117" s="387"/>
      <c r="BB117" s="385"/>
      <c r="BC117" s="386"/>
      <c r="BD117" s="386"/>
      <c r="BE117" s="386"/>
      <c r="BF117" s="386"/>
      <c r="BG117" s="387"/>
      <c r="BH117" s="385"/>
      <c r="BI117" s="386"/>
      <c r="BJ117" s="386"/>
      <c r="BK117" s="386"/>
      <c r="BL117" s="386"/>
      <c r="BM117" s="387"/>
      <c r="BN117" s="385"/>
      <c r="BO117" s="386"/>
      <c r="BP117" s="386"/>
      <c r="BQ117" s="386"/>
      <c r="BR117" s="386"/>
      <c r="BS117" s="387"/>
      <c r="BT117" s="386"/>
      <c r="BU117" s="386"/>
      <c r="BV117" s="386"/>
      <c r="BW117" s="386"/>
      <c r="BX117" s="386"/>
      <c r="BY117" s="386"/>
      <c r="BZ117" s="31"/>
      <c r="CB117" s="808"/>
      <c r="CC117" s="385"/>
      <c r="CD117" s="386"/>
      <c r="CE117" s="386"/>
      <c r="CF117" s="386"/>
      <c r="CG117" s="386"/>
      <c r="CH117" s="387"/>
      <c r="CI117" s="386"/>
      <c r="CJ117" s="386"/>
      <c r="CK117" s="386"/>
      <c r="CL117" s="386"/>
      <c r="CM117" s="386"/>
      <c r="CN117" s="387"/>
      <c r="CO117" s="385"/>
      <c r="CP117" s="386"/>
      <c r="CQ117" s="386"/>
      <c r="CR117" s="386"/>
      <c r="CS117" s="386"/>
      <c r="CT117" s="387"/>
      <c r="CU117" s="385"/>
      <c r="CV117" s="386"/>
      <c r="CW117" s="386"/>
      <c r="CX117" s="386"/>
      <c r="CY117" s="386"/>
      <c r="CZ117" s="387"/>
      <c r="DA117" s="385"/>
      <c r="DB117" s="386"/>
      <c r="DC117" s="386"/>
      <c r="DD117" s="386"/>
      <c r="DE117" s="386"/>
      <c r="DF117" s="387"/>
      <c r="DG117" s="386"/>
      <c r="DH117" s="386"/>
      <c r="DI117" s="386"/>
      <c r="DJ117" s="386"/>
      <c r="DK117" s="386"/>
      <c r="DL117" s="38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row>
    <row r="118" spans="2:156" ht="4.5" customHeight="1">
      <c r="B118" s="398"/>
      <c r="C118" s="385"/>
      <c r="D118" s="386"/>
      <c r="E118" s="386"/>
      <c r="F118" s="386"/>
      <c r="G118" s="386"/>
      <c r="H118" s="387"/>
      <c r="I118" s="386"/>
      <c r="J118" s="386"/>
      <c r="K118" s="386"/>
      <c r="L118" s="386"/>
      <c r="M118" s="386"/>
      <c r="N118" s="387"/>
      <c r="O118" s="385"/>
      <c r="P118" s="386"/>
      <c r="Q118" s="386"/>
      <c r="R118" s="386"/>
      <c r="S118" s="386"/>
      <c r="T118" s="387"/>
      <c r="U118" s="385"/>
      <c r="V118" s="386"/>
      <c r="W118" s="386"/>
      <c r="X118" s="386"/>
      <c r="Y118" s="386"/>
      <c r="Z118" s="387"/>
      <c r="AA118" s="385"/>
      <c r="AB118" s="386"/>
      <c r="AC118" s="386"/>
      <c r="AD118" s="386"/>
      <c r="AE118" s="386"/>
      <c r="AF118" s="387"/>
      <c r="AG118" s="386"/>
      <c r="AH118" s="386"/>
      <c r="AI118" s="386"/>
      <c r="AJ118" s="386"/>
      <c r="AK118" s="386"/>
      <c r="AL118" s="386"/>
      <c r="AM118" s="31"/>
      <c r="AO118" s="398"/>
      <c r="AP118" s="385"/>
      <c r="AQ118" s="386"/>
      <c r="AR118" s="386"/>
      <c r="AS118" s="386"/>
      <c r="AT118" s="386"/>
      <c r="AU118" s="387"/>
      <c r="AV118" s="386"/>
      <c r="AW118" s="386"/>
      <c r="AX118" s="386"/>
      <c r="AY118" s="386"/>
      <c r="AZ118" s="386"/>
      <c r="BA118" s="387"/>
      <c r="BB118" s="385"/>
      <c r="BC118" s="386"/>
      <c r="BD118" s="386"/>
      <c r="BE118" s="386"/>
      <c r="BF118" s="386"/>
      <c r="BG118" s="387"/>
      <c r="BH118" s="385"/>
      <c r="BI118" s="386"/>
      <c r="BJ118" s="386"/>
      <c r="BK118" s="386"/>
      <c r="BL118" s="386"/>
      <c r="BM118" s="387"/>
      <c r="BN118" s="385"/>
      <c r="BO118" s="386"/>
      <c r="BP118" s="386"/>
      <c r="BQ118" s="386"/>
      <c r="BR118" s="386"/>
      <c r="BS118" s="387"/>
      <c r="BT118" s="386"/>
      <c r="BU118" s="386"/>
      <c r="BV118" s="386"/>
      <c r="BW118" s="386"/>
      <c r="BX118" s="386"/>
      <c r="BY118" s="386"/>
      <c r="BZ118" s="31"/>
      <c r="CB118" s="808"/>
      <c r="CC118" s="385"/>
      <c r="CD118" s="386"/>
      <c r="CE118" s="386"/>
      <c r="CF118" s="386"/>
      <c r="CG118" s="386"/>
      <c r="CH118" s="387"/>
      <c r="CI118" s="386"/>
      <c r="CJ118" s="386"/>
      <c r="CK118" s="386"/>
      <c r="CL118" s="386"/>
      <c r="CM118" s="386"/>
      <c r="CN118" s="387"/>
      <c r="CO118" s="385"/>
      <c r="CP118" s="386"/>
      <c r="CQ118" s="386"/>
      <c r="CR118" s="386"/>
      <c r="CS118" s="386"/>
      <c r="CT118" s="387"/>
      <c r="CU118" s="385"/>
      <c r="CV118" s="386"/>
      <c r="CW118" s="386"/>
      <c r="CX118" s="386"/>
      <c r="CY118" s="386"/>
      <c r="CZ118" s="387"/>
      <c r="DA118" s="385"/>
      <c r="DB118" s="386"/>
      <c r="DC118" s="386"/>
      <c r="DD118" s="386"/>
      <c r="DE118" s="386"/>
      <c r="DF118" s="387"/>
      <c r="DG118" s="386"/>
      <c r="DH118" s="386"/>
      <c r="DI118" s="386"/>
      <c r="DJ118" s="386"/>
      <c r="DK118" s="386"/>
      <c r="DL118" s="38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row>
    <row r="119" spans="2:156" ht="4.5" customHeight="1">
      <c r="B119" s="398"/>
      <c r="C119" s="385"/>
      <c r="D119" s="386"/>
      <c r="E119" s="386"/>
      <c r="F119" s="386"/>
      <c r="G119" s="386"/>
      <c r="H119" s="387"/>
      <c r="I119" s="386"/>
      <c r="J119" s="386"/>
      <c r="K119" s="386"/>
      <c r="L119" s="386"/>
      <c r="M119" s="386"/>
      <c r="N119" s="387"/>
      <c r="O119" s="385"/>
      <c r="P119" s="386"/>
      <c r="Q119" s="386"/>
      <c r="R119" s="386"/>
      <c r="S119" s="386"/>
      <c r="T119" s="387"/>
      <c r="U119" s="385"/>
      <c r="V119" s="386"/>
      <c r="W119" s="386"/>
      <c r="X119" s="386"/>
      <c r="Y119" s="386"/>
      <c r="Z119" s="387"/>
      <c r="AA119" s="385"/>
      <c r="AB119" s="386"/>
      <c r="AC119" s="386"/>
      <c r="AD119" s="386"/>
      <c r="AE119" s="386"/>
      <c r="AF119" s="387"/>
      <c r="AG119" s="386"/>
      <c r="AH119" s="386"/>
      <c r="AI119" s="386"/>
      <c r="AJ119" s="386"/>
      <c r="AK119" s="386"/>
      <c r="AL119" s="386"/>
      <c r="AM119" s="31"/>
      <c r="AO119" s="398"/>
      <c r="AP119" s="385"/>
      <c r="AQ119" s="386"/>
      <c r="AR119" s="386"/>
      <c r="AS119" s="386"/>
      <c r="AT119" s="386"/>
      <c r="AU119" s="387"/>
      <c r="AV119" s="386"/>
      <c r="AW119" s="386"/>
      <c r="AX119" s="386"/>
      <c r="AY119" s="386"/>
      <c r="AZ119" s="386"/>
      <c r="BA119" s="387"/>
      <c r="BB119" s="385"/>
      <c r="BC119" s="386"/>
      <c r="BD119" s="386"/>
      <c r="BE119" s="386"/>
      <c r="BF119" s="386"/>
      <c r="BG119" s="387"/>
      <c r="BH119" s="385"/>
      <c r="BI119" s="386"/>
      <c r="BJ119" s="386"/>
      <c r="BK119" s="386"/>
      <c r="BL119" s="386"/>
      <c r="BM119" s="387"/>
      <c r="BN119" s="385"/>
      <c r="BO119" s="386"/>
      <c r="BP119" s="386"/>
      <c r="BQ119" s="386"/>
      <c r="BR119" s="386"/>
      <c r="BS119" s="387"/>
      <c r="BT119" s="386"/>
      <c r="BU119" s="386"/>
      <c r="BV119" s="386"/>
      <c r="BW119" s="386"/>
      <c r="BX119" s="386"/>
      <c r="BY119" s="386"/>
      <c r="BZ119" s="31"/>
      <c r="CB119" s="808"/>
      <c r="CC119" s="385"/>
      <c r="CD119" s="386"/>
      <c r="CE119" s="386"/>
      <c r="CF119" s="386"/>
      <c r="CG119" s="386"/>
      <c r="CH119" s="387"/>
      <c r="CI119" s="386"/>
      <c r="CJ119" s="386"/>
      <c r="CK119" s="386"/>
      <c r="CL119" s="386"/>
      <c r="CM119" s="386"/>
      <c r="CN119" s="387"/>
      <c r="CO119" s="385"/>
      <c r="CP119" s="386"/>
      <c r="CQ119" s="386"/>
      <c r="CR119" s="386"/>
      <c r="CS119" s="386"/>
      <c r="CT119" s="387"/>
      <c r="CU119" s="385"/>
      <c r="CV119" s="386"/>
      <c r="CW119" s="386"/>
      <c r="CX119" s="386"/>
      <c r="CY119" s="386"/>
      <c r="CZ119" s="387"/>
      <c r="DA119" s="385"/>
      <c r="DB119" s="386"/>
      <c r="DC119" s="386"/>
      <c r="DD119" s="386"/>
      <c r="DE119" s="386"/>
      <c r="DF119" s="387"/>
      <c r="DG119" s="386"/>
      <c r="DH119" s="386"/>
      <c r="DI119" s="386"/>
      <c r="DJ119" s="386"/>
      <c r="DK119" s="386"/>
      <c r="DL119" s="38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row>
    <row r="120" spans="2:156" ht="4.5" customHeight="1">
      <c r="B120" s="398"/>
      <c r="C120" s="385"/>
      <c r="D120" s="386"/>
      <c r="E120" s="386"/>
      <c r="F120" s="386"/>
      <c r="G120" s="386"/>
      <c r="H120" s="387"/>
      <c r="I120" s="386"/>
      <c r="J120" s="386"/>
      <c r="K120" s="386"/>
      <c r="L120" s="386"/>
      <c r="M120" s="386"/>
      <c r="N120" s="387"/>
      <c r="O120" s="385"/>
      <c r="P120" s="386"/>
      <c r="Q120" s="386"/>
      <c r="R120" s="386"/>
      <c r="S120" s="386"/>
      <c r="T120" s="387"/>
      <c r="U120" s="385"/>
      <c r="V120" s="386"/>
      <c r="W120" s="386"/>
      <c r="X120" s="386"/>
      <c r="Y120" s="386"/>
      <c r="Z120" s="387"/>
      <c r="AA120" s="385"/>
      <c r="AB120" s="386"/>
      <c r="AC120" s="386"/>
      <c r="AD120" s="386"/>
      <c r="AE120" s="386"/>
      <c r="AF120" s="387"/>
      <c r="AG120" s="386"/>
      <c r="AH120" s="386"/>
      <c r="AI120" s="386"/>
      <c r="AJ120" s="386"/>
      <c r="AK120" s="386"/>
      <c r="AL120" s="386"/>
      <c r="AM120" s="31"/>
      <c r="AO120" s="398"/>
      <c r="AP120" s="385"/>
      <c r="AQ120" s="386"/>
      <c r="AR120" s="386"/>
      <c r="AS120" s="386"/>
      <c r="AT120" s="386"/>
      <c r="AU120" s="387"/>
      <c r="AV120" s="386"/>
      <c r="AW120" s="386"/>
      <c r="AX120" s="386"/>
      <c r="AY120" s="386"/>
      <c r="AZ120" s="386"/>
      <c r="BA120" s="387"/>
      <c r="BB120" s="385"/>
      <c r="BC120" s="386"/>
      <c r="BD120" s="386"/>
      <c r="BE120" s="386"/>
      <c r="BF120" s="386"/>
      <c r="BG120" s="387"/>
      <c r="BH120" s="385"/>
      <c r="BI120" s="386"/>
      <c r="BJ120" s="386"/>
      <c r="BK120" s="386"/>
      <c r="BL120" s="386"/>
      <c r="BM120" s="387"/>
      <c r="BN120" s="385"/>
      <c r="BO120" s="386"/>
      <c r="BP120" s="386"/>
      <c r="BQ120" s="386"/>
      <c r="BR120" s="386"/>
      <c r="BS120" s="387"/>
      <c r="BT120" s="386"/>
      <c r="BU120" s="386"/>
      <c r="BV120" s="386"/>
      <c r="BW120" s="386"/>
      <c r="BX120" s="386"/>
      <c r="BY120" s="386"/>
      <c r="BZ120" s="31"/>
      <c r="CB120" s="808"/>
      <c r="CC120" s="385"/>
      <c r="CD120" s="386"/>
      <c r="CE120" s="386"/>
      <c r="CF120" s="386"/>
      <c r="CG120" s="386"/>
      <c r="CH120" s="387"/>
      <c r="CI120" s="386"/>
      <c r="CJ120" s="386"/>
      <c r="CK120" s="386"/>
      <c r="CL120" s="386"/>
      <c r="CM120" s="386"/>
      <c r="CN120" s="387"/>
      <c r="CO120" s="385"/>
      <c r="CP120" s="386"/>
      <c r="CQ120" s="386"/>
      <c r="CR120" s="386"/>
      <c r="CS120" s="386"/>
      <c r="CT120" s="387"/>
      <c r="CU120" s="385"/>
      <c r="CV120" s="386"/>
      <c r="CW120" s="386"/>
      <c r="CX120" s="386"/>
      <c r="CY120" s="386"/>
      <c r="CZ120" s="387"/>
      <c r="DA120" s="385"/>
      <c r="DB120" s="386"/>
      <c r="DC120" s="386"/>
      <c r="DD120" s="386"/>
      <c r="DE120" s="386"/>
      <c r="DF120" s="387"/>
      <c r="DG120" s="386"/>
      <c r="DH120" s="386"/>
      <c r="DI120" s="386"/>
      <c r="DJ120" s="386"/>
      <c r="DK120" s="386"/>
      <c r="DL120" s="38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row>
    <row r="121" spans="2:156" ht="4.5" customHeight="1">
      <c r="B121" s="398"/>
      <c r="C121" s="385"/>
      <c r="D121" s="386"/>
      <c r="E121" s="386"/>
      <c r="F121" s="386"/>
      <c r="G121" s="386"/>
      <c r="H121" s="387"/>
      <c r="I121" s="386"/>
      <c r="J121" s="386"/>
      <c r="K121" s="386"/>
      <c r="L121" s="386"/>
      <c r="M121" s="386"/>
      <c r="N121" s="387"/>
      <c r="O121" s="385"/>
      <c r="P121" s="386"/>
      <c r="Q121" s="386"/>
      <c r="R121" s="386"/>
      <c r="S121" s="386"/>
      <c r="T121" s="387"/>
      <c r="U121" s="385"/>
      <c r="V121" s="386"/>
      <c r="W121" s="386"/>
      <c r="X121" s="386"/>
      <c r="Y121" s="386"/>
      <c r="Z121" s="387"/>
      <c r="AA121" s="385"/>
      <c r="AB121" s="386"/>
      <c r="AC121" s="386"/>
      <c r="AD121" s="386"/>
      <c r="AE121" s="386"/>
      <c r="AF121" s="387"/>
      <c r="AG121" s="386"/>
      <c r="AH121" s="386"/>
      <c r="AI121" s="386"/>
      <c r="AJ121" s="386"/>
      <c r="AK121" s="386"/>
      <c r="AL121" s="386"/>
      <c r="AM121" s="31"/>
      <c r="AO121" s="398"/>
      <c r="AP121" s="385"/>
      <c r="AQ121" s="386"/>
      <c r="AR121" s="386"/>
      <c r="AS121" s="386"/>
      <c r="AT121" s="386"/>
      <c r="AU121" s="387"/>
      <c r="AV121" s="386"/>
      <c r="AW121" s="386"/>
      <c r="AX121" s="386"/>
      <c r="AY121" s="386"/>
      <c r="AZ121" s="386"/>
      <c r="BA121" s="387"/>
      <c r="BB121" s="385"/>
      <c r="BC121" s="386"/>
      <c r="BD121" s="386"/>
      <c r="BE121" s="386"/>
      <c r="BF121" s="386"/>
      <c r="BG121" s="387"/>
      <c r="BH121" s="385"/>
      <c r="BI121" s="386"/>
      <c r="BJ121" s="386"/>
      <c r="BK121" s="386"/>
      <c r="BL121" s="386"/>
      <c r="BM121" s="387"/>
      <c r="BN121" s="385"/>
      <c r="BO121" s="386"/>
      <c r="BP121" s="386"/>
      <c r="BQ121" s="386"/>
      <c r="BR121" s="386"/>
      <c r="BS121" s="387"/>
      <c r="BT121" s="386"/>
      <c r="BU121" s="386"/>
      <c r="BV121" s="386"/>
      <c r="BW121" s="386"/>
      <c r="BX121" s="386"/>
      <c r="BY121" s="386"/>
      <c r="BZ121" s="31"/>
      <c r="CB121" s="808"/>
      <c r="CC121" s="385"/>
      <c r="CD121" s="386"/>
      <c r="CE121" s="386"/>
      <c r="CF121" s="386"/>
      <c r="CG121" s="386"/>
      <c r="CH121" s="387"/>
      <c r="CI121" s="386"/>
      <c r="CJ121" s="386"/>
      <c r="CK121" s="386"/>
      <c r="CL121" s="386"/>
      <c r="CM121" s="386"/>
      <c r="CN121" s="387"/>
      <c r="CO121" s="385"/>
      <c r="CP121" s="386"/>
      <c r="CQ121" s="386"/>
      <c r="CR121" s="386"/>
      <c r="CS121" s="386"/>
      <c r="CT121" s="387"/>
      <c r="CU121" s="385"/>
      <c r="CV121" s="386"/>
      <c r="CW121" s="386"/>
      <c r="CX121" s="386"/>
      <c r="CY121" s="386"/>
      <c r="CZ121" s="387"/>
      <c r="DA121" s="385"/>
      <c r="DB121" s="386"/>
      <c r="DC121" s="386"/>
      <c r="DD121" s="386"/>
      <c r="DE121" s="386"/>
      <c r="DF121" s="387"/>
      <c r="DG121" s="386"/>
      <c r="DH121" s="386"/>
      <c r="DI121" s="386"/>
      <c r="DJ121" s="386"/>
      <c r="DK121" s="386"/>
      <c r="DL121" s="38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row>
    <row r="122" spans="2:156" ht="4.5" customHeight="1" thickBot="1">
      <c r="B122" s="398"/>
      <c r="C122" s="385"/>
      <c r="D122" s="386"/>
      <c r="E122" s="386"/>
      <c r="F122" s="386"/>
      <c r="G122" s="386"/>
      <c r="H122" s="387"/>
      <c r="I122" s="386"/>
      <c r="J122" s="386"/>
      <c r="K122" s="386"/>
      <c r="L122" s="386"/>
      <c r="M122" s="386"/>
      <c r="N122" s="387"/>
      <c r="O122" s="385"/>
      <c r="P122" s="386"/>
      <c r="Q122" s="386"/>
      <c r="R122" s="386"/>
      <c r="S122" s="386"/>
      <c r="T122" s="387"/>
      <c r="U122" s="385"/>
      <c r="V122" s="386"/>
      <c r="W122" s="386"/>
      <c r="X122" s="386"/>
      <c r="Y122" s="386"/>
      <c r="Z122" s="387"/>
      <c r="AA122" s="385"/>
      <c r="AB122" s="386"/>
      <c r="AC122" s="386"/>
      <c r="AD122" s="386"/>
      <c r="AE122" s="386"/>
      <c r="AF122" s="387"/>
      <c r="AG122" s="386"/>
      <c r="AH122" s="386"/>
      <c r="AI122" s="386"/>
      <c r="AJ122" s="386"/>
      <c r="AK122" s="386"/>
      <c r="AL122" s="386"/>
      <c r="AM122" s="31"/>
      <c r="AO122" s="398"/>
      <c r="AP122" s="385"/>
      <c r="AQ122" s="386"/>
      <c r="AR122" s="386"/>
      <c r="AS122" s="386"/>
      <c r="AT122" s="386"/>
      <c r="AU122" s="387"/>
      <c r="AV122" s="386"/>
      <c r="AW122" s="386"/>
      <c r="AX122" s="386"/>
      <c r="AY122" s="386"/>
      <c r="AZ122" s="386"/>
      <c r="BA122" s="387"/>
      <c r="BB122" s="385"/>
      <c r="BC122" s="386"/>
      <c r="BD122" s="386"/>
      <c r="BE122" s="386"/>
      <c r="BF122" s="386"/>
      <c r="BG122" s="387"/>
      <c r="BH122" s="385"/>
      <c r="BI122" s="386"/>
      <c r="BJ122" s="386"/>
      <c r="BK122" s="386"/>
      <c r="BL122" s="386"/>
      <c r="BM122" s="387"/>
      <c r="BN122" s="385"/>
      <c r="BO122" s="386"/>
      <c r="BP122" s="386"/>
      <c r="BQ122" s="386"/>
      <c r="BR122" s="386"/>
      <c r="BS122" s="387"/>
      <c r="BT122" s="386"/>
      <c r="BU122" s="386"/>
      <c r="BV122" s="386"/>
      <c r="BW122" s="386"/>
      <c r="BX122" s="386"/>
      <c r="BY122" s="386"/>
      <c r="BZ122" s="31"/>
      <c r="CB122" s="808"/>
      <c r="CC122" s="385"/>
      <c r="CD122" s="386"/>
      <c r="CE122" s="386"/>
      <c r="CF122" s="386"/>
      <c r="CG122" s="386"/>
      <c r="CH122" s="387"/>
      <c r="CI122" s="386"/>
      <c r="CJ122" s="386"/>
      <c r="CK122" s="386"/>
      <c r="CL122" s="386"/>
      <c r="CM122" s="386"/>
      <c r="CN122" s="387"/>
      <c r="CO122" s="385"/>
      <c r="CP122" s="386"/>
      <c r="CQ122" s="386"/>
      <c r="CR122" s="386"/>
      <c r="CS122" s="386"/>
      <c r="CT122" s="387"/>
      <c r="CU122" s="385"/>
      <c r="CV122" s="386"/>
      <c r="CW122" s="386"/>
      <c r="CX122" s="386"/>
      <c r="CY122" s="386"/>
      <c r="CZ122" s="387"/>
      <c r="DA122" s="385"/>
      <c r="DB122" s="386"/>
      <c r="DC122" s="386"/>
      <c r="DD122" s="386"/>
      <c r="DE122" s="386"/>
      <c r="DF122" s="387"/>
      <c r="DG122" s="386"/>
      <c r="DH122" s="386"/>
      <c r="DI122" s="386"/>
      <c r="DJ122" s="386"/>
      <c r="DK122" s="386"/>
      <c r="DL122" s="38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row>
    <row r="123" spans="2:156" ht="4.5" customHeight="1">
      <c r="B123" s="389" t="s">
        <v>5</v>
      </c>
      <c r="C123" s="37"/>
      <c r="D123" s="290"/>
      <c r="E123" s="391"/>
      <c r="F123" s="290"/>
      <c r="G123" s="394"/>
      <c r="H123" s="38"/>
      <c r="I123" s="37"/>
      <c r="J123" s="290"/>
      <c r="K123" s="391"/>
      <c r="L123" s="290"/>
      <c r="M123" s="394"/>
      <c r="N123" s="38"/>
      <c r="O123" s="37"/>
      <c r="P123" s="290"/>
      <c r="Q123" s="391"/>
      <c r="R123" s="290"/>
      <c r="S123" s="394"/>
      <c r="T123" s="38"/>
      <c r="U123" s="37"/>
      <c r="V123" s="290"/>
      <c r="W123" s="391" t="s">
        <v>27</v>
      </c>
      <c r="X123" s="290"/>
      <c r="Y123" s="394" t="s">
        <v>35</v>
      </c>
      <c r="Z123" s="38"/>
      <c r="AA123" s="37"/>
      <c r="AB123" s="290"/>
      <c r="AC123" s="391" t="s">
        <v>27</v>
      </c>
      <c r="AD123" s="290"/>
      <c r="AE123" s="394" t="s">
        <v>35</v>
      </c>
      <c r="AF123" s="38"/>
      <c r="AG123" s="37"/>
      <c r="AH123" s="290"/>
      <c r="AI123" s="391" t="s">
        <v>27</v>
      </c>
      <c r="AJ123" s="290"/>
      <c r="AK123" s="394" t="s">
        <v>35</v>
      </c>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810"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t="s">
        <v>27</v>
      </c>
      <c r="DJ123" s="290"/>
      <c r="DK123" s="394" t="s">
        <v>35</v>
      </c>
      <c r="DL123" s="37"/>
      <c r="DM123" s="31"/>
      <c r="DO123" s="389" t="s">
        <v>5</v>
      </c>
      <c r="DP123" s="37"/>
      <c r="DQ123" s="290"/>
      <c r="DR123" s="391" t="s">
        <v>27</v>
      </c>
      <c r="DS123" s="290"/>
      <c r="DT123" s="394" t="s">
        <v>35</v>
      </c>
      <c r="DU123" s="38"/>
      <c r="DV123" s="37"/>
      <c r="DW123" s="290"/>
      <c r="DX123" s="391" t="s">
        <v>27</v>
      </c>
      <c r="DY123" s="290"/>
      <c r="DZ123" s="394" t="s">
        <v>35</v>
      </c>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t="s">
        <v>27</v>
      </c>
      <c r="EW123" s="290"/>
      <c r="EX123" s="394" t="s">
        <v>35</v>
      </c>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791"/>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792"/>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s="23" customFormat="1" ht="12" customHeight="1">
      <c r="B126" s="127"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O126" s="127"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CB126" s="127"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27"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91" t="s">
        <v>40</v>
      </c>
      <c r="D127" s="92">
        <f>'４月'!DQ128</f>
        <v>0</v>
      </c>
      <c r="E127" s="91" t="str">
        <f>'４月'!DR128</f>
        <v>社会</v>
      </c>
      <c r="F127" s="91">
        <f>'４月'!DS128</f>
        <v>0</v>
      </c>
      <c r="G127" s="91" t="str">
        <f>'４月'!DT128</f>
        <v>算数</v>
      </c>
      <c r="H127" s="91">
        <f>'４月'!DU128</f>
        <v>0</v>
      </c>
      <c r="I127" s="91" t="str">
        <f>'４月'!DV128</f>
        <v>理科</v>
      </c>
      <c r="J127" s="91">
        <f>'４月'!DW128</f>
        <v>0</v>
      </c>
      <c r="K127" s="91" t="str">
        <f>'４月'!DX128</f>
        <v>音楽</v>
      </c>
      <c r="L127" s="91">
        <f>'４月'!DY128</f>
        <v>0</v>
      </c>
      <c r="M127" s="91" t="str">
        <f>'４月'!DZ128</f>
        <v>図工</v>
      </c>
      <c r="N127" s="91">
        <f>'４月'!EA128</f>
        <v>0</v>
      </c>
      <c r="O127" s="91"/>
      <c r="P127" s="91"/>
      <c r="Q127" s="91" t="str">
        <f>'４月'!ED128</f>
        <v>体育</v>
      </c>
      <c r="R127" s="91">
        <f>'４月'!EE128</f>
        <v>0</v>
      </c>
      <c r="S127" s="91" t="str">
        <f>'４月'!EF128</f>
        <v>道徳</v>
      </c>
      <c r="T127" s="91">
        <f>'４月'!EG128</f>
        <v>0</v>
      </c>
      <c r="U127" s="91" t="str">
        <f>'４月'!EH128</f>
        <v>外国語</v>
      </c>
      <c r="V127" s="91">
        <f>'４月'!EI128</f>
        <v>0</v>
      </c>
      <c r="W127" s="91" t="str">
        <f>'４月'!EJ128</f>
        <v>総合</v>
      </c>
      <c r="X127" s="91">
        <f>'４月'!EK128</f>
        <v>0</v>
      </c>
      <c r="Y127" s="91" t="str">
        <f>'４月'!EL128</f>
        <v>学活</v>
      </c>
      <c r="Z127" s="91">
        <f>'４月'!EM128</f>
        <v>0</v>
      </c>
      <c r="AA127" s="91" t="str">
        <f>'４月'!EN128</f>
        <v>特活</v>
      </c>
      <c r="AB127" s="91">
        <f>'４月'!EO128</f>
        <v>0</v>
      </c>
      <c r="AC127" s="91"/>
      <c r="AD127" s="91"/>
      <c r="AE127" s="91"/>
      <c r="AF127" s="91"/>
      <c r="AG127" s="91" t="str">
        <f>'４月'!ET128</f>
        <v>行事</v>
      </c>
      <c r="AH127" s="91">
        <f>'４月'!EU128</f>
        <v>1</v>
      </c>
      <c r="AI127" s="93" t="s">
        <v>52</v>
      </c>
      <c r="AJ127" s="1049">
        <f t="shared" ref="AJ127:AJ128" si="0">SUM(C127:AH127)</f>
        <v>1</v>
      </c>
      <c r="AK127" s="1049"/>
      <c r="AL127" s="1049"/>
      <c r="AO127" s="10" t="s">
        <v>53</v>
      </c>
      <c r="AP127" s="91" t="s">
        <v>40</v>
      </c>
      <c r="AQ127" s="92">
        <f>D128</f>
        <v>0</v>
      </c>
      <c r="AR127" s="91" t="str">
        <f t="shared" ref="AR127:BV127" si="1">E128</f>
        <v>社会</v>
      </c>
      <c r="AS127" s="91">
        <f t="shared" si="1"/>
        <v>0</v>
      </c>
      <c r="AT127" s="91" t="str">
        <f t="shared" si="1"/>
        <v>算数</v>
      </c>
      <c r="AU127" s="91">
        <f t="shared" si="1"/>
        <v>0</v>
      </c>
      <c r="AV127" s="91" t="str">
        <f t="shared" si="1"/>
        <v>理科</v>
      </c>
      <c r="AW127" s="91">
        <f t="shared" si="1"/>
        <v>0</v>
      </c>
      <c r="AX127" s="91" t="str">
        <f t="shared" si="1"/>
        <v>音楽</v>
      </c>
      <c r="AY127" s="91">
        <f t="shared" si="1"/>
        <v>0</v>
      </c>
      <c r="AZ127" s="91" t="str">
        <f t="shared" si="1"/>
        <v>図工</v>
      </c>
      <c r="BA127" s="91">
        <f t="shared" si="1"/>
        <v>0</v>
      </c>
      <c r="BB127" s="91"/>
      <c r="BC127" s="91"/>
      <c r="BD127" s="91" t="str">
        <f t="shared" si="1"/>
        <v>体育</v>
      </c>
      <c r="BE127" s="91">
        <f t="shared" si="1"/>
        <v>0</v>
      </c>
      <c r="BF127" s="91" t="str">
        <f t="shared" si="1"/>
        <v>道徳</v>
      </c>
      <c r="BG127" s="91">
        <f t="shared" si="1"/>
        <v>0</v>
      </c>
      <c r="BH127" s="91" t="str">
        <f t="shared" si="1"/>
        <v>外国語</v>
      </c>
      <c r="BI127" s="91">
        <f t="shared" si="1"/>
        <v>0</v>
      </c>
      <c r="BJ127" s="91" t="str">
        <f t="shared" si="1"/>
        <v>総合</v>
      </c>
      <c r="BK127" s="91">
        <f t="shared" si="1"/>
        <v>0</v>
      </c>
      <c r="BL127" s="91" t="str">
        <f t="shared" si="1"/>
        <v>学活</v>
      </c>
      <c r="BM127" s="91">
        <f t="shared" si="1"/>
        <v>0</v>
      </c>
      <c r="BN127" s="91" t="str">
        <f t="shared" si="1"/>
        <v>特活</v>
      </c>
      <c r="BO127" s="91">
        <f t="shared" si="1"/>
        <v>0</v>
      </c>
      <c r="BP127" s="91"/>
      <c r="BQ127" s="91"/>
      <c r="BR127" s="91"/>
      <c r="BS127" s="91"/>
      <c r="BT127" s="91" t="str">
        <f t="shared" si="1"/>
        <v>行事</v>
      </c>
      <c r="BU127" s="91">
        <f t="shared" si="1"/>
        <v>1</v>
      </c>
      <c r="BV127" s="91" t="str">
        <f t="shared" si="1"/>
        <v>合計</v>
      </c>
      <c r="BW127" s="1049">
        <f t="shared" ref="BW127:BW128" si="2">SUM(AP127:BU127)</f>
        <v>1</v>
      </c>
      <c r="BX127" s="1049"/>
      <c r="BY127" s="1049"/>
      <c r="CB127" s="94" t="s">
        <v>53</v>
      </c>
      <c r="CC127" s="91" t="s">
        <v>40</v>
      </c>
      <c r="CD127" s="92">
        <f>AQ128</f>
        <v>0</v>
      </c>
      <c r="CE127" s="91" t="str">
        <f t="shared" ref="CE127:DI127" si="3">AR128</f>
        <v>社会</v>
      </c>
      <c r="CF127" s="91">
        <f t="shared" si="3"/>
        <v>0</v>
      </c>
      <c r="CG127" s="91" t="str">
        <f t="shared" si="3"/>
        <v>算数</v>
      </c>
      <c r="CH127" s="91">
        <f t="shared" si="3"/>
        <v>0</v>
      </c>
      <c r="CI127" s="91" t="str">
        <f t="shared" si="3"/>
        <v>理科</v>
      </c>
      <c r="CJ127" s="91">
        <f t="shared" si="3"/>
        <v>0</v>
      </c>
      <c r="CK127" s="91" t="str">
        <f t="shared" si="3"/>
        <v>音楽</v>
      </c>
      <c r="CL127" s="91">
        <f t="shared" si="3"/>
        <v>0</v>
      </c>
      <c r="CM127" s="91" t="str">
        <f t="shared" si="3"/>
        <v>図工</v>
      </c>
      <c r="CN127" s="91">
        <f t="shared" si="3"/>
        <v>0</v>
      </c>
      <c r="CO127" s="91"/>
      <c r="CP127" s="91"/>
      <c r="CQ127" s="91" t="str">
        <f t="shared" si="3"/>
        <v>体育</v>
      </c>
      <c r="CR127" s="91">
        <f t="shared" si="3"/>
        <v>0</v>
      </c>
      <c r="CS127" s="91" t="str">
        <f t="shared" si="3"/>
        <v>道徳</v>
      </c>
      <c r="CT127" s="91">
        <f t="shared" si="3"/>
        <v>0</v>
      </c>
      <c r="CU127" s="91" t="str">
        <f t="shared" si="3"/>
        <v>外国語</v>
      </c>
      <c r="CV127" s="91">
        <f t="shared" si="3"/>
        <v>0</v>
      </c>
      <c r="CW127" s="91" t="str">
        <f t="shared" si="3"/>
        <v>総合</v>
      </c>
      <c r="CX127" s="91">
        <f t="shared" si="3"/>
        <v>0</v>
      </c>
      <c r="CY127" s="91" t="str">
        <f t="shared" si="3"/>
        <v>学活</v>
      </c>
      <c r="CZ127" s="91">
        <f t="shared" si="3"/>
        <v>0</v>
      </c>
      <c r="DA127" s="91" t="str">
        <f t="shared" si="3"/>
        <v>特活</v>
      </c>
      <c r="DB127" s="91">
        <f t="shared" si="3"/>
        <v>0</v>
      </c>
      <c r="DC127" s="91"/>
      <c r="DD127" s="91"/>
      <c r="DE127" s="91"/>
      <c r="DF127" s="91"/>
      <c r="DG127" s="91" t="str">
        <f t="shared" si="3"/>
        <v>行事</v>
      </c>
      <c r="DH127" s="91">
        <f t="shared" si="3"/>
        <v>1</v>
      </c>
      <c r="DI127" s="91" t="str">
        <f t="shared" si="3"/>
        <v>合計</v>
      </c>
      <c r="DJ127" s="1049">
        <f t="shared" ref="DJ127:DJ128" si="4">SUM(CC127:DH127)</f>
        <v>1</v>
      </c>
      <c r="DK127" s="1049"/>
      <c r="DL127" s="1049"/>
      <c r="DO127" s="10" t="s">
        <v>53</v>
      </c>
      <c r="DP127" s="91" t="s">
        <v>40</v>
      </c>
      <c r="DQ127" s="92">
        <f>CD128</f>
        <v>0</v>
      </c>
      <c r="DR127" s="91" t="str">
        <f t="shared" ref="DR127:EV127" si="5">CE128</f>
        <v>社会</v>
      </c>
      <c r="DS127" s="91">
        <f t="shared" si="5"/>
        <v>0</v>
      </c>
      <c r="DT127" s="91" t="str">
        <f t="shared" si="5"/>
        <v>算数</v>
      </c>
      <c r="DU127" s="91">
        <f t="shared" si="5"/>
        <v>0</v>
      </c>
      <c r="DV127" s="91" t="str">
        <f t="shared" si="5"/>
        <v>理科</v>
      </c>
      <c r="DW127" s="91">
        <f t="shared" si="5"/>
        <v>0</v>
      </c>
      <c r="DX127" s="91" t="str">
        <f t="shared" si="5"/>
        <v>音楽</v>
      </c>
      <c r="DY127" s="91">
        <f t="shared" si="5"/>
        <v>0</v>
      </c>
      <c r="DZ127" s="91" t="str">
        <f t="shared" si="5"/>
        <v>図工</v>
      </c>
      <c r="EA127" s="91">
        <f t="shared" si="5"/>
        <v>0</v>
      </c>
      <c r="EB127" s="91"/>
      <c r="EC127" s="91"/>
      <c r="ED127" s="91" t="str">
        <f t="shared" si="5"/>
        <v>体育</v>
      </c>
      <c r="EE127" s="91">
        <f t="shared" si="5"/>
        <v>0</v>
      </c>
      <c r="EF127" s="91" t="str">
        <f t="shared" si="5"/>
        <v>道徳</v>
      </c>
      <c r="EG127" s="91">
        <f t="shared" si="5"/>
        <v>0</v>
      </c>
      <c r="EH127" s="91" t="str">
        <f t="shared" si="5"/>
        <v>外国語</v>
      </c>
      <c r="EI127" s="91">
        <f t="shared" si="5"/>
        <v>0</v>
      </c>
      <c r="EJ127" s="91" t="str">
        <f t="shared" si="5"/>
        <v>総合</v>
      </c>
      <c r="EK127" s="91">
        <f t="shared" si="5"/>
        <v>0</v>
      </c>
      <c r="EL127" s="91" t="str">
        <f t="shared" si="5"/>
        <v>学活</v>
      </c>
      <c r="EM127" s="91">
        <f t="shared" si="5"/>
        <v>0</v>
      </c>
      <c r="EN127" s="91" t="str">
        <f t="shared" si="5"/>
        <v>特活</v>
      </c>
      <c r="EO127" s="91">
        <f t="shared" si="5"/>
        <v>0</v>
      </c>
      <c r="EP127" s="91"/>
      <c r="EQ127" s="91"/>
      <c r="ER127" s="91"/>
      <c r="ES127" s="91"/>
      <c r="ET127" s="91" t="str">
        <f t="shared" si="5"/>
        <v>行事</v>
      </c>
      <c r="EU127" s="91">
        <f t="shared" si="5"/>
        <v>1</v>
      </c>
      <c r="EV127" s="91" t="str">
        <f t="shared" si="5"/>
        <v>合計</v>
      </c>
      <c r="EW127" s="1049">
        <f t="shared" ref="EW127:EW128" si="6">SUM(DP127:EU127)</f>
        <v>1</v>
      </c>
      <c r="EX127" s="1049"/>
      <c r="EY127" s="1049"/>
    </row>
    <row r="128" spans="2:156" s="18" customFormat="1" ht="12" customHeight="1">
      <c r="B128" s="12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1</v>
      </c>
      <c r="AI128" s="30" t="s">
        <v>52</v>
      </c>
      <c r="AJ128" s="1048">
        <f t="shared" si="0"/>
        <v>1</v>
      </c>
      <c r="AK128" s="1048"/>
      <c r="AL128" s="1048"/>
      <c r="AO128" s="12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1</v>
      </c>
      <c r="BV128" s="30" t="s">
        <v>52</v>
      </c>
      <c r="BW128" s="1048">
        <f t="shared" si="2"/>
        <v>1</v>
      </c>
      <c r="BX128" s="1048"/>
      <c r="BY128" s="1048"/>
      <c r="CB128" s="12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1</v>
      </c>
      <c r="DI128" s="30" t="s">
        <v>52</v>
      </c>
      <c r="DJ128" s="1048">
        <f t="shared" si="4"/>
        <v>1</v>
      </c>
      <c r="DK128" s="1048"/>
      <c r="DL128" s="1048"/>
      <c r="DO128" s="12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1</v>
      </c>
      <c r="EV128" s="30" t="s">
        <v>52</v>
      </c>
      <c r="EW128" s="1048">
        <f t="shared" si="6"/>
        <v>1</v>
      </c>
      <c r="EX128" s="1048"/>
      <c r="EY128" s="1048"/>
    </row>
    <row r="129" spans="2:155"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3"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49"/>
      <c r="ES129" s="49"/>
      <c r="ET129" s="105" t="s">
        <v>13</v>
      </c>
      <c r="EU129" s="44"/>
      <c r="EV129" s="49"/>
      <c r="EW129" s="49"/>
      <c r="EX129" s="49"/>
      <c r="EY129" s="49"/>
    </row>
    <row r="130" spans="2:155"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108" t="s">
        <v>75</v>
      </c>
      <c r="D131" s="44">
        <f>'４月'!DQ132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75</v>
      </c>
      <c r="DQ132" s="12">
        <f>SUM(DQ130:DQ131)</f>
        <v>0</v>
      </c>
      <c r="ER132" s="98"/>
      <c r="ES132" s="98"/>
      <c r="ET132" s="98"/>
      <c r="EU132" s="98"/>
      <c r="EV132" s="98"/>
      <c r="EW132" s="98"/>
      <c r="EX132" s="98"/>
      <c r="EY132" s="98"/>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row>
    <row r="137" spans="2:155"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row>
    <row r="138" spans="2:155"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row>
    <row r="139" spans="2:155"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row>
    <row r="140" spans="2:155"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row>
    <row r="141" spans="2:155"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row>
    <row r="142" spans="2:155"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row>
    <row r="143" spans="2:155"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row>
    <row r="146" spans="2:120" ht="14.25" customHeight="1" thickTop="1">
      <c r="B146" t="s">
        <v>23</v>
      </c>
      <c r="K146" s="716" t="s">
        <v>67</v>
      </c>
      <c r="L146" s="717"/>
      <c r="M146" s="718"/>
      <c r="N146" s="74">
        <v>5</v>
      </c>
      <c r="O146" s="74">
        <f t="shared" ref="O146:O151" si="7">N138+O138</f>
        <v>10</v>
      </c>
      <c r="P146" s="74">
        <f>O146+P138</f>
        <v>18</v>
      </c>
      <c r="Q146" s="74">
        <f>P146+Q138</f>
        <v>22</v>
      </c>
      <c r="R146" s="74">
        <f>Q146+R138</f>
        <v>22</v>
      </c>
      <c r="S146" s="74">
        <f>R146+S138</f>
        <v>28</v>
      </c>
      <c r="T146" s="85">
        <f t="shared" ref="T146:Y151" si="8">S146+T138</f>
        <v>34</v>
      </c>
      <c r="U146" s="74">
        <f t="shared" si="8"/>
        <v>38</v>
      </c>
      <c r="V146" s="74">
        <f t="shared" si="8"/>
        <v>42</v>
      </c>
      <c r="W146" s="74">
        <f t="shared" si="8"/>
        <v>49</v>
      </c>
      <c r="X146" s="74">
        <f t="shared" si="8"/>
        <v>55</v>
      </c>
      <c r="Y146" s="85">
        <f t="shared" si="8"/>
        <v>60</v>
      </c>
      <c r="Z146" s="76"/>
      <c r="AO146" t="s">
        <v>23</v>
      </c>
      <c r="CB146" t="s">
        <v>23</v>
      </c>
      <c r="DO146" t="s">
        <v>23</v>
      </c>
    </row>
    <row r="147" spans="2:120" ht="14.25" customHeight="1">
      <c r="B147" t="s">
        <v>56</v>
      </c>
      <c r="K147" s="719" t="s">
        <v>68</v>
      </c>
      <c r="L147" s="720"/>
      <c r="M147" s="721"/>
      <c r="N147" s="74">
        <v>5</v>
      </c>
      <c r="O147" s="74">
        <f t="shared" si="7"/>
        <v>10</v>
      </c>
      <c r="P147" s="74">
        <f t="shared" ref="P147:S151" si="9">O147+P139</f>
        <v>15</v>
      </c>
      <c r="Q147" s="74">
        <f t="shared" si="9"/>
        <v>19</v>
      </c>
      <c r="R147" s="74">
        <f t="shared" si="9"/>
        <v>19</v>
      </c>
      <c r="S147" s="74">
        <f t="shared" si="9"/>
        <v>24</v>
      </c>
      <c r="T147" s="85">
        <f t="shared" si="8"/>
        <v>30</v>
      </c>
      <c r="U147" s="74">
        <f t="shared" si="8"/>
        <v>34</v>
      </c>
      <c r="V147" s="74">
        <f t="shared" si="8"/>
        <v>38</v>
      </c>
      <c r="W147" s="74">
        <f t="shared" si="8"/>
        <v>43</v>
      </c>
      <c r="X147" s="74">
        <f t="shared" si="8"/>
        <v>48</v>
      </c>
      <c r="Y147" s="85">
        <f t="shared" si="8"/>
        <v>50</v>
      </c>
      <c r="Z147" s="76"/>
      <c r="AO147" t="s">
        <v>56</v>
      </c>
      <c r="CB147" t="s">
        <v>56</v>
      </c>
      <c r="DO147" t="s">
        <v>56</v>
      </c>
    </row>
    <row r="148" spans="2:120" ht="14.25" customHeight="1">
      <c r="B148" t="s">
        <v>15</v>
      </c>
      <c r="K148" s="719" t="s">
        <v>69</v>
      </c>
      <c r="L148" s="720"/>
      <c r="M148" s="721"/>
      <c r="N148" s="74">
        <v>4</v>
      </c>
      <c r="O148" s="74">
        <f t="shared" si="7"/>
        <v>10</v>
      </c>
      <c r="P148" s="74">
        <f t="shared" si="9"/>
        <v>18</v>
      </c>
      <c r="Q148" s="74">
        <f t="shared" si="9"/>
        <v>22</v>
      </c>
      <c r="R148" s="74">
        <f t="shared" si="9"/>
        <v>22</v>
      </c>
      <c r="S148" s="74">
        <f t="shared" si="9"/>
        <v>28</v>
      </c>
      <c r="T148" s="85">
        <f t="shared" si="8"/>
        <v>34</v>
      </c>
      <c r="U148" s="74">
        <f t="shared" si="8"/>
        <v>40</v>
      </c>
      <c r="V148" s="74">
        <f t="shared" si="8"/>
        <v>46</v>
      </c>
      <c r="W148" s="74">
        <f t="shared" si="8"/>
        <v>50</v>
      </c>
      <c r="X148" s="74">
        <f t="shared" si="8"/>
        <v>56</v>
      </c>
      <c r="Y148" s="85">
        <f t="shared" si="8"/>
        <v>60</v>
      </c>
      <c r="Z148" s="76"/>
      <c r="AO148" t="s">
        <v>15</v>
      </c>
      <c r="CB148" t="s">
        <v>15</v>
      </c>
      <c r="DO148" t="s">
        <v>15</v>
      </c>
    </row>
    <row r="149" spans="2:120" ht="14.25" customHeight="1">
      <c r="B149" t="s">
        <v>14</v>
      </c>
      <c r="K149" s="719" t="s">
        <v>70</v>
      </c>
      <c r="L149" s="720"/>
      <c r="M149" s="721"/>
      <c r="N149" s="74">
        <v>4</v>
      </c>
      <c r="O149" s="74">
        <f t="shared" si="7"/>
        <v>10</v>
      </c>
      <c r="P149" s="74">
        <f t="shared" si="9"/>
        <v>16</v>
      </c>
      <c r="Q149" s="74">
        <f t="shared" si="9"/>
        <v>20</v>
      </c>
      <c r="R149" s="74">
        <f t="shared" si="9"/>
        <v>20</v>
      </c>
      <c r="S149" s="74">
        <f t="shared" si="9"/>
        <v>26</v>
      </c>
      <c r="T149" s="85">
        <f t="shared" si="8"/>
        <v>32</v>
      </c>
      <c r="U149" s="74">
        <f t="shared" si="8"/>
        <v>36</v>
      </c>
      <c r="V149" s="74">
        <f t="shared" si="8"/>
        <v>40</v>
      </c>
      <c r="W149" s="74">
        <f t="shared" si="8"/>
        <v>44</v>
      </c>
      <c r="X149" s="74">
        <f t="shared" si="8"/>
        <v>50</v>
      </c>
      <c r="Y149" s="85">
        <f t="shared" si="8"/>
        <v>50</v>
      </c>
      <c r="Z149" s="76"/>
      <c r="AO149" t="s">
        <v>14</v>
      </c>
      <c r="CB149" t="s">
        <v>14</v>
      </c>
      <c r="DO149" t="s">
        <v>14</v>
      </c>
    </row>
    <row r="150" spans="2:120" ht="14.25" customHeight="1">
      <c r="B150" t="s">
        <v>13</v>
      </c>
      <c r="K150" s="722" t="s">
        <v>71</v>
      </c>
      <c r="L150" s="723"/>
      <c r="M150" s="724"/>
      <c r="N150" s="74">
        <v>4</v>
      </c>
      <c r="O150" s="74">
        <f t="shared" si="7"/>
        <v>10</v>
      </c>
      <c r="P150" s="74">
        <f t="shared" si="9"/>
        <v>18</v>
      </c>
      <c r="Q150" s="74">
        <f t="shared" si="9"/>
        <v>22</v>
      </c>
      <c r="R150" s="74">
        <f t="shared" si="9"/>
        <v>22</v>
      </c>
      <c r="S150" s="74">
        <f t="shared" si="9"/>
        <v>28</v>
      </c>
      <c r="T150" s="85">
        <f t="shared" si="8"/>
        <v>34</v>
      </c>
      <c r="U150" s="74">
        <f t="shared" si="8"/>
        <v>40</v>
      </c>
      <c r="V150" s="74">
        <f t="shared" si="8"/>
        <v>44</v>
      </c>
      <c r="W150" s="74">
        <f t="shared" si="8"/>
        <v>50</v>
      </c>
      <c r="X150" s="74">
        <f t="shared" si="8"/>
        <v>56</v>
      </c>
      <c r="Y150" s="85">
        <f t="shared" si="8"/>
        <v>60</v>
      </c>
      <c r="Z150" s="76"/>
      <c r="AO150" t="s">
        <v>13</v>
      </c>
      <c r="CB150" t="s">
        <v>13</v>
      </c>
      <c r="DO150" t="s">
        <v>13</v>
      </c>
    </row>
    <row r="151" spans="2:120" ht="12" customHeight="1" thickBot="1">
      <c r="C151" s="44">
        <v>-0.5</v>
      </c>
      <c r="K151" s="725" t="s">
        <v>72</v>
      </c>
      <c r="L151" s="726"/>
      <c r="M151" s="727"/>
      <c r="N151" s="79">
        <v>4</v>
      </c>
      <c r="O151" s="86">
        <f t="shared" si="7"/>
        <v>10</v>
      </c>
      <c r="P151" s="86">
        <f t="shared" si="9"/>
        <v>16</v>
      </c>
      <c r="Q151" s="86">
        <f t="shared" si="9"/>
        <v>20</v>
      </c>
      <c r="R151" s="86">
        <f t="shared" si="9"/>
        <v>20</v>
      </c>
      <c r="S151" s="86">
        <f t="shared" si="9"/>
        <v>26</v>
      </c>
      <c r="T151" s="87">
        <f t="shared" si="8"/>
        <v>32</v>
      </c>
      <c r="U151" s="86">
        <f t="shared" si="8"/>
        <v>38</v>
      </c>
      <c r="V151" s="86">
        <f t="shared" si="8"/>
        <v>41</v>
      </c>
      <c r="W151" s="86">
        <f t="shared" si="8"/>
        <v>47</v>
      </c>
      <c r="X151" s="86">
        <f t="shared" si="8"/>
        <v>53</v>
      </c>
      <c r="Y151" s="87">
        <f t="shared" si="8"/>
        <v>55</v>
      </c>
      <c r="Z151" s="81"/>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V60:Z61 V76:Z77" name="範囲3_1_1_2_4_1"/>
    <protectedRange sqref="V95:Z96 D95:H96 J95:N96" name="範囲3_1_1_2_5_1"/>
    <protectedRange sqref="AB25:AF26 AH25:AL26" name="範囲3_1_1_2_6_1"/>
    <protectedRange sqref="AB76:AF77 AH76:AL77" name="範囲3_1_1_2_7_1"/>
    <protectedRange sqref="AB95:AF96" name="範囲3_1_1_2_8_1"/>
    <protectedRange sqref="AB60:AF61 AH60:AL61" name="範囲3_1_1_2_11"/>
    <protectedRange sqref="AB111:AF112" name="範囲3_1_1_2_13_1"/>
    <protectedRange sqref="V25:Z26 AB41:AF42 AH41:AL42" name="範囲3_1_1_2_14_1"/>
    <protectedRange sqref="V41:Z42" name="範囲3_1_1_2_20"/>
    <protectedRange sqref="BC60:BG61" name="範囲3_1_1_2_19"/>
    <protectedRange sqref="BI60:BM61 BI76:BM77" name="範囲3_1_1_2_4_4"/>
    <protectedRange sqref="BI95:BM96 BC41:BG42 AQ95:AU96 AW95:BA96" name="範囲3_1_1_2_5_2"/>
    <protectedRange sqref="BO25:BS26 BU25:BY26" name="範囲3_1_1_2_6_2"/>
    <protectedRange sqref="BO76:BS77 BU76:BY77" name="範囲3_1_1_2_7_2"/>
    <protectedRange sqref="BO95:BS96" name="範囲3_1_1_2_8_2"/>
    <protectedRange sqref="BO60:BS61 BC95:BG96 BU60:BY61" name="範囲3_1_1_2_11_1"/>
    <protectedRange sqref="BO111:BS112" name="範囲3_1_1_2_13_2"/>
    <protectedRange sqref="BI25:BM26 BC25:BG26 BO41:BS42 BU41:BY42" name="範囲3_1_1_2_14_2"/>
    <protectedRange sqref="BC76:BG77" name="範囲3_1_1_2_17_1"/>
    <protectedRange sqref="BI41:BM42 AQ25:AU26" name="範囲3_1_1_2_20_1"/>
    <protectedRange sqref="CP60:CT61" name="範囲3_1_1_2_22"/>
    <protectedRange sqref="CV60:CZ61 CV76:CZ77" name="範囲3_1_1_2_4_5"/>
    <protectedRange sqref="CV95:CZ96 CP41:CT42 CD95:CH96 CJ95:CN96" name="範囲3_1_1_2_5_3"/>
    <protectedRange sqref="DB25:DF26 DH25:DL26 EU25:EY26" name="範囲3_1_1_2_6_3"/>
    <protectedRange sqref="DB76:DF77 DH76:DL77 EU76:EY77" name="範囲3_1_1_2_7_3"/>
    <protectedRange sqref="DB95:DF96" name="範囲3_1_1_2_8_3"/>
    <protectedRange sqref="DB60:DF61 CP95:CT96 DH60:DL61 EU60:EY61" name="範囲3_1_1_2_11_2"/>
    <protectedRange sqref="DB111:DF112" name="範囲3_1_1_2_13_3"/>
    <protectedRange sqref="CV25:CZ26 CP25:CT26 DB41:DF42 DH41:DL42 EU41:EY42" name="範囲3_1_1_2_14_3"/>
    <protectedRange sqref="CP76:CT77" name="範囲3_1_1_2_17_2"/>
    <protectedRange sqref="CV41:CZ42 CD25:CH26" name="範囲3_1_1_2_20_2"/>
    <protectedRange sqref="EC60:EG61" name="範囲3_1_1_2_23"/>
    <protectedRange sqref="EI60:EM61 EI76:EM77" name="範囲3_1_1_2_4_6"/>
    <protectedRange sqref="EI95:EM96 EC41:EG42 DQ95:DU96 DW95:EA96" name="範囲3_1_1_2_5_4"/>
    <protectedRange sqref="EO25:ES26" name="範囲3_1_1_2_6_4"/>
    <protectedRange sqref="EO76:ES77" name="範囲3_1_1_2_7_4"/>
    <protectedRange sqref="EO95:ES96" name="範囲3_1_1_2_8_4"/>
    <protectedRange sqref="EO60:ES61 EC95:EG96" name="範囲3_1_1_2_11_3"/>
    <protectedRange sqref="EO111:ES112" name="範囲3_1_1_2_13_4"/>
    <protectedRange sqref="EI25:EM26 EC25:EG26 EO41:ES42" name="範囲3_1_1_2_14_4"/>
    <protectedRange sqref="EC76:EG77" name="範囲3_1_1_2_17_3"/>
    <protectedRange sqref="EI41:EM42 DQ25:DU26" name="範囲3_1_1_2_20_3"/>
  </protectedRanges>
  <mergeCells count="893">
    <mergeCell ref="EU51:EY61"/>
    <mergeCell ref="EU62:EY64"/>
    <mergeCell ref="EU65:EY66"/>
    <mergeCell ref="EU67:EY77"/>
    <mergeCell ref="ET78:EY112"/>
    <mergeCell ref="EU11:EY13"/>
    <mergeCell ref="EU14:EY15"/>
    <mergeCell ref="EU16:EY26"/>
    <mergeCell ref="EU27:EY29"/>
    <mergeCell ref="EU30:EY31"/>
    <mergeCell ref="EU32:EY42"/>
    <mergeCell ref="EU43:EY45"/>
    <mergeCell ref="EU46:EY48"/>
    <mergeCell ref="EU49:EY50"/>
    <mergeCell ref="ET46:ET61"/>
    <mergeCell ref="ET62:ET77"/>
    <mergeCell ref="K151:M151"/>
    <mergeCell ref="K136:Z136"/>
    <mergeCell ref="K137:M137"/>
    <mergeCell ref="K138:M138"/>
    <mergeCell ref="K139:M139"/>
    <mergeCell ref="K140:M140"/>
    <mergeCell ref="K141:M141"/>
    <mergeCell ref="K142:M142"/>
    <mergeCell ref="K143:M143"/>
    <mergeCell ref="K145:M145"/>
    <mergeCell ref="DP7:DP10"/>
    <mergeCell ref="DQ7:DU10"/>
    <mergeCell ref="DP11:DP26"/>
    <mergeCell ref="DQ11:DU13"/>
    <mergeCell ref="K146:M146"/>
    <mergeCell ref="K147:M147"/>
    <mergeCell ref="K148:M148"/>
    <mergeCell ref="K149:M149"/>
    <mergeCell ref="K150:M150"/>
    <mergeCell ref="DB78:DF80"/>
    <mergeCell ref="DB81:DF83"/>
    <mergeCell ref="DO11:DO26"/>
    <mergeCell ref="DG7:DG10"/>
    <mergeCell ref="DH11:DL13"/>
    <mergeCell ref="DH14:DL15"/>
    <mergeCell ref="DH16:DL26"/>
    <mergeCell ref="DH43:DL45"/>
    <mergeCell ref="DH46:DL48"/>
    <mergeCell ref="DH49:DL50"/>
    <mergeCell ref="DH51:DL61"/>
    <mergeCell ref="AJ127:AL127"/>
    <mergeCell ref="BW127:BY127"/>
    <mergeCell ref="DJ127:DL127"/>
    <mergeCell ref="DI123:DI125"/>
    <mergeCell ref="EW127:EY127"/>
    <mergeCell ref="AJ128:AL128"/>
    <mergeCell ref="BW128:BY128"/>
    <mergeCell ref="DJ128:DL128"/>
    <mergeCell ref="EW128:EY128"/>
    <mergeCell ref="AJ126:AL126"/>
    <mergeCell ref="BW126:BY126"/>
    <mergeCell ref="DJ126:DL126"/>
    <mergeCell ref="EW126:EY126"/>
    <mergeCell ref="EU123:EU125"/>
    <mergeCell ref="EV123:EV125"/>
    <mergeCell ref="EW123:EW125"/>
    <mergeCell ref="EX123:EX125"/>
    <mergeCell ref="EK123:EK125"/>
    <mergeCell ref="EL123:EL125"/>
    <mergeCell ref="EO123:EO125"/>
    <mergeCell ref="EP123:EP125"/>
    <mergeCell ref="EQ123:EQ125"/>
    <mergeCell ref="ER123:ER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BB113:BG122"/>
    <mergeCell ref="BH113:BM122"/>
    <mergeCell ref="BN113:BS122"/>
    <mergeCell ref="B113:B122"/>
    <mergeCell ref="C113:H122"/>
    <mergeCell ref="I113:N122"/>
    <mergeCell ref="O113:T122"/>
    <mergeCell ref="U113:Z122"/>
    <mergeCell ref="AA113:AF122"/>
    <mergeCell ref="AG113:AL122"/>
    <mergeCell ref="CB81:CB96"/>
    <mergeCell ref="CC81:CC96"/>
    <mergeCell ref="CD81:CH83"/>
    <mergeCell ref="CI81:CI96"/>
    <mergeCell ref="CJ81:CN83"/>
    <mergeCell ref="DW97:EA99"/>
    <mergeCell ref="EB97:EB112"/>
    <mergeCell ref="EC97:EG99"/>
    <mergeCell ref="DW100:EA101"/>
    <mergeCell ref="EC100:EG101"/>
    <mergeCell ref="CP97:CT99"/>
    <mergeCell ref="DW102:EA112"/>
    <mergeCell ref="DV97:DV112"/>
    <mergeCell ref="CP102:CT112"/>
    <mergeCell ref="CV102:CZ112"/>
    <mergeCell ref="CU97:CU112"/>
    <mergeCell ref="CV97:CZ99"/>
    <mergeCell ref="DA97:DA112"/>
    <mergeCell ref="DO97:DO112"/>
    <mergeCell ref="CB97:CB112"/>
    <mergeCell ref="CC97:CC112"/>
    <mergeCell ref="CD97:CH99"/>
    <mergeCell ref="CI97:CI112"/>
    <mergeCell ref="CP100:CT101"/>
    <mergeCell ref="AW86:BA96"/>
    <mergeCell ref="B97:B112"/>
    <mergeCell ref="C97:C112"/>
    <mergeCell ref="I97:I112"/>
    <mergeCell ref="O97:O112"/>
    <mergeCell ref="P97:T99"/>
    <mergeCell ref="AQ97:AU99"/>
    <mergeCell ref="AV97:AV112"/>
    <mergeCell ref="AW97:BA99"/>
    <mergeCell ref="B81:B96"/>
    <mergeCell ref="C81:C96"/>
    <mergeCell ref="I81:I96"/>
    <mergeCell ref="P100:T101"/>
    <mergeCell ref="V100:Z101"/>
    <mergeCell ref="AB100:AF101"/>
    <mergeCell ref="AQ100:AU101"/>
    <mergeCell ref="AW100:BA101"/>
    <mergeCell ref="V102:Z112"/>
    <mergeCell ref="AB102:AF112"/>
    <mergeCell ref="AQ102:AU112"/>
    <mergeCell ref="AW102:BA112"/>
    <mergeCell ref="U97:U112"/>
    <mergeCell ref="V84:Z85"/>
    <mergeCell ref="AB84:AF85"/>
    <mergeCell ref="DQ97:DU99"/>
    <mergeCell ref="DQ100:DU101"/>
    <mergeCell ref="DQ102:DU112"/>
    <mergeCell ref="DB97:DF99"/>
    <mergeCell ref="DB100:DF101"/>
    <mergeCell ref="DB102:DF112"/>
    <mergeCell ref="CD100:CH101"/>
    <mergeCell ref="CJ100:CN101"/>
    <mergeCell ref="CO97:CO112"/>
    <mergeCell ref="CV100:CZ101"/>
    <mergeCell ref="CJ97:CN99"/>
    <mergeCell ref="CP86:CT96"/>
    <mergeCell ref="CV86:CZ96"/>
    <mergeCell ref="DB84:DF85"/>
    <mergeCell ref="DB86:DF96"/>
    <mergeCell ref="CJ84:CN85"/>
    <mergeCell ref="CD86:CH96"/>
    <mergeCell ref="CJ86:CN96"/>
    <mergeCell ref="DG78:DL112"/>
    <mergeCell ref="DP97:DP112"/>
    <mergeCell ref="CD102:CH112"/>
    <mergeCell ref="CJ102:CN112"/>
    <mergeCell ref="CO81:CO96"/>
    <mergeCell ref="CD84:CH85"/>
    <mergeCell ref="BB97:BB112"/>
    <mergeCell ref="BC97:BG99"/>
    <mergeCell ref="BH97:BH112"/>
    <mergeCell ref="BC100:BG101"/>
    <mergeCell ref="BO100:BS101"/>
    <mergeCell ref="BI100:BM101"/>
    <mergeCell ref="BC102:BG112"/>
    <mergeCell ref="BI102:BM112"/>
    <mergeCell ref="BO102:BS112"/>
    <mergeCell ref="BH81:BH96"/>
    <mergeCell ref="BI81:BM83"/>
    <mergeCell ref="BN81:BN96"/>
    <mergeCell ref="BO81:BS83"/>
    <mergeCell ref="BO84:BS85"/>
    <mergeCell ref="BC86:BG96"/>
    <mergeCell ref="BI86:BM96"/>
    <mergeCell ref="BO86:BS96"/>
    <mergeCell ref="BC84:BG85"/>
    <mergeCell ref="BI84:BM85"/>
    <mergeCell ref="EH78:EH80"/>
    <mergeCell ref="EI78:EM80"/>
    <mergeCell ref="EN78:EN80"/>
    <mergeCell ref="EO78:ES80"/>
    <mergeCell ref="CB78:CB80"/>
    <mergeCell ref="CC78:CC80"/>
    <mergeCell ref="CD78:CH80"/>
    <mergeCell ref="CI78:CI80"/>
    <mergeCell ref="CJ78:CN80"/>
    <mergeCell ref="CO78:CO80"/>
    <mergeCell ref="BH78:BH80"/>
    <mergeCell ref="BI78:BM80"/>
    <mergeCell ref="BN78:BN80"/>
    <mergeCell ref="EI86:EM96"/>
    <mergeCell ref="EO86:ES96"/>
    <mergeCell ref="BO78:BS80"/>
    <mergeCell ref="BT78:BY112"/>
    <mergeCell ref="CV84:CZ85"/>
    <mergeCell ref="DW84:EA85"/>
    <mergeCell ref="EB81:EB96"/>
    <mergeCell ref="EC81:EG83"/>
    <mergeCell ref="EH97:EH112"/>
    <mergeCell ref="EI97:EM99"/>
    <mergeCell ref="EN97:EN112"/>
    <mergeCell ref="EI100:EM101"/>
    <mergeCell ref="DO78:DO80"/>
    <mergeCell ref="DV78:DV80"/>
    <mergeCell ref="DW78:EA80"/>
    <mergeCell ref="EB78:EB80"/>
    <mergeCell ref="CP78:CT80"/>
    <mergeCell ref="CU78:CU80"/>
    <mergeCell ref="CV78:CZ80"/>
    <mergeCell ref="DA78:DA80"/>
    <mergeCell ref="EC78:EG80"/>
    <mergeCell ref="AQ84:AU85"/>
    <mergeCell ref="AW84:BA85"/>
    <mergeCell ref="EC102:EG112"/>
    <mergeCell ref="EI102:EM112"/>
    <mergeCell ref="EO102:ES112"/>
    <mergeCell ref="EC84:EG85"/>
    <mergeCell ref="CP81:CT83"/>
    <mergeCell ref="CU81:CU96"/>
    <mergeCell ref="CV81:CZ83"/>
    <mergeCell ref="DA81:DA96"/>
    <mergeCell ref="DO81:DO96"/>
    <mergeCell ref="DV81:DV96"/>
    <mergeCell ref="DW81:EA83"/>
    <mergeCell ref="CP84:CT85"/>
    <mergeCell ref="EO97:ES99"/>
    <mergeCell ref="EH81:EH96"/>
    <mergeCell ref="EI81:EM83"/>
    <mergeCell ref="EN81:EN96"/>
    <mergeCell ref="EO81:ES83"/>
    <mergeCell ref="BI97:BM99"/>
    <mergeCell ref="BN97:BN112"/>
    <mergeCell ref="BO97:BS99"/>
    <mergeCell ref="BB81:BB96"/>
    <mergeCell ref="BC81:BG83"/>
    <mergeCell ref="EI84:EM85"/>
    <mergeCell ref="EO84:ES85"/>
    <mergeCell ref="AB78:AF80"/>
    <mergeCell ref="AG78:AL112"/>
    <mergeCell ref="U81:U96"/>
    <mergeCell ref="V81:Z83"/>
    <mergeCell ref="AA81:AA96"/>
    <mergeCell ref="AB81:AF83"/>
    <mergeCell ref="AO81:AO96"/>
    <mergeCell ref="AP81:AP96"/>
    <mergeCell ref="AQ81:AU83"/>
    <mergeCell ref="V86:Z96"/>
    <mergeCell ref="AB86:AF96"/>
    <mergeCell ref="AQ86:AU96"/>
    <mergeCell ref="AB97:AF99"/>
    <mergeCell ref="AO97:AO112"/>
    <mergeCell ref="AP97:AP112"/>
    <mergeCell ref="V97:Z99"/>
    <mergeCell ref="AA97:AA112"/>
    <mergeCell ref="DW86:EA96"/>
    <mergeCell ref="EC86:EG96"/>
    <mergeCell ref="EO100:ES101"/>
    <mergeCell ref="AV81:AV96"/>
    <mergeCell ref="AW81:BA83"/>
    <mergeCell ref="B78:B80"/>
    <mergeCell ref="C78:C80"/>
    <mergeCell ref="I78:I80"/>
    <mergeCell ref="DW67:EA77"/>
    <mergeCell ref="V67:Z77"/>
    <mergeCell ref="AB67:AF77"/>
    <mergeCell ref="AH67:AL77"/>
    <mergeCell ref="AQ67:AU77"/>
    <mergeCell ref="AW67:BA77"/>
    <mergeCell ref="BC67:BG77"/>
    <mergeCell ref="B62:B77"/>
    <mergeCell ref="C62:C77"/>
    <mergeCell ref="I62:I77"/>
    <mergeCell ref="AO78:AO80"/>
    <mergeCell ref="AP78:AP80"/>
    <mergeCell ref="AQ78:AU80"/>
    <mergeCell ref="AV78:AV80"/>
    <mergeCell ref="AW78:BA80"/>
    <mergeCell ref="BB78:BB80"/>
    <mergeCell ref="U78:U80"/>
    <mergeCell ref="V78:Z80"/>
    <mergeCell ref="AA78:AA80"/>
    <mergeCell ref="BC78:BG80"/>
    <mergeCell ref="DB67:DF77"/>
    <mergeCell ref="BB62:BB77"/>
    <mergeCell ref="BC62:BG64"/>
    <mergeCell ref="BH62:BH77"/>
    <mergeCell ref="BC65:BG66"/>
    <mergeCell ref="AA62:AA77"/>
    <mergeCell ref="AB62:AF64"/>
    <mergeCell ref="AG62:AG77"/>
    <mergeCell ref="EO62:ES64"/>
    <mergeCell ref="DH62:DL64"/>
    <mergeCell ref="DH65:DL66"/>
    <mergeCell ref="DH67:DL77"/>
    <mergeCell ref="DP62:DP77"/>
    <mergeCell ref="EC62:EG64"/>
    <mergeCell ref="EH62:EH77"/>
    <mergeCell ref="EI62:EM64"/>
    <mergeCell ref="EN62:EN77"/>
    <mergeCell ref="CJ65:CN66"/>
    <mergeCell ref="CP65:CT66"/>
    <mergeCell ref="CD67:CH77"/>
    <mergeCell ref="CJ67:CN77"/>
    <mergeCell ref="CP67:CT77"/>
    <mergeCell ref="CV67:CZ77"/>
    <mergeCell ref="AO62:AO77"/>
    <mergeCell ref="AP62:AP77"/>
    <mergeCell ref="V65:Z66"/>
    <mergeCell ref="AB65:AF66"/>
    <mergeCell ref="AH65:AL66"/>
    <mergeCell ref="AQ65:AU66"/>
    <mergeCell ref="AW65:BA66"/>
    <mergeCell ref="DO62:DO77"/>
    <mergeCell ref="DV62:DV77"/>
    <mergeCell ref="DW62:EA64"/>
    <mergeCell ref="EB62:EB77"/>
    <mergeCell ref="DW65:EA66"/>
    <mergeCell ref="CU62:CU77"/>
    <mergeCell ref="CV62:CZ64"/>
    <mergeCell ref="DA62:DA77"/>
    <mergeCell ref="DG62:DG77"/>
    <mergeCell ref="DB62:DF64"/>
    <mergeCell ref="DB65:DF66"/>
    <mergeCell ref="CV65:CZ66"/>
    <mergeCell ref="CC62:CC77"/>
    <mergeCell ref="CD62:CH64"/>
    <mergeCell ref="CI62:CI77"/>
    <mergeCell ref="CJ62:CN64"/>
    <mergeCell ref="CO62:CO77"/>
    <mergeCell ref="CP62:CT64"/>
    <mergeCell ref="CD65:CH66"/>
    <mergeCell ref="BI62:BM64"/>
    <mergeCell ref="BN62:BN77"/>
    <mergeCell ref="BO62:BS64"/>
    <mergeCell ref="BT62:BT77"/>
    <mergeCell ref="BU62:BY64"/>
    <mergeCell ref="CB62:CB77"/>
    <mergeCell ref="BI65:BM66"/>
    <mergeCell ref="BO65:BS66"/>
    <mergeCell ref="BU65:BY66"/>
    <mergeCell ref="BI67:BM77"/>
    <mergeCell ref="BO67:BS77"/>
    <mergeCell ref="BU67:BY77"/>
    <mergeCell ref="U62:U77"/>
    <mergeCell ref="V62:Z64"/>
    <mergeCell ref="EO51:ES61"/>
    <mergeCell ref="CV51:CZ61"/>
    <mergeCell ref="DW51:EA61"/>
    <mergeCell ref="EC51:EG61"/>
    <mergeCell ref="BC51:BG61"/>
    <mergeCell ref="BI51:BM61"/>
    <mergeCell ref="BO51:BS61"/>
    <mergeCell ref="BU51:BY61"/>
    <mergeCell ref="CD51:CH61"/>
    <mergeCell ref="CJ51:CN61"/>
    <mergeCell ref="DA46:DA61"/>
    <mergeCell ref="DG46:DG61"/>
    <mergeCell ref="DO46:DO61"/>
    <mergeCell ref="AQ62:AU64"/>
    <mergeCell ref="AV62:AV77"/>
    <mergeCell ref="AW62:BA64"/>
    <mergeCell ref="EI46:EM48"/>
    <mergeCell ref="EN46:EN61"/>
    <mergeCell ref="EO46:ES48"/>
    <mergeCell ref="EI65:EM66"/>
    <mergeCell ref="EO65:ES66"/>
    <mergeCell ref="AH62:AL64"/>
    <mergeCell ref="EC67:EG77"/>
    <mergeCell ref="EO49:ES50"/>
    <mergeCell ref="EI51:EM61"/>
    <mergeCell ref="DV46:DV61"/>
    <mergeCell ref="DW46:EA48"/>
    <mergeCell ref="EB46:EB61"/>
    <mergeCell ref="EC46:EG48"/>
    <mergeCell ref="EH46:EH61"/>
    <mergeCell ref="DW49:EA50"/>
    <mergeCell ref="EC49:EG50"/>
    <mergeCell ref="EC65:EG66"/>
    <mergeCell ref="EI67:EM77"/>
    <mergeCell ref="EO67:ES77"/>
    <mergeCell ref="CO46:CO61"/>
    <mergeCell ref="CP46:CT48"/>
    <mergeCell ref="CU46:CU61"/>
    <mergeCell ref="CV46:CZ48"/>
    <mergeCell ref="CJ49:CN50"/>
    <mergeCell ref="CP49:CT50"/>
    <mergeCell ref="CV49:CZ50"/>
    <mergeCell ref="CP51:CT61"/>
    <mergeCell ref="EI49:EM50"/>
    <mergeCell ref="DB46:DF48"/>
    <mergeCell ref="DB49:DF50"/>
    <mergeCell ref="DB51:DF61"/>
    <mergeCell ref="DQ49:DU50"/>
    <mergeCell ref="DQ51:DU61"/>
    <mergeCell ref="BT46:BT61"/>
    <mergeCell ref="BU46:BY48"/>
    <mergeCell ref="CB46:CB61"/>
    <mergeCell ref="CC46:CC61"/>
    <mergeCell ref="CD46:CH48"/>
    <mergeCell ref="BO49:BS50"/>
    <mergeCell ref="BU49:BY50"/>
    <mergeCell ref="CD49:CH50"/>
    <mergeCell ref="CJ46:CN48"/>
    <mergeCell ref="CI46:CI61"/>
    <mergeCell ref="BC46:BG48"/>
    <mergeCell ref="BH46:BH61"/>
    <mergeCell ref="BI46:BM48"/>
    <mergeCell ref="BN46:BN61"/>
    <mergeCell ref="AW49:BA50"/>
    <mergeCell ref="BC49:BG50"/>
    <mergeCell ref="BI49:BM50"/>
    <mergeCell ref="AW51:BA61"/>
    <mergeCell ref="BO46:BS48"/>
    <mergeCell ref="AQ49:AU50"/>
    <mergeCell ref="AQ51:AU61"/>
    <mergeCell ref="O46:O61"/>
    <mergeCell ref="U46:U61"/>
    <mergeCell ref="V46:Z48"/>
    <mergeCell ref="AA46:AA61"/>
    <mergeCell ref="AB46:AF48"/>
    <mergeCell ref="AW46:BA48"/>
    <mergeCell ref="BB46:BB61"/>
    <mergeCell ref="V51:Z61"/>
    <mergeCell ref="AB51:AF61"/>
    <mergeCell ref="AH51:AL61"/>
    <mergeCell ref="V49:Z50"/>
    <mergeCell ref="AB49:AF50"/>
    <mergeCell ref="AH49:AL50"/>
    <mergeCell ref="AG46:AG61"/>
    <mergeCell ref="AH46:AL48"/>
    <mergeCell ref="B46:B61"/>
    <mergeCell ref="C46:C61"/>
    <mergeCell ref="I46:I61"/>
    <mergeCell ref="EC43:EG45"/>
    <mergeCell ref="EI43:EM45"/>
    <mergeCell ref="EO43:ES45"/>
    <mergeCell ref="CV43:CZ45"/>
    <mergeCell ref="DO43:DO45"/>
    <mergeCell ref="DW43:EA45"/>
    <mergeCell ref="BO43:BS45"/>
    <mergeCell ref="BU43:BY45"/>
    <mergeCell ref="CB43:CB45"/>
    <mergeCell ref="CD43:CH45"/>
    <mergeCell ref="CJ43:CN45"/>
    <mergeCell ref="CP43:CT45"/>
    <mergeCell ref="AH43:AL45"/>
    <mergeCell ref="AO43:AO45"/>
    <mergeCell ref="AQ43:AU45"/>
    <mergeCell ref="AO46:AO61"/>
    <mergeCell ref="AW43:BA45"/>
    <mergeCell ref="BC43:BG45"/>
    <mergeCell ref="AP46:AP61"/>
    <mergeCell ref="AQ46:AU48"/>
    <mergeCell ref="AV46:AV61"/>
    <mergeCell ref="BI43:BM45"/>
    <mergeCell ref="B43:B45"/>
    <mergeCell ref="V43:Z45"/>
    <mergeCell ref="AB43:AF45"/>
    <mergeCell ref="DO27:DO42"/>
    <mergeCell ref="DV27:DV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I27:BM29"/>
    <mergeCell ref="BN27:BN42"/>
    <mergeCell ref="BO27:BS29"/>
    <mergeCell ref="DB27:DF29"/>
    <mergeCell ref="DB43:DF45"/>
    <mergeCell ref="BT27:BT42"/>
    <mergeCell ref="DW27:EA29"/>
    <mergeCell ref="EB27:EB42"/>
    <mergeCell ref="DW30:EA31"/>
    <mergeCell ref="CU27:CU42"/>
    <mergeCell ref="CV27:CZ29"/>
    <mergeCell ref="DA27:DA42"/>
    <mergeCell ref="DG27:DG42"/>
    <mergeCell ref="DW32:EA42"/>
    <mergeCell ref="CV32:CZ42"/>
    <mergeCell ref="CV30:CZ31"/>
    <mergeCell ref="DB30:DF31"/>
    <mergeCell ref="DB32:DF42"/>
    <mergeCell ref="DH27:DL29"/>
    <mergeCell ref="DH30:DL31"/>
    <mergeCell ref="DH32:DL42"/>
    <mergeCell ref="DQ32:DU42"/>
    <mergeCell ref="EC27:EG29"/>
    <mergeCell ref="EH27:EH42"/>
    <mergeCell ref="EI27:EM29"/>
    <mergeCell ref="EN27:EN42"/>
    <mergeCell ref="EO27:ES29"/>
    <mergeCell ref="ET27:ET42"/>
    <mergeCell ref="EC30:EG31"/>
    <mergeCell ref="EI30:EM31"/>
    <mergeCell ref="EO30:ES31"/>
    <mergeCell ref="EC32:EG42"/>
    <mergeCell ref="EI32:EM42"/>
    <mergeCell ref="EO32:ES42"/>
    <mergeCell ref="BU27:BY29"/>
    <mergeCell ref="CB27:CB42"/>
    <mergeCell ref="BI30:BM31"/>
    <mergeCell ref="BO30:BS31"/>
    <mergeCell ref="BU30:BY31"/>
    <mergeCell ref="BI32:BM42"/>
    <mergeCell ref="BO32:BS42"/>
    <mergeCell ref="BU32:BY42"/>
    <mergeCell ref="AV27:AV42"/>
    <mergeCell ref="AW27:BA29"/>
    <mergeCell ref="BB27:BB42"/>
    <mergeCell ref="BC27:BG29"/>
    <mergeCell ref="BH27:BH42"/>
    <mergeCell ref="BC30:BG31"/>
    <mergeCell ref="AW30:BA31"/>
    <mergeCell ref="AW32:BA42"/>
    <mergeCell ref="BC32:BG42"/>
    <mergeCell ref="B27:B42"/>
    <mergeCell ref="C27:C42"/>
    <mergeCell ref="I27:I42"/>
    <mergeCell ref="O27:O42"/>
    <mergeCell ref="U27:U42"/>
    <mergeCell ref="V27:Z29"/>
    <mergeCell ref="V30:Z31"/>
    <mergeCell ref="V32:Z42"/>
    <mergeCell ref="AQ27:AU29"/>
    <mergeCell ref="AA27:AA42"/>
    <mergeCell ref="AB27:AF29"/>
    <mergeCell ref="AG27:AG42"/>
    <mergeCell ref="AH27:AL29"/>
    <mergeCell ref="AO27:AO42"/>
    <mergeCell ref="AP27:AP42"/>
    <mergeCell ref="AB30:AF31"/>
    <mergeCell ref="AH30:AL31"/>
    <mergeCell ref="AQ30:AU31"/>
    <mergeCell ref="AB32:AF42"/>
    <mergeCell ref="AH32:AL42"/>
    <mergeCell ref="AQ32:AU42"/>
    <mergeCell ref="V16:Z26"/>
    <mergeCell ref="AB16:AF26"/>
    <mergeCell ref="AH16:AL26"/>
    <mergeCell ref="AQ16:AU26"/>
    <mergeCell ref="AW16:BA26"/>
    <mergeCell ref="V14:Z15"/>
    <mergeCell ref="AB14:AF15"/>
    <mergeCell ref="AH14:AL15"/>
    <mergeCell ref="AO11:AO26"/>
    <mergeCell ref="AP11:AP26"/>
    <mergeCell ref="AQ11:AU13"/>
    <mergeCell ref="DG11:DG26"/>
    <mergeCell ref="CP14:CT15"/>
    <mergeCell ref="CV14:CZ15"/>
    <mergeCell ref="CV16:CZ26"/>
    <mergeCell ref="DV11:DV26"/>
    <mergeCell ref="CO11:CO26"/>
    <mergeCell ref="CP11:CT13"/>
    <mergeCell ref="CU11:CU26"/>
    <mergeCell ref="CV11:CZ13"/>
    <mergeCell ref="DA11:DA26"/>
    <mergeCell ref="DB11:DF13"/>
    <mergeCell ref="DB14:DF15"/>
    <mergeCell ref="DB16:DF26"/>
    <mergeCell ref="EO11:ES13"/>
    <mergeCell ref="ET11:ET26"/>
    <mergeCell ref="EO14:ES15"/>
    <mergeCell ref="EO16:ES26"/>
    <mergeCell ref="DW11:EA13"/>
    <mergeCell ref="EB11:EB26"/>
    <mergeCell ref="EC11:EG13"/>
    <mergeCell ref="EH11:EH26"/>
    <mergeCell ref="EI11:EM13"/>
    <mergeCell ref="EN11:EN26"/>
    <mergeCell ref="DW14:EA15"/>
    <mergeCell ref="EC14:EG15"/>
    <mergeCell ref="EI14:EM15"/>
    <mergeCell ref="DW16:EA26"/>
    <mergeCell ref="EC16:EG26"/>
    <mergeCell ref="EI16:EM26"/>
    <mergeCell ref="CI11:CI26"/>
    <mergeCell ref="CJ11:CN13"/>
    <mergeCell ref="BU14:BY15"/>
    <mergeCell ref="CD14:CH15"/>
    <mergeCell ref="CJ14:CN15"/>
    <mergeCell ref="BU16:BY26"/>
    <mergeCell ref="CD16:CH26"/>
    <mergeCell ref="CJ16:CN26"/>
    <mergeCell ref="AW11:BA13"/>
    <mergeCell ref="U11:U26"/>
    <mergeCell ref="V11:Z13"/>
    <mergeCell ref="AA11:AA26"/>
    <mergeCell ref="AB11:AF13"/>
    <mergeCell ref="AG11:AG26"/>
    <mergeCell ref="AH11:AL13"/>
    <mergeCell ref="AV11:AV26"/>
    <mergeCell ref="CP16:CT26"/>
    <mergeCell ref="BC11:BG13"/>
    <mergeCell ref="BH11:BH26"/>
    <mergeCell ref="BI11:BM13"/>
    <mergeCell ref="BN11:BN26"/>
    <mergeCell ref="BO11:BS13"/>
    <mergeCell ref="BT11:BT26"/>
    <mergeCell ref="BC14:BG15"/>
    <mergeCell ref="BI14:BM15"/>
    <mergeCell ref="BO14:BS15"/>
    <mergeCell ref="BC16:BG26"/>
    <mergeCell ref="BI16:BM26"/>
    <mergeCell ref="BO16:BS26"/>
    <mergeCell ref="BU11:BY13"/>
    <mergeCell ref="CB11:CB26"/>
    <mergeCell ref="CC11:CC26"/>
    <mergeCell ref="CD11:CH13"/>
    <mergeCell ref="B11:B26"/>
    <mergeCell ref="C11:C26"/>
    <mergeCell ref="I11:I26"/>
    <mergeCell ref="O11:O26"/>
    <mergeCell ref="ET7:ET10"/>
    <mergeCell ref="EU7:EY10"/>
    <mergeCell ref="EB7:EB10"/>
    <mergeCell ref="EC7:EG10"/>
    <mergeCell ref="EH7:EH10"/>
    <mergeCell ref="EI7:EM10"/>
    <mergeCell ref="EN7:EN10"/>
    <mergeCell ref="EO7:ES10"/>
    <mergeCell ref="DH7:DL10"/>
    <mergeCell ref="DO7:DO10"/>
    <mergeCell ref="DV7:DV10"/>
    <mergeCell ref="DW7:EA10"/>
    <mergeCell ref="CP7:CT10"/>
    <mergeCell ref="CU7:CU10"/>
    <mergeCell ref="CV7:CZ10"/>
    <mergeCell ref="DA7:DA10"/>
    <mergeCell ref="DB7:DF10"/>
    <mergeCell ref="BB11:BB26"/>
    <mergeCell ref="AQ14:AU15"/>
    <mergeCell ref="AW14:BA15"/>
    <mergeCell ref="CB7:CB10"/>
    <mergeCell ref="CC7:CC10"/>
    <mergeCell ref="CD7:CH10"/>
    <mergeCell ref="CI7:CI10"/>
    <mergeCell ref="CJ7:CN10"/>
    <mergeCell ref="CO7:CO10"/>
    <mergeCell ref="BH7:BH10"/>
    <mergeCell ref="BI7:BM10"/>
    <mergeCell ref="BN7:BN10"/>
    <mergeCell ref="BO7:BS10"/>
    <mergeCell ref="BT7:BT10"/>
    <mergeCell ref="BU7:BY10"/>
    <mergeCell ref="AP7:AP10"/>
    <mergeCell ref="AQ7:AU10"/>
    <mergeCell ref="AV7:AV10"/>
    <mergeCell ref="AW7:BA10"/>
    <mergeCell ref="BB7:BB10"/>
    <mergeCell ref="BC7:BG10"/>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DU3:DU6"/>
    <mergeCell ref="DV3:DY6"/>
    <mergeCell ref="DZ3:DZ6"/>
    <mergeCell ref="DA3:DD6"/>
    <mergeCell ref="DE3:DE6"/>
    <mergeCell ref="DF3:DF6"/>
    <mergeCell ref="DG3:DJ6"/>
    <mergeCell ref="DK3:DK6"/>
    <mergeCell ref="DL3:DL6"/>
    <mergeCell ref="CO3:CR6"/>
    <mergeCell ref="CS3:CS6"/>
    <mergeCell ref="CT3:CT6"/>
    <mergeCell ref="CU3:CX6"/>
    <mergeCell ref="CY3:CY6"/>
    <mergeCell ref="CZ3:CZ6"/>
    <mergeCell ref="CC3:CF6"/>
    <mergeCell ref="CG3:CG6"/>
    <mergeCell ref="CH3:CH6"/>
    <mergeCell ref="CI3:CL6"/>
    <mergeCell ref="CM3:CM6"/>
    <mergeCell ref="CN3:CN6"/>
    <mergeCell ref="BR3:BR6"/>
    <mergeCell ref="BS3:BS6"/>
    <mergeCell ref="BT3:BW6"/>
    <mergeCell ref="BX3:BX6"/>
    <mergeCell ref="BY3:BY6"/>
    <mergeCell ref="CB3:CB6"/>
    <mergeCell ref="BF3:BF6"/>
    <mergeCell ref="BG3:BG6"/>
    <mergeCell ref="BH3:BK6"/>
    <mergeCell ref="BL3:BL6"/>
    <mergeCell ref="BM3:BM6"/>
    <mergeCell ref="BN3:BQ6"/>
    <mergeCell ref="B3:B6"/>
    <mergeCell ref="C3:F6"/>
    <mergeCell ref="G3:G6"/>
    <mergeCell ref="H3:H6"/>
    <mergeCell ref="I3:L6"/>
    <mergeCell ref="M3:M6"/>
    <mergeCell ref="N3:N6"/>
    <mergeCell ref="O3:R6"/>
    <mergeCell ref="S3:S6"/>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C1:O2"/>
    <mergeCell ref="R1:S2"/>
    <mergeCell ref="T1:U2"/>
    <mergeCell ref="V1:W2"/>
    <mergeCell ref="X1:AL2"/>
    <mergeCell ref="AP1:BB2"/>
    <mergeCell ref="T3:T6"/>
    <mergeCell ref="U3:X6"/>
    <mergeCell ref="Y3:Y6"/>
    <mergeCell ref="Z3:Z6"/>
    <mergeCell ref="AA3:AD6"/>
    <mergeCell ref="AE3:AE6"/>
    <mergeCell ref="AT3:AT6"/>
    <mergeCell ref="AU3:AU6"/>
    <mergeCell ref="AV3:AY6"/>
    <mergeCell ref="AZ3:AZ6"/>
    <mergeCell ref="BA3:BA6"/>
    <mergeCell ref="BB3:BE6"/>
    <mergeCell ref="AF3:AF6"/>
    <mergeCell ref="AG3:AJ6"/>
    <mergeCell ref="AK3:AK6"/>
    <mergeCell ref="AL3:AL6"/>
    <mergeCell ref="AO3:AO6"/>
    <mergeCell ref="AP3:AS6"/>
    <mergeCell ref="P62:T96"/>
    <mergeCell ref="P102:T112"/>
    <mergeCell ref="P11:T61"/>
    <mergeCell ref="D11:H61"/>
    <mergeCell ref="D62:H112"/>
    <mergeCell ref="J62:N96"/>
    <mergeCell ref="J11:N61"/>
    <mergeCell ref="DQ62:DU64"/>
    <mergeCell ref="DQ65:DU66"/>
    <mergeCell ref="DQ67:DU77"/>
    <mergeCell ref="DP78:DP80"/>
    <mergeCell ref="DQ78:DU80"/>
    <mergeCell ref="DP81:DP96"/>
    <mergeCell ref="DQ81:DU83"/>
    <mergeCell ref="DQ84:DU85"/>
    <mergeCell ref="DQ86:DU96"/>
    <mergeCell ref="DQ14:DU15"/>
    <mergeCell ref="DQ16:DU26"/>
    <mergeCell ref="DP27:DP42"/>
    <mergeCell ref="DQ27:DU29"/>
    <mergeCell ref="DQ30:DU31"/>
    <mergeCell ref="DQ43:DU45"/>
    <mergeCell ref="DP46:DP61"/>
    <mergeCell ref="DQ46:DU48"/>
  </mergeCells>
  <phoneticPr fontId="5"/>
  <dataValidations count="6">
    <dataValidation type="list" allowBlank="1" showInputMessage="1" showErrorMessage="1" sqref="AA78:AA80 CC78:CC80 BB78:BB80 BN78:BN80 AP78:AP80 C78:C80 CU78:CU80 U78:U80 BH78:BH80 I78:I80 O78:O80 AV78:AV80 CI78:CI80 CO78:CO80 DA78:DA80 DV78:DV80 EB78:EB80 EN78:EN80 DP78:DP80 EH78:EH80 EB7:EB10 O7:O10 BB7:BB10 CO7:CO10" xr:uid="{00000000-0002-0000-0300-000001000000}">
      <formula1>$B$155:$B$156</formula1>
    </dataValidation>
    <dataValidation type="list" allowBlank="1" showInputMessage="1" showErrorMessage="1" sqref="AG46:AG77 CU81:CU112 DA11:DA42 DG46:DG77 I81:I112 C81:C112 AA46:AA77 AA81:AA112 C46:C77 AG11:AG42 C27:C42 I11:I42 I46:I77 O11:O42 O46:O77 O81:O96 U11:U42 U46:U77 U81:U112 AA11:AA42 AV81:AV112 AP81:AP112 BN46:BN77 BN81:BN112 AP46:AP77 BT11:BT42 AP27:AP42 AV11:AV42 AV46:AV77 BB11:BB42 BB46:BB77 BB81:BB96 BH11:BH42 BH46:BH77 EN11:EN42 BN11:BN42 BT46:BT77 CI81:CI112 CC81:CC112 DA46:DA77 DA81:DA112 CC46:CC77 DG11:DG42 CC27:CC42 CI11:CI42 CI46:CI77 CO11:CO42 CO46:CO77 CO81:CO96 CU11:CU42 CU46:CU77 DV81:DV112 DP81:DP112 EN46:EN77 EN81:EN112 DP46:DP77 BH81:BH96 DP27:DP42 DV11:DV42 DV46:DV77 EH11:EH42 EB46:EB77 EB81:EB96 EB11:EB42 EH46:EH77 EH81:EH112 ET46:ET77 ET11:ET42" xr:uid="{00000000-0002-0000-0300-000002000000}">
      <formula1>$B$133:$B$152</formula1>
    </dataValidation>
    <dataValidation type="list" allowBlank="1" showInputMessage="1" showErrorMessage="1" sqref="CO97 EB97 BB97 O97" xr:uid="{00000000-0002-0000-0300-000003000000}">
      <formula1>$B$133:$B$151</formula1>
    </dataValidation>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D129 AH129 BU129 DH129 EU129" xr:uid="{00000000-0002-0000-0300-000004000000}">
      <formula1>$C$151:$C$153</formula1>
    </dataValidation>
    <dataValidation type="list" allowBlank="1" showInputMessage="1" showErrorMessage="1" sqref="C11:C26 CC11:CC26 AP11:AP26 DP11:DP26" xr:uid="{00000000-0002-0000-0300-000008000000}">
      <formula1>$A$133:$A$152</formula1>
    </dataValidation>
    <dataValidation type="list" allowBlank="1" showInputMessage="1" showErrorMessage="1" sqref="BH97" xr:uid="{A776DC5B-4A9C-4354-923C-D18E2BC42FA1}">
      <formula1>$A$129:$A$148</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Z156"/>
  <sheetViews>
    <sheetView topLeftCell="CQ1" zoomScaleNormal="100"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18" t="str">
        <f>基!$B$1</f>
        <v>3年組1週間の予定表</v>
      </c>
      <c r="D1" s="418"/>
      <c r="E1" s="418"/>
      <c r="F1" s="418"/>
      <c r="G1" s="418"/>
      <c r="H1" s="418"/>
      <c r="I1" s="418"/>
      <c r="J1" s="418"/>
      <c r="K1" s="418"/>
      <c r="L1" s="418"/>
      <c r="M1" s="418"/>
      <c r="N1" s="418"/>
      <c r="O1" s="418"/>
      <c r="R1" s="218" t="s">
        <v>60</v>
      </c>
      <c r="S1" s="218"/>
      <c r="T1" s="220">
        <v>9</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10</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11</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12</v>
      </c>
      <c r="EH1" s="220"/>
      <c r="EI1" s="404" t="s">
        <v>61</v>
      </c>
      <c r="EJ1" s="404"/>
      <c r="EK1" s="420">
        <f>基!$W$1</f>
        <v>0</v>
      </c>
      <c r="EL1" s="420"/>
      <c r="EM1" s="420"/>
      <c r="EN1" s="420"/>
      <c r="EO1" s="420"/>
      <c r="EP1" s="420"/>
      <c r="EQ1" s="420"/>
      <c r="ER1" s="420"/>
      <c r="ES1" s="420"/>
      <c r="ET1" s="420"/>
      <c r="EU1" s="420"/>
      <c r="EV1" s="420"/>
      <c r="EW1" s="420"/>
      <c r="EX1" s="420"/>
      <c r="EY1" s="420"/>
    </row>
    <row r="2" spans="2:156"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6" s="3" customFormat="1" ht="4.5" customHeight="1">
      <c r="B3" s="424" t="s">
        <v>24</v>
      </c>
      <c r="C3" s="240">
        <f>'5月'!ET3+2</f>
        <v>43983</v>
      </c>
      <c r="D3" s="210"/>
      <c r="E3" s="210"/>
      <c r="F3" s="210"/>
      <c r="G3" s="214" t="s">
        <v>0</v>
      </c>
      <c r="H3" s="207" t="s">
        <v>12</v>
      </c>
      <c r="I3" s="209">
        <f>C3+1</f>
        <v>43984</v>
      </c>
      <c r="J3" s="210"/>
      <c r="K3" s="210"/>
      <c r="L3" s="210"/>
      <c r="M3" s="214" t="s">
        <v>0</v>
      </c>
      <c r="N3" s="207" t="s">
        <v>16</v>
      </c>
      <c r="O3" s="209">
        <f>I3+1</f>
        <v>43985</v>
      </c>
      <c r="P3" s="210"/>
      <c r="Q3" s="210"/>
      <c r="R3" s="210"/>
      <c r="S3" s="214" t="s">
        <v>0</v>
      </c>
      <c r="T3" s="207" t="s">
        <v>17</v>
      </c>
      <c r="U3" s="209">
        <f>O3+1</f>
        <v>43986</v>
      </c>
      <c r="V3" s="210"/>
      <c r="W3" s="210"/>
      <c r="X3" s="210"/>
      <c r="Y3" s="214"/>
      <c r="Z3" s="207" t="s">
        <v>18</v>
      </c>
      <c r="AA3" s="240">
        <f>U3+1</f>
        <v>43987</v>
      </c>
      <c r="AB3" s="210"/>
      <c r="AC3" s="210"/>
      <c r="AD3" s="210"/>
      <c r="AE3" s="241"/>
      <c r="AF3" s="242" t="s">
        <v>19</v>
      </c>
      <c r="AG3" s="422">
        <f>AA3+1</f>
        <v>43988</v>
      </c>
      <c r="AH3" s="423"/>
      <c r="AI3" s="423"/>
      <c r="AJ3" s="423"/>
      <c r="AK3" s="241"/>
      <c r="AL3" s="242" t="s">
        <v>36</v>
      </c>
      <c r="AO3" s="424" t="s">
        <v>24</v>
      </c>
      <c r="AP3" s="240">
        <f>AG3+2</f>
        <v>43990</v>
      </c>
      <c r="AQ3" s="210"/>
      <c r="AR3" s="210"/>
      <c r="AS3" s="210"/>
      <c r="AT3" s="214" t="s">
        <v>0</v>
      </c>
      <c r="AU3" s="207" t="s">
        <v>12</v>
      </c>
      <c r="AV3" s="209">
        <f>AP3+1</f>
        <v>43991</v>
      </c>
      <c r="AW3" s="210"/>
      <c r="AX3" s="210"/>
      <c r="AY3" s="210"/>
      <c r="AZ3" s="214" t="s">
        <v>0</v>
      </c>
      <c r="BA3" s="207" t="s">
        <v>16</v>
      </c>
      <c r="BB3" s="209">
        <f>AV3+1</f>
        <v>43992</v>
      </c>
      <c r="BC3" s="210"/>
      <c r="BD3" s="210"/>
      <c r="BE3" s="210"/>
      <c r="BF3" s="214" t="s">
        <v>0</v>
      </c>
      <c r="BG3" s="207" t="s">
        <v>17</v>
      </c>
      <c r="BH3" s="209">
        <f>BB3+1</f>
        <v>43993</v>
      </c>
      <c r="BI3" s="210"/>
      <c r="BJ3" s="210"/>
      <c r="BK3" s="210"/>
      <c r="BL3" s="214"/>
      <c r="BM3" s="207" t="s">
        <v>18</v>
      </c>
      <c r="BN3" s="240">
        <f>BH3+1</f>
        <v>43994</v>
      </c>
      <c r="BO3" s="210"/>
      <c r="BP3" s="210"/>
      <c r="BQ3" s="210"/>
      <c r="BR3" s="241"/>
      <c r="BS3" s="242" t="s">
        <v>19</v>
      </c>
      <c r="BT3" s="422">
        <f>BN3+1</f>
        <v>43995</v>
      </c>
      <c r="BU3" s="423"/>
      <c r="BV3" s="423"/>
      <c r="BW3" s="423"/>
      <c r="BX3" s="241"/>
      <c r="BY3" s="242" t="s">
        <v>36</v>
      </c>
      <c r="CB3" s="424" t="s">
        <v>24</v>
      </c>
      <c r="CC3" s="240">
        <f>BT3+2</f>
        <v>43997</v>
      </c>
      <c r="CD3" s="210"/>
      <c r="CE3" s="210"/>
      <c r="CF3" s="210"/>
      <c r="CG3" s="214" t="s">
        <v>0</v>
      </c>
      <c r="CH3" s="207" t="s">
        <v>12</v>
      </c>
      <c r="CI3" s="209">
        <f>CC3+1</f>
        <v>43998</v>
      </c>
      <c r="CJ3" s="210"/>
      <c r="CK3" s="210"/>
      <c r="CL3" s="210"/>
      <c r="CM3" s="214" t="s">
        <v>0</v>
      </c>
      <c r="CN3" s="207" t="s">
        <v>16</v>
      </c>
      <c r="CO3" s="209">
        <f>CI3+1</f>
        <v>43999</v>
      </c>
      <c r="CP3" s="210"/>
      <c r="CQ3" s="210"/>
      <c r="CR3" s="210"/>
      <c r="CS3" s="214" t="s">
        <v>0</v>
      </c>
      <c r="CT3" s="207" t="s">
        <v>17</v>
      </c>
      <c r="CU3" s="209">
        <f>CO3+1</f>
        <v>44000</v>
      </c>
      <c r="CV3" s="210"/>
      <c r="CW3" s="210"/>
      <c r="CX3" s="210"/>
      <c r="CY3" s="214"/>
      <c r="CZ3" s="207" t="s">
        <v>18</v>
      </c>
      <c r="DA3" s="240">
        <f>CU3+1</f>
        <v>44001</v>
      </c>
      <c r="DB3" s="210"/>
      <c r="DC3" s="210"/>
      <c r="DD3" s="210"/>
      <c r="DE3" s="241"/>
      <c r="DF3" s="242" t="s">
        <v>19</v>
      </c>
      <c r="DG3" s="422">
        <f>DA3+1</f>
        <v>44002</v>
      </c>
      <c r="DH3" s="423"/>
      <c r="DI3" s="423"/>
      <c r="DJ3" s="423"/>
      <c r="DK3" s="241"/>
      <c r="DL3" s="242" t="s">
        <v>36</v>
      </c>
      <c r="DO3" s="424" t="s">
        <v>24</v>
      </c>
      <c r="DP3" s="240">
        <f>DG3+2</f>
        <v>44004</v>
      </c>
      <c r="DQ3" s="210"/>
      <c r="DR3" s="210"/>
      <c r="DS3" s="210"/>
      <c r="DT3" s="214" t="s">
        <v>0</v>
      </c>
      <c r="DU3" s="207" t="s">
        <v>12</v>
      </c>
      <c r="DV3" s="209">
        <f>DP3+1</f>
        <v>44005</v>
      </c>
      <c r="DW3" s="210"/>
      <c r="DX3" s="210"/>
      <c r="DY3" s="210"/>
      <c r="DZ3" s="214" t="s">
        <v>0</v>
      </c>
      <c r="EA3" s="207" t="s">
        <v>16</v>
      </c>
      <c r="EB3" s="209">
        <f>DV3+1</f>
        <v>44006</v>
      </c>
      <c r="EC3" s="210"/>
      <c r="ED3" s="210"/>
      <c r="EE3" s="210"/>
      <c r="EF3" s="214" t="s">
        <v>0</v>
      </c>
      <c r="EG3" s="207" t="s">
        <v>17</v>
      </c>
      <c r="EH3" s="209">
        <f>EB3+1</f>
        <v>44007</v>
      </c>
      <c r="EI3" s="210"/>
      <c r="EJ3" s="210"/>
      <c r="EK3" s="210"/>
      <c r="EL3" s="214"/>
      <c r="EM3" s="207" t="s">
        <v>18</v>
      </c>
      <c r="EN3" s="240">
        <f>EH3+1</f>
        <v>44008</v>
      </c>
      <c r="EO3" s="210"/>
      <c r="EP3" s="210"/>
      <c r="EQ3" s="210"/>
      <c r="ER3" s="241"/>
      <c r="ES3" s="242" t="s">
        <v>19</v>
      </c>
      <c r="ET3" s="422">
        <f>EN3+1</f>
        <v>44009</v>
      </c>
      <c r="EU3" s="423"/>
      <c r="EV3" s="423"/>
      <c r="EW3" s="423"/>
      <c r="EX3" s="241"/>
      <c r="EY3" s="242" t="s">
        <v>36</v>
      </c>
    </row>
    <row r="4" spans="2:156"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row>
    <row r="5" spans="2:156"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row>
    <row r="6" spans="2:156"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row>
    <row r="7" spans="2:156" ht="4.5" customHeight="1" thickTop="1">
      <c r="B7" s="268" t="s">
        <v>4</v>
      </c>
      <c r="C7" s="257"/>
      <c r="D7" s="434" t="s">
        <v>76</v>
      </c>
      <c r="E7" s="434"/>
      <c r="F7" s="434"/>
      <c r="G7" s="434"/>
      <c r="H7" s="435"/>
      <c r="I7" s="431"/>
      <c r="J7" s="425"/>
      <c r="K7" s="425"/>
      <c r="L7" s="425"/>
      <c r="M7" s="425"/>
      <c r="N7" s="426"/>
      <c r="O7" s="431"/>
      <c r="P7" s="425"/>
      <c r="Q7" s="425"/>
      <c r="R7" s="425"/>
      <c r="S7" s="425"/>
      <c r="T7" s="426"/>
      <c r="U7" s="431"/>
      <c r="V7" s="425"/>
      <c r="W7" s="425"/>
      <c r="X7" s="425"/>
      <c r="Y7" s="425"/>
      <c r="Z7" s="426"/>
      <c r="AA7" s="431"/>
      <c r="AB7" s="425"/>
      <c r="AC7" s="425"/>
      <c r="AD7" s="425"/>
      <c r="AE7" s="425"/>
      <c r="AF7" s="426"/>
      <c r="AG7" s="697"/>
      <c r="AH7" s="702"/>
      <c r="AI7" s="702"/>
      <c r="AJ7" s="702"/>
      <c r="AK7" s="702"/>
      <c r="AL7" s="703"/>
      <c r="AM7" s="88"/>
      <c r="AN7" s="89"/>
      <c r="AO7" s="268" t="s">
        <v>4</v>
      </c>
      <c r="AP7" s="257"/>
      <c r="AQ7" s="434" t="s">
        <v>76</v>
      </c>
      <c r="AR7" s="434"/>
      <c r="AS7" s="434"/>
      <c r="AT7" s="434"/>
      <c r="AU7" s="435"/>
      <c r="AV7" s="431"/>
      <c r="AW7" s="425"/>
      <c r="AX7" s="425"/>
      <c r="AY7" s="425"/>
      <c r="AZ7" s="425"/>
      <c r="BA7" s="426"/>
      <c r="BB7" s="431"/>
      <c r="BC7" s="425"/>
      <c r="BD7" s="425"/>
      <c r="BE7" s="425"/>
      <c r="BF7" s="425"/>
      <c r="BG7" s="426"/>
      <c r="BH7" s="431"/>
      <c r="BI7" s="425"/>
      <c r="BJ7" s="425"/>
      <c r="BK7" s="425"/>
      <c r="BL7" s="425"/>
      <c r="BM7" s="426"/>
      <c r="BN7" s="431"/>
      <c r="BO7" s="425"/>
      <c r="BP7" s="425"/>
      <c r="BQ7" s="425"/>
      <c r="BR7" s="425"/>
      <c r="BS7" s="426"/>
      <c r="BT7" s="697"/>
      <c r="BU7" s="702"/>
      <c r="BV7" s="702"/>
      <c r="BW7" s="702"/>
      <c r="BX7" s="702"/>
      <c r="BY7" s="703"/>
      <c r="BZ7" s="88"/>
      <c r="CA7" s="89"/>
      <c r="CB7" s="268" t="s">
        <v>4</v>
      </c>
      <c r="CC7" s="257"/>
      <c r="CD7" s="434" t="s">
        <v>76</v>
      </c>
      <c r="CE7" s="434"/>
      <c r="CF7" s="434"/>
      <c r="CG7" s="434"/>
      <c r="CH7" s="435"/>
      <c r="CI7" s="431"/>
      <c r="CJ7" s="425"/>
      <c r="CK7" s="425"/>
      <c r="CL7" s="425"/>
      <c r="CM7" s="425"/>
      <c r="CN7" s="426"/>
      <c r="CO7" s="431"/>
      <c r="CP7" s="425"/>
      <c r="CQ7" s="425"/>
      <c r="CR7" s="425"/>
      <c r="CS7" s="425"/>
      <c r="CT7" s="426"/>
      <c r="CU7" s="431"/>
      <c r="CV7" s="425"/>
      <c r="CW7" s="425"/>
      <c r="CX7" s="425"/>
      <c r="CY7" s="425"/>
      <c r="CZ7" s="426"/>
      <c r="DA7" s="431"/>
      <c r="DB7" s="425"/>
      <c r="DC7" s="425"/>
      <c r="DD7" s="425"/>
      <c r="DE7" s="425"/>
      <c r="DF7" s="426"/>
      <c r="DG7" s="431"/>
      <c r="DH7" s="425"/>
      <c r="DI7" s="425"/>
      <c r="DJ7" s="425"/>
      <c r="DK7" s="425"/>
      <c r="DL7" s="426"/>
      <c r="DM7" s="88"/>
      <c r="DN7" s="89"/>
      <c r="DO7" s="268" t="s">
        <v>4</v>
      </c>
      <c r="DP7" s="257"/>
      <c r="DQ7" s="434" t="s">
        <v>76</v>
      </c>
      <c r="DR7" s="434"/>
      <c r="DS7" s="434"/>
      <c r="DT7" s="434"/>
      <c r="DU7" s="435"/>
      <c r="DV7" s="431"/>
      <c r="DW7" s="425"/>
      <c r="DX7" s="425"/>
      <c r="DY7" s="425"/>
      <c r="DZ7" s="425"/>
      <c r="EA7" s="426"/>
      <c r="EB7" s="431"/>
      <c r="EC7" s="425"/>
      <c r="ED7" s="425"/>
      <c r="EE7" s="425"/>
      <c r="EF7" s="425"/>
      <c r="EG7" s="426"/>
      <c r="EH7" s="431"/>
      <c r="EI7" s="425"/>
      <c r="EJ7" s="425"/>
      <c r="EK7" s="425"/>
      <c r="EL7" s="425"/>
      <c r="EM7" s="426"/>
      <c r="EN7" s="431"/>
      <c r="EO7" s="425"/>
      <c r="EP7" s="425"/>
      <c r="EQ7" s="425"/>
      <c r="ER7" s="425"/>
      <c r="ES7" s="426"/>
      <c r="ET7" s="697"/>
      <c r="EU7" s="702"/>
      <c r="EV7" s="702"/>
      <c r="EW7" s="702"/>
      <c r="EX7" s="702"/>
      <c r="EY7" s="703"/>
      <c r="EZ7" s="31"/>
    </row>
    <row r="8" spans="2:156" ht="4.5" customHeight="1">
      <c r="B8" s="269"/>
      <c r="C8" s="258"/>
      <c r="D8" s="404"/>
      <c r="E8" s="404"/>
      <c r="F8" s="404"/>
      <c r="G8" s="404"/>
      <c r="H8" s="436"/>
      <c r="I8" s="432"/>
      <c r="J8" s="427"/>
      <c r="K8" s="427"/>
      <c r="L8" s="427"/>
      <c r="M8" s="427"/>
      <c r="N8" s="428"/>
      <c r="O8" s="432"/>
      <c r="P8" s="427"/>
      <c r="Q8" s="427"/>
      <c r="R8" s="427"/>
      <c r="S8" s="427"/>
      <c r="T8" s="428"/>
      <c r="U8" s="432"/>
      <c r="V8" s="427"/>
      <c r="W8" s="427"/>
      <c r="X8" s="427"/>
      <c r="Y8" s="427"/>
      <c r="Z8" s="428"/>
      <c r="AA8" s="432"/>
      <c r="AB8" s="427"/>
      <c r="AC8" s="427"/>
      <c r="AD8" s="427"/>
      <c r="AE8" s="427"/>
      <c r="AF8" s="428"/>
      <c r="AG8" s="529"/>
      <c r="AH8" s="523"/>
      <c r="AI8" s="523"/>
      <c r="AJ8" s="523"/>
      <c r="AK8" s="523"/>
      <c r="AL8" s="524"/>
      <c r="AM8" s="88"/>
      <c r="AN8" s="89"/>
      <c r="AO8" s="269"/>
      <c r="AP8" s="258"/>
      <c r="AQ8" s="404"/>
      <c r="AR8" s="404"/>
      <c r="AS8" s="404"/>
      <c r="AT8" s="404"/>
      <c r="AU8" s="436"/>
      <c r="AV8" s="432"/>
      <c r="AW8" s="427"/>
      <c r="AX8" s="427"/>
      <c r="AY8" s="427"/>
      <c r="AZ8" s="427"/>
      <c r="BA8" s="428"/>
      <c r="BB8" s="432"/>
      <c r="BC8" s="427"/>
      <c r="BD8" s="427"/>
      <c r="BE8" s="427"/>
      <c r="BF8" s="427"/>
      <c r="BG8" s="428"/>
      <c r="BH8" s="432"/>
      <c r="BI8" s="427"/>
      <c r="BJ8" s="427"/>
      <c r="BK8" s="427"/>
      <c r="BL8" s="427"/>
      <c r="BM8" s="428"/>
      <c r="BN8" s="432"/>
      <c r="BO8" s="427"/>
      <c r="BP8" s="427"/>
      <c r="BQ8" s="427"/>
      <c r="BR8" s="427"/>
      <c r="BS8" s="428"/>
      <c r="BT8" s="529"/>
      <c r="BU8" s="523"/>
      <c r="BV8" s="523"/>
      <c r="BW8" s="523"/>
      <c r="BX8" s="523"/>
      <c r="BY8" s="524"/>
      <c r="BZ8" s="88"/>
      <c r="CA8" s="89"/>
      <c r="CB8" s="269"/>
      <c r="CC8" s="258"/>
      <c r="CD8" s="404"/>
      <c r="CE8" s="404"/>
      <c r="CF8" s="404"/>
      <c r="CG8" s="404"/>
      <c r="CH8" s="436"/>
      <c r="CI8" s="432"/>
      <c r="CJ8" s="427"/>
      <c r="CK8" s="427"/>
      <c r="CL8" s="427"/>
      <c r="CM8" s="427"/>
      <c r="CN8" s="428"/>
      <c r="CO8" s="432"/>
      <c r="CP8" s="427"/>
      <c r="CQ8" s="427"/>
      <c r="CR8" s="427"/>
      <c r="CS8" s="427"/>
      <c r="CT8" s="428"/>
      <c r="CU8" s="432"/>
      <c r="CV8" s="427"/>
      <c r="CW8" s="427"/>
      <c r="CX8" s="427"/>
      <c r="CY8" s="427"/>
      <c r="CZ8" s="428"/>
      <c r="DA8" s="432"/>
      <c r="DB8" s="427"/>
      <c r="DC8" s="427"/>
      <c r="DD8" s="427"/>
      <c r="DE8" s="427"/>
      <c r="DF8" s="428"/>
      <c r="DG8" s="432"/>
      <c r="DH8" s="427"/>
      <c r="DI8" s="427"/>
      <c r="DJ8" s="427"/>
      <c r="DK8" s="427"/>
      <c r="DL8" s="428"/>
      <c r="DM8" s="88"/>
      <c r="DN8" s="89"/>
      <c r="DO8" s="269"/>
      <c r="DP8" s="258"/>
      <c r="DQ8" s="404"/>
      <c r="DR8" s="404"/>
      <c r="DS8" s="404"/>
      <c r="DT8" s="404"/>
      <c r="DU8" s="436"/>
      <c r="DV8" s="432"/>
      <c r="DW8" s="427"/>
      <c r="DX8" s="427"/>
      <c r="DY8" s="427"/>
      <c r="DZ8" s="427"/>
      <c r="EA8" s="428"/>
      <c r="EB8" s="432"/>
      <c r="EC8" s="427"/>
      <c r="ED8" s="427"/>
      <c r="EE8" s="427"/>
      <c r="EF8" s="427"/>
      <c r="EG8" s="428"/>
      <c r="EH8" s="432"/>
      <c r="EI8" s="427"/>
      <c r="EJ8" s="427"/>
      <c r="EK8" s="427"/>
      <c r="EL8" s="427"/>
      <c r="EM8" s="428"/>
      <c r="EN8" s="432"/>
      <c r="EO8" s="427"/>
      <c r="EP8" s="427"/>
      <c r="EQ8" s="427"/>
      <c r="ER8" s="427"/>
      <c r="ES8" s="428"/>
      <c r="ET8" s="529"/>
      <c r="EU8" s="523"/>
      <c r="EV8" s="523"/>
      <c r="EW8" s="523"/>
      <c r="EX8" s="523"/>
      <c r="EY8" s="524"/>
      <c r="EZ8" s="31"/>
    </row>
    <row r="9" spans="2:156" ht="4.5" customHeight="1">
      <c r="B9" s="269"/>
      <c r="C9" s="258"/>
      <c r="D9" s="404"/>
      <c r="E9" s="404"/>
      <c r="F9" s="404"/>
      <c r="G9" s="404"/>
      <c r="H9" s="436"/>
      <c r="I9" s="432"/>
      <c r="J9" s="427"/>
      <c r="K9" s="427"/>
      <c r="L9" s="427"/>
      <c r="M9" s="427"/>
      <c r="N9" s="428"/>
      <c r="O9" s="432"/>
      <c r="P9" s="427"/>
      <c r="Q9" s="427"/>
      <c r="R9" s="427"/>
      <c r="S9" s="427"/>
      <c r="T9" s="428"/>
      <c r="U9" s="432"/>
      <c r="V9" s="427"/>
      <c r="W9" s="427"/>
      <c r="X9" s="427"/>
      <c r="Y9" s="427"/>
      <c r="Z9" s="428"/>
      <c r="AA9" s="432"/>
      <c r="AB9" s="427"/>
      <c r="AC9" s="427"/>
      <c r="AD9" s="427"/>
      <c r="AE9" s="427"/>
      <c r="AF9" s="428"/>
      <c r="AG9" s="529"/>
      <c r="AH9" s="523"/>
      <c r="AI9" s="523"/>
      <c r="AJ9" s="523"/>
      <c r="AK9" s="523"/>
      <c r="AL9" s="524"/>
      <c r="AM9" s="88"/>
      <c r="AN9" s="89"/>
      <c r="AO9" s="269"/>
      <c r="AP9" s="258"/>
      <c r="AQ9" s="404"/>
      <c r="AR9" s="404"/>
      <c r="AS9" s="404"/>
      <c r="AT9" s="404"/>
      <c r="AU9" s="436"/>
      <c r="AV9" s="432"/>
      <c r="AW9" s="427"/>
      <c r="AX9" s="427"/>
      <c r="AY9" s="427"/>
      <c r="AZ9" s="427"/>
      <c r="BA9" s="428"/>
      <c r="BB9" s="432"/>
      <c r="BC9" s="427"/>
      <c r="BD9" s="427"/>
      <c r="BE9" s="427"/>
      <c r="BF9" s="427"/>
      <c r="BG9" s="428"/>
      <c r="BH9" s="432"/>
      <c r="BI9" s="427"/>
      <c r="BJ9" s="427"/>
      <c r="BK9" s="427"/>
      <c r="BL9" s="427"/>
      <c r="BM9" s="428"/>
      <c r="BN9" s="432"/>
      <c r="BO9" s="427"/>
      <c r="BP9" s="427"/>
      <c r="BQ9" s="427"/>
      <c r="BR9" s="427"/>
      <c r="BS9" s="428"/>
      <c r="BT9" s="529"/>
      <c r="BU9" s="523"/>
      <c r="BV9" s="523"/>
      <c r="BW9" s="523"/>
      <c r="BX9" s="523"/>
      <c r="BY9" s="524"/>
      <c r="BZ9" s="88"/>
      <c r="CA9" s="89"/>
      <c r="CB9" s="269"/>
      <c r="CC9" s="258"/>
      <c r="CD9" s="404"/>
      <c r="CE9" s="404"/>
      <c r="CF9" s="404"/>
      <c r="CG9" s="404"/>
      <c r="CH9" s="436"/>
      <c r="CI9" s="432"/>
      <c r="CJ9" s="427"/>
      <c r="CK9" s="427"/>
      <c r="CL9" s="427"/>
      <c r="CM9" s="427"/>
      <c r="CN9" s="428"/>
      <c r="CO9" s="432"/>
      <c r="CP9" s="427"/>
      <c r="CQ9" s="427"/>
      <c r="CR9" s="427"/>
      <c r="CS9" s="427"/>
      <c r="CT9" s="428"/>
      <c r="CU9" s="432"/>
      <c r="CV9" s="427"/>
      <c r="CW9" s="427"/>
      <c r="CX9" s="427"/>
      <c r="CY9" s="427"/>
      <c r="CZ9" s="428"/>
      <c r="DA9" s="432"/>
      <c r="DB9" s="427"/>
      <c r="DC9" s="427"/>
      <c r="DD9" s="427"/>
      <c r="DE9" s="427"/>
      <c r="DF9" s="428"/>
      <c r="DG9" s="432"/>
      <c r="DH9" s="427"/>
      <c r="DI9" s="427"/>
      <c r="DJ9" s="427"/>
      <c r="DK9" s="427"/>
      <c r="DL9" s="428"/>
      <c r="DM9" s="88"/>
      <c r="DN9" s="89"/>
      <c r="DO9" s="269"/>
      <c r="DP9" s="258"/>
      <c r="DQ9" s="404"/>
      <c r="DR9" s="404"/>
      <c r="DS9" s="404"/>
      <c r="DT9" s="404"/>
      <c r="DU9" s="436"/>
      <c r="DV9" s="432"/>
      <c r="DW9" s="427"/>
      <c r="DX9" s="427"/>
      <c r="DY9" s="427"/>
      <c r="DZ9" s="427"/>
      <c r="EA9" s="428"/>
      <c r="EB9" s="432"/>
      <c r="EC9" s="427"/>
      <c r="ED9" s="427"/>
      <c r="EE9" s="427"/>
      <c r="EF9" s="427"/>
      <c r="EG9" s="428"/>
      <c r="EH9" s="432"/>
      <c r="EI9" s="427"/>
      <c r="EJ9" s="427"/>
      <c r="EK9" s="427"/>
      <c r="EL9" s="427"/>
      <c r="EM9" s="428"/>
      <c r="EN9" s="432"/>
      <c r="EO9" s="427"/>
      <c r="EP9" s="427"/>
      <c r="EQ9" s="427"/>
      <c r="ER9" s="427"/>
      <c r="ES9" s="428"/>
      <c r="ET9" s="529"/>
      <c r="EU9" s="523"/>
      <c r="EV9" s="523"/>
      <c r="EW9" s="523"/>
      <c r="EX9" s="523"/>
      <c r="EY9" s="524"/>
      <c r="EZ9" s="31"/>
    </row>
    <row r="10" spans="2:156" ht="4.5" customHeight="1" thickBot="1">
      <c r="B10" s="270"/>
      <c r="C10" s="259"/>
      <c r="D10" s="405"/>
      <c r="E10" s="405"/>
      <c r="F10" s="405"/>
      <c r="G10" s="405"/>
      <c r="H10" s="437"/>
      <c r="I10" s="433"/>
      <c r="J10" s="429"/>
      <c r="K10" s="429"/>
      <c r="L10" s="429"/>
      <c r="M10" s="429"/>
      <c r="N10" s="430"/>
      <c r="O10" s="433"/>
      <c r="P10" s="429"/>
      <c r="Q10" s="429"/>
      <c r="R10" s="429"/>
      <c r="S10" s="429"/>
      <c r="T10" s="430"/>
      <c r="U10" s="433"/>
      <c r="V10" s="429"/>
      <c r="W10" s="429"/>
      <c r="X10" s="429"/>
      <c r="Y10" s="429"/>
      <c r="Z10" s="430"/>
      <c r="AA10" s="433"/>
      <c r="AB10" s="429"/>
      <c r="AC10" s="429"/>
      <c r="AD10" s="429"/>
      <c r="AE10" s="429"/>
      <c r="AF10" s="430"/>
      <c r="AG10" s="530"/>
      <c r="AH10" s="579"/>
      <c r="AI10" s="579"/>
      <c r="AJ10" s="579"/>
      <c r="AK10" s="579"/>
      <c r="AL10" s="580"/>
      <c r="AM10" s="88"/>
      <c r="AN10" s="89"/>
      <c r="AO10" s="270"/>
      <c r="AP10" s="259"/>
      <c r="AQ10" s="405"/>
      <c r="AR10" s="405"/>
      <c r="AS10" s="405"/>
      <c r="AT10" s="405"/>
      <c r="AU10" s="437"/>
      <c r="AV10" s="433"/>
      <c r="AW10" s="429"/>
      <c r="AX10" s="429"/>
      <c r="AY10" s="429"/>
      <c r="AZ10" s="429"/>
      <c r="BA10" s="430"/>
      <c r="BB10" s="433"/>
      <c r="BC10" s="429"/>
      <c r="BD10" s="429"/>
      <c r="BE10" s="429"/>
      <c r="BF10" s="429"/>
      <c r="BG10" s="430"/>
      <c r="BH10" s="433"/>
      <c r="BI10" s="429"/>
      <c r="BJ10" s="429"/>
      <c r="BK10" s="429"/>
      <c r="BL10" s="429"/>
      <c r="BM10" s="430"/>
      <c r="BN10" s="433"/>
      <c r="BO10" s="429"/>
      <c r="BP10" s="429"/>
      <c r="BQ10" s="429"/>
      <c r="BR10" s="429"/>
      <c r="BS10" s="430"/>
      <c r="BT10" s="530"/>
      <c r="BU10" s="579"/>
      <c r="BV10" s="579"/>
      <c r="BW10" s="579"/>
      <c r="BX10" s="579"/>
      <c r="BY10" s="580"/>
      <c r="BZ10" s="88"/>
      <c r="CA10" s="89"/>
      <c r="CB10" s="270"/>
      <c r="CC10" s="259"/>
      <c r="CD10" s="405"/>
      <c r="CE10" s="405"/>
      <c r="CF10" s="405"/>
      <c r="CG10" s="405"/>
      <c r="CH10" s="437"/>
      <c r="CI10" s="433"/>
      <c r="CJ10" s="429"/>
      <c r="CK10" s="429"/>
      <c r="CL10" s="429"/>
      <c r="CM10" s="429"/>
      <c r="CN10" s="430"/>
      <c r="CO10" s="433"/>
      <c r="CP10" s="429"/>
      <c r="CQ10" s="429"/>
      <c r="CR10" s="429"/>
      <c r="CS10" s="429"/>
      <c r="CT10" s="430"/>
      <c r="CU10" s="433"/>
      <c r="CV10" s="429"/>
      <c r="CW10" s="429"/>
      <c r="CX10" s="429"/>
      <c r="CY10" s="429"/>
      <c r="CZ10" s="430"/>
      <c r="DA10" s="433"/>
      <c r="DB10" s="429"/>
      <c r="DC10" s="429"/>
      <c r="DD10" s="429"/>
      <c r="DE10" s="429"/>
      <c r="DF10" s="430"/>
      <c r="DG10" s="433"/>
      <c r="DH10" s="429"/>
      <c r="DI10" s="429"/>
      <c r="DJ10" s="429"/>
      <c r="DK10" s="429"/>
      <c r="DL10" s="430"/>
      <c r="DM10" s="88"/>
      <c r="DN10" s="89"/>
      <c r="DO10" s="270"/>
      <c r="DP10" s="259"/>
      <c r="DQ10" s="405"/>
      <c r="DR10" s="405"/>
      <c r="DS10" s="405"/>
      <c r="DT10" s="405"/>
      <c r="DU10" s="437"/>
      <c r="DV10" s="433"/>
      <c r="DW10" s="429"/>
      <c r="DX10" s="429"/>
      <c r="DY10" s="429"/>
      <c r="DZ10" s="429"/>
      <c r="EA10" s="430"/>
      <c r="EB10" s="433"/>
      <c r="EC10" s="429"/>
      <c r="ED10" s="429"/>
      <c r="EE10" s="429"/>
      <c r="EF10" s="429"/>
      <c r="EG10" s="430"/>
      <c r="EH10" s="433"/>
      <c r="EI10" s="429"/>
      <c r="EJ10" s="429"/>
      <c r="EK10" s="429"/>
      <c r="EL10" s="429"/>
      <c r="EM10" s="430"/>
      <c r="EN10" s="433"/>
      <c r="EO10" s="429"/>
      <c r="EP10" s="429"/>
      <c r="EQ10" s="429"/>
      <c r="ER10" s="429"/>
      <c r="ES10" s="430"/>
      <c r="ET10" s="530"/>
      <c r="EU10" s="579"/>
      <c r="EV10" s="579"/>
      <c r="EW10" s="579"/>
      <c r="EX10" s="579"/>
      <c r="EY10" s="580"/>
      <c r="EZ10" s="31"/>
    </row>
    <row r="11" spans="2:156" ht="4.5" customHeight="1">
      <c r="B11" s="265">
        <v>1</v>
      </c>
      <c r="C11" s="286"/>
      <c r="D11" s="486"/>
      <c r="E11" s="487"/>
      <c r="F11" s="487"/>
      <c r="G11" s="487"/>
      <c r="H11" s="488"/>
      <c r="I11" s="483"/>
      <c r="J11" s="486"/>
      <c r="K11" s="487"/>
      <c r="L11" s="487"/>
      <c r="M11" s="487"/>
      <c r="N11" s="488"/>
      <c r="O11" s="483"/>
      <c r="P11" s="486"/>
      <c r="Q11" s="487"/>
      <c r="R11" s="487"/>
      <c r="S11" s="487"/>
      <c r="T11" s="488"/>
      <c r="U11" s="483"/>
      <c r="V11" s="486"/>
      <c r="W11" s="487"/>
      <c r="X11" s="487"/>
      <c r="Y11" s="487"/>
      <c r="Z11" s="488"/>
      <c r="AA11" s="483"/>
      <c r="AB11" s="486"/>
      <c r="AC11" s="487"/>
      <c r="AD11" s="487"/>
      <c r="AE11" s="487"/>
      <c r="AF11" s="488"/>
      <c r="AG11" s="528"/>
      <c r="AH11" s="519"/>
      <c r="AI11" s="520"/>
      <c r="AJ11" s="520"/>
      <c r="AK11" s="520"/>
      <c r="AL11" s="521"/>
      <c r="AM11" s="31"/>
      <c r="AO11" s="265">
        <v>1</v>
      </c>
      <c r="AP11" s="252"/>
      <c r="AQ11" s="243"/>
      <c r="AR11" s="244"/>
      <c r="AS11" s="244"/>
      <c r="AT11" s="244"/>
      <c r="AU11" s="245"/>
      <c r="AV11" s="483"/>
      <c r="AW11" s="486"/>
      <c r="AX11" s="487"/>
      <c r="AY11" s="487"/>
      <c r="AZ11" s="487"/>
      <c r="BA11" s="488"/>
      <c r="BB11" s="483"/>
      <c r="BC11" s="486"/>
      <c r="BD11" s="487"/>
      <c r="BE11" s="487"/>
      <c r="BF11" s="487"/>
      <c r="BG11" s="488"/>
      <c r="BH11" s="483"/>
      <c r="BI11" s="486"/>
      <c r="BJ11" s="487"/>
      <c r="BK11" s="487"/>
      <c r="BL11" s="487"/>
      <c r="BM11" s="488"/>
      <c r="BN11" s="483"/>
      <c r="BO11" s="486"/>
      <c r="BP11" s="487"/>
      <c r="BQ11" s="487"/>
      <c r="BR11" s="487"/>
      <c r="BS11" s="488"/>
      <c r="BT11" s="528"/>
      <c r="BU11" s="519"/>
      <c r="BV11" s="520"/>
      <c r="BW11" s="520"/>
      <c r="BX11" s="520"/>
      <c r="BY11" s="521"/>
      <c r="BZ11" s="31"/>
      <c r="CB11" s="265">
        <v>1</v>
      </c>
      <c r="CC11" s="252"/>
      <c r="CD11" s="243"/>
      <c r="CE11" s="244"/>
      <c r="CF11" s="244"/>
      <c r="CG11" s="244"/>
      <c r="CH11" s="245"/>
      <c r="CI11" s="483"/>
      <c r="CJ11" s="486"/>
      <c r="CK11" s="487"/>
      <c r="CL11" s="487"/>
      <c r="CM11" s="487"/>
      <c r="CN11" s="488"/>
      <c r="CO11" s="483"/>
      <c r="CP11" s="486"/>
      <c r="CQ11" s="487"/>
      <c r="CR11" s="487"/>
      <c r="CS11" s="487"/>
      <c r="CT11" s="488"/>
      <c r="CU11" s="483"/>
      <c r="CV11" s="486"/>
      <c r="CW11" s="487"/>
      <c r="CX11" s="487"/>
      <c r="CY11" s="487"/>
      <c r="CZ11" s="488"/>
      <c r="DA11" s="483"/>
      <c r="DB11" s="486"/>
      <c r="DC11" s="487"/>
      <c r="DD11" s="487"/>
      <c r="DE11" s="487"/>
      <c r="DF11" s="488"/>
      <c r="DG11" s="483"/>
      <c r="DH11" s="486"/>
      <c r="DI11" s="487"/>
      <c r="DJ11" s="487"/>
      <c r="DK11" s="487"/>
      <c r="DL11" s="488"/>
      <c r="DM11" s="31"/>
      <c r="DO11" s="265">
        <v>1</v>
      </c>
      <c r="DP11" s="252"/>
      <c r="DQ11" s="243"/>
      <c r="DR11" s="244"/>
      <c r="DS11" s="244"/>
      <c r="DT11" s="244"/>
      <c r="DU11" s="245"/>
      <c r="DV11" s="483"/>
      <c r="DW11" s="486"/>
      <c r="DX11" s="487"/>
      <c r="DY11" s="487"/>
      <c r="DZ11" s="487"/>
      <c r="EA11" s="488"/>
      <c r="EB11" s="483"/>
      <c r="EC11" s="486"/>
      <c r="ED11" s="487"/>
      <c r="EE11" s="487"/>
      <c r="EF11" s="487"/>
      <c r="EG11" s="488"/>
      <c r="EH11" s="483"/>
      <c r="EI11" s="486"/>
      <c r="EJ11" s="487"/>
      <c r="EK11" s="487"/>
      <c r="EL11" s="487"/>
      <c r="EM11" s="488"/>
      <c r="EN11" s="483"/>
      <c r="EO11" s="486"/>
      <c r="EP11" s="487"/>
      <c r="EQ11" s="487"/>
      <c r="ER11" s="487"/>
      <c r="ES11" s="488"/>
      <c r="ET11" s="528"/>
      <c r="EU11" s="519"/>
      <c r="EV11" s="520"/>
      <c r="EW11" s="520"/>
      <c r="EX11" s="520"/>
      <c r="EY11" s="521"/>
      <c r="EZ11" s="31"/>
    </row>
    <row r="12" spans="2:156" ht="4.5" customHeight="1">
      <c r="B12" s="266"/>
      <c r="C12" s="287"/>
      <c r="D12" s="489"/>
      <c r="E12" s="490"/>
      <c r="F12" s="490"/>
      <c r="G12" s="490"/>
      <c r="H12" s="491"/>
      <c r="I12" s="484"/>
      <c r="J12" s="489"/>
      <c r="K12" s="490"/>
      <c r="L12" s="490"/>
      <c r="M12" s="490"/>
      <c r="N12" s="491"/>
      <c r="O12" s="484"/>
      <c r="P12" s="489"/>
      <c r="Q12" s="490"/>
      <c r="R12" s="490"/>
      <c r="S12" s="490"/>
      <c r="T12" s="491"/>
      <c r="U12" s="484"/>
      <c r="V12" s="489"/>
      <c r="W12" s="490"/>
      <c r="X12" s="490"/>
      <c r="Y12" s="490"/>
      <c r="Z12" s="491"/>
      <c r="AA12" s="484"/>
      <c r="AB12" s="489"/>
      <c r="AC12" s="490"/>
      <c r="AD12" s="490"/>
      <c r="AE12" s="490"/>
      <c r="AF12" s="491"/>
      <c r="AG12" s="529"/>
      <c r="AH12" s="522"/>
      <c r="AI12" s="523"/>
      <c r="AJ12" s="523"/>
      <c r="AK12" s="523"/>
      <c r="AL12" s="524"/>
      <c r="AM12" s="31"/>
      <c r="AO12" s="266"/>
      <c r="AP12" s="253"/>
      <c r="AQ12" s="246"/>
      <c r="AR12" s="247"/>
      <c r="AS12" s="247"/>
      <c r="AT12" s="247"/>
      <c r="AU12" s="248"/>
      <c r="AV12" s="484"/>
      <c r="AW12" s="489"/>
      <c r="AX12" s="490"/>
      <c r="AY12" s="490"/>
      <c r="AZ12" s="490"/>
      <c r="BA12" s="491"/>
      <c r="BB12" s="484"/>
      <c r="BC12" s="489"/>
      <c r="BD12" s="490"/>
      <c r="BE12" s="490"/>
      <c r="BF12" s="490"/>
      <c r="BG12" s="491"/>
      <c r="BH12" s="484"/>
      <c r="BI12" s="489"/>
      <c r="BJ12" s="490"/>
      <c r="BK12" s="490"/>
      <c r="BL12" s="490"/>
      <c r="BM12" s="491"/>
      <c r="BN12" s="484"/>
      <c r="BO12" s="489"/>
      <c r="BP12" s="490"/>
      <c r="BQ12" s="490"/>
      <c r="BR12" s="490"/>
      <c r="BS12" s="491"/>
      <c r="BT12" s="529"/>
      <c r="BU12" s="522"/>
      <c r="BV12" s="523"/>
      <c r="BW12" s="523"/>
      <c r="BX12" s="523"/>
      <c r="BY12" s="524"/>
      <c r="BZ12" s="31"/>
      <c r="CB12" s="266"/>
      <c r="CC12" s="253"/>
      <c r="CD12" s="246"/>
      <c r="CE12" s="247"/>
      <c r="CF12" s="247"/>
      <c r="CG12" s="247"/>
      <c r="CH12" s="248"/>
      <c r="CI12" s="484"/>
      <c r="CJ12" s="489"/>
      <c r="CK12" s="490"/>
      <c r="CL12" s="490"/>
      <c r="CM12" s="490"/>
      <c r="CN12" s="491"/>
      <c r="CO12" s="484"/>
      <c r="CP12" s="489"/>
      <c r="CQ12" s="490"/>
      <c r="CR12" s="490"/>
      <c r="CS12" s="490"/>
      <c r="CT12" s="491"/>
      <c r="CU12" s="484"/>
      <c r="CV12" s="489"/>
      <c r="CW12" s="490"/>
      <c r="CX12" s="490"/>
      <c r="CY12" s="490"/>
      <c r="CZ12" s="491"/>
      <c r="DA12" s="484"/>
      <c r="DB12" s="489"/>
      <c r="DC12" s="490"/>
      <c r="DD12" s="490"/>
      <c r="DE12" s="490"/>
      <c r="DF12" s="491"/>
      <c r="DG12" s="484"/>
      <c r="DH12" s="489"/>
      <c r="DI12" s="490"/>
      <c r="DJ12" s="490"/>
      <c r="DK12" s="490"/>
      <c r="DL12" s="491"/>
      <c r="DM12" s="31"/>
      <c r="DO12" s="266"/>
      <c r="DP12" s="253"/>
      <c r="DQ12" s="246"/>
      <c r="DR12" s="247"/>
      <c r="DS12" s="247"/>
      <c r="DT12" s="247"/>
      <c r="DU12" s="248"/>
      <c r="DV12" s="484"/>
      <c r="DW12" s="489"/>
      <c r="DX12" s="490"/>
      <c r="DY12" s="490"/>
      <c r="DZ12" s="490"/>
      <c r="EA12" s="491"/>
      <c r="EB12" s="484"/>
      <c r="EC12" s="489"/>
      <c r="ED12" s="490"/>
      <c r="EE12" s="490"/>
      <c r="EF12" s="490"/>
      <c r="EG12" s="491"/>
      <c r="EH12" s="484"/>
      <c r="EI12" s="489"/>
      <c r="EJ12" s="490"/>
      <c r="EK12" s="490"/>
      <c r="EL12" s="490"/>
      <c r="EM12" s="491"/>
      <c r="EN12" s="484"/>
      <c r="EO12" s="489"/>
      <c r="EP12" s="490"/>
      <c r="EQ12" s="490"/>
      <c r="ER12" s="490"/>
      <c r="ES12" s="491"/>
      <c r="ET12" s="529"/>
      <c r="EU12" s="522"/>
      <c r="EV12" s="523"/>
      <c r="EW12" s="523"/>
      <c r="EX12" s="523"/>
      <c r="EY12" s="524"/>
      <c r="EZ12" s="31"/>
    </row>
    <row r="13" spans="2:156" ht="4.5" customHeight="1">
      <c r="B13" s="266"/>
      <c r="C13" s="287"/>
      <c r="D13" s="492"/>
      <c r="E13" s="493"/>
      <c r="F13" s="493"/>
      <c r="G13" s="493"/>
      <c r="H13" s="494"/>
      <c r="I13" s="484"/>
      <c r="J13" s="492"/>
      <c r="K13" s="493"/>
      <c r="L13" s="493"/>
      <c r="M13" s="493"/>
      <c r="N13" s="494"/>
      <c r="O13" s="484"/>
      <c r="P13" s="492"/>
      <c r="Q13" s="493"/>
      <c r="R13" s="493"/>
      <c r="S13" s="493"/>
      <c r="T13" s="494"/>
      <c r="U13" s="484"/>
      <c r="V13" s="492"/>
      <c r="W13" s="493"/>
      <c r="X13" s="493"/>
      <c r="Y13" s="493"/>
      <c r="Z13" s="494"/>
      <c r="AA13" s="484"/>
      <c r="AB13" s="492"/>
      <c r="AC13" s="493"/>
      <c r="AD13" s="493"/>
      <c r="AE13" s="493"/>
      <c r="AF13" s="494"/>
      <c r="AG13" s="529"/>
      <c r="AH13" s="525"/>
      <c r="AI13" s="526"/>
      <c r="AJ13" s="526"/>
      <c r="AK13" s="526"/>
      <c r="AL13" s="527"/>
      <c r="AM13" s="31"/>
      <c r="AO13" s="266"/>
      <c r="AP13" s="253"/>
      <c r="AQ13" s="249"/>
      <c r="AR13" s="250"/>
      <c r="AS13" s="250"/>
      <c r="AT13" s="250"/>
      <c r="AU13" s="251"/>
      <c r="AV13" s="484"/>
      <c r="AW13" s="492"/>
      <c r="AX13" s="493"/>
      <c r="AY13" s="493"/>
      <c r="AZ13" s="493"/>
      <c r="BA13" s="494"/>
      <c r="BB13" s="484"/>
      <c r="BC13" s="492"/>
      <c r="BD13" s="493"/>
      <c r="BE13" s="493"/>
      <c r="BF13" s="493"/>
      <c r="BG13" s="494"/>
      <c r="BH13" s="484"/>
      <c r="BI13" s="492"/>
      <c r="BJ13" s="493"/>
      <c r="BK13" s="493"/>
      <c r="BL13" s="493"/>
      <c r="BM13" s="494"/>
      <c r="BN13" s="484"/>
      <c r="BO13" s="492"/>
      <c r="BP13" s="493"/>
      <c r="BQ13" s="493"/>
      <c r="BR13" s="493"/>
      <c r="BS13" s="494"/>
      <c r="BT13" s="529"/>
      <c r="BU13" s="525"/>
      <c r="BV13" s="526"/>
      <c r="BW13" s="526"/>
      <c r="BX13" s="526"/>
      <c r="BY13" s="527"/>
      <c r="BZ13" s="31"/>
      <c r="CB13" s="266"/>
      <c r="CC13" s="253"/>
      <c r="CD13" s="249"/>
      <c r="CE13" s="250"/>
      <c r="CF13" s="250"/>
      <c r="CG13" s="250"/>
      <c r="CH13" s="251"/>
      <c r="CI13" s="484"/>
      <c r="CJ13" s="492"/>
      <c r="CK13" s="493"/>
      <c r="CL13" s="493"/>
      <c r="CM13" s="493"/>
      <c r="CN13" s="494"/>
      <c r="CO13" s="484"/>
      <c r="CP13" s="492"/>
      <c r="CQ13" s="493"/>
      <c r="CR13" s="493"/>
      <c r="CS13" s="493"/>
      <c r="CT13" s="494"/>
      <c r="CU13" s="484"/>
      <c r="CV13" s="492"/>
      <c r="CW13" s="493"/>
      <c r="CX13" s="493"/>
      <c r="CY13" s="493"/>
      <c r="CZ13" s="494"/>
      <c r="DA13" s="484"/>
      <c r="DB13" s="492"/>
      <c r="DC13" s="493"/>
      <c r="DD13" s="493"/>
      <c r="DE13" s="493"/>
      <c r="DF13" s="494"/>
      <c r="DG13" s="484"/>
      <c r="DH13" s="492"/>
      <c r="DI13" s="493"/>
      <c r="DJ13" s="493"/>
      <c r="DK13" s="493"/>
      <c r="DL13" s="494"/>
      <c r="DM13" s="31"/>
      <c r="DO13" s="266"/>
      <c r="DP13" s="253"/>
      <c r="DQ13" s="249"/>
      <c r="DR13" s="250"/>
      <c r="DS13" s="250"/>
      <c r="DT13" s="250"/>
      <c r="DU13" s="251"/>
      <c r="DV13" s="484"/>
      <c r="DW13" s="492"/>
      <c r="DX13" s="493"/>
      <c r="DY13" s="493"/>
      <c r="DZ13" s="493"/>
      <c r="EA13" s="494"/>
      <c r="EB13" s="484"/>
      <c r="EC13" s="492"/>
      <c r="ED13" s="493"/>
      <c r="EE13" s="493"/>
      <c r="EF13" s="493"/>
      <c r="EG13" s="494"/>
      <c r="EH13" s="484"/>
      <c r="EI13" s="492"/>
      <c r="EJ13" s="493"/>
      <c r="EK13" s="493"/>
      <c r="EL13" s="493"/>
      <c r="EM13" s="494"/>
      <c r="EN13" s="484"/>
      <c r="EO13" s="492"/>
      <c r="EP13" s="493"/>
      <c r="EQ13" s="493"/>
      <c r="ER13" s="493"/>
      <c r="ES13" s="494"/>
      <c r="ET13" s="529"/>
      <c r="EU13" s="525"/>
      <c r="EV13" s="526"/>
      <c r="EW13" s="526"/>
      <c r="EX13" s="526"/>
      <c r="EY13" s="527"/>
      <c r="EZ13" s="31"/>
    </row>
    <row r="14" spans="2:156" ht="4.5" customHeight="1">
      <c r="B14" s="266"/>
      <c r="C14" s="287"/>
      <c r="D14" s="495"/>
      <c r="E14" s="496"/>
      <c r="F14" s="496"/>
      <c r="G14" s="496"/>
      <c r="H14" s="497"/>
      <c r="I14" s="484"/>
      <c r="J14" s="495"/>
      <c r="K14" s="496"/>
      <c r="L14" s="496"/>
      <c r="M14" s="496"/>
      <c r="N14" s="497"/>
      <c r="O14" s="484"/>
      <c r="P14" s="495"/>
      <c r="Q14" s="496"/>
      <c r="R14" s="496"/>
      <c r="S14" s="496"/>
      <c r="T14" s="497"/>
      <c r="U14" s="484"/>
      <c r="V14" s="495"/>
      <c r="W14" s="496"/>
      <c r="X14" s="496"/>
      <c r="Y14" s="496"/>
      <c r="Z14" s="497"/>
      <c r="AA14" s="484"/>
      <c r="AB14" s="495"/>
      <c r="AC14" s="496"/>
      <c r="AD14" s="496"/>
      <c r="AE14" s="496"/>
      <c r="AF14" s="497"/>
      <c r="AG14" s="529"/>
      <c r="AH14" s="575"/>
      <c r="AI14" s="576"/>
      <c r="AJ14" s="576"/>
      <c r="AK14" s="576"/>
      <c r="AL14" s="577"/>
      <c r="AM14" s="31"/>
      <c r="AO14" s="266"/>
      <c r="AP14" s="253"/>
      <c r="AQ14" s="298"/>
      <c r="AR14" s="299"/>
      <c r="AS14" s="299"/>
      <c r="AT14" s="299"/>
      <c r="AU14" s="300"/>
      <c r="AV14" s="484"/>
      <c r="AW14" s="495"/>
      <c r="AX14" s="496"/>
      <c r="AY14" s="496"/>
      <c r="AZ14" s="496"/>
      <c r="BA14" s="497"/>
      <c r="BB14" s="484"/>
      <c r="BC14" s="495"/>
      <c r="BD14" s="496"/>
      <c r="BE14" s="496"/>
      <c r="BF14" s="496"/>
      <c r="BG14" s="497"/>
      <c r="BH14" s="484"/>
      <c r="BI14" s="495"/>
      <c r="BJ14" s="496"/>
      <c r="BK14" s="496"/>
      <c r="BL14" s="496"/>
      <c r="BM14" s="497"/>
      <c r="BN14" s="484"/>
      <c r="BO14" s="495"/>
      <c r="BP14" s="496"/>
      <c r="BQ14" s="496"/>
      <c r="BR14" s="496"/>
      <c r="BS14" s="497"/>
      <c r="BT14" s="529"/>
      <c r="BU14" s="575"/>
      <c r="BV14" s="576"/>
      <c r="BW14" s="576"/>
      <c r="BX14" s="576"/>
      <c r="BY14" s="577"/>
      <c r="BZ14" s="31"/>
      <c r="CB14" s="266"/>
      <c r="CC14" s="253"/>
      <c r="CD14" s="298"/>
      <c r="CE14" s="299"/>
      <c r="CF14" s="299"/>
      <c r="CG14" s="299"/>
      <c r="CH14" s="300"/>
      <c r="CI14" s="484"/>
      <c r="CJ14" s="495"/>
      <c r="CK14" s="496"/>
      <c r="CL14" s="496"/>
      <c r="CM14" s="496"/>
      <c r="CN14" s="497"/>
      <c r="CO14" s="484"/>
      <c r="CP14" s="495"/>
      <c r="CQ14" s="496"/>
      <c r="CR14" s="496"/>
      <c r="CS14" s="496"/>
      <c r="CT14" s="497"/>
      <c r="CU14" s="484"/>
      <c r="CV14" s="495"/>
      <c r="CW14" s="496"/>
      <c r="CX14" s="496"/>
      <c r="CY14" s="496"/>
      <c r="CZ14" s="497"/>
      <c r="DA14" s="484"/>
      <c r="DB14" s="495"/>
      <c r="DC14" s="496"/>
      <c r="DD14" s="496"/>
      <c r="DE14" s="496"/>
      <c r="DF14" s="497"/>
      <c r="DG14" s="484"/>
      <c r="DH14" s="495"/>
      <c r="DI14" s="496"/>
      <c r="DJ14" s="496"/>
      <c r="DK14" s="496"/>
      <c r="DL14" s="497"/>
      <c r="DM14" s="31"/>
      <c r="DO14" s="266"/>
      <c r="DP14" s="253"/>
      <c r="DQ14" s="298"/>
      <c r="DR14" s="299"/>
      <c r="DS14" s="299"/>
      <c r="DT14" s="299"/>
      <c r="DU14" s="300"/>
      <c r="DV14" s="484"/>
      <c r="DW14" s="495"/>
      <c r="DX14" s="496"/>
      <c r="DY14" s="496"/>
      <c r="DZ14" s="496"/>
      <c r="EA14" s="497"/>
      <c r="EB14" s="484"/>
      <c r="EC14" s="495"/>
      <c r="ED14" s="496"/>
      <c r="EE14" s="496"/>
      <c r="EF14" s="496"/>
      <c r="EG14" s="497"/>
      <c r="EH14" s="484"/>
      <c r="EI14" s="495"/>
      <c r="EJ14" s="496"/>
      <c r="EK14" s="496"/>
      <c r="EL14" s="496"/>
      <c r="EM14" s="497"/>
      <c r="EN14" s="484"/>
      <c r="EO14" s="495"/>
      <c r="EP14" s="496"/>
      <c r="EQ14" s="496"/>
      <c r="ER14" s="496"/>
      <c r="ES14" s="497"/>
      <c r="ET14" s="529"/>
      <c r="EU14" s="575"/>
      <c r="EV14" s="576"/>
      <c r="EW14" s="576"/>
      <c r="EX14" s="576"/>
      <c r="EY14" s="577"/>
      <c r="EZ14" s="31"/>
    </row>
    <row r="15" spans="2:156" ht="4.5" customHeight="1">
      <c r="B15" s="266"/>
      <c r="C15" s="287"/>
      <c r="D15" s="498"/>
      <c r="E15" s="499"/>
      <c r="F15" s="499"/>
      <c r="G15" s="499"/>
      <c r="H15" s="500"/>
      <c r="I15" s="484"/>
      <c r="J15" s="498"/>
      <c r="K15" s="499"/>
      <c r="L15" s="499"/>
      <c r="M15" s="499"/>
      <c r="N15" s="500"/>
      <c r="O15" s="484"/>
      <c r="P15" s="498"/>
      <c r="Q15" s="499"/>
      <c r="R15" s="499"/>
      <c r="S15" s="499"/>
      <c r="T15" s="500"/>
      <c r="U15" s="484"/>
      <c r="V15" s="498"/>
      <c r="W15" s="499"/>
      <c r="X15" s="499"/>
      <c r="Y15" s="499"/>
      <c r="Z15" s="500"/>
      <c r="AA15" s="484"/>
      <c r="AB15" s="498"/>
      <c r="AC15" s="499"/>
      <c r="AD15" s="499"/>
      <c r="AE15" s="499"/>
      <c r="AF15" s="500"/>
      <c r="AG15" s="529"/>
      <c r="AH15" s="525"/>
      <c r="AI15" s="526"/>
      <c r="AJ15" s="526"/>
      <c r="AK15" s="526"/>
      <c r="AL15" s="527"/>
      <c r="AM15" s="31"/>
      <c r="AO15" s="266"/>
      <c r="AP15" s="253"/>
      <c r="AQ15" s="301"/>
      <c r="AR15" s="302"/>
      <c r="AS15" s="302"/>
      <c r="AT15" s="302"/>
      <c r="AU15" s="303"/>
      <c r="AV15" s="484"/>
      <c r="AW15" s="498"/>
      <c r="AX15" s="499"/>
      <c r="AY15" s="499"/>
      <c r="AZ15" s="499"/>
      <c r="BA15" s="500"/>
      <c r="BB15" s="484"/>
      <c r="BC15" s="498"/>
      <c r="BD15" s="499"/>
      <c r="BE15" s="499"/>
      <c r="BF15" s="499"/>
      <c r="BG15" s="500"/>
      <c r="BH15" s="484"/>
      <c r="BI15" s="498"/>
      <c r="BJ15" s="499"/>
      <c r="BK15" s="499"/>
      <c r="BL15" s="499"/>
      <c r="BM15" s="500"/>
      <c r="BN15" s="484"/>
      <c r="BO15" s="498"/>
      <c r="BP15" s="499"/>
      <c r="BQ15" s="499"/>
      <c r="BR15" s="499"/>
      <c r="BS15" s="500"/>
      <c r="BT15" s="529"/>
      <c r="BU15" s="525"/>
      <c r="BV15" s="526"/>
      <c r="BW15" s="526"/>
      <c r="BX15" s="526"/>
      <c r="BY15" s="527"/>
      <c r="BZ15" s="31"/>
      <c r="CB15" s="266"/>
      <c r="CC15" s="253"/>
      <c r="CD15" s="301"/>
      <c r="CE15" s="302"/>
      <c r="CF15" s="302"/>
      <c r="CG15" s="302"/>
      <c r="CH15" s="303"/>
      <c r="CI15" s="484"/>
      <c r="CJ15" s="498"/>
      <c r="CK15" s="499"/>
      <c r="CL15" s="499"/>
      <c r="CM15" s="499"/>
      <c r="CN15" s="500"/>
      <c r="CO15" s="484"/>
      <c r="CP15" s="498"/>
      <c r="CQ15" s="499"/>
      <c r="CR15" s="499"/>
      <c r="CS15" s="499"/>
      <c r="CT15" s="500"/>
      <c r="CU15" s="484"/>
      <c r="CV15" s="498"/>
      <c r="CW15" s="499"/>
      <c r="CX15" s="499"/>
      <c r="CY15" s="499"/>
      <c r="CZ15" s="500"/>
      <c r="DA15" s="484"/>
      <c r="DB15" s="498"/>
      <c r="DC15" s="499"/>
      <c r="DD15" s="499"/>
      <c r="DE15" s="499"/>
      <c r="DF15" s="500"/>
      <c r="DG15" s="484"/>
      <c r="DH15" s="498"/>
      <c r="DI15" s="499"/>
      <c r="DJ15" s="499"/>
      <c r="DK15" s="499"/>
      <c r="DL15" s="500"/>
      <c r="DM15" s="31"/>
      <c r="DO15" s="266"/>
      <c r="DP15" s="253"/>
      <c r="DQ15" s="301"/>
      <c r="DR15" s="302"/>
      <c r="DS15" s="302"/>
      <c r="DT15" s="302"/>
      <c r="DU15" s="303"/>
      <c r="DV15" s="484"/>
      <c r="DW15" s="498"/>
      <c r="DX15" s="499"/>
      <c r="DY15" s="499"/>
      <c r="DZ15" s="499"/>
      <c r="EA15" s="500"/>
      <c r="EB15" s="484"/>
      <c r="EC15" s="498"/>
      <c r="ED15" s="499"/>
      <c r="EE15" s="499"/>
      <c r="EF15" s="499"/>
      <c r="EG15" s="500"/>
      <c r="EH15" s="484"/>
      <c r="EI15" s="498"/>
      <c r="EJ15" s="499"/>
      <c r="EK15" s="499"/>
      <c r="EL15" s="499"/>
      <c r="EM15" s="500"/>
      <c r="EN15" s="484"/>
      <c r="EO15" s="498"/>
      <c r="EP15" s="499"/>
      <c r="EQ15" s="499"/>
      <c r="ER15" s="499"/>
      <c r="ES15" s="500"/>
      <c r="ET15" s="529"/>
      <c r="EU15" s="525"/>
      <c r="EV15" s="526"/>
      <c r="EW15" s="526"/>
      <c r="EX15" s="526"/>
      <c r="EY15" s="527"/>
      <c r="EZ15" s="31"/>
    </row>
    <row r="16" spans="2:156" ht="4.5" customHeight="1">
      <c r="B16" s="266"/>
      <c r="C16" s="287"/>
      <c r="D16" s="501"/>
      <c r="E16" s="502"/>
      <c r="F16" s="502"/>
      <c r="G16" s="502"/>
      <c r="H16" s="503"/>
      <c r="I16" s="484"/>
      <c r="J16" s="501"/>
      <c r="K16" s="502"/>
      <c r="L16" s="502"/>
      <c r="M16" s="502"/>
      <c r="N16" s="503"/>
      <c r="O16" s="484"/>
      <c r="P16" s="501"/>
      <c r="Q16" s="502"/>
      <c r="R16" s="502"/>
      <c r="S16" s="502"/>
      <c r="T16" s="503"/>
      <c r="U16" s="484"/>
      <c r="V16" s="501"/>
      <c r="W16" s="502"/>
      <c r="X16" s="502"/>
      <c r="Y16" s="502"/>
      <c r="Z16" s="503"/>
      <c r="AA16" s="484"/>
      <c r="AB16" s="501"/>
      <c r="AC16" s="502"/>
      <c r="AD16" s="502"/>
      <c r="AE16" s="502"/>
      <c r="AF16" s="503"/>
      <c r="AG16" s="529"/>
      <c r="AH16" s="575"/>
      <c r="AI16" s="576"/>
      <c r="AJ16" s="576"/>
      <c r="AK16" s="576"/>
      <c r="AL16" s="577"/>
      <c r="AM16" s="31"/>
      <c r="AO16" s="266"/>
      <c r="AP16" s="253"/>
      <c r="AQ16" s="355"/>
      <c r="AR16" s="356"/>
      <c r="AS16" s="356"/>
      <c r="AT16" s="356"/>
      <c r="AU16" s="357"/>
      <c r="AV16" s="484"/>
      <c r="AW16" s="501"/>
      <c r="AX16" s="502"/>
      <c r="AY16" s="502"/>
      <c r="AZ16" s="502"/>
      <c r="BA16" s="503"/>
      <c r="BB16" s="484"/>
      <c r="BC16" s="501"/>
      <c r="BD16" s="502"/>
      <c r="BE16" s="502"/>
      <c r="BF16" s="502"/>
      <c r="BG16" s="503"/>
      <c r="BH16" s="484"/>
      <c r="BI16" s="501"/>
      <c r="BJ16" s="502"/>
      <c r="BK16" s="502"/>
      <c r="BL16" s="502"/>
      <c r="BM16" s="503"/>
      <c r="BN16" s="484"/>
      <c r="BO16" s="501"/>
      <c r="BP16" s="502"/>
      <c r="BQ16" s="502"/>
      <c r="BR16" s="502"/>
      <c r="BS16" s="503"/>
      <c r="BT16" s="529"/>
      <c r="BU16" s="575"/>
      <c r="BV16" s="576"/>
      <c r="BW16" s="576"/>
      <c r="BX16" s="576"/>
      <c r="BY16" s="577"/>
      <c r="BZ16" s="31"/>
      <c r="CB16" s="266"/>
      <c r="CC16" s="253"/>
      <c r="CD16" s="355"/>
      <c r="CE16" s="356"/>
      <c r="CF16" s="356"/>
      <c r="CG16" s="356"/>
      <c r="CH16" s="357"/>
      <c r="CI16" s="484"/>
      <c r="CJ16" s="501"/>
      <c r="CK16" s="502"/>
      <c r="CL16" s="502"/>
      <c r="CM16" s="502"/>
      <c r="CN16" s="503"/>
      <c r="CO16" s="484"/>
      <c r="CP16" s="501"/>
      <c r="CQ16" s="502"/>
      <c r="CR16" s="502"/>
      <c r="CS16" s="502"/>
      <c r="CT16" s="503"/>
      <c r="CU16" s="484"/>
      <c r="CV16" s="501"/>
      <c r="CW16" s="502"/>
      <c r="CX16" s="502"/>
      <c r="CY16" s="502"/>
      <c r="CZ16" s="503"/>
      <c r="DA16" s="484"/>
      <c r="DB16" s="501"/>
      <c r="DC16" s="502"/>
      <c r="DD16" s="502"/>
      <c r="DE16" s="502"/>
      <c r="DF16" s="503"/>
      <c r="DG16" s="484"/>
      <c r="DH16" s="501"/>
      <c r="DI16" s="502"/>
      <c r="DJ16" s="502"/>
      <c r="DK16" s="502"/>
      <c r="DL16" s="503"/>
      <c r="DM16" s="31"/>
      <c r="DO16" s="266"/>
      <c r="DP16" s="253"/>
      <c r="DQ16" s="355"/>
      <c r="DR16" s="356"/>
      <c r="DS16" s="356"/>
      <c r="DT16" s="356"/>
      <c r="DU16" s="357"/>
      <c r="DV16" s="484"/>
      <c r="DW16" s="501"/>
      <c r="DX16" s="502"/>
      <c r="DY16" s="502"/>
      <c r="DZ16" s="502"/>
      <c r="EA16" s="503"/>
      <c r="EB16" s="484"/>
      <c r="EC16" s="501"/>
      <c r="ED16" s="502"/>
      <c r="EE16" s="502"/>
      <c r="EF16" s="502"/>
      <c r="EG16" s="503"/>
      <c r="EH16" s="484"/>
      <c r="EI16" s="501"/>
      <c r="EJ16" s="502"/>
      <c r="EK16" s="502"/>
      <c r="EL16" s="502"/>
      <c r="EM16" s="503"/>
      <c r="EN16" s="484"/>
      <c r="EO16" s="501"/>
      <c r="EP16" s="502"/>
      <c r="EQ16" s="502"/>
      <c r="ER16" s="502"/>
      <c r="ES16" s="503"/>
      <c r="ET16" s="529"/>
      <c r="EU16" s="575"/>
      <c r="EV16" s="576"/>
      <c r="EW16" s="576"/>
      <c r="EX16" s="576"/>
      <c r="EY16" s="577"/>
      <c r="EZ16" s="31"/>
    </row>
    <row r="17" spans="2:156" ht="4.5" customHeight="1">
      <c r="B17" s="266"/>
      <c r="C17" s="287"/>
      <c r="D17" s="504"/>
      <c r="E17" s="505"/>
      <c r="F17" s="505"/>
      <c r="G17" s="505"/>
      <c r="H17" s="506"/>
      <c r="I17" s="484"/>
      <c r="J17" s="504"/>
      <c r="K17" s="505"/>
      <c r="L17" s="505"/>
      <c r="M17" s="505"/>
      <c r="N17" s="506"/>
      <c r="O17" s="484"/>
      <c r="P17" s="504"/>
      <c r="Q17" s="505"/>
      <c r="R17" s="505"/>
      <c r="S17" s="505"/>
      <c r="T17" s="506"/>
      <c r="U17" s="484"/>
      <c r="V17" s="504"/>
      <c r="W17" s="505"/>
      <c r="X17" s="505"/>
      <c r="Y17" s="505"/>
      <c r="Z17" s="506"/>
      <c r="AA17" s="484"/>
      <c r="AB17" s="504"/>
      <c r="AC17" s="505"/>
      <c r="AD17" s="505"/>
      <c r="AE17" s="505"/>
      <c r="AF17" s="506"/>
      <c r="AG17" s="529"/>
      <c r="AH17" s="522"/>
      <c r="AI17" s="523"/>
      <c r="AJ17" s="523"/>
      <c r="AK17" s="523"/>
      <c r="AL17" s="524"/>
      <c r="AM17" s="31"/>
      <c r="AO17" s="266"/>
      <c r="AP17" s="253"/>
      <c r="AQ17" s="358"/>
      <c r="AR17" s="359"/>
      <c r="AS17" s="359"/>
      <c r="AT17" s="359"/>
      <c r="AU17" s="360"/>
      <c r="AV17" s="484"/>
      <c r="AW17" s="504"/>
      <c r="AX17" s="505"/>
      <c r="AY17" s="505"/>
      <c r="AZ17" s="505"/>
      <c r="BA17" s="506"/>
      <c r="BB17" s="484"/>
      <c r="BC17" s="504"/>
      <c r="BD17" s="505"/>
      <c r="BE17" s="505"/>
      <c r="BF17" s="505"/>
      <c r="BG17" s="506"/>
      <c r="BH17" s="484"/>
      <c r="BI17" s="504"/>
      <c r="BJ17" s="505"/>
      <c r="BK17" s="505"/>
      <c r="BL17" s="505"/>
      <c r="BM17" s="506"/>
      <c r="BN17" s="484"/>
      <c r="BO17" s="504"/>
      <c r="BP17" s="505"/>
      <c r="BQ17" s="505"/>
      <c r="BR17" s="505"/>
      <c r="BS17" s="506"/>
      <c r="BT17" s="529"/>
      <c r="BU17" s="522"/>
      <c r="BV17" s="523"/>
      <c r="BW17" s="523"/>
      <c r="BX17" s="523"/>
      <c r="BY17" s="524"/>
      <c r="BZ17" s="31"/>
      <c r="CB17" s="266"/>
      <c r="CC17" s="253"/>
      <c r="CD17" s="358"/>
      <c r="CE17" s="359"/>
      <c r="CF17" s="359"/>
      <c r="CG17" s="359"/>
      <c r="CH17" s="360"/>
      <c r="CI17" s="484"/>
      <c r="CJ17" s="504"/>
      <c r="CK17" s="505"/>
      <c r="CL17" s="505"/>
      <c r="CM17" s="505"/>
      <c r="CN17" s="506"/>
      <c r="CO17" s="484"/>
      <c r="CP17" s="504"/>
      <c r="CQ17" s="505"/>
      <c r="CR17" s="505"/>
      <c r="CS17" s="505"/>
      <c r="CT17" s="506"/>
      <c r="CU17" s="484"/>
      <c r="CV17" s="504"/>
      <c r="CW17" s="505"/>
      <c r="CX17" s="505"/>
      <c r="CY17" s="505"/>
      <c r="CZ17" s="506"/>
      <c r="DA17" s="484"/>
      <c r="DB17" s="504"/>
      <c r="DC17" s="505"/>
      <c r="DD17" s="505"/>
      <c r="DE17" s="505"/>
      <c r="DF17" s="506"/>
      <c r="DG17" s="484"/>
      <c r="DH17" s="504"/>
      <c r="DI17" s="505"/>
      <c r="DJ17" s="505"/>
      <c r="DK17" s="505"/>
      <c r="DL17" s="506"/>
      <c r="DM17" s="31"/>
      <c r="DO17" s="266"/>
      <c r="DP17" s="253"/>
      <c r="DQ17" s="358"/>
      <c r="DR17" s="359"/>
      <c r="DS17" s="359"/>
      <c r="DT17" s="359"/>
      <c r="DU17" s="360"/>
      <c r="DV17" s="484"/>
      <c r="DW17" s="504"/>
      <c r="DX17" s="505"/>
      <c r="DY17" s="505"/>
      <c r="DZ17" s="505"/>
      <c r="EA17" s="506"/>
      <c r="EB17" s="484"/>
      <c r="EC17" s="504"/>
      <c r="ED17" s="505"/>
      <c r="EE17" s="505"/>
      <c r="EF17" s="505"/>
      <c r="EG17" s="506"/>
      <c r="EH17" s="484"/>
      <c r="EI17" s="504"/>
      <c r="EJ17" s="505"/>
      <c r="EK17" s="505"/>
      <c r="EL17" s="505"/>
      <c r="EM17" s="506"/>
      <c r="EN17" s="484"/>
      <c r="EO17" s="504"/>
      <c r="EP17" s="505"/>
      <c r="EQ17" s="505"/>
      <c r="ER17" s="505"/>
      <c r="ES17" s="506"/>
      <c r="ET17" s="529"/>
      <c r="EU17" s="522"/>
      <c r="EV17" s="523"/>
      <c r="EW17" s="523"/>
      <c r="EX17" s="523"/>
      <c r="EY17" s="524"/>
      <c r="EZ17" s="31"/>
    </row>
    <row r="18" spans="2:156" ht="4.5" customHeight="1">
      <c r="B18" s="266"/>
      <c r="C18" s="287"/>
      <c r="D18" s="504"/>
      <c r="E18" s="505"/>
      <c r="F18" s="505"/>
      <c r="G18" s="505"/>
      <c r="H18" s="506"/>
      <c r="I18" s="484"/>
      <c r="J18" s="504"/>
      <c r="K18" s="505"/>
      <c r="L18" s="505"/>
      <c r="M18" s="505"/>
      <c r="N18" s="506"/>
      <c r="O18" s="484"/>
      <c r="P18" s="504"/>
      <c r="Q18" s="505"/>
      <c r="R18" s="505"/>
      <c r="S18" s="505"/>
      <c r="T18" s="506"/>
      <c r="U18" s="484"/>
      <c r="V18" s="504"/>
      <c r="W18" s="505"/>
      <c r="X18" s="505"/>
      <c r="Y18" s="505"/>
      <c r="Z18" s="506"/>
      <c r="AA18" s="484"/>
      <c r="AB18" s="504"/>
      <c r="AC18" s="505"/>
      <c r="AD18" s="505"/>
      <c r="AE18" s="505"/>
      <c r="AF18" s="506"/>
      <c r="AG18" s="529"/>
      <c r="AH18" s="522"/>
      <c r="AI18" s="523"/>
      <c r="AJ18" s="523"/>
      <c r="AK18" s="523"/>
      <c r="AL18" s="524"/>
      <c r="AM18" s="31"/>
      <c r="AO18" s="266"/>
      <c r="AP18" s="253"/>
      <c r="AQ18" s="358"/>
      <c r="AR18" s="359"/>
      <c r="AS18" s="359"/>
      <c r="AT18" s="359"/>
      <c r="AU18" s="360"/>
      <c r="AV18" s="484"/>
      <c r="AW18" s="504"/>
      <c r="AX18" s="505"/>
      <c r="AY18" s="505"/>
      <c r="AZ18" s="505"/>
      <c r="BA18" s="506"/>
      <c r="BB18" s="484"/>
      <c r="BC18" s="504"/>
      <c r="BD18" s="505"/>
      <c r="BE18" s="505"/>
      <c r="BF18" s="505"/>
      <c r="BG18" s="506"/>
      <c r="BH18" s="484"/>
      <c r="BI18" s="504"/>
      <c r="BJ18" s="505"/>
      <c r="BK18" s="505"/>
      <c r="BL18" s="505"/>
      <c r="BM18" s="506"/>
      <c r="BN18" s="484"/>
      <c r="BO18" s="504"/>
      <c r="BP18" s="505"/>
      <c r="BQ18" s="505"/>
      <c r="BR18" s="505"/>
      <c r="BS18" s="506"/>
      <c r="BT18" s="529"/>
      <c r="BU18" s="522"/>
      <c r="BV18" s="523"/>
      <c r="BW18" s="523"/>
      <c r="BX18" s="523"/>
      <c r="BY18" s="524"/>
      <c r="BZ18" s="31"/>
      <c r="CB18" s="266"/>
      <c r="CC18" s="253"/>
      <c r="CD18" s="358"/>
      <c r="CE18" s="359"/>
      <c r="CF18" s="359"/>
      <c r="CG18" s="359"/>
      <c r="CH18" s="360"/>
      <c r="CI18" s="484"/>
      <c r="CJ18" s="504"/>
      <c r="CK18" s="505"/>
      <c r="CL18" s="505"/>
      <c r="CM18" s="505"/>
      <c r="CN18" s="506"/>
      <c r="CO18" s="484"/>
      <c r="CP18" s="504"/>
      <c r="CQ18" s="505"/>
      <c r="CR18" s="505"/>
      <c r="CS18" s="505"/>
      <c r="CT18" s="506"/>
      <c r="CU18" s="484"/>
      <c r="CV18" s="504"/>
      <c r="CW18" s="505"/>
      <c r="CX18" s="505"/>
      <c r="CY18" s="505"/>
      <c r="CZ18" s="506"/>
      <c r="DA18" s="484"/>
      <c r="DB18" s="504"/>
      <c r="DC18" s="505"/>
      <c r="DD18" s="505"/>
      <c r="DE18" s="505"/>
      <c r="DF18" s="506"/>
      <c r="DG18" s="484"/>
      <c r="DH18" s="504"/>
      <c r="DI18" s="505"/>
      <c r="DJ18" s="505"/>
      <c r="DK18" s="505"/>
      <c r="DL18" s="506"/>
      <c r="DM18" s="31"/>
      <c r="DO18" s="266"/>
      <c r="DP18" s="253"/>
      <c r="DQ18" s="358"/>
      <c r="DR18" s="359"/>
      <c r="DS18" s="359"/>
      <c r="DT18" s="359"/>
      <c r="DU18" s="360"/>
      <c r="DV18" s="484"/>
      <c r="DW18" s="504"/>
      <c r="DX18" s="505"/>
      <c r="DY18" s="505"/>
      <c r="DZ18" s="505"/>
      <c r="EA18" s="506"/>
      <c r="EB18" s="484"/>
      <c r="EC18" s="504"/>
      <c r="ED18" s="505"/>
      <c r="EE18" s="505"/>
      <c r="EF18" s="505"/>
      <c r="EG18" s="506"/>
      <c r="EH18" s="484"/>
      <c r="EI18" s="504"/>
      <c r="EJ18" s="505"/>
      <c r="EK18" s="505"/>
      <c r="EL18" s="505"/>
      <c r="EM18" s="506"/>
      <c r="EN18" s="484"/>
      <c r="EO18" s="504"/>
      <c r="EP18" s="505"/>
      <c r="EQ18" s="505"/>
      <c r="ER18" s="505"/>
      <c r="ES18" s="506"/>
      <c r="ET18" s="529"/>
      <c r="EU18" s="522"/>
      <c r="EV18" s="523"/>
      <c r="EW18" s="523"/>
      <c r="EX18" s="523"/>
      <c r="EY18" s="524"/>
      <c r="EZ18" s="31"/>
    </row>
    <row r="19" spans="2:156" ht="4.5" customHeight="1">
      <c r="B19" s="266"/>
      <c r="C19" s="287"/>
      <c r="D19" s="504"/>
      <c r="E19" s="505"/>
      <c r="F19" s="505"/>
      <c r="G19" s="505"/>
      <c r="H19" s="506"/>
      <c r="I19" s="484"/>
      <c r="J19" s="504"/>
      <c r="K19" s="505"/>
      <c r="L19" s="505"/>
      <c r="M19" s="505"/>
      <c r="N19" s="506"/>
      <c r="O19" s="484"/>
      <c r="P19" s="504"/>
      <c r="Q19" s="505"/>
      <c r="R19" s="505"/>
      <c r="S19" s="505"/>
      <c r="T19" s="506"/>
      <c r="U19" s="484"/>
      <c r="V19" s="504"/>
      <c r="W19" s="505"/>
      <c r="X19" s="505"/>
      <c r="Y19" s="505"/>
      <c r="Z19" s="506"/>
      <c r="AA19" s="484"/>
      <c r="AB19" s="504"/>
      <c r="AC19" s="505"/>
      <c r="AD19" s="505"/>
      <c r="AE19" s="505"/>
      <c r="AF19" s="506"/>
      <c r="AG19" s="529"/>
      <c r="AH19" s="522"/>
      <c r="AI19" s="523"/>
      <c r="AJ19" s="523"/>
      <c r="AK19" s="523"/>
      <c r="AL19" s="524"/>
      <c r="AM19" s="31"/>
      <c r="AO19" s="266"/>
      <c r="AP19" s="253"/>
      <c r="AQ19" s="358"/>
      <c r="AR19" s="359"/>
      <c r="AS19" s="359"/>
      <c r="AT19" s="359"/>
      <c r="AU19" s="360"/>
      <c r="AV19" s="484"/>
      <c r="AW19" s="504"/>
      <c r="AX19" s="505"/>
      <c r="AY19" s="505"/>
      <c r="AZ19" s="505"/>
      <c r="BA19" s="506"/>
      <c r="BB19" s="484"/>
      <c r="BC19" s="504"/>
      <c r="BD19" s="505"/>
      <c r="BE19" s="505"/>
      <c r="BF19" s="505"/>
      <c r="BG19" s="506"/>
      <c r="BH19" s="484"/>
      <c r="BI19" s="504"/>
      <c r="BJ19" s="505"/>
      <c r="BK19" s="505"/>
      <c r="BL19" s="505"/>
      <c r="BM19" s="506"/>
      <c r="BN19" s="484"/>
      <c r="BO19" s="504"/>
      <c r="BP19" s="505"/>
      <c r="BQ19" s="505"/>
      <c r="BR19" s="505"/>
      <c r="BS19" s="506"/>
      <c r="BT19" s="529"/>
      <c r="BU19" s="522"/>
      <c r="BV19" s="523"/>
      <c r="BW19" s="523"/>
      <c r="BX19" s="523"/>
      <c r="BY19" s="524"/>
      <c r="BZ19" s="31"/>
      <c r="CB19" s="266"/>
      <c r="CC19" s="253"/>
      <c r="CD19" s="358"/>
      <c r="CE19" s="359"/>
      <c r="CF19" s="359"/>
      <c r="CG19" s="359"/>
      <c r="CH19" s="360"/>
      <c r="CI19" s="484"/>
      <c r="CJ19" s="504"/>
      <c r="CK19" s="505"/>
      <c r="CL19" s="505"/>
      <c r="CM19" s="505"/>
      <c r="CN19" s="506"/>
      <c r="CO19" s="484"/>
      <c r="CP19" s="504"/>
      <c r="CQ19" s="505"/>
      <c r="CR19" s="505"/>
      <c r="CS19" s="505"/>
      <c r="CT19" s="506"/>
      <c r="CU19" s="484"/>
      <c r="CV19" s="504"/>
      <c r="CW19" s="505"/>
      <c r="CX19" s="505"/>
      <c r="CY19" s="505"/>
      <c r="CZ19" s="506"/>
      <c r="DA19" s="484"/>
      <c r="DB19" s="504"/>
      <c r="DC19" s="505"/>
      <c r="DD19" s="505"/>
      <c r="DE19" s="505"/>
      <c r="DF19" s="506"/>
      <c r="DG19" s="484"/>
      <c r="DH19" s="504"/>
      <c r="DI19" s="505"/>
      <c r="DJ19" s="505"/>
      <c r="DK19" s="505"/>
      <c r="DL19" s="506"/>
      <c r="DM19" s="31"/>
      <c r="DO19" s="266"/>
      <c r="DP19" s="253"/>
      <c r="DQ19" s="358"/>
      <c r="DR19" s="359"/>
      <c r="DS19" s="359"/>
      <c r="DT19" s="359"/>
      <c r="DU19" s="360"/>
      <c r="DV19" s="484"/>
      <c r="DW19" s="504"/>
      <c r="DX19" s="505"/>
      <c r="DY19" s="505"/>
      <c r="DZ19" s="505"/>
      <c r="EA19" s="506"/>
      <c r="EB19" s="484"/>
      <c r="EC19" s="504"/>
      <c r="ED19" s="505"/>
      <c r="EE19" s="505"/>
      <c r="EF19" s="505"/>
      <c r="EG19" s="506"/>
      <c r="EH19" s="484"/>
      <c r="EI19" s="504"/>
      <c r="EJ19" s="505"/>
      <c r="EK19" s="505"/>
      <c r="EL19" s="505"/>
      <c r="EM19" s="506"/>
      <c r="EN19" s="484"/>
      <c r="EO19" s="504"/>
      <c r="EP19" s="505"/>
      <c r="EQ19" s="505"/>
      <c r="ER19" s="505"/>
      <c r="ES19" s="506"/>
      <c r="ET19" s="529"/>
      <c r="EU19" s="522"/>
      <c r="EV19" s="523"/>
      <c r="EW19" s="523"/>
      <c r="EX19" s="523"/>
      <c r="EY19" s="524"/>
      <c r="EZ19" s="31"/>
    </row>
    <row r="20" spans="2:156" ht="4.5" customHeight="1">
      <c r="B20" s="266"/>
      <c r="C20" s="287"/>
      <c r="D20" s="504"/>
      <c r="E20" s="505"/>
      <c r="F20" s="505"/>
      <c r="G20" s="505"/>
      <c r="H20" s="506"/>
      <c r="I20" s="484"/>
      <c r="J20" s="504"/>
      <c r="K20" s="505"/>
      <c r="L20" s="505"/>
      <c r="M20" s="505"/>
      <c r="N20" s="506"/>
      <c r="O20" s="484"/>
      <c r="P20" s="504"/>
      <c r="Q20" s="505"/>
      <c r="R20" s="505"/>
      <c r="S20" s="505"/>
      <c r="T20" s="506"/>
      <c r="U20" s="484"/>
      <c r="V20" s="504"/>
      <c r="W20" s="505"/>
      <c r="X20" s="505"/>
      <c r="Y20" s="505"/>
      <c r="Z20" s="506"/>
      <c r="AA20" s="484"/>
      <c r="AB20" s="504"/>
      <c r="AC20" s="505"/>
      <c r="AD20" s="505"/>
      <c r="AE20" s="505"/>
      <c r="AF20" s="506"/>
      <c r="AG20" s="529"/>
      <c r="AH20" s="522"/>
      <c r="AI20" s="523"/>
      <c r="AJ20" s="523"/>
      <c r="AK20" s="523"/>
      <c r="AL20" s="524"/>
      <c r="AM20" s="31"/>
      <c r="AO20" s="266"/>
      <c r="AP20" s="253"/>
      <c r="AQ20" s="358"/>
      <c r="AR20" s="359"/>
      <c r="AS20" s="359"/>
      <c r="AT20" s="359"/>
      <c r="AU20" s="360"/>
      <c r="AV20" s="484"/>
      <c r="AW20" s="504"/>
      <c r="AX20" s="505"/>
      <c r="AY20" s="505"/>
      <c r="AZ20" s="505"/>
      <c r="BA20" s="506"/>
      <c r="BB20" s="484"/>
      <c r="BC20" s="504"/>
      <c r="BD20" s="505"/>
      <c r="BE20" s="505"/>
      <c r="BF20" s="505"/>
      <c r="BG20" s="506"/>
      <c r="BH20" s="484"/>
      <c r="BI20" s="504"/>
      <c r="BJ20" s="505"/>
      <c r="BK20" s="505"/>
      <c r="BL20" s="505"/>
      <c r="BM20" s="506"/>
      <c r="BN20" s="484"/>
      <c r="BO20" s="504"/>
      <c r="BP20" s="505"/>
      <c r="BQ20" s="505"/>
      <c r="BR20" s="505"/>
      <c r="BS20" s="506"/>
      <c r="BT20" s="529"/>
      <c r="BU20" s="522"/>
      <c r="BV20" s="523"/>
      <c r="BW20" s="523"/>
      <c r="BX20" s="523"/>
      <c r="BY20" s="524"/>
      <c r="BZ20" s="31"/>
      <c r="CB20" s="266"/>
      <c r="CC20" s="253"/>
      <c r="CD20" s="358"/>
      <c r="CE20" s="359"/>
      <c r="CF20" s="359"/>
      <c r="CG20" s="359"/>
      <c r="CH20" s="360"/>
      <c r="CI20" s="484"/>
      <c r="CJ20" s="504"/>
      <c r="CK20" s="505"/>
      <c r="CL20" s="505"/>
      <c r="CM20" s="505"/>
      <c r="CN20" s="506"/>
      <c r="CO20" s="484"/>
      <c r="CP20" s="504"/>
      <c r="CQ20" s="505"/>
      <c r="CR20" s="505"/>
      <c r="CS20" s="505"/>
      <c r="CT20" s="506"/>
      <c r="CU20" s="484"/>
      <c r="CV20" s="504"/>
      <c r="CW20" s="505"/>
      <c r="CX20" s="505"/>
      <c r="CY20" s="505"/>
      <c r="CZ20" s="506"/>
      <c r="DA20" s="484"/>
      <c r="DB20" s="504"/>
      <c r="DC20" s="505"/>
      <c r="DD20" s="505"/>
      <c r="DE20" s="505"/>
      <c r="DF20" s="506"/>
      <c r="DG20" s="484"/>
      <c r="DH20" s="504"/>
      <c r="DI20" s="505"/>
      <c r="DJ20" s="505"/>
      <c r="DK20" s="505"/>
      <c r="DL20" s="506"/>
      <c r="DM20" s="31"/>
      <c r="DO20" s="266"/>
      <c r="DP20" s="253"/>
      <c r="DQ20" s="358"/>
      <c r="DR20" s="359"/>
      <c r="DS20" s="359"/>
      <c r="DT20" s="359"/>
      <c r="DU20" s="360"/>
      <c r="DV20" s="484"/>
      <c r="DW20" s="504"/>
      <c r="DX20" s="505"/>
      <c r="DY20" s="505"/>
      <c r="DZ20" s="505"/>
      <c r="EA20" s="506"/>
      <c r="EB20" s="484"/>
      <c r="EC20" s="504"/>
      <c r="ED20" s="505"/>
      <c r="EE20" s="505"/>
      <c r="EF20" s="505"/>
      <c r="EG20" s="506"/>
      <c r="EH20" s="484"/>
      <c r="EI20" s="504"/>
      <c r="EJ20" s="505"/>
      <c r="EK20" s="505"/>
      <c r="EL20" s="505"/>
      <c r="EM20" s="506"/>
      <c r="EN20" s="484"/>
      <c r="EO20" s="504"/>
      <c r="EP20" s="505"/>
      <c r="EQ20" s="505"/>
      <c r="ER20" s="505"/>
      <c r="ES20" s="506"/>
      <c r="ET20" s="529"/>
      <c r="EU20" s="522"/>
      <c r="EV20" s="523"/>
      <c r="EW20" s="523"/>
      <c r="EX20" s="523"/>
      <c r="EY20" s="524"/>
      <c r="EZ20" s="31"/>
    </row>
    <row r="21" spans="2:156" ht="4.5" customHeight="1">
      <c r="B21" s="266"/>
      <c r="C21" s="287"/>
      <c r="D21" s="504"/>
      <c r="E21" s="505"/>
      <c r="F21" s="505"/>
      <c r="G21" s="505"/>
      <c r="H21" s="506"/>
      <c r="I21" s="484"/>
      <c r="J21" s="504"/>
      <c r="K21" s="505"/>
      <c r="L21" s="505"/>
      <c r="M21" s="505"/>
      <c r="N21" s="506"/>
      <c r="O21" s="484"/>
      <c r="P21" s="504"/>
      <c r="Q21" s="505"/>
      <c r="R21" s="505"/>
      <c r="S21" s="505"/>
      <c r="T21" s="506"/>
      <c r="U21" s="484"/>
      <c r="V21" s="504"/>
      <c r="W21" s="505"/>
      <c r="X21" s="505"/>
      <c r="Y21" s="505"/>
      <c r="Z21" s="506"/>
      <c r="AA21" s="484"/>
      <c r="AB21" s="504"/>
      <c r="AC21" s="505"/>
      <c r="AD21" s="505"/>
      <c r="AE21" s="505"/>
      <c r="AF21" s="506"/>
      <c r="AG21" s="529"/>
      <c r="AH21" s="522"/>
      <c r="AI21" s="523"/>
      <c r="AJ21" s="523"/>
      <c r="AK21" s="523"/>
      <c r="AL21" s="524"/>
      <c r="AM21" s="31"/>
      <c r="AO21" s="266"/>
      <c r="AP21" s="253"/>
      <c r="AQ21" s="358"/>
      <c r="AR21" s="359"/>
      <c r="AS21" s="359"/>
      <c r="AT21" s="359"/>
      <c r="AU21" s="360"/>
      <c r="AV21" s="484"/>
      <c r="AW21" s="504"/>
      <c r="AX21" s="505"/>
      <c r="AY21" s="505"/>
      <c r="AZ21" s="505"/>
      <c r="BA21" s="506"/>
      <c r="BB21" s="484"/>
      <c r="BC21" s="504"/>
      <c r="BD21" s="505"/>
      <c r="BE21" s="505"/>
      <c r="BF21" s="505"/>
      <c r="BG21" s="506"/>
      <c r="BH21" s="484"/>
      <c r="BI21" s="504"/>
      <c r="BJ21" s="505"/>
      <c r="BK21" s="505"/>
      <c r="BL21" s="505"/>
      <c r="BM21" s="506"/>
      <c r="BN21" s="484"/>
      <c r="BO21" s="504"/>
      <c r="BP21" s="505"/>
      <c r="BQ21" s="505"/>
      <c r="BR21" s="505"/>
      <c r="BS21" s="506"/>
      <c r="BT21" s="529"/>
      <c r="BU21" s="522"/>
      <c r="BV21" s="523"/>
      <c r="BW21" s="523"/>
      <c r="BX21" s="523"/>
      <c r="BY21" s="524"/>
      <c r="BZ21" s="31"/>
      <c r="CB21" s="266"/>
      <c r="CC21" s="253"/>
      <c r="CD21" s="358"/>
      <c r="CE21" s="359"/>
      <c r="CF21" s="359"/>
      <c r="CG21" s="359"/>
      <c r="CH21" s="360"/>
      <c r="CI21" s="484"/>
      <c r="CJ21" s="504"/>
      <c r="CK21" s="505"/>
      <c r="CL21" s="505"/>
      <c r="CM21" s="505"/>
      <c r="CN21" s="506"/>
      <c r="CO21" s="484"/>
      <c r="CP21" s="504"/>
      <c r="CQ21" s="505"/>
      <c r="CR21" s="505"/>
      <c r="CS21" s="505"/>
      <c r="CT21" s="506"/>
      <c r="CU21" s="484"/>
      <c r="CV21" s="504"/>
      <c r="CW21" s="505"/>
      <c r="CX21" s="505"/>
      <c r="CY21" s="505"/>
      <c r="CZ21" s="506"/>
      <c r="DA21" s="484"/>
      <c r="DB21" s="504"/>
      <c r="DC21" s="505"/>
      <c r="DD21" s="505"/>
      <c r="DE21" s="505"/>
      <c r="DF21" s="506"/>
      <c r="DG21" s="484"/>
      <c r="DH21" s="504"/>
      <c r="DI21" s="505"/>
      <c r="DJ21" s="505"/>
      <c r="DK21" s="505"/>
      <c r="DL21" s="506"/>
      <c r="DM21" s="31"/>
      <c r="DO21" s="266"/>
      <c r="DP21" s="253"/>
      <c r="DQ21" s="358"/>
      <c r="DR21" s="359"/>
      <c r="DS21" s="359"/>
      <c r="DT21" s="359"/>
      <c r="DU21" s="360"/>
      <c r="DV21" s="484"/>
      <c r="DW21" s="504"/>
      <c r="DX21" s="505"/>
      <c r="DY21" s="505"/>
      <c r="DZ21" s="505"/>
      <c r="EA21" s="506"/>
      <c r="EB21" s="484"/>
      <c r="EC21" s="504"/>
      <c r="ED21" s="505"/>
      <c r="EE21" s="505"/>
      <c r="EF21" s="505"/>
      <c r="EG21" s="506"/>
      <c r="EH21" s="484"/>
      <c r="EI21" s="504"/>
      <c r="EJ21" s="505"/>
      <c r="EK21" s="505"/>
      <c r="EL21" s="505"/>
      <c r="EM21" s="506"/>
      <c r="EN21" s="484"/>
      <c r="EO21" s="504"/>
      <c r="EP21" s="505"/>
      <c r="EQ21" s="505"/>
      <c r="ER21" s="505"/>
      <c r="ES21" s="506"/>
      <c r="ET21" s="529"/>
      <c r="EU21" s="522"/>
      <c r="EV21" s="523"/>
      <c r="EW21" s="523"/>
      <c r="EX21" s="523"/>
      <c r="EY21" s="524"/>
      <c r="EZ21" s="31"/>
    </row>
    <row r="22" spans="2:156" ht="4.5" customHeight="1">
      <c r="B22" s="266"/>
      <c r="C22" s="287"/>
      <c r="D22" s="504"/>
      <c r="E22" s="505"/>
      <c r="F22" s="505"/>
      <c r="G22" s="505"/>
      <c r="H22" s="506"/>
      <c r="I22" s="484"/>
      <c r="J22" s="504"/>
      <c r="K22" s="505"/>
      <c r="L22" s="505"/>
      <c r="M22" s="505"/>
      <c r="N22" s="506"/>
      <c r="O22" s="484"/>
      <c r="P22" s="504"/>
      <c r="Q22" s="505"/>
      <c r="R22" s="505"/>
      <c r="S22" s="505"/>
      <c r="T22" s="506"/>
      <c r="U22" s="484"/>
      <c r="V22" s="504"/>
      <c r="W22" s="505"/>
      <c r="X22" s="505"/>
      <c r="Y22" s="505"/>
      <c r="Z22" s="506"/>
      <c r="AA22" s="484"/>
      <c r="AB22" s="504"/>
      <c r="AC22" s="505"/>
      <c r="AD22" s="505"/>
      <c r="AE22" s="505"/>
      <c r="AF22" s="506"/>
      <c r="AG22" s="529"/>
      <c r="AH22" s="522"/>
      <c r="AI22" s="523"/>
      <c r="AJ22" s="523"/>
      <c r="AK22" s="523"/>
      <c r="AL22" s="524"/>
      <c r="AM22" s="31"/>
      <c r="AO22" s="266"/>
      <c r="AP22" s="253"/>
      <c r="AQ22" s="358"/>
      <c r="AR22" s="359"/>
      <c r="AS22" s="359"/>
      <c r="AT22" s="359"/>
      <c r="AU22" s="360"/>
      <c r="AV22" s="484"/>
      <c r="AW22" s="504"/>
      <c r="AX22" s="505"/>
      <c r="AY22" s="505"/>
      <c r="AZ22" s="505"/>
      <c r="BA22" s="506"/>
      <c r="BB22" s="484"/>
      <c r="BC22" s="504"/>
      <c r="BD22" s="505"/>
      <c r="BE22" s="505"/>
      <c r="BF22" s="505"/>
      <c r="BG22" s="506"/>
      <c r="BH22" s="484"/>
      <c r="BI22" s="504"/>
      <c r="BJ22" s="505"/>
      <c r="BK22" s="505"/>
      <c r="BL22" s="505"/>
      <c r="BM22" s="506"/>
      <c r="BN22" s="484"/>
      <c r="BO22" s="504"/>
      <c r="BP22" s="505"/>
      <c r="BQ22" s="505"/>
      <c r="BR22" s="505"/>
      <c r="BS22" s="506"/>
      <c r="BT22" s="529"/>
      <c r="BU22" s="522"/>
      <c r="BV22" s="523"/>
      <c r="BW22" s="523"/>
      <c r="BX22" s="523"/>
      <c r="BY22" s="524"/>
      <c r="BZ22" s="31"/>
      <c r="CB22" s="266"/>
      <c r="CC22" s="253"/>
      <c r="CD22" s="358"/>
      <c r="CE22" s="359"/>
      <c r="CF22" s="359"/>
      <c r="CG22" s="359"/>
      <c r="CH22" s="360"/>
      <c r="CI22" s="484"/>
      <c r="CJ22" s="504"/>
      <c r="CK22" s="505"/>
      <c r="CL22" s="505"/>
      <c r="CM22" s="505"/>
      <c r="CN22" s="506"/>
      <c r="CO22" s="484"/>
      <c r="CP22" s="504"/>
      <c r="CQ22" s="505"/>
      <c r="CR22" s="505"/>
      <c r="CS22" s="505"/>
      <c r="CT22" s="506"/>
      <c r="CU22" s="484"/>
      <c r="CV22" s="504"/>
      <c r="CW22" s="505"/>
      <c r="CX22" s="505"/>
      <c r="CY22" s="505"/>
      <c r="CZ22" s="506"/>
      <c r="DA22" s="484"/>
      <c r="DB22" s="504"/>
      <c r="DC22" s="505"/>
      <c r="DD22" s="505"/>
      <c r="DE22" s="505"/>
      <c r="DF22" s="506"/>
      <c r="DG22" s="484"/>
      <c r="DH22" s="504"/>
      <c r="DI22" s="505"/>
      <c r="DJ22" s="505"/>
      <c r="DK22" s="505"/>
      <c r="DL22" s="506"/>
      <c r="DM22" s="31"/>
      <c r="DO22" s="266"/>
      <c r="DP22" s="253"/>
      <c r="DQ22" s="358"/>
      <c r="DR22" s="359"/>
      <c r="DS22" s="359"/>
      <c r="DT22" s="359"/>
      <c r="DU22" s="360"/>
      <c r="DV22" s="484"/>
      <c r="DW22" s="504"/>
      <c r="DX22" s="505"/>
      <c r="DY22" s="505"/>
      <c r="DZ22" s="505"/>
      <c r="EA22" s="506"/>
      <c r="EB22" s="484"/>
      <c r="EC22" s="504"/>
      <c r="ED22" s="505"/>
      <c r="EE22" s="505"/>
      <c r="EF22" s="505"/>
      <c r="EG22" s="506"/>
      <c r="EH22" s="484"/>
      <c r="EI22" s="504"/>
      <c r="EJ22" s="505"/>
      <c r="EK22" s="505"/>
      <c r="EL22" s="505"/>
      <c r="EM22" s="506"/>
      <c r="EN22" s="484"/>
      <c r="EO22" s="504"/>
      <c r="EP22" s="505"/>
      <c r="EQ22" s="505"/>
      <c r="ER22" s="505"/>
      <c r="ES22" s="506"/>
      <c r="ET22" s="529"/>
      <c r="EU22" s="522"/>
      <c r="EV22" s="523"/>
      <c r="EW22" s="523"/>
      <c r="EX22" s="523"/>
      <c r="EY22" s="524"/>
      <c r="EZ22" s="31"/>
    </row>
    <row r="23" spans="2:156" ht="4.5" customHeight="1">
      <c r="B23" s="266"/>
      <c r="C23" s="287"/>
      <c r="D23" s="504"/>
      <c r="E23" s="505"/>
      <c r="F23" s="505"/>
      <c r="G23" s="505"/>
      <c r="H23" s="506"/>
      <c r="I23" s="484"/>
      <c r="J23" s="504"/>
      <c r="K23" s="505"/>
      <c r="L23" s="505"/>
      <c r="M23" s="505"/>
      <c r="N23" s="506"/>
      <c r="O23" s="484"/>
      <c r="P23" s="504"/>
      <c r="Q23" s="505"/>
      <c r="R23" s="505"/>
      <c r="S23" s="505"/>
      <c r="T23" s="506"/>
      <c r="U23" s="484"/>
      <c r="V23" s="504"/>
      <c r="W23" s="505"/>
      <c r="X23" s="505"/>
      <c r="Y23" s="505"/>
      <c r="Z23" s="506"/>
      <c r="AA23" s="484"/>
      <c r="AB23" s="504"/>
      <c r="AC23" s="505"/>
      <c r="AD23" s="505"/>
      <c r="AE23" s="505"/>
      <c r="AF23" s="506"/>
      <c r="AG23" s="529"/>
      <c r="AH23" s="522"/>
      <c r="AI23" s="523"/>
      <c r="AJ23" s="523"/>
      <c r="AK23" s="523"/>
      <c r="AL23" s="524"/>
      <c r="AM23" s="31"/>
      <c r="AO23" s="266"/>
      <c r="AP23" s="253"/>
      <c r="AQ23" s="358"/>
      <c r="AR23" s="359"/>
      <c r="AS23" s="359"/>
      <c r="AT23" s="359"/>
      <c r="AU23" s="360"/>
      <c r="AV23" s="484"/>
      <c r="AW23" s="504"/>
      <c r="AX23" s="505"/>
      <c r="AY23" s="505"/>
      <c r="AZ23" s="505"/>
      <c r="BA23" s="506"/>
      <c r="BB23" s="484"/>
      <c r="BC23" s="504"/>
      <c r="BD23" s="505"/>
      <c r="BE23" s="505"/>
      <c r="BF23" s="505"/>
      <c r="BG23" s="506"/>
      <c r="BH23" s="484"/>
      <c r="BI23" s="504"/>
      <c r="BJ23" s="505"/>
      <c r="BK23" s="505"/>
      <c r="BL23" s="505"/>
      <c r="BM23" s="506"/>
      <c r="BN23" s="484"/>
      <c r="BO23" s="504"/>
      <c r="BP23" s="505"/>
      <c r="BQ23" s="505"/>
      <c r="BR23" s="505"/>
      <c r="BS23" s="506"/>
      <c r="BT23" s="529"/>
      <c r="BU23" s="522"/>
      <c r="BV23" s="523"/>
      <c r="BW23" s="523"/>
      <c r="BX23" s="523"/>
      <c r="BY23" s="524"/>
      <c r="BZ23" s="31"/>
      <c r="CB23" s="266"/>
      <c r="CC23" s="253"/>
      <c r="CD23" s="358"/>
      <c r="CE23" s="359"/>
      <c r="CF23" s="359"/>
      <c r="CG23" s="359"/>
      <c r="CH23" s="360"/>
      <c r="CI23" s="484"/>
      <c r="CJ23" s="504"/>
      <c r="CK23" s="505"/>
      <c r="CL23" s="505"/>
      <c r="CM23" s="505"/>
      <c r="CN23" s="506"/>
      <c r="CO23" s="484"/>
      <c r="CP23" s="504"/>
      <c r="CQ23" s="505"/>
      <c r="CR23" s="505"/>
      <c r="CS23" s="505"/>
      <c r="CT23" s="506"/>
      <c r="CU23" s="484"/>
      <c r="CV23" s="504"/>
      <c r="CW23" s="505"/>
      <c r="CX23" s="505"/>
      <c r="CY23" s="505"/>
      <c r="CZ23" s="506"/>
      <c r="DA23" s="484"/>
      <c r="DB23" s="504"/>
      <c r="DC23" s="505"/>
      <c r="DD23" s="505"/>
      <c r="DE23" s="505"/>
      <c r="DF23" s="506"/>
      <c r="DG23" s="484"/>
      <c r="DH23" s="504"/>
      <c r="DI23" s="505"/>
      <c r="DJ23" s="505"/>
      <c r="DK23" s="505"/>
      <c r="DL23" s="506"/>
      <c r="DM23" s="31"/>
      <c r="DO23" s="266"/>
      <c r="DP23" s="253"/>
      <c r="DQ23" s="358"/>
      <c r="DR23" s="359"/>
      <c r="DS23" s="359"/>
      <c r="DT23" s="359"/>
      <c r="DU23" s="360"/>
      <c r="DV23" s="484"/>
      <c r="DW23" s="504"/>
      <c r="DX23" s="505"/>
      <c r="DY23" s="505"/>
      <c r="DZ23" s="505"/>
      <c r="EA23" s="506"/>
      <c r="EB23" s="484"/>
      <c r="EC23" s="504"/>
      <c r="ED23" s="505"/>
      <c r="EE23" s="505"/>
      <c r="EF23" s="505"/>
      <c r="EG23" s="506"/>
      <c r="EH23" s="484"/>
      <c r="EI23" s="504"/>
      <c r="EJ23" s="505"/>
      <c r="EK23" s="505"/>
      <c r="EL23" s="505"/>
      <c r="EM23" s="506"/>
      <c r="EN23" s="484"/>
      <c r="EO23" s="504"/>
      <c r="EP23" s="505"/>
      <c r="EQ23" s="505"/>
      <c r="ER23" s="505"/>
      <c r="ES23" s="506"/>
      <c r="ET23" s="529"/>
      <c r="EU23" s="522"/>
      <c r="EV23" s="523"/>
      <c r="EW23" s="523"/>
      <c r="EX23" s="523"/>
      <c r="EY23" s="524"/>
      <c r="EZ23" s="31"/>
    </row>
    <row r="24" spans="2:156" ht="4.5" customHeight="1">
      <c r="B24" s="266"/>
      <c r="C24" s="287"/>
      <c r="D24" s="504"/>
      <c r="E24" s="505"/>
      <c r="F24" s="505"/>
      <c r="G24" s="505"/>
      <c r="H24" s="506"/>
      <c r="I24" s="484"/>
      <c r="J24" s="504"/>
      <c r="K24" s="505"/>
      <c r="L24" s="505"/>
      <c r="M24" s="505"/>
      <c r="N24" s="506"/>
      <c r="O24" s="484"/>
      <c r="P24" s="504"/>
      <c r="Q24" s="505"/>
      <c r="R24" s="505"/>
      <c r="S24" s="505"/>
      <c r="T24" s="506"/>
      <c r="U24" s="484"/>
      <c r="V24" s="504"/>
      <c r="W24" s="505"/>
      <c r="X24" s="505"/>
      <c r="Y24" s="505"/>
      <c r="Z24" s="506"/>
      <c r="AA24" s="484"/>
      <c r="AB24" s="504"/>
      <c r="AC24" s="505"/>
      <c r="AD24" s="505"/>
      <c r="AE24" s="505"/>
      <c r="AF24" s="506"/>
      <c r="AG24" s="529"/>
      <c r="AH24" s="522"/>
      <c r="AI24" s="523"/>
      <c r="AJ24" s="523"/>
      <c r="AK24" s="523"/>
      <c r="AL24" s="524"/>
      <c r="AM24" s="31"/>
      <c r="AO24" s="266"/>
      <c r="AP24" s="253"/>
      <c r="AQ24" s="358"/>
      <c r="AR24" s="359"/>
      <c r="AS24" s="359"/>
      <c r="AT24" s="359"/>
      <c r="AU24" s="360"/>
      <c r="AV24" s="484"/>
      <c r="AW24" s="504"/>
      <c r="AX24" s="505"/>
      <c r="AY24" s="505"/>
      <c r="AZ24" s="505"/>
      <c r="BA24" s="506"/>
      <c r="BB24" s="484"/>
      <c r="BC24" s="504"/>
      <c r="BD24" s="505"/>
      <c r="BE24" s="505"/>
      <c r="BF24" s="505"/>
      <c r="BG24" s="506"/>
      <c r="BH24" s="484"/>
      <c r="BI24" s="504"/>
      <c r="BJ24" s="505"/>
      <c r="BK24" s="505"/>
      <c r="BL24" s="505"/>
      <c r="BM24" s="506"/>
      <c r="BN24" s="484"/>
      <c r="BO24" s="504"/>
      <c r="BP24" s="505"/>
      <c r="BQ24" s="505"/>
      <c r="BR24" s="505"/>
      <c r="BS24" s="506"/>
      <c r="BT24" s="529"/>
      <c r="BU24" s="522"/>
      <c r="BV24" s="523"/>
      <c r="BW24" s="523"/>
      <c r="BX24" s="523"/>
      <c r="BY24" s="524"/>
      <c r="BZ24" s="31"/>
      <c r="CB24" s="266"/>
      <c r="CC24" s="253"/>
      <c r="CD24" s="358"/>
      <c r="CE24" s="359"/>
      <c r="CF24" s="359"/>
      <c r="CG24" s="359"/>
      <c r="CH24" s="360"/>
      <c r="CI24" s="484"/>
      <c r="CJ24" s="504"/>
      <c r="CK24" s="505"/>
      <c r="CL24" s="505"/>
      <c r="CM24" s="505"/>
      <c r="CN24" s="506"/>
      <c r="CO24" s="484"/>
      <c r="CP24" s="504"/>
      <c r="CQ24" s="505"/>
      <c r="CR24" s="505"/>
      <c r="CS24" s="505"/>
      <c r="CT24" s="506"/>
      <c r="CU24" s="484"/>
      <c r="CV24" s="504"/>
      <c r="CW24" s="505"/>
      <c r="CX24" s="505"/>
      <c r="CY24" s="505"/>
      <c r="CZ24" s="506"/>
      <c r="DA24" s="484"/>
      <c r="DB24" s="504"/>
      <c r="DC24" s="505"/>
      <c r="DD24" s="505"/>
      <c r="DE24" s="505"/>
      <c r="DF24" s="506"/>
      <c r="DG24" s="484"/>
      <c r="DH24" s="504"/>
      <c r="DI24" s="505"/>
      <c r="DJ24" s="505"/>
      <c r="DK24" s="505"/>
      <c r="DL24" s="506"/>
      <c r="DM24" s="31"/>
      <c r="DO24" s="266"/>
      <c r="DP24" s="253"/>
      <c r="DQ24" s="358"/>
      <c r="DR24" s="359"/>
      <c r="DS24" s="359"/>
      <c r="DT24" s="359"/>
      <c r="DU24" s="360"/>
      <c r="DV24" s="484"/>
      <c r="DW24" s="504"/>
      <c r="DX24" s="505"/>
      <c r="DY24" s="505"/>
      <c r="DZ24" s="505"/>
      <c r="EA24" s="506"/>
      <c r="EB24" s="484"/>
      <c r="EC24" s="504"/>
      <c r="ED24" s="505"/>
      <c r="EE24" s="505"/>
      <c r="EF24" s="505"/>
      <c r="EG24" s="506"/>
      <c r="EH24" s="484"/>
      <c r="EI24" s="504"/>
      <c r="EJ24" s="505"/>
      <c r="EK24" s="505"/>
      <c r="EL24" s="505"/>
      <c r="EM24" s="506"/>
      <c r="EN24" s="484"/>
      <c r="EO24" s="504"/>
      <c r="EP24" s="505"/>
      <c r="EQ24" s="505"/>
      <c r="ER24" s="505"/>
      <c r="ES24" s="506"/>
      <c r="ET24" s="529"/>
      <c r="EU24" s="522"/>
      <c r="EV24" s="523"/>
      <c r="EW24" s="523"/>
      <c r="EX24" s="523"/>
      <c r="EY24" s="524"/>
      <c r="EZ24" s="31"/>
    </row>
    <row r="25" spans="2:156" ht="4.5" customHeight="1">
      <c r="B25" s="266"/>
      <c r="C25" s="287"/>
      <c r="D25" s="504"/>
      <c r="E25" s="505"/>
      <c r="F25" s="505"/>
      <c r="G25" s="505"/>
      <c r="H25" s="506"/>
      <c r="I25" s="484"/>
      <c r="J25" s="504"/>
      <c r="K25" s="505"/>
      <c r="L25" s="505"/>
      <c r="M25" s="505"/>
      <c r="N25" s="506"/>
      <c r="O25" s="484"/>
      <c r="P25" s="504"/>
      <c r="Q25" s="505"/>
      <c r="R25" s="505"/>
      <c r="S25" s="505"/>
      <c r="T25" s="506"/>
      <c r="U25" s="484"/>
      <c r="V25" s="504"/>
      <c r="W25" s="505"/>
      <c r="X25" s="505"/>
      <c r="Y25" s="505"/>
      <c r="Z25" s="506"/>
      <c r="AA25" s="484"/>
      <c r="AB25" s="504"/>
      <c r="AC25" s="505"/>
      <c r="AD25" s="505"/>
      <c r="AE25" s="505"/>
      <c r="AF25" s="506"/>
      <c r="AG25" s="529"/>
      <c r="AH25" s="522"/>
      <c r="AI25" s="523"/>
      <c r="AJ25" s="523"/>
      <c r="AK25" s="523"/>
      <c r="AL25" s="524"/>
      <c r="AM25" s="31"/>
      <c r="AO25" s="266"/>
      <c r="AP25" s="253"/>
      <c r="AQ25" s="358"/>
      <c r="AR25" s="359"/>
      <c r="AS25" s="359"/>
      <c r="AT25" s="359"/>
      <c r="AU25" s="360"/>
      <c r="AV25" s="484"/>
      <c r="AW25" s="504"/>
      <c r="AX25" s="505"/>
      <c r="AY25" s="505"/>
      <c r="AZ25" s="505"/>
      <c r="BA25" s="506"/>
      <c r="BB25" s="484"/>
      <c r="BC25" s="504"/>
      <c r="BD25" s="505"/>
      <c r="BE25" s="505"/>
      <c r="BF25" s="505"/>
      <c r="BG25" s="506"/>
      <c r="BH25" s="484"/>
      <c r="BI25" s="504"/>
      <c r="BJ25" s="505"/>
      <c r="BK25" s="505"/>
      <c r="BL25" s="505"/>
      <c r="BM25" s="506"/>
      <c r="BN25" s="484"/>
      <c r="BO25" s="504"/>
      <c r="BP25" s="505"/>
      <c r="BQ25" s="505"/>
      <c r="BR25" s="505"/>
      <c r="BS25" s="506"/>
      <c r="BT25" s="529"/>
      <c r="BU25" s="522"/>
      <c r="BV25" s="523"/>
      <c r="BW25" s="523"/>
      <c r="BX25" s="523"/>
      <c r="BY25" s="524"/>
      <c r="BZ25" s="31"/>
      <c r="CB25" s="266"/>
      <c r="CC25" s="253"/>
      <c r="CD25" s="358"/>
      <c r="CE25" s="359"/>
      <c r="CF25" s="359"/>
      <c r="CG25" s="359"/>
      <c r="CH25" s="360"/>
      <c r="CI25" s="484"/>
      <c r="CJ25" s="504"/>
      <c r="CK25" s="505"/>
      <c r="CL25" s="505"/>
      <c r="CM25" s="505"/>
      <c r="CN25" s="506"/>
      <c r="CO25" s="484"/>
      <c r="CP25" s="504"/>
      <c r="CQ25" s="505"/>
      <c r="CR25" s="505"/>
      <c r="CS25" s="505"/>
      <c r="CT25" s="506"/>
      <c r="CU25" s="484"/>
      <c r="CV25" s="504"/>
      <c r="CW25" s="505"/>
      <c r="CX25" s="505"/>
      <c r="CY25" s="505"/>
      <c r="CZ25" s="506"/>
      <c r="DA25" s="484"/>
      <c r="DB25" s="504"/>
      <c r="DC25" s="505"/>
      <c r="DD25" s="505"/>
      <c r="DE25" s="505"/>
      <c r="DF25" s="506"/>
      <c r="DG25" s="484"/>
      <c r="DH25" s="504"/>
      <c r="DI25" s="505"/>
      <c r="DJ25" s="505"/>
      <c r="DK25" s="505"/>
      <c r="DL25" s="506"/>
      <c r="DM25" s="31"/>
      <c r="DO25" s="266"/>
      <c r="DP25" s="253"/>
      <c r="DQ25" s="358"/>
      <c r="DR25" s="359"/>
      <c r="DS25" s="359"/>
      <c r="DT25" s="359"/>
      <c r="DU25" s="360"/>
      <c r="DV25" s="484"/>
      <c r="DW25" s="504"/>
      <c r="DX25" s="505"/>
      <c r="DY25" s="505"/>
      <c r="DZ25" s="505"/>
      <c r="EA25" s="506"/>
      <c r="EB25" s="484"/>
      <c r="EC25" s="504"/>
      <c r="ED25" s="505"/>
      <c r="EE25" s="505"/>
      <c r="EF25" s="505"/>
      <c r="EG25" s="506"/>
      <c r="EH25" s="484"/>
      <c r="EI25" s="504"/>
      <c r="EJ25" s="505"/>
      <c r="EK25" s="505"/>
      <c r="EL25" s="505"/>
      <c r="EM25" s="506"/>
      <c r="EN25" s="484"/>
      <c r="EO25" s="504"/>
      <c r="EP25" s="505"/>
      <c r="EQ25" s="505"/>
      <c r="ER25" s="505"/>
      <c r="ES25" s="506"/>
      <c r="ET25" s="529"/>
      <c r="EU25" s="522"/>
      <c r="EV25" s="523"/>
      <c r="EW25" s="523"/>
      <c r="EX25" s="523"/>
      <c r="EY25" s="524"/>
      <c r="EZ25" s="31"/>
    </row>
    <row r="26" spans="2:156" ht="4.5" customHeight="1" thickBot="1">
      <c r="B26" s="267"/>
      <c r="C26" s="288"/>
      <c r="D26" s="507"/>
      <c r="E26" s="508"/>
      <c r="F26" s="508"/>
      <c r="G26" s="508"/>
      <c r="H26" s="509"/>
      <c r="I26" s="485"/>
      <c r="J26" s="507"/>
      <c r="K26" s="508"/>
      <c r="L26" s="508"/>
      <c r="M26" s="508"/>
      <c r="N26" s="509"/>
      <c r="O26" s="485"/>
      <c r="P26" s="507"/>
      <c r="Q26" s="508"/>
      <c r="R26" s="508"/>
      <c r="S26" s="508"/>
      <c r="T26" s="509"/>
      <c r="U26" s="485"/>
      <c r="V26" s="507"/>
      <c r="W26" s="508"/>
      <c r="X26" s="508"/>
      <c r="Y26" s="508"/>
      <c r="Z26" s="509"/>
      <c r="AA26" s="485"/>
      <c r="AB26" s="507"/>
      <c r="AC26" s="508"/>
      <c r="AD26" s="508"/>
      <c r="AE26" s="508"/>
      <c r="AF26" s="509"/>
      <c r="AG26" s="530"/>
      <c r="AH26" s="578"/>
      <c r="AI26" s="579"/>
      <c r="AJ26" s="579"/>
      <c r="AK26" s="579"/>
      <c r="AL26" s="580"/>
      <c r="AM26" s="31"/>
      <c r="AO26" s="267"/>
      <c r="AP26" s="254"/>
      <c r="AQ26" s="361"/>
      <c r="AR26" s="362"/>
      <c r="AS26" s="362"/>
      <c r="AT26" s="362"/>
      <c r="AU26" s="363"/>
      <c r="AV26" s="485"/>
      <c r="AW26" s="507"/>
      <c r="AX26" s="508"/>
      <c r="AY26" s="508"/>
      <c r="AZ26" s="508"/>
      <c r="BA26" s="509"/>
      <c r="BB26" s="485"/>
      <c r="BC26" s="507"/>
      <c r="BD26" s="508"/>
      <c r="BE26" s="508"/>
      <c r="BF26" s="508"/>
      <c r="BG26" s="509"/>
      <c r="BH26" s="485"/>
      <c r="BI26" s="507"/>
      <c r="BJ26" s="508"/>
      <c r="BK26" s="508"/>
      <c r="BL26" s="508"/>
      <c r="BM26" s="509"/>
      <c r="BN26" s="485"/>
      <c r="BO26" s="507"/>
      <c r="BP26" s="508"/>
      <c r="BQ26" s="508"/>
      <c r="BR26" s="508"/>
      <c r="BS26" s="509"/>
      <c r="BT26" s="530"/>
      <c r="BU26" s="578"/>
      <c r="BV26" s="579"/>
      <c r="BW26" s="579"/>
      <c r="BX26" s="579"/>
      <c r="BY26" s="580"/>
      <c r="BZ26" s="31"/>
      <c r="CB26" s="267"/>
      <c r="CC26" s="254"/>
      <c r="CD26" s="361"/>
      <c r="CE26" s="362"/>
      <c r="CF26" s="362"/>
      <c r="CG26" s="362"/>
      <c r="CH26" s="363"/>
      <c r="CI26" s="485"/>
      <c r="CJ26" s="507"/>
      <c r="CK26" s="508"/>
      <c r="CL26" s="508"/>
      <c r="CM26" s="508"/>
      <c r="CN26" s="509"/>
      <c r="CO26" s="485"/>
      <c r="CP26" s="507"/>
      <c r="CQ26" s="508"/>
      <c r="CR26" s="508"/>
      <c r="CS26" s="508"/>
      <c r="CT26" s="509"/>
      <c r="CU26" s="485"/>
      <c r="CV26" s="507"/>
      <c r="CW26" s="508"/>
      <c r="CX26" s="508"/>
      <c r="CY26" s="508"/>
      <c r="CZ26" s="509"/>
      <c r="DA26" s="485"/>
      <c r="DB26" s="507"/>
      <c r="DC26" s="508"/>
      <c r="DD26" s="508"/>
      <c r="DE26" s="508"/>
      <c r="DF26" s="509"/>
      <c r="DG26" s="485"/>
      <c r="DH26" s="507"/>
      <c r="DI26" s="508"/>
      <c r="DJ26" s="508"/>
      <c r="DK26" s="508"/>
      <c r="DL26" s="509"/>
      <c r="DM26" s="31"/>
      <c r="DO26" s="267"/>
      <c r="DP26" s="254"/>
      <c r="DQ26" s="361"/>
      <c r="DR26" s="362"/>
      <c r="DS26" s="362"/>
      <c r="DT26" s="362"/>
      <c r="DU26" s="363"/>
      <c r="DV26" s="485"/>
      <c r="DW26" s="507"/>
      <c r="DX26" s="508"/>
      <c r="DY26" s="508"/>
      <c r="DZ26" s="508"/>
      <c r="EA26" s="509"/>
      <c r="EB26" s="485"/>
      <c r="EC26" s="507"/>
      <c r="ED26" s="508"/>
      <c r="EE26" s="508"/>
      <c r="EF26" s="508"/>
      <c r="EG26" s="509"/>
      <c r="EH26" s="485"/>
      <c r="EI26" s="507"/>
      <c r="EJ26" s="508"/>
      <c r="EK26" s="508"/>
      <c r="EL26" s="508"/>
      <c r="EM26" s="509"/>
      <c r="EN26" s="485"/>
      <c r="EO26" s="507"/>
      <c r="EP26" s="508"/>
      <c r="EQ26" s="508"/>
      <c r="ER26" s="508"/>
      <c r="ES26" s="509"/>
      <c r="ET26" s="530"/>
      <c r="EU26" s="578"/>
      <c r="EV26" s="579"/>
      <c r="EW26" s="579"/>
      <c r="EX26" s="579"/>
      <c r="EY26" s="580"/>
      <c r="EZ26" s="31"/>
    </row>
    <row r="27" spans="2:156" ht="4.5" customHeight="1">
      <c r="B27" s="266">
        <v>2</v>
      </c>
      <c r="C27" s="286"/>
      <c r="D27" s="486"/>
      <c r="E27" s="487"/>
      <c r="F27" s="487"/>
      <c r="G27" s="487"/>
      <c r="H27" s="488"/>
      <c r="I27" s="483"/>
      <c r="J27" s="486"/>
      <c r="K27" s="487"/>
      <c r="L27" s="487"/>
      <c r="M27" s="487"/>
      <c r="N27" s="488"/>
      <c r="O27" s="483"/>
      <c r="P27" s="486"/>
      <c r="Q27" s="487"/>
      <c r="R27" s="487"/>
      <c r="S27" s="487"/>
      <c r="T27" s="488"/>
      <c r="U27" s="483"/>
      <c r="V27" s="486"/>
      <c r="W27" s="487"/>
      <c r="X27" s="487"/>
      <c r="Y27" s="487"/>
      <c r="Z27" s="488"/>
      <c r="AA27" s="483"/>
      <c r="AB27" s="486"/>
      <c r="AC27" s="487"/>
      <c r="AD27" s="487"/>
      <c r="AE27" s="487"/>
      <c r="AF27" s="488"/>
      <c r="AG27" s="528"/>
      <c r="AH27" s="519"/>
      <c r="AI27" s="520"/>
      <c r="AJ27" s="520"/>
      <c r="AK27" s="520"/>
      <c r="AL27" s="521"/>
      <c r="AM27" s="31"/>
      <c r="AO27" s="266">
        <v>2</v>
      </c>
      <c r="AP27" s="286"/>
      <c r="AQ27" s="289"/>
      <c r="AR27" s="290"/>
      <c r="AS27" s="290"/>
      <c r="AT27" s="290"/>
      <c r="AU27" s="291"/>
      <c r="AV27" s="483"/>
      <c r="AW27" s="486"/>
      <c r="AX27" s="487"/>
      <c r="AY27" s="487"/>
      <c r="AZ27" s="487"/>
      <c r="BA27" s="488"/>
      <c r="BB27" s="483"/>
      <c r="BC27" s="486"/>
      <c r="BD27" s="487"/>
      <c r="BE27" s="487"/>
      <c r="BF27" s="487"/>
      <c r="BG27" s="488"/>
      <c r="BH27" s="483"/>
      <c r="BI27" s="486"/>
      <c r="BJ27" s="487"/>
      <c r="BK27" s="487"/>
      <c r="BL27" s="487"/>
      <c r="BM27" s="488"/>
      <c r="BN27" s="483"/>
      <c r="BO27" s="486"/>
      <c r="BP27" s="487"/>
      <c r="BQ27" s="487"/>
      <c r="BR27" s="487"/>
      <c r="BS27" s="488"/>
      <c r="BT27" s="528"/>
      <c r="BU27" s="519"/>
      <c r="BV27" s="520"/>
      <c r="BW27" s="520"/>
      <c r="BX27" s="520"/>
      <c r="BY27" s="521"/>
      <c r="BZ27" s="31"/>
      <c r="CB27" s="266">
        <v>2</v>
      </c>
      <c r="CC27" s="286"/>
      <c r="CD27" s="289"/>
      <c r="CE27" s="290"/>
      <c r="CF27" s="290"/>
      <c r="CG27" s="290"/>
      <c r="CH27" s="291"/>
      <c r="CI27" s="483"/>
      <c r="CJ27" s="486"/>
      <c r="CK27" s="487"/>
      <c r="CL27" s="487"/>
      <c r="CM27" s="487"/>
      <c r="CN27" s="488"/>
      <c r="CO27" s="483"/>
      <c r="CP27" s="486"/>
      <c r="CQ27" s="487"/>
      <c r="CR27" s="487"/>
      <c r="CS27" s="487"/>
      <c r="CT27" s="488"/>
      <c r="CU27" s="483"/>
      <c r="CV27" s="486"/>
      <c r="CW27" s="487"/>
      <c r="CX27" s="487"/>
      <c r="CY27" s="487"/>
      <c r="CZ27" s="488"/>
      <c r="DA27" s="483"/>
      <c r="DB27" s="486"/>
      <c r="DC27" s="487"/>
      <c r="DD27" s="487"/>
      <c r="DE27" s="487"/>
      <c r="DF27" s="488"/>
      <c r="DG27" s="483"/>
      <c r="DH27" s="486"/>
      <c r="DI27" s="487"/>
      <c r="DJ27" s="487"/>
      <c r="DK27" s="487"/>
      <c r="DL27" s="488"/>
      <c r="DM27" s="31"/>
      <c r="DO27" s="266">
        <v>2</v>
      </c>
      <c r="DP27" s="286"/>
      <c r="DQ27" s="289"/>
      <c r="DR27" s="290"/>
      <c r="DS27" s="290"/>
      <c r="DT27" s="290"/>
      <c r="DU27" s="291"/>
      <c r="DV27" s="483"/>
      <c r="DW27" s="486"/>
      <c r="DX27" s="487"/>
      <c r="DY27" s="487"/>
      <c r="DZ27" s="487"/>
      <c r="EA27" s="488"/>
      <c r="EB27" s="483"/>
      <c r="EC27" s="486"/>
      <c r="ED27" s="487"/>
      <c r="EE27" s="487"/>
      <c r="EF27" s="487"/>
      <c r="EG27" s="488"/>
      <c r="EH27" s="483"/>
      <c r="EI27" s="486"/>
      <c r="EJ27" s="487"/>
      <c r="EK27" s="487"/>
      <c r="EL27" s="487"/>
      <c r="EM27" s="488"/>
      <c r="EN27" s="483"/>
      <c r="EO27" s="486"/>
      <c r="EP27" s="487"/>
      <c r="EQ27" s="487"/>
      <c r="ER27" s="487"/>
      <c r="ES27" s="488"/>
      <c r="ET27" s="528"/>
      <c r="EU27" s="519"/>
      <c r="EV27" s="520"/>
      <c r="EW27" s="520"/>
      <c r="EX27" s="520"/>
      <c r="EY27" s="521"/>
      <c r="EZ27" s="31"/>
    </row>
    <row r="28" spans="2:156" ht="4.5" customHeight="1">
      <c r="B28" s="266"/>
      <c r="C28" s="287"/>
      <c r="D28" s="489"/>
      <c r="E28" s="490"/>
      <c r="F28" s="490"/>
      <c r="G28" s="490"/>
      <c r="H28" s="491"/>
      <c r="I28" s="484"/>
      <c r="J28" s="489"/>
      <c r="K28" s="490"/>
      <c r="L28" s="490"/>
      <c r="M28" s="490"/>
      <c r="N28" s="491"/>
      <c r="O28" s="484"/>
      <c r="P28" s="489"/>
      <c r="Q28" s="490"/>
      <c r="R28" s="490"/>
      <c r="S28" s="490"/>
      <c r="T28" s="491"/>
      <c r="U28" s="484"/>
      <c r="V28" s="489"/>
      <c r="W28" s="490"/>
      <c r="X28" s="490"/>
      <c r="Y28" s="490"/>
      <c r="Z28" s="491"/>
      <c r="AA28" s="484"/>
      <c r="AB28" s="489"/>
      <c r="AC28" s="490"/>
      <c r="AD28" s="490"/>
      <c r="AE28" s="490"/>
      <c r="AF28" s="491"/>
      <c r="AG28" s="529"/>
      <c r="AH28" s="522"/>
      <c r="AI28" s="523"/>
      <c r="AJ28" s="523"/>
      <c r="AK28" s="523"/>
      <c r="AL28" s="524"/>
      <c r="AM28" s="31"/>
      <c r="AO28" s="266"/>
      <c r="AP28" s="287"/>
      <c r="AQ28" s="292"/>
      <c r="AR28" s="293"/>
      <c r="AS28" s="293"/>
      <c r="AT28" s="293"/>
      <c r="AU28" s="294"/>
      <c r="AV28" s="484"/>
      <c r="AW28" s="489"/>
      <c r="AX28" s="490"/>
      <c r="AY28" s="490"/>
      <c r="AZ28" s="490"/>
      <c r="BA28" s="491"/>
      <c r="BB28" s="484"/>
      <c r="BC28" s="489"/>
      <c r="BD28" s="490"/>
      <c r="BE28" s="490"/>
      <c r="BF28" s="490"/>
      <c r="BG28" s="491"/>
      <c r="BH28" s="484"/>
      <c r="BI28" s="489"/>
      <c r="BJ28" s="490"/>
      <c r="BK28" s="490"/>
      <c r="BL28" s="490"/>
      <c r="BM28" s="491"/>
      <c r="BN28" s="484"/>
      <c r="BO28" s="489"/>
      <c r="BP28" s="490"/>
      <c r="BQ28" s="490"/>
      <c r="BR28" s="490"/>
      <c r="BS28" s="491"/>
      <c r="BT28" s="529"/>
      <c r="BU28" s="522"/>
      <c r="BV28" s="523"/>
      <c r="BW28" s="523"/>
      <c r="BX28" s="523"/>
      <c r="BY28" s="524"/>
      <c r="BZ28" s="31"/>
      <c r="CB28" s="266"/>
      <c r="CC28" s="287"/>
      <c r="CD28" s="292"/>
      <c r="CE28" s="293"/>
      <c r="CF28" s="293"/>
      <c r="CG28" s="293"/>
      <c r="CH28" s="294"/>
      <c r="CI28" s="484"/>
      <c r="CJ28" s="489"/>
      <c r="CK28" s="490"/>
      <c r="CL28" s="490"/>
      <c r="CM28" s="490"/>
      <c r="CN28" s="491"/>
      <c r="CO28" s="484"/>
      <c r="CP28" s="489"/>
      <c r="CQ28" s="490"/>
      <c r="CR28" s="490"/>
      <c r="CS28" s="490"/>
      <c r="CT28" s="491"/>
      <c r="CU28" s="484"/>
      <c r="CV28" s="489"/>
      <c r="CW28" s="490"/>
      <c r="CX28" s="490"/>
      <c r="CY28" s="490"/>
      <c r="CZ28" s="491"/>
      <c r="DA28" s="484"/>
      <c r="DB28" s="489"/>
      <c r="DC28" s="490"/>
      <c r="DD28" s="490"/>
      <c r="DE28" s="490"/>
      <c r="DF28" s="491"/>
      <c r="DG28" s="484"/>
      <c r="DH28" s="489"/>
      <c r="DI28" s="490"/>
      <c r="DJ28" s="490"/>
      <c r="DK28" s="490"/>
      <c r="DL28" s="491"/>
      <c r="DM28" s="31"/>
      <c r="DO28" s="266"/>
      <c r="DP28" s="287"/>
      <c r="DQ28" s="292"/>
      <c r="DR28" s="293"/>
      <c r="DS28" s="293"/>
      <c r="DT28" s="293"/>
      <c r="DU28" s="294"/>
      <c r="DV28" s="484"/>
      <c r="DW28" s="489"/>
      <c r="DX28" s="490"/>
      <c r="DY28" s="490"/>
      <c r="DZ28" s="490"/>
      <c r="EA28" s="491"/>
      <c r="EB28" s="484"/>
      <c r="EC28" s="489"/>
      <c r="ED28" s="490"/>
      <c r="EE28" s="490"/>
      <c r="EF28" s="490"/>
      <c r="EG28" s="491"/>
      <c r="EH28" s="484"/>
      <c r="EI28" s="489"/>
      <c r="EJ28" s="490"/>
      <c r="EK28" s="490"/>
      <c r="EL28" s="490"/>
      <c r="EM28" s="491"/>
      <c r="EN28" s="484"/>
      <c r="EO28" s="489"/>
      <c r="EP28" s="490"/>
      <c r="EQ28" s="490"/>
      <c r="ER28" s="490"/>
      <c r="ES28" s="491"/>
      <c r="ET28" s="529"/>
      <c r="EU28" s="522"/>
      <c r="EV28" s="523"/>
      <c r="EW28" s="523"/>
      <c r="EX28" s="523"/>
      <c r="EY28" s="524"/>
      <c r="EZ28" s="31"/>
    </row>
    <row r="29" spans="2:156" ht="4.5" customHeight="1">
      <c r="B29" s="266"/>
      <c r="C29" s="287"/>
      <c r="D29" s="492"/>
      <c r="E29" s="493"/>
      <c r="F29" s="493"/>
      <c r="G29" s="493"/>
      <c r="H29" s="494"/>
      <c r="I29" s="484"/>
      <c r="J29" s="492"/>
      <c r="K29" s="493"/>
      <c r="L29" s="493"/>
      <c r="M29" s="493"/>
      <c r="N29" s="494"/>
      <c r="O29" s="484"/>
      <c r="P29" s="492"/>
      <c r="Q29" s="493"/>
      <c r="R29" s="493"/>
      <c r="S29" s="493"/>
      <c r="T29" s="494"/>
      <c r="U29" s="484"/>
      <c r="V29" s="492"/>
      <c r="W29" s="493"/>
      <c r="X29" s="493"/>
      <c r="Y29" s="493"/>
      <c r="Z29" s="494"/>
      <c r="AA29" s="484"/>
      <c r="AB29" s="492"/>
      <c r="AC29" s="493"/>
      <c r="AD29" s="493"/>
      <c r="AE29" s="493"/>
      <c r="AF29" s="494"/>
      <c r="AG29" s="529"/>
      <c r="AH29" s="525"/>
      <c r="AI29" s="526"/>
      <c r="AJ29" s="526"/>
      <c r="AK29" s="526"/>
      <c r="AL29" s="527"/>
      <c r="AM29" s="31"/>
      <c r="AO29" s="266"/>
      <c r="AP29" s="287"/>
      <c r="AQ29" s="295"/>
      <c r="AR29" s="296"/>
      <c r="AS29" s="296"/>
      <c r="AT29" s="296"/>
      <c r="AU29" s="297"/>
      <c r="AV29" s="484"/>
      <c r="AW29" s="492"/>
      <c r="AX29" s="493"/>
      <c r="AY29" s="493"/>
      <c r="AZ29" s="493"/>
      <c r="BA29" s="494"/>
      <c r="BB29" s="484"/>
      <c r="BC29" s="492"/>
      <c r="BD29" s="493"/>
      <c r="BE29" s="493"/>
      <c r="BF29" s="493"/>
      <c r="BG29" s="494"/>
      <c r="BH29" s="484"/>
      <c r="BI29" s="492"/>
      <c r="BJ29" s="493"/>
      <c r="BK29" s="493"/>
      <c r="BL29" s="493"/>
      <c r="BM29" s="494"/>
      <c r="BN29" s="484"/>
      <c r="BO29" s="492"/>
      <c r="BP29" s="493"/>
      <c r="BQ29" s="493"/>
      <c r="BR29" s="493"/>
      <c r="BS29" s="494"/>
      <c r="BT29" s="529"/>
      <c r="BU29" s="525"/>
      <c r="BV29" s="526"/>
      <c r="BW29" s="526"/>
      <c r="BX29" s="526"/>
      <c r="BY29" s="527"/>
      <c r="BZ29" s="31"/>
      <c r="CB29" s="266"/>
      <c r="CC29" s="287"/>
      <c r="CD29" s="295"/>
      <c r="CE29" s="296"/>
      <c r="CF29" s="296"/>
      <c r="CG29" s="296"/>
      <c r="CH29" s="297"/>
      <c r="CI29" s="484"/>
      <c r="CJ29" s="492"/>
      <c r="CK29" s="493"/>
      <c r="CL29" s="493"/>
      <c r="CM29" s="493"/>
      <c r="CN29" s="494"/>
      <c r="CO29" s="484"/>
      <c r="CP29" s="492"/>
      <c r="CQ29" s="493"/>
      <c r="CR29" s="493"/>
      <c r="CS29" s="493"/>
      <c r="CT29" s="494"/>
      <c r="CU29" s="484"/>
      <c r="CV29" s="492"/>
      <c r="CW29" s="493"/>
      <c r="CX29" s="493"/>
      <c r="CY29" s="493"/>
      <c r="CZ29" s="494"/>
      <c r="DA29" s="484"/>
      <c r="DB29" s="492"/>
      <c r="DC29" s="493"/>
      <c r="DD29" s="493"/>
      <c r="DE29" s="493"/>
      <c r="DF29" s="494"/>
      <c r="DG29" s="484"/>
      <c r="DH29" s="492"/>
      <c r="DI29" s="493"/>
      <c r="DJ29" s="493"/>
      <c r="DK29" s="493"/>
      <c r="DL29" s="494"/>
      <c r="DM29" s="31"/>
      <c r="DO29" s="266"/>
      <c r="DP29" s="287"/>
      <c r="DQ29" s="295"/>
      <c r="DR29" s="296"/>
      <c r="DS29" s="296"/>
      <c r="DT29" s="296"/>
      <c r="DU29" s="297"/>
      <c r="DV29" s="484"/>
      <c r="DW29" s="492"/>
      <c r="DX29" s="493"/>
      <c r="DY29" s="493"/>
      <c r="DZ29" s="493"/>
      <c r="EA29" s="494"/>
      <c r="EB29" s="484"/>
      <c r="EC29" s="492"/>
      <c r="ED29" s="493"/>
      <c r="EE29" s="493"/>
      <c r="EF29" s="493"/>
      <c r="EG29" s="494"/>
      <c r="EH29" s="484"/>
      <c r="EI29" s="492"/>
      <c r="EJ29" s="493"/>
      <c r="EK29" s="493"/>
      <c r="EL29" s="493"/>
      <c r="EM29" s="494"/>
      <c r="EN29" s="484"/>
      <c r="EO29" s="492"/>
      <c r="EP29" s="493"/>
      <c r="EQ29" s="493"/>
      <c r="ER29" s="493"/>
      <c r="ES29" s="494"/>
      <c r="ET29" s="529"/>
      <c r="EU29" s="525"/>
      <c r="EV29" s="526"/>
      <c r="EW29" s="526"/>
      <c r="EX29" s="526"/>
      <c r="EY29" s="527"/>
      <c r="EZ29" s="31"/>
    </row>
    <row r="30" spans="2:156" ht="4.5" customHeight="1">
      <c r="B30" s="266"/>
      <c r="C30" s="287"/>
      <c r="D30" s="495"/>
      <c r="E30" s="496"/>
      <c r="F30" s="496"/>
      <c r="G30" s="496"/>
      <c r="H30" s="497"/>
      <c r="I30" s="484"/>
      <c r="J30" s="495"/>
      <c r="K30" s="496"/>
      <c r="L30" s="496"/>
      <c r="M30" s="496"/>
      <c r="N30" s="497"/>
      <c r="O30" s="484"/>
      <c r="P30" s="495"/>
      <c r="Q30" s="496"/>
      <c r="R30" s="496"/>
      <c r="S30" s="496"/>
      <c r="T30" s="497"/>
      <c r="U30" s="484"/>
      <c r="V30" s="495"/>
      <c r="W30" s="496"/>
      <c r="X30" s="496"/>
      <c r="Y30" s="496"/>
      <c r="Z30" s="497"/>
      <c r="AA30" s="484"/>
      <c r="AB30" s="495"/>
      <c r="AC30" s="496"/>
      <c r="AD30" s="496"/>
      <c r="AE30" s="496"/>
      <c r="AF30" s="497"/>
      <c r="AG30" s="529"/>
      <c r="AH30" s="575"/>
      <c r="AI30" s="576"/>
      <c r="AJ30" s="576"/>
      <c r="AK30" s="576"/>
      <c r="AL30" s="577"/>
      <c r="AM30" s="31"/>
      <c r="AO30" s="266"/>
      <c r="AP30" s="287"/>
      <c r="AQ30" s="271"/>
      <c r="AR30" s="272"/>
      <c r="AS30" s="272"/>
      <c r="AT30" s="272"/>
      <c r="AU30" s="273"/>
      <c r="AV30" s="484"/>
      <c r="AW30" s="495"/>
      <c r="AX30" s="496"/>
      <c r="AY30" s="496"/>
      <c r="AZ30" s="496"/>
      <c r="BA30" s="497"/>
      <c r="BB30" s="484"/>
      <c r="BC30" s="495"/>
      <c r="BD30" s="496"/>
      <c r="BE30" s="496"/>
      <c r="BF30" s="496"/>
      <c r="BG30" s="497"/>
      <c r="BH30" s="484"/>
      <c r="BI30" s="495"/>
      <c r="BJ30" s="496"/>
      <c r="BK30" s="496"/>
      <c r="BL30" s="496"/>
      <c r="BM30" s="497"/>
      <c r="BN30" s="484"/>
      <c r="BO30" s="495"/>
      <c r="BP30" s="496"/>
      <c r="BQ30" s="496"/>
      <c r="BR30" s="496"/>
      <c r="BS30" s="497"/>
      <c r="BT30" s="529"/>
      <c r="BU30" s="575"/>
      <c r="BV30" s="576"/>
      <c r="BW30" s="576"/>
      <c r="BX30" s="576"/>
      <c r="BY30" s="577"/>
      <c r="BZ30" s="31"/>
      <c r="CB30" s="266"/>
      <c r="CC30" s="287"/>
      <c r="CD30" s="271"/>
      <c r="CE30" s="272"/>
      <c r="CF30" s="272"/>
      <c r="CG30" s="272"/>
      <c r="CH30" s="273"/>
      <c r="CI30" s="484"/>
      <c r="CJ30" s="495"/>
      <c r="CK30" s="496"/>
      <c r="CL30" s="496"/>
      <c r="CM30" s="496"/>
      <c r="CN30" s="497"/>
      <c r="CO30" s="484"/>
      <c r="CP30" s="495"/>
      <c r="CQ30" s="496"/>
      <c r="CR30" s="496"/>
      <c r="CS30" s="496"/>
      <c r="CT30" s="497"/>
      <c r="CU30" s="484"/>
      <c r="CV30" s="495"/>
      <c r="CW30" s="496"/>
      <c r="CX30" s="496"/>
      <c r="CY30" s="496"/>
      <c r="CZ30" s="497"/>
      <c r="DA30" s="484"/>
      <c r="DB30" s="495"/>
      <c r="DC30" s="496"/>
      <c r="DD30" s="496"/>
      <c r="DE30" s="496"/>
      <c r="DF30" s="497"/>
      <c r="DG30" s="484"/>
      <c r="DH30" s="495"/>
      <c r="DI30" s="496"/>
      <c r="DJ30" s="496"/>
      <c r="DK30" s="496"/>
      <c r="DL30" s="497"/>
      <c r="DM30" s="31"/>
      <c r="DO30" s="266"/>
      <c r="DP30" s="287"/>
      <c r="DQ30" s="271"/>
      <c r="DR30" s="272"/>
      <c r="DS30" s="272"/>
      <c r="DT30" s="272"/>
      <c r="DU30" s="273"/>
      <c r="DV30" s="484"/>
      <c r="DW30" s="495"/>
      <c r="DX30" s="496"/>
      <c r="DY30" s="496"/>
      <c r="DZ30" s="496"/>
      <c r="EA30" s="497"/>
      <c r="EB30" s="484"/>
      <c r="EC30" s="495"/>
      <c r="ED30" s="496"/>
      <c r="EE30" s="496"/>
      <c r="EF30" s="496"/>
      <c r="EG30" s="497"/>
      <c r="EH30" s="484"/>
      <c r="EI30" s="495"/>
      <c r="EJ30" s="496"/>
      <c r="EK30" s="496"/>
      <c r="EL30" s="496"/>
      <c r="EM30" s="497"/>
      <c r="EN30" s="484"/>
      <c r="EO30" s="495"/>
      <c r="EP30" s="496"/>
      <c r="EQ30" s="496"/>
      <c r="ER30" s="496"/>
      <c r="ES30" s="497"/>
      <c r="ET30" s="529"/>
      <c r="EU30" s="575"/>
      <c r="EV30" s="576"/>
      <c r="EW30" s="576"/>
      <c r="EX30" s="576"/>
      <c r="EY30" s="577"/>
      <c r="EZ30" s="31"/>
    </row>
    <row r="31" spans="2:156" ht="4.5" customHeight="1">
      <c r="B31" s="266"/>
      <c r="C31" s="287"/>
      <c r="D31" s="498"/>
      <c r="E31" s="499"/>
      <c r="F31" s="499"/>
      <c r="G31" s="499"/>
      <c r="H31" s="500"/>
      <c r="I31" s="484"/>
      <c r="J31" s="498"/>
      <c r="K31" s="499"/>
      <c r="L31" s="499"/>
      <c r="M31" s="499"/>
      <c r="N31" s="500"/>
      <c r="O31" s="484"/>
      <c r="P31" s="498"/>
      <c r="Q31" s="499"/>
      <c r="R31" s="499"/>
      <c r="S31" s="499"/>
      <c r="T31" s="500"/>
      <c r="U31" s="484"/>
      <c r="V31" s="498"/>
      <c r="W31" s="499"/>
      <c r="X31" s="499"/>
      <c r="Y31" s="499"/>
      <c r="Z31" s="500"/>
      <c r="AA31" s="484"/>
      <c r="AB31" s="498"/>
      <c r="AC31" s="499"/>
      <c r="AD31" s="499"/>
      <c r="AE31" s="499"/>
      <c r="AF31" s="500"/>
      <c r="AG31" s="529"/>
      <c r="AH31" s="525"/>
      <c r="AI31" s="526"/>
      <c r="AJ31" s="526"/>
      <c r="AK31" s="526"/>
      <c r="AL31" s="527"/>
      <c r="AM31" s="31"/>
      <c r="AO31" s="266"/>
      <c r="AP31" s="287"/>
      <c r="AQ31" s="274"/>
      <c r="AR31" s="275"/>
      <c r="AS31" s="275"/>
      <c r="AT31" s="275"/>
      <c r="AU31" s="276"/>
      <c r="AV31" s="484"/>
      <c r="AW31" s="498"/>
      <c r="AX31" s="499"/>
      <c r="AY31" s="499"/>
      <c r="AZ31" s="499"/>
      <c r="BA31" s="500"/>
      <c r="BB31" s="484"/>
      <c r="BC31" s="498"/>
      <c r="BD31" s="499"/>
      <c r="BE31" s="499"/>
      <c r="BF31" s="499"/>
      <c r="BG31" s="500"/>
      <c r="BH31" s="484"/>
      <c r="BI31" s="498"/>
      <c r="BJ31" s="499"/>
      <c r="BK31" s="499"/>
      <c r="BL31" s="499"/>
      <c r="BM31" s="500"/>
      <c r="BN31" s="484"/>
      <c r="BO31" s="498"/>
      <c r="BP31" s="499"/>
      <c r="BQ31" s="499"/>
      <c r="BR31" s="499"/>
      <c r="BS31" s="500"/>
      <c r="BT31" s="529"/>
      <c r="BU31" s="525"/>
      <c r="BV31" s="526"/>
      <c r="BW31" s="526"/>
      <c r="BX31" s="526"/>
      <c r="BY31" s="527"/>
      <c r="BZ31" s="31"/>
      <c r="CB31" s="266"/>
      <c r="CC31" s="287"/>
      <c r="CD31" s="274"/>
      <c r="CE31" s="275"/>
      <c r="CF31" s="275"/>
      <c r="CG31" s="275"/>
      <c r="CH31" s="276"/>
      <c r="CI31" s="484"/>
      <c r="CJ31" s="498"/>
      <c r="CK31" s="499"/>
      <c r="CL31" s="499"/>
      <c r="CM31" s="499"/>
      <c r="CN31" s="500"/>
      <c r="CO31" s="484"/>
      <c r="CP31" s="498"/>
      <c r="CQ31" s="499"/>
      <c r="CR31" s="499"/>
      <c r="CS31" s="499"/>
      <c r="CT31" s="500"/>
      <c r="CU31" s="484"/>
      <c r="CV31" s="498"/>
      <c r="CW31" s="499"/>
      <c r="CX31" s="499"/>
      <c r="CY31" s="499"/>
      <c r="CZ31" s="500"/>
      <c r="DA31" s="484"/>
      <c r="DB31" s="498"/>
      <c r="DC31" s="499"/>
      <c r="DD31" s="499"/>
      <c r="DE31" s="499"/>
      <c r="DF31" s="500"/>
      <c r="DG31" s="484"/>
      <c r="DH31" s="498"/>
      <c r="DI31" s="499"/>
      <c r="DJ31" s="499"/>
      <c r="DK31" s="499"/>
      <c r="DL31" s="500"/>
      <c r="DM31" s="31"/>
      <c r="DO31" s="266"/>
      <c r="DP31" s="287"/>
      <c r="DQ31" s="274"/>
      <c r="DR31" s="275"/>
      <c r="DS31" s="275"/>
      <c r="DT31" s="275"/>
      <c r="DU31" s="276"/>
      <c r="DV31" s="484"/>
      <c r="DW31" s="498"/>
      <c r="DX31" s="499"/>
      <c r="DY31" s="499"/>
      <c r="DZ31" s="499"/>
      <c r="EA31" s="500"/>
      <c r="EB31" s="484"/>
      <c r="EC31" s="498"/>
      <c r="ED31" s="499"/>
      <c r="EE31" s="499"/>
      <c r="EF31" s="499"/>
      <c r="EG31" s="500"/>
      <c r="EH31" s="484"/>
      <c r="EI31" s="498"/>
      <c r="EJ31" s="499"/>
      <c r="EK31" s="499"/>
      <c r="EL31" s="499"/>
      <c r="EM31" s="500"/>
      <c r="EN31" s="484"/>
      <c r="EO31" s="498"/>
      <c r="EP31" s="499"/>
      <c r="EQ31" s="499"/>
      <c r="ER31" s="499"/>
      <c r="ES31" s="500"/>
      <c r="ET31" s="529"/>
      <c r="EU31" s="525"/>
      <c r="EV31" s="526"/>
      <c r="EW31" s="526"/>
      <c r="EX31" s="526"/>
      <c r="EY31" s="527"/>
      <c r="EZ31" s="31"/>
    </row>
    <row r="32" spans="2:156" ht="4.5" customHeight="1">
      <c r="B32" s="266"/>
      <c r="C32" s="287"/>
      <c r="D32" s="501"/>
      <c r="E32" s="502"/>
      <c r="F32" s="502"/>
      <c r="G32" s="502"/>
      <c r="H32" s="503"/>
      <c r="I32" s="484"/>
      <c r="J32" s="501"/>
      <c r="K32" s="502"/>
      <c r="L32" s="502"/>
      <c r="M32" s="502"/>
      <c r="N32" s="503"/>
      <c r="O32" s="484"/>
      <c r="P32" s="501"/>
      <c r="Q32" s="502"/>
      <c r="R32" s="502"/>
      <c r="S32" s="502"/>
      <c r="T32" s="503"/>
      <c r="U32" s="484"/>
      <c r="V32" s="501"/>
      <c r="W32" s="502"/>
      <c r="X32" s="502"/>
      <c r="Y32" s="502"/>
      <c r="Z32" s="503"/>
      <c r="AA32" s="484"/>
      <c r="AB32" s="501"/>
      <c r="AC32" s="502"/>
      <c r="AD32" s="502"/>
      <c r="AE32" s="502"/>
      <c r="AF32" s="503"/>
      <c r="AG32" s="529"/>
      <c r="AH32" s="575"/>
      <c r="AI32" s="576"/>
      <c r="AJ32" s="576"/>
      <c r="AK32" s="576"/>
      <c r="AL32" s="577"/>
      <c r="AM32" s="31"/>
      <c r="AO32" s="266"/>
      <c r="AP32" s="287"/>
      <c r="AQ32" s="277"/>
      <c r="AR32" s="278"/>
      <c r="AS32" s="278"/>
      <c r="AT32" s="278"/>
      <c r="AU32" s="279"/>
      <c r="AV32" s="484"/>
      <c r="AW32" s="501"/>
      <c r="AX32" s="502"/>
      <c r="AY32" s="502"/>
      <c r="AZ32" s="502"/>
      <c r="BA32" s="503"/>
      <c r="BB32" s="484"/>
      <c r="BC32" s="501"/>
      <c r="BD32" s="502"/>
      <c r="BE32" s="502"/>
      <c r="BF32" s="502"/>
      <c r="BG32" s="503"/>
      <c r="BH32" s="484"/>
      <c r="BI32" s="501"/>
      <c r="BJ32" s="502"/>
      <c r="BK32" s="502"/>
      <c r="BL32" s="502"/>
      <c r="BM32" s="503"/>
      <c r="BN32" s="484"/>
      <c r="BO32" s="501"/>
      <c r="BP32" s="502"/>
      <c r="BQ32" s="502"/>
      <c r="BR32" s="502"/>
      <c r="BS32" s="503"/>
      <c r="BT32" s="529"/>
      <c r="BU32" s="575"/>
      <c r="BV32" s="576"/>
      <c r="BW32" s="576"/>
      <c r="BX32" s="576"/>
      <c r="BY32" s="577"/>
      <c r="BZ32" s="31"/>
      <c r="CB32" s="266"/>
      <c r="CC32" s="287"/>
      <c r="CD32" s="277"/>
      <c r="CE32" s="278"/>
      <c r="CF32" s="278"/>
      <c r="CG32" s="278"/>
      <c r="CH32" s="279"/>
      <c r="CI32" s="484"/>
      <c r="CJ32" s="501"/>
      <c r="CK32" s="502"/>
      <c r="CL32" s="502"/>
      <c r="CM32" s="502"/>
      <c r="CN32" s="503"/>
      <c r="CO32" s="484"/>
      <c r="CP32" s="501"/>
      <c r="CQ32" s="502"/>
      <c r="CR32" s="502"/>
      <c r="CS32" s="502"/>
      <c r="CT32" s="503"/>
      <c r="CU32" s="484"/>
      <c r="CV32" s="501"/>
      <c r="CW32" s="502"/>
      <c r="CX32" s="502"/>
      <c r="CY32" s="502"/>
      <c r="CZ32" s="503"/>
      <c r="DA32" s="484"/>
      <c r="DB32" s="501"/>
      <c r="DC32" s="502"/>
      <c r="DD32" s="502"/>
      <c r="DE32" s="502"/>
      <c r="DF32" s="503"/>
      <c r="DG32" s="484"/>
      <c r="DH32" s="501"/>
      <c r="DI32" s="502"/>
      <c r="DJ32" s="502"/>
      <c r="DK32" s="502"/>
      <c r="DL32" s="503"/>
      <c r="DM32" s="31"/>
      <c r="DO32" s="266"/>
      <c r="DP32" s="287"/>
      <c r="DQ32" s="277"/>
      <c r="DR32" s="278"/>
      <c r="DS32" s="278"/>
      <c r="DT32" s="278"/>
      <c r="DU32" s="279"/>
      <c r="DV32" s="484"/>
      <c r="DW32" s="501"/>
      <c r="DX32" s="502"/>
      <c r="DY32" s="502"/>
      <c r="DZ32" s="502"/>
      <c r="EA32" s="503"/>
      <c r="EB32" s="484"/>
      <c r="EC32" s="501"/>
      <c r="ED32" s="502"/>
      <c r="EE32" s="502"/>
      <c r="EF32" s="502"/>
      <c r="EG32" s="503"/>
      <c r="EH32" s="484"/>
      <c r="EI32" s="501"/>
      <c r="EJ32" s="502"/>
      <c r="EK32" s="502"/>
      <c r="EL32" s="502"/>
      <c r="EM32" s="503"/>
      <c r="EN32" s="484"/>
      <c r="EO32" s="501"/>
      <c r="EP32" s="502"/>
      <c r="EQ32" s="502"/>
      <c r="ER32" s="502"/>
      <c r="ES32" s="503"/>
      <c r="ET32" s="529"/>
      <c r="EU32" s="575"/>
      <c r="EV32" s="576"/>
      <c r="EW32" s="576"/>
      <c r="EX32" s="576"/>
      <c r="EY32" s="577"/>
      <c r="EZ32" s="31"/>
    </row>
    <row r="33" spans="2:156" ht="4.5" customHeight="1">
      <c r="B33" s="266"/>
      <c r="C33" s="287"/>
      <c r="D33" s="504"/>
      <c r="E33" s="505"/>
      <c r="F33" s="505"/>
      <c r="G33" s="505"/>
      <c r="H33" s="506"/>
      <c r="I33" s="484"/>
      <c r="J33" s="504"/>
      <c r="K33" s="505"/>
      <c r="L33" s="505"/>
      <c r="M33" s="505"/>
      <c r="N33" s="506"/>
      <c r="O33" s="484"/>
      <c r="P33" s="504"/>
      <c r="Q33" s="505"/>
      <c r="R33" s="505"/>
      <c r="S33" s="505"/>
      <c r="T33" s="506"/>
      <c r="U33" s="484"/>
      <c r="V33" s="504"/>
      <c r="W33" s="505"/>
      <c r="X33" s="505"/>
      <c r="Y33" s="505"/>
      <c r="Z33" s="506"/>
      <c r="AA33" s="484"/>
      <c r="AB33" s="504"/>
      <c r="AC33" s="505"/>
      <c r="AD33" s="505"/>
      <c r="AE33" s="505"/>
      <c r="AF33" s="506"/>
      <c r="AG33" s="529"/>
      <c r="AH33" s="522"/>
      <c r="AI33" s="523"/>
      <c r="AJ33" s="523"/>
      <c r="AK33" s="523"/>
      <c r="AL33" s="524"/>
      <c r="AM33" s="31"/>
      <c r="AO33" s="266"/>
      <c r="AP33" s="287"/>
      <c r="AQ33" s="280"/>
      <c r="AR33" s="281"/>
      <c r="AS33" s="281"/>
      <c r="AT33" s="281"/>
      <c r="AU33" s="282"/>
      <c r="AV33" s="484"/>
      <c r="AW33" s="504"/>
      <c r="AX33" s="505"/>
      <c r="AY33" s="505"/>
      <c r="AZ33" s="505"/>
      <c r="BA33" s="506"/>
      <c r="BB33" s="484"/>
      <c r="BC33" s="504"/>
      <c r="BD33" s="505"/>
      <c r="BE33" s="505"/>
      <c r="BF33" s="505"/>
      <c r="BG33" s="506"/>
      <c r="BH33" s="484"/>
      <c r="BI33" s="504"/>
      <c r="BJ33" s="505"/>
      <c r="BK33" s="505"/>
      <c r="BL33" s="505"/>
      <c r="BM33" s="506"/>
      <c r="BN33" s="484"/>
      <c r="BO33" s="504"/>
      <c r="BP33" s="505"/>
      <c r="BQ33" s="505"/>
      <c r="BR33" s="505"/>
      <c r="BS33" s="506"/>
      <c r="BT33" s="529"/>
      <c r="BU33" s="522"/>
      <c r="BV33" s="523"/>
      <c r="BW33" s="523"/>
      <c r="BX33" s="523"/>
      <c r="BY33" s="524"/>
      <c r="BZ33" s="31"/>
      <c r="CB33" s="266"/>
      <c r="CC33" s="287"/>
      <c r="CD33" s="280"/>
      <c r="CE33" s="281"/>
      <c r="CF33" s="281"/>
      <c r="CG33" s="281"/>
      <c r="CH33" s="282"/>
      <c r="CI33" s="484"/>
      <c r="CJ33" s="504"/>
      <c r="CK33" s="505"/>
      <c r="CL33" s="505"/>
      <c r="CM33" s="505"/>
      <c r="CN33" s="506"/>
      <c r="CO33" s="484"/>
      <c r="CP33" s="504"/>
      <c r="CQ33" s="505"/>
      <c r="CR33" s="505"/>
      <c r="CS33" s="505"/>
      <c r="CT33" s="506"/>
      <c r="CU33" s="484"/>
      <c r="CV33" s="504"/>
      <c r="CW33" s="505"/>
      <c r="CX33" s="505"/>
      <c r="CY33" s="505"/>
      <c r="CZ33" s="506"/>
      <c r="DA33" s="484"/>
      <c r="DB33" s="504"/>
      <c r="DC33" s="505"/>
      <c r="DD33" s="505"/>
      <c r="DE33" s="505"/>
      <c r="DF33" s="506"/>
      <c r="DG33" s="484"/>
      <c r="DH33" s="504"/>
      <c r="DI33" s="505"/>
      <c r="DJ33" s="505"/>
      <c r="DK33" s="505"/>
      <c r="DL33" s="506"/>
      <c r="DM33" s="31"/>
      <c r="DO33" s="266"/>
      <c r="DP33" s="287"/>
      <c r="DQ33" s="280"/>
      <c r="DR33" s="281"/>
      <c r="DS33" s="281"/>
      <c r="DT33" s="281"/>
      <c r="DU33" s="282"/>
      <c r="DV33" s="484"/>
      <c r="DW33" s="504"/>
      <c r="DX33" s="505"/>
      <c r="DY33" s="505"/>
      <c r="DZ33" s="505"/>
      <c r="EA33" s="506"/>
      <c r="EB33" s="484"/>
      <c r="EC33" s="504"/>
      <c r="ED33" s="505"/>
      <c r="EE33" s="505"/>
      <c r="EF33" s="505"/>
      <c r="EG33" s="506"/>
      <c r="EH33" s="484"/>
      <c r="EI33" s="504"/>
      <c r="EJ33" s="505"/>
      <c r="EK33" s="505"/>
      <c r="EL33" s="505"/>
      <c r="EM33" s="506"/>
      <c r="EN33" s="484"/>
      <c r="EO33" s="504"/>
      <c r="EP33" s="505"/>
      <c r="EQ33" s="505"/>
      <c r="ER33" s="505"/>
      <c r="ES33" s="506"/>
      <c r="ET33" s="529"/>
      <c r="EU33" s="522"/>
      <c r="EV33" s="523"/>
      <c r="EW33" s="523"/>
      <c r="EX33" s="523"/>
      <c r="EY33" s="524"/>
      <c r="EZ33" s="31"/>
    </row>
    <row r="34" spans="2:156" ht="4.5" customHeight="1">
      <c r="B34" s="266"/>
      <c r="C34" s="287"/>
      <c r="D34" s="504"/>
      <c r="E34" s="505"/>
      <c r="F34" s="505"/>
      <c r="G34" s="505"/>
      <c r="H34" s="506"/>
      <c r="I34" s="484"/>
      <c r="J34" s="504"/>
      <c r="K34" s="505"/>
      <c r="L34" s="505"/>
      <c r="M34" s="505"/>
      <c r="N34" s="506"/>
      <c r="O34" s="484"/>
      <c r="P34" s="504"/>
      <c r="Q34" s="505"/>
      <c r="R34" s="505"/>
      <c r="S34" s="505"/>
      <c r="T34" s="506"/>
      <c r="U34" s="484"/>
      <c r="V34" s="504"/>
      <c r="W34" s="505"/>
      <c r="X34" s="505"/>
      <c r="Y34" s="505"/>
      <c r="Z34" s="506"/>
      <c r="AA34" s="484"/>
      <c r="AB34" s="504"/>
      <c r="AC34" s="505"/>
      <c r="AD34" s="505"/>
      <c r="AE34" s="505"/>
      <c r="AF34" s="506"/>
      <c r="AG34" s="529"/>
      <c r="AH34" s="522"/>
      <c r="AI34" s="523"/>
      <c r="AJ34" s="523"/>
      <c r="AK34" s="523"/>
      <c r="AL34" s="524"/>
      <c r="AM34" s="31"/>
      <c r="AO34" s="266"/>
      <c r="AP34" s="287"/>
      <c r="AQ34" s="280"/>
      <c r="AR34" s="281"/>
      <c r="AS34" s="281"/>
      <c r="AT34" s="281"/>
      <c r="AU34" s="282"/>
      <c r="AV34" s="484"/>
      <c r="AW34" s="504"/>
      <c r="AX34" s="505"/>
      <c r="AY34" s="505"/>
      <c r="AZ34" s="505"/>
      <c r="BA34" s="506"/>
      <c r="BB34" s="484"/>
      <c r="BC34" s="504"/>
      <c r="BD34" s="505"/>
      <c r="BE34" s="505"/>
      <c r="BF34" s="505"/>
      <c r="BG34" s="506"/>
      <c r="BH34" s="484"/>
      <c r="BI34" s="504"/>
      <c r="BJ34" s="505"/>
      <c r="BK34" s="505"/>
      <c r="BL34" s="505"/>
      <c r="BM34" s="506"/>
      <c r="BN34" s="484"/>
      <c r="BO34" s="504"/>
      <c r="BP34" s="505"/>
      <c r="BQ34" s="505"/>
      <c r="BR34" s="505"/>
      <c r="BS34" s="506"/>
      <c r="BT34" s="529"/>
      <c r="BU34" s="522"/>
      <c r="BV34" s="523"/>
      <c r="BW34" s="523"/>
      <c r="BX34" s="523"/>
      <c r="BY34" s="524"/>
      <c r="BZ34" s="31"/>
      <c r="CB34" s="266"/>
      <c r="CC34" s="287"/>
      <c r="CD34" s="280"/>
      <c r="CE34" s="281"/>
      <c r="CF34" s="281"/>
      <c r="CG34" s="281"/>
      <c r="CH34" s="282"/>
      <c r="CI34" s="484"/>
      <c r="CJ34" s="504"/>
      <c r="CK34" s="505"/>
      <c r="CL34" s="505"/>
      <c r="CM34" s="505"/>
      <c r="CN34" s="506"/>
      <c r="CO34" s="484"/>
      <c r="CP34" s="504"/>
      <c r="CQ34" s="505"/>
      <c r="CR34" s="505"/>
      <c r="CS34" s="505"/>
      <c r="CT34" s="506"/>
      <c r="CU34" s="484"/>
      <c r="CV34" s="504"/>
      <c r="CW34" s="505"/>
      <c r="CX34" s="505"/>
      <c r="CY34" s="505"/>
      <c r="CZ34" s="506"/>
      <c r="DA34" s="484"/>
      <c r="DB34" s="504"/>
      <c r="DC34" s="505"/>
      <c r="DD34" s="505"/>
      <c r="DE34" s="505"/>
      <c r="DF34" s="506"/>
      <c r="DG34" s="484"/>
      <c r="DH34" s="504"/>
      <c r="DI34" s="505"/>
      <c r="DJ34" s="505"/>
      <c r="DK34" s="505"/>
      <c r="DL34" s="506"/>
      <c r="DM34" s="31"/>
      <c r="DO34" s="266"/>
      <c r="DP34" s="287"/>
      <c r="DQ34" s="280"/>
      <c r="DR34" s="281"/>
      <c r="DS34" s="281"/>
      <c r="DT34" s="281"/>
      <c r="DU34" s="282"/>
      <c r="DV34" s="484"/>
      <c r="DW34" s="504"/>
      <c r="DX34" s="505"/>
      <c r="DY34" s="505"/>
      <c r="DZ34" s="505"/>
      <c r="EA34" s="506"/>
      <c r="EB34" s="484"/>
      <c r="EC34" s="504"/>
      <c r="ED34" s="505"/>
      <c r="EE34" s="505"/>
      <c r="EF34" s="505"/>
      <c r="EG34" s="506"/>
      <c r="EH34" s="484"/>
      <c r="EI34" s="504"/>
      <c r="EJ34" s="505"/>
      <c r="EK34" s="505"/>
      <c r="EL34" s="505"/>
      <c r="EM34" s="506"/>
      <c r="EN34" s="484"/>
      <c r="EO34" s="504"/>
      <c r="EP34" s="505"/>
      <c r="EQ34" s="505"/>
      <c r="ER34" s="505"/>
      <c r="ES34" s="506"/>
      <c r="ET34" s="529"/>
      <c r="EU34" s="522"/>
      <c r="EV34" s="523"/>
      <c r="EW34" s="523"/>
      <c r="EX34" s="523"/>
      <c r="EY34" s="524"/>
      <c r="EZ34" s="31"/>
    </row>
    <row r="35" spans="2:156" ht="4.5" customHeight="1">
      <c r="B35" s="266"/>
      <c r="C35" s="287"/>
      <c r="D35" s="504"/>
      <c r="E35" s="505"/>
      <c r="F35" s="505"/>
      <c r="G35" s="505"/>
      <c r="H35" s="506"/>
      <c r="I35" s="484"/>
      <c r="J35" s="504"/>
      <c r="K35" s="505"/>
      <c r="L35" s="505"/>
      <c r="M35" s="505"/>
      <c r="N35" s="506"/>
      <c r="O35" s="484"/>
      <c r="P35" s="504"/>
      <c r="Q35" s="505"/>
      <c r="R35" s="505"/>
      <c r="S35" s="505"/>
      <c r="T35" s="506"/>
      <c r="U35" s="484"/>
      <c r="V35" s="504"/>
      <c r="W35" s="505"/>
      <c r="X35" s="505"/>
      <c r="Y35" s="505"/>
      <c r="Z35" s="506"/>
      <c r="AA35" s="484"/>
      <c r="AB35" s="504"/>
      <c r="AC35" s="505"/>
      <c r="AD35" s="505"/>
      <c r="AE35" s="505"/>
      <c r="AF35" s="506"/>
      <c r="AG35" s="529"/>
      <c r="AH35" s="522"/>
      <c r="AI35" s="523"/>
      <c r="AJ35" s="523"/>
      <c r="AK35" s="523"/>
      <c r="AL35" s="524"/>
      <c r="AM35" s="31"/>
      <c r="AO35" s="266"/>
      <c r="AP35" s="287"/>
      <c r="AQ35" s="280"/>
      <c r="AR35" s="281"/>
      <c r="AS35" s="281"/>
      <c r="AT35" s="281"/>
      <c r="AU35" s="282"/>
      <c r="AV35" s="484"/>
      <c r="AW35" s="504"/>
      <c r="AX35" s="505"/>
      <c r="AY35" s="505"/>
      <c r="AZ35" s="505"/>
      <c r="BA35" s="506"/>
      <c r="BB35" s="484"/>
      <c r="BC35" s="504"/>
      <c r="BD35" s="505"/>
      <c r="BE35" s="505"/>
      <c r="BF35" s="505"/>
      <c r="BG35" s="506"/>
      <c r="BH35" s="484"/>
      <c r="BI35" s="504"/>
      <c r="BJ35" s="505"/>
      <c r="BK35" s="505"/>
      <c r="BL35" s="505"/>
      <c r="BM35" s="506"/>
      <c r="BN35" s="484"/>
      <c r="BO35" s="504"/>
      <c r="BP35" s="505"/>
      <c r="BQ35" s="505"/>
      <c r="BR35" s="505"/>
      <c r="BS35" s="506"/>
      <c r="BT35" s="529"/>
      <c r="BU35" s="522"/>
      <c r="BV35" s="523"/>
      <c r="BW35" s="523"/>
      <c r="BX35" s="523"/>
      <c r="BY35" s="524"/>
      <c r="BZ35" s="31"/>
      <c r="CB35" s="266"/>
      <c r="CC35" s="287"/>
      <c r="CD35" s="280"/>
      <c r="CE35" s="281"/>
      <c r="CF35" s="281"/>
      <c r="CG35" s="281"/>
      <c r="CH35" s="282"/>
      <c r="CI35" s="484"/>
      <c r="CJ35" s="504"/>
      <c r="CK35" s="505"/>
      <c r="CL35" s="505"/>
      <c r="CM35" s="505"/>
      <c r="CN35" s="506"/>
      <c r="CO35" s="484"/>
      <c r="CP35" s="504"/>
      <c r="CQ35" s="505"/>
      <c r="CR35" s="505"/>
      <c r="CS35" s="505"/>
      <c r="CT35" s="506"/>
      <c r="CU35" s="484"/>
      <c r="CV35" s="504"/>
      <c r="CW35" s="505"/>
      <c r="CX35" s="505"/>
      <c r="CY35" s="505"/>
      <c r="CZ35" s="506"/>
      <c r="DA35" s="484"/>
      <c r="DB35" s="504"/>
      <c r="DC35" s="505"/>
      <c r="DD35" s="505"/>
      <c r="DE35" s="505"/>
      <c r="DF35" s="506"/>
      <c r="DG35" s="484"/>
      <c r="DH35" s="504"/>
      <c r="DI35" s="505"/>
      <c r="DJ35" s="505"/>
      <c r="DK35" s="505"/>
      <c r="DL35" s="506"/>
      <c r="DM35" s="31"/>
      <c r="DO35" s="266"/>
      <c r="DP35" s="287"/>
      <c r="DQ35" s="280"/>
      <c r="DR35" s="281"/>
      <c r="DS35" s="281"/>
      <c r="DT35" s="281"/>
      <c r="DU35" s="282"/>
      <c r="DV35" s="484"/>
      <c r="DW35" s="504"/>
      <c r="DX35" s="505"/>
      <c r="DY35" s="505"/>
      <c r="DZ35" s="505"/>
      <c r="EA35" s="506"/>
      <c r="EB35" s="484"/>
      <c r="EC35" s="504"/>
      <c r="ED35" s="505"/>
      <c r="EE35" s="505"/>
      <c r="EF35" s="505"/>
      <c r="EG35" s="506"/>
      <c r="EH35" s="484"/>
      <c r="EI35" s="504"/>
      <c r="EJ35" s="505"/>
      <c r="EK35" s="505"/>
      <c r="EL35" s="505"/>
      <c r="EM35" s="506"/>
      <c r="EN35" s="484"/>
      <c r="EO35" s="504"/>
      <c r="EP35" s="505"/>
      <c r="EQ35" s="505"/>
      <c r="ER35" s="505"/>
      <c r="ES35" s="506"/>
      <c r="ET35" s="529"/>
      <c r="EU35" s="522"/>
      <c r="EV35" s="523"/>
      <c r="EW35" s="523"/>
      <c r="EX35" s="523"/>
      <c r="EY35" s="524"/>
      <c r="EZ35" s="31"/>
    </row>
    <row r="36" spans="2:156" ht="4.5" customHeight="1">
      <c r="B36" s="266"/>
      <c r="C36" s="287"/>
      <c r="D36" s="504"/>
      <c r="E36" s="505"/>
      <c r="F36" s="505"/>
      <c r="G36" s="505"/>
      <c r="H36" s="506"/>
      <c r="I36" s="484"/>
      <c r="J36" s="504"/>
      <c r="K36" s="505"/>
      <c r="L36" s="505"/>
      <c r="M36" s="505"/>
      <c r="N36" s="506"/>
      <c r="O36" s="484"/>
      <c r="P36" s="504"/>
      <c r="Q36" s="505"/>
      <c r="R36" s="505"/>
      <c r="S36" s="505"/>
      <c r="T36" s="506"/>
      <c r="U36" s="484"/>
      <c r="V36" s="504"/>
      <c r="W36" s="505"/>
      <c r="X36" s="505"/>
      <c r="Y36" s="505"/>
      <c r="Z36" s="506"/>
      <c r="AA36" s="484"/>
      <c r="AB36" s="504"/>
      <c r="AC36" s="505"/>
      <c r="AD36" s="505"/>
      <c r="AE36" s="505"/>
      <c r="AF36" s="506"/>
      <c r="AG36" s="529"/>
      <c r="AH36" s="522"/>
      <c r="AI36" s="523"/>
      <c r="AJ36" s="523"/>
      <c r="AK36" s="523"/>
      <c r="AL36" s="524"/>
      <c r="AM36" s="31"/>
      <c r="AO36" s="266"/>
      <c r="AP36" s="287"/>
      <c r="AQ36" s="280"/>
      <c r="AR36" s="281"/>
      <c r="AS36" s="281"/>
      <c r="AT36" s="281"/>
      <c r="AU36" s="282"/>
      <c r="AV36" s="484"/>
      <c r="AW36" s="504"/>
      <c r="AX36" s="505"/>
      <c r="AY36" s="505"/>
      <c r="AZ36" s="505"/>
      <c r="BA36" s="506"/>
      <c r="BB36" s="484"/>
      <c r="BC36" s="504"/>
      <c r="BD36" s="505"/>
      <c r="BE36" s="505"/>
      <c r="BF36" s="505"/>
      <c r="BG36" s="506"/>
      <c r="BH36" s="484"/>
      <c r="BI36" s="504"/>
      <c r="BJ36" s="505"/>
      <c r="BK36" s="505"/>
      <c r="BL36" s="505"/>
      <c r="BM36" s="506"/>
      <c r="BN36" s="484"/>
      <c r="BO36" s="504"/>
      <c r="BP36" s="505"/>
      <c r="BQ36" s="505"/>
      <c r="BR36" s="505"/>
      <c r="BS36" s="506"/>
      <c r="BT36" s="529"/>
      <c r="BU36" s="522"/>
      <c r="BV36" s="523"/>
      <c r="BW36" s="523"/>
      <c r="BX36" s="523"/>
      <c r="BY36" s="524"/>
      <c r="BZ36" s="31"/>
      <c r="CB36" s="266"/>
      <c r="CC36" s="287"/>
      <c r="CD36" s="280"/>
      <c r="CE36" s="281"/>
      <c r="CF36" s="281"/>
      <c r="CG36" s="281"/>
      <c r="CH36" s="282"/>
      <c r="CI36" s="484"/>
      <c r="CJ36" s="504"/>
      <c r="CK36" s="505"/>
      <c r="CL36" s="505"/>
      <c r="CM36" s="505"/>
      <c r="CN36" s="506"/>
      <c r="CO36" s="484"/>
      <c r="CP36" s="504"/>
      <c r="CQ36" s="505"/>
      <c r="CR36" s="505"/>
      <c r="CS36" s="505"/>
      <c r="CT36" s="506"/>
      <c r="CU36" s="484"/>
      <c r="CV36" s="504"/>
      <c r="CW36" s="505"/>
      <c r="CX36" s="505"/>
      <c r="CY36" s="505"/>
      <c r="CZ36" s="506"/>
      <c r="DA36" s="484"/>
      <c r="DB36" s="504"/>
      <c r="DC36" s="505"/>
      <c r="DD36" s="505"/>
      <c r="DE36" s="505"/>
      <c r="DF36" s="506"/>
      <c r="DG36" s="484"/>
      <c r="DH36" s="504"/>
      <c r="DI36" s="505"/>
      <c r="DJ36" s="505"/>
      <c r="DK36" s="505"/>
      <c r="DL36" s="506"/>
      <c r="DM36" s="31"/>
      <c r="DO36" s="266"/>
      <c r="DP36" s="287"/>
      <c r="DQ36" s="280"/>
      <c r="DR36" s="281"/>
      <c r="DS36" s="281"/>
      <c r="DT36" s="281"/>
      <c r="DU36" s="282"/>
      <c r="DV36" s="484"/>
      <c r="DW36" s="504"/>
      <c r="DX36" s="505"/>
      <c r="DY36" s="505"/>
      <c r="DZ36" s="505"/>
      <c r="EA36" s="506"/>
      <c r="EB36" s="484"/>
      <c r="EC36" s="504"/>
      <c r="ED36" s="505"/>
      <c r="EE36" s="505"/>
      <c r="EF36" s="505"/>
      <c r="EG36" s="506"/>
      <c r="EH36" s="484"/>
      <c r="EI36" s="504"/>
      <c r="EJ36" s="505"/>
      <c r="EK36" s="505"/>
      <c r="EL36" s="505"/>
      <c r="EM36" s="506"/>
      <c r="EN36" s="484"/>
      <c r="EO36" s="504"/>
      <c r="EP36" s="505"/>
      <c r="EQ36" s="505"/>
      <c r="ER36" s="505"/>
      <c r="ES36" s="506"/>
      <c r="ET36" s="529"/>
      <c r="EU36" s="522"/>
      <c r="EV36" s="523"/>
      <c r="EW36" s="523"/>
      <c r="EX36" s="523"/>
      <c r="EY36" s="524"/>
      <c r="EZ36" s="31"/>
    </row>
    <row r="37" spans="2:156" ht="4.5" customHeight="1">
      <c r="B37" s="266"/>
      <c r="C37" s="287"/>
      <c r="D37" s="504"/>
      <c r="E37" s="505"/>
      <c r="F37" s="505"/>
      <c r="G37" s="505"/>
      <c r="H37" s="506"/>
      <c r="I37" s="484"/>
      <c r="J37" s="504"/>
      <c r="K37" s="505"/>
      <c r="L37" s="505"/>
      <c r="M37" s="505"/>
      <c r="N37" s="506"/>
      <c r="O37" s="484"/>
      <c r="P37" s="504"/>
      <c r="Q37" s="505"/>
      <c r="R37" s="505"/>
      <c r="S37" s="505"/>
      <c r="T37" s="506"/>
      <c r="U37" s="484"/>
      <c r="V37" s="504"/>
      <c r="W37" s="505"/>
      <c r="X37" s="505"/>
      <c r="Y37" s="505"/>
      <c r="Z37" s="506"/>
      <c r="AA37" s="484"/>
      <c r="AB37" s="504"/>
      <c r="AC37" s="505"/>
      <c r="AD37" s="505"/>
      <c r="AE37" s="505"/>
      <c r="AF37" s="506"/>
      <c r="AG37" s="529"/>
      <c r="AH37" s="522"/>
      <c r="AI37" s="523"/>
      <c r="AJ37" s="523"/>
      <c r="AK37" s="523"/>
      <c r="AL37" s="524"/>
      <c r="AM37" s="31"/>
      <c r="AO37" s="266"/>
      <c r="AP37" s="287"/>
      <c r="AQ37" s="280"/>
      <c r="AR37" s="281"/>
      <c r="AS37" s="281"/>
      <c r="AT37" s="281"/>
      <c r="AU37" s="282"/>
      <c r="AV37" s="484"/>
      <c r="AW37" s="504"/>
      <c r="AX37" s="505"/>
      <c r="AY37" s="505"/>
      <c r="AZ37" s="505"/>
      <c r="BA37" s="506"/>
      <c r="BB37" s="484"/>
      <c r="BC37" s="504"/>
      <c r="BD37" s="505"/>
      <c r="BE37" s="505"/>
      <c r="BF37" s="505"/>
      <c r="BG37" s="506"/>
      <c r="BH37" s="484"/>
      <c r="BI37" s="504"/>
      <c r="BJ37" s="505"/>
      <c r="BK37" s="505"/>
      <c r="BL37" s="505"/>
      <c r="BM37" s="506"/>
      <c r="BN37" s="484"/>
      <c r="BO37" s="504"/>
      <c r="BP37" s="505"/>
      <c r="BQ37" s="505"/>
      <c r="BR37" s="505"/>
      <c r="BS37" s="506"/>
      <c r="BT37" s="529"/>
      <c r="BU37" s="522"/>
      <c r="BV37" s="523"/>
      <c r="BW37" s="523"/>
      <c r="BX37" s="523"/>
      <c r="BY37" s="524"/>
      <c r="BZ37" s="31"/>
      <c r="CB37" s="266"/>
      <c r="CC37" s="287"/>
      <c r="CD37" s="280"/>
      <c r="CE37" s="281"/>
      <c r="CF37" s="281"/>
      <c r="CG37" s="281"/>
      <c r="CH37" s="282"/>
      <c r="CI37" s="484"/>
      <c r="CJ37" s="504"/>
      <c r="CK37" s="505"/>
      <c r="CL37" s="505"/>
      <c r="CM37" s="505"/>
      <c r="CN37" s="506"/>
      <c r="CO37" s="484"/>
      <c r="CP37" s="504"/>
      <c r="CQ37" s="505"/>
      <c r="CR37" s="505"/>
      <c r="CS37" s="505"/>
      <c r="CT37" s="506"/>
      <c r="CU37" s="484"/>
      <c r="CV37" s="504"/>
      <c r="CW37" s="505"/>
      <c r="CX37" s="505"/>
      <c r="CY37" s="505"/>
      <c r="CZ37" s="506"/>
      <c r="DA37" s="484"/>
      <c r="DB37" s="504"/>
      <c r="DC37" s="505"/>
      <c r="DD37" s="505"/>
      <c r="DE37" s="505"/>
      <c r="DF37" s="506"/>
      <c r="DG37" s="484"/>
      <c r="DH37" s="504"/>
      <c r="DI37" s="505"/>
      <c r="DJ37" s="505"/>
      <c r="DK37" s="505"/>
      <c r="DL37" s="506"/>
      <c r="DM37" s="31"/>
      <c r="DO37" s="266"/>
      <c r="DP37" s="287"/>
      <c r="DQ37" s="280"/>
      <c r="DR37" s="281"/>
      <c r="DS37" s="281"/>
      <c r="DT37" s="281"/>
      <c r="DU37" s="282"/>
      <c r="DV37" s="484"/>
      <c r="DW37" s="504"/>
      <c r="DX37" s="505"/>
      <c r="DY37" s="505"/>
      <c r="DZ37" s="505"/>
      <c r="EA37" s="506"/>
      <c r="EB37" s="484"/>
      <c r="EC37" s="504"/>
      <c r="ED37" s="505"/>
      <c r="EE37" s="505"/>
      <c r="EF37" s="505"/>
      <c r="EG37" s="506"/>
      <c r="EH37" s="484"/>
      <c r="EI37" s="504"/>
      <c r="EJ37" s="505"/>
      <c r="EK37" s="505"/>
      <c r="EL37" s="505"/>
      <c r="EM37" s="506"/>
      <c r="EN37" s="484"/>
      <c r="EO37" s="504"/>
      <c r="EP37" s="505"/>
      <c r="EQ37" s="505"/>
      <c r="ER37" s="505"/>
      <c r="ES37" s="506"/>
      <c r="ET37" s="529"/>
      <c r="EU37" s="522"/>
      <c r="EV37" s="523"/>
      <c r="EW37" s="523"/>
      <c r="EX37" s="523"/>
      <c r="EY37" s="524"/>
      <c r="EZ37" s="31"/>
    </row>
    <row r="38" spans="2:156" ht="4.5" customHeight="1">
      <c r="B38" s="266"/>
      <c r="C38" s="287"/>
      <c r="D38" s="504"/>
      <c r="E38" s="505"/>
      <c r="F38" s="505"/>
      <c r="G38" s="505"/>
      <c r="H38" s="506"/>
      <c r="I38" s="484"/>
      <c r="J38" s="504"/>
      <c r="K38" s="505"/>
      <c r="L38" s="505"/>
      <c r="M38" s="505"/>
      <c r="N38" s="506"/>
      <c r="O38" s="484"/>
      <c r="P38" s="504"/>
      <c r="Q38" s="505"/>
      <c r="R38" s="505"/>
      <c r="S38" s="505"/>
      <c r="T38" s="506"/>
      <c r="U38" s="484"/>
      <c r="V38" s="504"/>
      <c r="W38" s="505"/>
      <c r="X38" s="505"/>
      <c r="Y38" s="505"/>
      <c r="Z38" s="506"/>
      <c r="AA38" s="484"/>
      <c r="AB38" s="504"/>
      <c r="AC38" s="505"/>
      <c r="AD38" s="505"/>
      <c r="AE38" s="505"/>
      <c r="AF38" s="506"/>
      <c r="AG38" s="529"/>
      <c r="AH38" s="522"/>
      <c r="AI38" s="523"/>
      <c r="AJ38" s="523"/>
      <c r="AK38" s="523"/>
      <c r="AL38" s="524"/>
      <c r="AM38" s="31"/>
      <c r="AO38" s="266"/>
      <c r="AP38" s="287"/>
      <c r="AQ38" s="280"/>
      <c r="AR38" s="281"/>
      <c r="AS38" s="281"/>
      <c r="AT38" s="281"/>
      <c r="AU38" s="282"/>
      <c r="AV38" s="484"/>
      <c r="AW38" s="504"/>
      <c r="AX38" s="505"/>
      <c r="AY38" s="505"/>
      <c r="AZ38" s="505"/>
      <c r="BA38" s="506"/>
      <c r="BB38" s="484"/>
      <c r="BC38" s="504"/>
      <c r="BD38" s="505"/>
      <c r="BE38" s="505"/>
      <c r="BF38" s="505"/>
      <c r="BG38" s="506"/>
      <c r="BH38" s="484"/>
      <c r="BI38" s="504"/>
      <c r="BJ38" s="505"/>
      <c r="BK38" s="505"/>
      <c r="BL38" s="505"/>
      <c r="BM38" s="506"/>
      <c r="BN38" s="484"/>
      <c r="BO38" s="504"/>
      <c r="BP38" s="505"/>
      <c r="BQ38" s="505"/>
      <c r="BR38" s="505"/>
      <c r="BS38" s="506"/>
      <c r="BT38" s="529"/>
      <c r="BU38" s="522"/>
      <c r="BV38" s="523"/>
      <c r="BW38" s="523"/>
      <c r="BX38" s="523"/>
      <c r="BY38" s="524"/>
      <c r="BZ38" s="31"/>
      <c r="CB38" s="266"/>
      <c r="CC38" s="287"/>
      <c r="CD38" s="280"/>
      <c r="CE38" s="281"/>
      <c r="CF38" s="281"/>
      <c r="CG38" s="281"/>
      <c r="CH38" s="282"/>
      <c r="CI38" s="484"/>
      <c r="CJ38" s="504"/>
      <c r="CK38" s="505"/>
      <c r="CL38" s="505"/>
      <c r="CM38" s="505"/>
      <c r="CN38" s="506"/>
      <c r="CO38" s="484"/>
      <c r="CP38" s="504"/>
      <c r="CQ38" s="505"/>
      <c r="CR38" s="505"/>
      <c r="CS38" s="505"/>
      <c r="CT38" s="506"/>
      <c r="CU38" s="484"/>
      <c r="CV38" s="504"/>
      <c r="CW38" s="505"/>
      <c r="CX38" s="505"/>
      <c r="CY38" s="505"/>
      <c r="CZ38" s="506"/>
      <c r="DA38" s="484"/>
      <c r="DB38" s="504"/>
      <c r="DC38" s="505"/>
      <c r="DD38" s="505"/>
      <c r="DE38" s="505"/>
      <c r="DF38" s="506"/>
      <c r="DG38" s="484"/>
      <c r="DH38" s="504"/>
      <c r="DI38" s="505"/>
      <c r="DJ38" s="505"/>
      <c r="DK38" s="505"/>
      <c r="DL38" s="506"/>
      <c r="DM38" s="31"/>
      <c r="DO38" s="266"/>
      <c r="DP38" s="287"/>
      <c r="DQ38" s="280"/>
      <c r="DR38" s="281"/>
      <c r="DS38" s="281"/>
      <c r="DT38" s="281"/>
      <c r="DU38" s="282"/>
      <c r="DV38" s="484"/>
      <c r="DW38" s="504"/>
      <c r="DX38" s="505"/>
      <c r="DY38" s="505"/>
      <c r="DZ38" s="505"/>
      <c r="EA38" s="506"/>
      <c r="EB38" s="484"/>
      <c r="EC38" s="504"/>
      <c r="ED38" s="505"/>
      <c r="EE38" s="505"/>
      <c r="EF38" s="505"/>
      <c r="EG38" s="506"/>
      <c r="EH38" s="484"/>
      <c r="EI38" s="504"/>
      <c r="EJ38" s="505"/>
      <c r="EK38" s="505"/>
      <c r="EL38" s="505"/>
      <c r="EM38" s="506"/>
      <c r="EN38" s="484"/>
      <c r="EO38" s="504"/>
      <c r="EP38" s="505"/>
      <c r="EQ38" s="505"/>
      <c r="ER38" s="505"/>
      <c r="ES38" s="506"/>
      <c r="ET38" s="529"/>
      <c r="EU38" s="522"/>
      <c r="EV38" s="523"/>
      <c r="EW38" s="523"/>
      <c r="EX38" s="523"/>
      <c r="EY38" s="524"/>
      <c r="EZ38" s="31"/>
    </row>
    <row r="39" spans="2:156" ht="4.5" customHeight="1">
      <c r="B39" s="266"/>
      <c r="C39" s="287"/>
      <c r="D39" s="504"/>
      <c r="E39" s="505"/>
      <c r="F39" s="505"/>
      <c r="G39" s="505"/>
      <c r="H39" s="506"/>
      <c r="I39" s="484"/>
      <c r="J39" s="504"/>
      <c r="K39" s="505"/>
      <c r="L39" s="505"/>
      <c r="M39" s="505"/>
      <c r="N39" s="506"/>
      <c r="O39" s="484"/>
      <c r="P39" s="504"/>
      <c r="Q39" s="505"/>
      <c r="R39" s="505"/>
      <c r="S39" s="505"/>
      <c r="T39" s="506"/>
      <c r="U39" s="484"/>
      <c r="V39" s="504"/>
      <c r="W39" s="505"/>
      <c r="X39" s="505"/>
      <c r="Y39" s="505"/>
      <c r="Z39" s="506"/>
      <c r="AA39" s="484"/>
      <c r="AB39" s="504"/>
      <c r="AC39" s="505"/>
      <c r="AD39" s="505"/>
      <c r="AE39" s="505"/>
      <c r="AF39" s="506"/>
      <c r="AG39" s="529"/>
      <c r="AH39" s="522"/>
      <c r="AI39" s="523"/>
      <c r="AJ39" s="523"/>
      <c r="AK39" s="523"/>
      <c r="AL39" s="524"/>
      <c r="AM39" s="31"/>
      <c r="AO39" s="266"/>
      <c r="AP39" s="287"/>
      <c r="AQ39" s="280"/>
      <c r="AR39" s="281"/>
      <c r="AS39" s="281"/>
      <c r="AT39" s="281"/>
      <c r="AU39" s="282"/>
      <c r="AV39" s="484"/>
      <c r="AW39" s="504"/>
      <c r="AX39" s="505"/>
      <c r="AY39" s="505"/>
      <c r="AZ39" s="505"/>
      <c r="BA39" s="506"/>
      <c r="BB39" s="484"/>
      <c r="BC39" s="504"/>
      <c r="BD39" s="505"/>
      <c r="BE39" s="505"/>
      <c r="BF39" s="505"/>
      <c r="BG39" s="506"/>
      <c r="BH39" s="484"/>
      <c r="BI39" s="504"/>
      <c r="BJ39" s="505"/>
      <c r="BK39" s="505"/>
      <c r="BL39" s="505"/>
      <c r="BM39" s="506"/>
      <c r="BN39" s="484"/>
      <c r="BO39" s="504"/>
      <c r="BP39" s="505"/>
      <c r="BQ39" s="505"/>
      <c r="BR39" s="505"/>
      <c r="BS39" s="506"/>
      <c r="BT39" s="529"/>
      <c r="BU39" s="522"/>
      <c r="BV39" s="523"/>
      <c r="BW39" s="523"/>
      <c r="BX39" s="523"/>
      <c r="BY39" s="524"/>
      <c r="BZ39" s="31"/>
      <c r="CB39" s="266"/>
      <c r="CC39" s="287"/>
      <c r="CD39" s="280"/>
      <c r="CE39" s="281"/>
      <c r="CF39" s="281"/>
      <c r="CG39" s="281"/>
      <c r="CH39" s="282"/>
      <c r="CI39" s="484"/>
      <c r="CJ39" s="504"/>
      <c r="CK39" s="505"/>
      <c r="CL39" s="505"/>
      <c r="CM39" s="505"/>
      <c r="CN39" s="506"/>
      <c r="CO39" s="484"/>
      <c r="CP39" s="504"/>
      <c r="CQ39" s="505"/>
      <c r="CR39" s="505"/>
      <c r="CS39" s="505"/>
      <c r="CT39" s="506"/>
      <c r="CU39" s="484"/>
      <c r="CV39" s="504"/>
      <c r="CW39" s="505"/>
      <c r="CX39" s="505"/>
      <c r="CY39" s="505"/>
      <c r="CZ39" s="506"/>
      <c r="DA39" s="484"/>
      <c r="DB39" s="504"/>
      <c r="DC39" s="505"/>
      <c r="DD39" s="505"/>
      <c r="DE39" s="505"/>
      <c r="DF39" s="506"/>
      <c r="DG39" s="484"/>
      <c r="DH39" s="504"/>
      <c r="DI39" s="505"/>
      <c r="DJ39" s="505"/>
      <c r="DK39" s="505"/>
      <c r="DL39" s="506"/>
      <c r="DM39" s="31"/>
      <c r="DO39" s="266"/>
      <c r="DP39" s="287"/>
      <c r="DQ39" s="280"/>
      <c r="DR39" s="281"/>
      <c r="DS39" s="281"/>
      <c r="DT39" s="281"/>
      <c r="DU39" s="282"/>
      <c r="DV39" s="484"/>
      <c r="DW39" s="504"/>
      <c r="DX39" s="505"/>
      <c r="DY39" s="505"/>
      <c r="DZ39" s="505"/>
      <c r="EA39" s="506"/>
      <c r="EB39" s="484"/>
      <c r="EC39" s="504"/>
      <c r="ED39" s="505"/>
      <c r="EE39" s="505"/>
      <c r="EF39" s="505"/>
      <c r="EG39" s="506"/>
      <c r="EH39" s="484"/>
      <c r="EI39" s="504"/>
      <c r="EJ39" s="505"/>
      <c r="EK39" s="505"/>
      <c r="EL39" s="505"/>
      <c r="EM39" s="506"/>
      <c r="EN39" s="484"/>
      <c r="EO39" s="504"/>
      <c r="EP39" s="505"/>
      <c r="EQ39" s="505"/>
      <c r="ER39" s="505"/>
      <c r="ES39" s="506"/>
      <c r="ET39" s="529"/>
      <c r="EU39" s="522"/>
      <c r="EV39" s="523"/>
      <c r="EW39" s="523"/>
      <c r="EX39" s="523"/>
      <c r="EY39" s="524"/>
      <c r="EZ39" s="31"/>
    </row>
    <row r="40" spans="2:156" ht="4.5" customHeight="1">
      <c r="B40" s="266"/>
      <c r="C40" s="287"/>
      <c r="D40" s="504"/>
      <c r="E40" s="505"/>
      <c r="F40" s="505"/>
      <c r="G40" s="505"/>
      <c r="H40" s="506"/>
      <c r="I40" s="484"/>
      <c r="J40" s="504"/>
      <c r="K40" s="505"/>
      <c r="L40" s="505"/>
      <c r="M40" s="505"/>
      <c r="N40" s="506"/>
      <c r="O40" s="484"/>
      <c r="P40" s="504"/>
      <c r="Q40" s="505"/>
      <c r="R40" s="505"/>
      <c r="S40" s="505"/>
      <c r="T40" s="506"/>
      <c r="U40" s="484"/>
      <c r="V40" s="504"/>
      <c r="W40" s="505"/>
      <c r="X40" s="505"/>
      <c r="Y40" s="505"/>
      <c r="Z40" s="506"/>
      <c r="AA40" s="484"/>
      <c r="AB40" s="504"/>
      <c r="AC40" s="505"/>
      <c r="AD40" s="505"/>
      <c r="AE40" s="505"/>
      <c r="AF40" s="506"/>
      <c r="AG40" s="529"/>
      <c r="AH40" s="522"/>
      <c r="AI40" s="523"/>
      <c r="AJ40" s="523"/>
      <c r="AK40" s="523"/>
      <c r="AL40" s="524"/>
      <c r="AM40" s="31"/>
      <c r="AO40" s="266"/>
      <c r="AP40" s="287"/>
      <c r="AQ40" s="280"/>
      <c r="AR40" s="281"/>
      <c r="AS40" s="281"/>
      <c r="AT40" s="281"/>
      <c r="AU40" s="282"/>
      <c r="AV40" s="484"/>
      <c r="AW40" s="504"/>
      <c r="AX40" s="505"/>
      <c r="AY40" s="505"/>
      <c r="AZ40" s="505"/>
      <c r="BA40" s="506"/>
      <c r="BB40" s="484"/>
      <c r="BC40" s="504"/>
      <c r="BD40" s="505"/>
      <c r="BE40" s="505"/>
      <c r="BF40" s="505"/>
      <c r="BG40" s="506"/>
      <c r="BH40" s="484"/>
      <c r="BI40" s="504"/>
      <c r="BJ40" s="505"/>
      <c r="BK40" s="505"/>
      <c r="BL40" s="505"/>
      <c r="BM40" s="506"/>
      <c r="BN40" s="484"/>
      <c r="BO40" s="504"/>
      <c r="BP40" s="505"/>
      <c r="BQ40" s="505"/>
      <c r="BR40" s="505"/>
      <c r="BS40" s="506"/>
      <c r="BT40" s="529"/>
      <c r="BU40" s="522"/>
      <c r="BV40" s="523"/>
      <c r="BW40" s="523"/>
      <c r="BX40" s="523"/>
      <c r="BY40" s="524"/>
      <c r="BZ40" s="31"/>
      <c r="CB40" s="266"/>
      <c r="CC40" s="287"/>
      <c r="CD40" s="280"/>
      <c r="CE40" s="281"/>
      <c r="CF40" s="281"/>
      <c r="CG40" s="281"/>
      <c r="CH40" s="282"/>
      <c r="CI40" s="484"/>
      <c r="CJ40" s="504"/>
      <c r="CK40" s="505"/>
      <c r="CL40" s="505"/>
      <c r="CM40" s="505"/>
      <c r="CN40" s="506"/>
      <c r="CO40" s="484"/>
      <c r="CP40" s="504"/>
      <c r="CQ40" s="505"/>
      <c r="CR40" s="505"/>
      <c r="CS40" s="505"/>
      <c r="CT40" s="506"/>
      <c r="CU40" s="484"/>
      <c r="CV40" s="504"/>
      <c r="CW40" s="505"/>
      <c r="CX40" s="505"/>
      <c r="CY40" s="505"/>
      <c r="CZ40" s="506"/>
      <c r="DA40" s="484"/>
      <c r="DB40" s="504"/>
      <c r="DC40" s="505"/>
      <c r="DD40" s="505"/>
      <c r="DE40" s="505"/>
      <c r="DF40" s="506"/>
      <c r="DG40" s="484"/>
      <c r="DH40" s="504"/>
      <c r="DI40" s="505"/>
      <c r="DJ40" s="505"/>
      <c r="DK40" s="505"/>
      <c r="DL40" s="506"/>
      <c r="DM40" s="31"/>
      <c r="DO40" s="266"/>
      <c r="DP40" s="287"/>
      <c r="DQ40" s="280"/>
      <c r="DR40" s="281"/>
      <c r="DS40" s="281"/>
      <c r="DT40" s="281"/>
      <c r="DU40" s="282"/>
      <c r="DV40" s="484"/>
      <c r="DW40" s="504"/>
      <c r="DX40" s="505"/>
      <c r="DY40" s="505"/>
      <c r="DZ40" s="505"/>
      <c r="EA40" s="506"/>
      <c r="EB40" s="484"/>
      <c r="EC40" s="504"/>
      <c r="ED40" s="505"/>
      <c r="EE40" s="505"/>
      <c r="EF40" s="505"/>
      <c r="EG40" s="506"/>
      <c r="EH40" s="484"/>
      <c r="EI40" s="504"/>
      <c r="EJ40" s="505"/>
      <c r="EK40" s="505"/>
      <c r="EL40" s="505"/>
      <c r="EM40" s="506"/>
      <c r="EN40" s="484"/>
      <c r="EO40" s="504"/>
      <c r="EP40" s="505"/>
      <c r="EQ40" s="505"/>
      <c r="ER40" s="505"/>
      <c r="ES40" s="506"/>
      <c r="ET40" s="529"/>
      <c r="EU40" s="522"/>
      <c r="EV40" s="523"/>
      <c r="EW40" s="523"/>
      <c r="EX40" s="523"/>
      <c r="EY40" s="524"/>
      <c r="EZ40" s="31"/>
    </row>
    <row r="41" spans="2:156" ht="4.5" customHeight="1">
      <c r="B41" s="266"/>
      <c r="C41" s="287"/>
      <c r="D41" s="504"/>
      <c r="E41" s="505"/>
      <c r="F41" s="505"/>
      <c r="G41" s="505"/>
      <c r="H41" s="506"/>
      <c r="I41" s="484"/>
      <c r="J41" s="504"/>
      <c r="K41" s="505"/>
      <c r="L41" s="505"/>
      <c r="M41" s="505"/>
      <c r="N41" s="506"/>
      <c r="O41" s="484"/>
      <c r="P41" s="504"/>
      <c r="Q41" s="505"/>
      <c r="R41" s="505"/>
      <c r="S41" s="505"/>
      <c r="T41" s="506"/>
      <c r="U41" s="484"/>
      <c r="V41" s="504"/>
      <c r="W41" s="505"/>
      <c r="X41" s="505"/>
      <c r="Y41" s="505"/>
      <c r="Z41" s="506"/>
      <c r="AA41" s="484"/>
      <c r="AB41" s="504"/>
      <c r="AC41" s="505"/>
      <c r="AD41" s="505"/>
      <c r="AE41" s="505"/>
      <c r="AF41" s="506"/>
      <c r="AG41" s="529"/>
      <c r="AH41" s="522"/>
      <c r="AI41" s="523"/>
      <c r="AJ41" s="523"/>
      <c r="AK41" s="523"/>
      <c r="AL41" s="524"/>
      <c r="AM41" s="31"/>
      <c r="AO41" s="266"/>
      <c r="AP41" s="287"/>
      <c r="AQ41" s="280"/>
      <c r="AR41" s="281"/>
      <c r="AS41" s="281"/>
      <c r="AT41" s="281"/>
      <c r="AU41" s="282"/>
      <c r="AV41" s="484"/>
      <c r="AW41" s="504"/>
      <c r="AX41" s="505"/>
      <c r="AY41" s="505"/>
      <c r="AZ41" s="505"/>
      <c r="BA41" s="506"/>
      <c r="BB41" s="484"/>
      <c r="BC41" s="504"/>
      <c r="BD41" s="505"/>
      <c r="BE41" s="505"/>
      <c r="BF41" s="505"/>
      <c r="BG41" s="506"/>
      <c r="BH41" s="484"/>
      <c r="BI41" s="504"/>
      <c r="BJ41" s="505"/>
      <c r="BK41" s="505"/>
      <c r="BL41" s="505"/>
      <c r="BM41" s="506"/>
      <c r="BN41" s="484"/>
      <c r="BO41" s="504"/>
      <c r="BP41" s="505"/>
      <c r="BQ41" s="505"/>
      <c r="BR41" s="505"/>
      <c r="BS41" s="506"/>
      <c r="BT41" s="529"/>
      <c r="BU41" s="522"/>
      <c r="BV41" s="523"/>
      <c r="BW41" s="523"/>
      <c r="BX41" s="523"/>
      <c r="BY41" s="524"/>
      <c r="BZ41" s="31"/>
      <c r="CB41" s="266"/>
      <c r="CC41" s="287"/>
      <c r="CD41" s="280"/>
      <c r="CE41" s="281"/>
      <c r="CF41" s="281"/>
      <c r="CG41" s="281"/>
      <c r="CH41" s="282"/>
      <c r="CI41" s="484"/>
      <c r="CJ41" s="504"/>
      <c r="CK41" s="505"/>
      <c r="CL41" s="505"/>
      <c r="CM41" s="505"/>
      <c r="CN41" s="506"/>
      <c r="CO41" s="484"/>
      <c r="CP41" s="504"/>
      <c r="CQ41" s="505"/>
      <c r="CR41" s="505"/>
      <c r="CS41" s="505"/>
      <c r="CT41" s="506"/>
      <c r="CU41" s="484"/>
      <c r="CV41" s="504"/>
      <c r="CW41" s="505"/>
      <c r="CX41" s="505"/>
      <c r="CY41" s="505"/>
      <c r="CZ41" s="506"/>
      <c r="DA41" s="484"/>
      <c r="DB41" s="504"/>
      <c r="DC41" s="505"/>
      <c r="DD41" s="505"/>
      <c r="DE41" s="505"/>
      <c r="DF41" s="506"/>
      <c r="DG41" s="484"/>
      <c r="DH41" s="504"/>
      <c r="DI41" s="505"/>
      <c r="DJ41" s="505"/>
      <c r="DK41" s="505"/>
      <c r="DL41" s="506"/>
      <c r="DM41" s="31"/>
      <c r="DO41" s="266"/>
      <c r="DP41" s="287"/>
      <c r="DQ41" s="280"/>
      <c r="DR41" s="281"/>
      <c r="DS41" s="281"/>
      <c r="DT41" s="281"/>
      <c r="DU41" s="282"/>
      <c r="DV41" s="484"/>
      <c r="DW41" s="504"/>
      <c r="DX41" s="505"/>
      <c r="DY41" s="505"/>
      <c r="DZ41" s="505"/>
      <c r="EA41" s="506"/>
      <c r="EB41" s="484"/>
      <c r="EC41" s="504"/>
      <c r="ED41" s="505"/>
      <c r="EE41" s="505"/>
      <c r="EF41" s="505"/>
      <c r="EG41" s="506"/>
      <c r="EH41" s="484"/>
      <c r="EI41" s="504"/>
      <c r="EJ41" s="505"/>
      <c r="EK41" s="505"/>
      <c r="EL41" s="505"/>
      <c r="EM41" s="506"/>
      <c r="EN41" s="484"/>
      <c r="EO41" s="504"/>
      <c r="EP41" s="505"/>
      <c r="EQ41" s="505"/>
      <c r="ER41" s="505"/>
      <c r="ES41" s="506"/>
      <c r="ET41" s="529"/>
      <c r="EU41" s="522"/>
      <c r="EV41" s="523"/>
      <c r="EW41" s="523"/>
      <c r="EX41" s="523"/>
      <c r="EY41" s="524"/>
      <c r="EZ41" s="31"/>
    </row>
    <row r="42" spans="2:156" ht="4.5" customHeight="1" thickBot="1">
      <c r="B42" s="266"/>
      <c r="C42" s="288"/>
      <c r="D42" s="507"/>
      <c r="E42" s="508"/>
      <c r="F42" s="508"/>
      <c r="G42" s="508"/>
      <c r="H42" s="509"/>
      <c r="I42" s="485"/>
      <c r="J42" s="507"/>
      <c r="K42" s="508"/>
      <c r="L42" s="508"/>
      <c r="M42" s="508"/>
      <c r="N42" s="509"/>
      <c r="O42" s="485"/>
      <c r="P42" s="507"/>
      <c r="Q42" s="508"/>
      <c r="R42" s="508"/>
      <c r="S42" s="508"/>
      <c r="T42" s="509"/>
      <c r="U42" s="485"/>
      <c r="V42" s="507"/>
      <c r="W42" s="508"/>
      <c r="X42" s="508"/>
      <c r="Y42" s="508"/>
      <c r="Z42" s="509"/>
      <c r="AA42" s="485"/>
      <c r="AB42" s="507"/>
      <c r="AC42" s="508"/>
      <c r="AD42" s="508"/>
      <c r="AE42" s="508"/>
      <c r="AF42" s="509"/>
      <c r="AG42" s="530"/>
      <c r="AH42" s="578"/>
      <c r="AI42" s="579"/>
      <c r="AJ42" s="579"/>
      <c r="AK42" s="579"/>
      <c r="AL42" s="580"/>
      <c r="AM42" s="31"/>
      <c r="AO42" s="266"/>
      <c r="AP42" s="288"/>
      <c r="AQ42" s="283"/>
      <c r="AR42" s="284"/>
      <c r="AS42" s="284"/>
      <c r="AT42" s="284"/>
      <c r="AU42" s="285"/>
      <c r="AV42" s="485"/>
      <c r="AW42" s="507"/>
      <c r="AX42" s="508"/>
      <c r="AY42" s="508"/>
      <c r="AZ42" s="508"/>
      <c r="BA42" s="509"/>
      <c r="BB42" s="485"/>
      <c r="BC42" s="507"/>
      <c r="BD42" s="508"/>
      <c r="BE42" s="508"/>
      <c r="BF42" s="508"/>
      <c r="BG42" s="509"/>
      <c r="BH42" s="485"/>
      <c r="BI42" s="507"/>
      <c r="BJ42" s="508"/>
      <c r="BK42" s="508"/>
      <c r="BL42" s="508"/>
      <c r="BM42" s="509"/>
      <c r="BN42" s="485"/>
      <c r="BO42" s="507"/>
      <c r="BP42" s="508"/>
      <c r="BQ42" s="508"/>
      <c r="BR42" s="508"/>
      <c r="BS42" s="509"/>
      <c r="BT42" s="530"/>
      <c r="BU42" s="578"/>
      <c r="BV42" s="579"/>
      <c r="BW42" s="579"/>
      <c r="BX42" s="579"/>
      <c r="BY42" s="580"/>
      <c r="BZ42" s="31"/>
      <c r="CB42" s="266"/>
      <c r="CC42" s="288"/>
      <c r="CD42" s="283"/>
      <c r="CE42" s="284"/>
      <c r="CF42" s="284"/>
      <c r="CG42" s="284"/>
      <c r="CH42" s="285"/>
      <c r="CI42" s="485"/>
      <c r="CJ42" s="507"/>
      <c r="CK42" s="508"/>
      <c r="CL42" s="508"/>
      <c r="CM42" s="508"/>
      <c r="CN42" s="509"/>
      <c r="CO42" s="485"/>
      <c r="CP42" s="507"/>
      <c r="CQ42" s="508"/>
      <c r="CR42" s="508"/>
      <c r="CS42" s="508"/>
      <c r="CT42" s="509"/>
      <c r="CU42" s="485"/>
      <c r="CV42" s="507"/>
      <c r="CW42" s="508"/>
      <c r="CX42" s="508"/>
      <c r="CY42" s="508"/>
      <c r="CZ42" s="509"/>
      <c r="DA42" s="485"/>
      <c r="DB42" s="507"/>
      <c r="DC42" s="508"/>
      <c r="DD42" s="508"/>
      <c r="DE42" s="508"/>
      <c r="DF42" s="509"/>
      <c r="DG42" s="485"/>
      <c r="DH42" s="507"/>
      <c r="DI42" s="508"/>
      <c r="DJ42" s="508"/>
      <c r="DK42" s="508"/>
      <c r="DL42" s="509"/>
      <c r="DM42" s="31"/>
      <c r="DO42" s="266"/>
      <c r="DP42" s="288"/>
      <c r="DQ42" s="283"/>
      <c r="DR42" s="284"/>
      <c r="DS42" s="284"/>
      <c r="DT42" s="284"/>
      <c r="DU42" s="285"/>
      <c r="DV42" s="485"/>
      <c r="DW42" s="507"/>
      <c r="DX42" s="508"/>
      <c r="DY42" s="508"/>
      <c r="DZ42" s="508"/>
      <c r="EA42" s="509"/>
      <c r="EB42" s="485"/>
      <c r="EC42" s="507"/>
      <c r="ED42" s="508"/>
      <c r="EE42" s="508"/>
      <c r="EF42" s="508"/>
      <c r="EG42" s="509"/>
      <c r="EH42" s="485"/>
      <c r="EI42" s="507"/>
      <c r="EJ42" s="508"/>
      <c r="EK42" s="508"/>
      <c r="EL42" s="508"/>
      <c r="EM42" s="509"/>
      <c r="EN42" s="485"/>
      <c r="EO42" s="507"/>
      <c r="EP42" s="508"/>
      <c r="EQ42" s="508"/>
      <c r="ER42" s="508"/>
      <c r="ES42" s="509"/>
      <c r="ET42" s="530"/>
      <c r="EU42" s="578"/>
      <c r="EV42" s="579"/>
      <c r="EW42" s="579"/>
      <c r="EX42" s="579"/>
      <c r="EY42" s="580"/>
      <c r="EZ42" s="31"/>
    </row>
    <row r="43" spans="2:156" ht="4.5" customHeight="1">
      <c r="B43" s="304" t="s">
        <v>25</v>
      </c>
      <c r="C43" s="39"/>
      <c r="D43" s="547"/>
      <c r="E43" s="547"/>
      <c r="F43" s="547"/>
      <c r="G43" s="547"/>
      <c r="H43" s="548"/>
      <c r="I43" s="176"/>
      <c r="J43" s="547"/>
      <c r="K43" s="547"/>
      <c r="L43" s="547"/>
      <c r="M43" s="547"/>
      <c r="N43" s="548"/>
      <c r="O43" s="177"/>
      <c r="P43" s="547"/>
      <c r="Q43" s="547"/>
      <c r="R43" s="547"/>
      <c r="S43" s="547"/>
      <c r="T43" s="548"/>
      <c r="U43" s="177"/>
      <c r="V43" s="547"/>
      <c r="W43" s="547"/>
      <c r="X43" s="547"/>
      <c r="Y43" s="547"/>
      <c r="Z43" s="548"/>
      <c r="AA43" s="176"/>
      <c r="AB43" s="650"/>
      <c r="AC43" s="650"/>
      <c r="AD43" s="650"/>
      <c r="AE43" s="650"/>
      <c r="AF43" s="651"/>
      <c r="AG43" s="181"/>
      <c r="AH43" s="520"/>
      <c r="AI43" s="520"/>
      <c r="AJ43" s="520"/>
      <c r="AK43" s="520"/>
      <c r="AL43" s="521"/>
      <c r="AM43" s="31"/>
      <c r="AO43" s="304" t="s">
        <v>25</v>
      </c>
      <c r="AP43" s="39"/>
      <c r="AQ43" s="531"/>
      <c r="AR43" s="531"/>
      <c r="AS43" s="531"/>
      <c r="AT43" s="531"/>
      <c r="AU43" s="532"/>
      <c r="AV43" s="176"/>
      <c r="AW43" s="547"/>
      <c r="AX43" s="547"/>
      <c r="AY43" s="547"/>
      <c r="AZ43" s="547"/>
      <c r="BA43" s="548"/>
      <c r="BB43" s="177"/>
      <c r="BC43" s="547"/>
      <c r="BD43" s="547"/>
      <c r="BE43" s="547"/>
      <c r="BF43" s="547"/>
      <c r="BG43" s="548"/>
      <c r="BH43" s="177"/>
      <c r="BI43" s="547"/>
      <c r="BJ43" s="547"/>
      <c r="BK43" s="547"/>
      <c r="BL43" s="547"/>
      <c r="BM43" s="548"/>
      <c r="BN43" s="176"/>
      <c r="BO43" s="650"/>
      <c r="BP43" s="650"/>
      <c r="BQ43" s="650"/>
      <c r="BR43" s="650"/>
      <c r="BS43" s="651"/>
      <c r="BT43" s="181"/>
      <c r="BU43" s="520"/>
      <c r="BV43" s="520"/>
      <c r="BW43" s="520"/>
      <c r="BX43" s="520"/>
      <c r="BY43" s="521"/>
      <c r="BZ43" s="31"/>
      <c r="CB43" s="304" t="s">
        <v>25</v>
      </c>
      <c r="CC43" s="39"/>
      <c r="CD43" s="531"/>
      <c r="CE43" s="531"/>
      <c r="CF43" s="531"/>
      <c r="CG43" s="531"/>
      <c r="CH43" s="532"/>
      <c r="CI43" s="176"/>
      <c r="CJ43" s="547"/>
      <c r="CK43" s="547"/>
      <c r="CL43" s="547"/>
      <c r="CM43" s="547"/>
      <c r="CN43" s="548"/>
      <c r="CO43" s="177"/>
      <c r="CP43" s="547"/>
      <c r="CQ43" s="547"/>
      <c r="CR43" s="547"/>
      <c r="CS43" s="547"/>
      <c r="CT43" s="548"/>
      <c r="CU43" s="177"/>
      <c r="CV43" s="547"/>
      <c r="CW43" s="547"/>
      <c r="CX43" s="547"/>
      <c r="CY43" s="547"/>
      <c r="CZ43" s="548"/>
      <c r="DA43" s="176"/>
      <c r="DB43" s="650"/>
      <c r="DC43" s="650"/>
      <c r="DD43" s="650"/>
      <c r="DE43" s="650"/>
      <c r="DF43" s="651"/>
      <c r="DG43" s="176"/>
      <c r="DH43" s="650"/>
      <c r="DI43" s="650"/>
      <c r="DJ43" s="650"/>
      <c r="DK43" s="650"/>
      <c r="DL43" s="651"/>
      <c r="DM43" s="31"/>
      <c r="DO43" s="304" t="s">
        <v>25</v>
      </c>
      <c r="DP43" s="39"/>
      <c r="DQ43" s="531"/>
      <c r="DR43" s="531"/>
      <c r="DS43" s="531"/>
      <c r="DT43" s="531"/>
      <c r="DU43" s="532"/>
      <c r="DV43" s="176"/>
      <c r="DW43" s="547"/>
      <c r="DX43" s="547"/>
      <c r="DY43" s="547"/>
      <c r="DZ43" s="547"/>
      <c r="EA43" s="548"/>
      <c r="EB43" s="177"/>
      <c r="EC43" s="547"/>
      <c r="ED43" s="547"/>
      <c r="EE43" s="547"/>
      <c r="EF43" s="547"/>
      <c r="EG43" s="548"/>
      <c r="EH43" s="177"/>
      <c r="EI43" s="547"/>
      <c r="EJ43" s="547"/>
      <c r="EK43" s="547"/>
      <c r="EL43" s="547"/>
      <c r="EM43" s="548"/>
      <c r="EN43" s="176"/>
      <c r="EO43" s="650"/>
      <c r="EP43" s="650"/>
      <c r="EQ43" s="650"/>
      <c r="ER43" s="650"/>
      <c r="ES43" s="651"/>
      <c r="ET43" s="181"/>
      <c r="EU43" s="520"/>
      <c r="EV43" s="520"/>
      <c r="EW43" s="520"/>
      <c r="EX43" s="520"/>
      <c r="EY43" s="521"/>
      <c r="EZ43" s="31"/>
    </row>
    <row r="44" spans="2:156" ht="4.5" customHeight="1">
      <c r="B44" s="305"/>
      <c r="C44" s="39"/>
      <c r="D44" s="549"/>
      <c r="E44" s="549"/>
      <c r="F44" s="549"/>
      <c r="G44" s="549"/>
      <c r="H44" s="550"/>
      <c r="I44" s="176"/>
      <c r="J44" s="549"/>
      <c r="K44" s="549"/>
      <c r="L44" s="549"/>
      <c r="M44" s="549"/>
      <c r="N44" s="550"/>
      <c r="O44" s="178"/>
      <c r="P44" s="549"/>
      <c r="Q44" s="549"/>
      <c r="R44" s="549"/>
      <c r="S44" s="549"/>
      <c r="T44" s="550"/>
      <c r="U44" s="178"/>
      <c r="V44" s="549"/>
      <c r="W44" s="549"/>
      <c r="X44" s="549"/>
      <c r="Y44" s="549"/>
      <c r="Z44" s="550"/>
      <c r="AA44" s="176"/>
      <c r="AB44" s="652"/>
      <c r="AC44" s="652"/>
      <c r="AD44" s="652"/>
      <c r="AE44" s="652"/>
      <c r="AF44" s="653"/>
      <c r="AG44" s="181"/>
      <c r="AH44" s="523"/>
      <c r="AI44" s="523"/>
      <c r="AJ44" s="523"/>
      <c r="AK44" s="523"/>
      <c r="AL44" s="524"/>
      <c r="AM44" s="31"/>
      <c r="AO44" s="305"/>
      <c r="AP44" s="39"/>
      <c r="AQ44" s="533"/>
      <c r="AR44" s="533"/>
      <c r="AS44" s="533"/>
      <c r="AT44" s="533"/>
      <c r="AU44" s="534"/>
      <c r="AV44" s="176"/>
      <c r="AW44" s="549"/>
      <c r="AX44" s="549"/>
      <c r="AY44" s="549"/>
      <c r="AZ44" s="549"/>
      <c r="BA44" s="550"/>
      <c r="BB44" s="178"/>
      <c r="BC44" s="549"/>
      <c r="BD44" s="549"/>
      <c r="BE44" s="549"/>
      <c r="BF44" s="549"/>
      <c r="BG44" s="550"/>
      <c r="BH44" s="178"/>
      <c r="BI44" s="549"/>
      <c r="BJ44" s="549"/>
      <c r="BK44" s="549"/>
      <c r="BL44" s="549"/>
      <c r="BM44" s="550"/>
      <c r="BN44" s="176"/>
      <c r="BO44" s="652"/>
      <c r="BP44" s="652"/>
      <c r="BQ44" s="652"/>
      <c r="BR44" s="652"/>
      <c r="BS44" s="653"/>
      <c r="BT44" s="181"/>
      <c r="BU44" s="523"/>
      <c r="BV44" s="523"/>
      <c r="BW44" s="523"/>
      <c r="BX44" s="523"/>
      <c r="BY44" s="524"/>
      <c r="BZ44" s="31"/>
      <c r="CB44" s="305"/>
      <c r="CC44" s="39"/>
      <c r="CD44" s="533"/>
      <c r="CE44" s="533"/>
      <c r="CF44" s="533"/>
      <c r="CG44" s="533"/>
      <c r="CH44" s="534"/>
      <c r="CI44" s="176"/>
      <c r="CJ44" s="549"/>
      <c r="CK44" s="549"/>
      <c r="CL44" s="549"/>
      <c r="CM44" s="549"/>
      <c r="CN44" s="550"/>
      <c r="CO44" s="178"/>
      <c r="CP44" s="549"/>
      <c r="CQ44" s="549"/>
      <c r="CR44" s="549"/>
      <c r="CS44" s="549"/>
      <c r="CT44" s="550"/>
      <c r="CU44" s="178"/>
      <c r="CV44" s="549"/>
      <c r="CW44" s="549"/>
      <c r="CX44" s="549"/>
      <c r="CY44" s="549"/>
      <c r="CZ44" s="550"/>
      <c r="DA44" s="176"/>
      <c r="DB44" s="652"/>
      <c r="DC44" s="652"/>
      <c r="DD44" s="652"/>
      <c r="DE44" s="652"/>
      <c r="DF44" s="653"/>
      <c r="DG44" s="176"/>
      <c r="DH44" s="652"/>
      <c r="DI44" s="652"/>
      <c r="DJ44" s="652"/>
      <c r="DK44" s="652"/>
      <c r="DL44" s="653"/>
      <c r="DM44" s="31"/>
      <c r="DO44" s="305"/>
      <c r="DP44" s="39"/>
      <c r="DQ44" s="533"/>
      <c r="DR44" s="533"/>
      <c r="DS44" s="533"/>
      <c r="DT44" s="533"/>
      <c r="DU44" s="534"/>
      <c r="DV44" s="176"/>
      <c r="DW44" s="549"/>
      <c r="DX44" s="549"/>
      <c r="DY44" s="549"/>
      <c r="DZ44" s="549"/>
      <c r="EA44" s="550"/>
      <c r="EB44" s="178"/>
      <c r="EC44" s="549"/>
      <c r="ED44" s="549"/>
      <c r="EE44" s="549"/>
      <c r="EF44" s="549"/>
      <c r="EG44" s="550"/>
      <c r="EH44" s="178"/>
      <c r="EI44" s="549"/>
      <c r="EJ44" s="549"/>
      <c r="EK44" s="549"/>
      <c r="EL44" s="549"/>
      <c r="EM44" s="550"/>
      <c r="EN44" s="176"/>
      <c r="EO44" s="652"/>
      <c r="EP44" s="652"/>
      <c r="EQ44" s="652"/>
      <c r="ER44" s="652"/>
      <c r="ES44" s="653"/>
      <c r="ET44" s="181"/>
      <c r="EU44" s="523"/>
      <c r="EV44" s="523"/>
      <c r="EW44" s="523"/>
      <c r="EX44" s="523"/>
      <c r="EY44" s="524"/>
      <c r="EZ44" s="31"/>
    </row>
    <row r="45" spans="2:156" ht="4.5" customHeight="1" thickBot="1">
      <c r="B45" s="306"/>
      <c r="C45" s="40"/>
      <c r="D45" s="551"/>
      <c r="E45" s="551"/>
      <c r="F45" s="551"/>
      <c r="G45" s="551"/>
      <c r="H45" s="552"/>
      <c r="I45" s="179"/>
      <c r="J45" s="551"/>
      <c r="K45" s="551"/>
      <c r="L45" s="551"/>
      <c r="M45" s="551"/>
      <c r="N45" s="552"/>
      <c r="O45" s="180"/>
      <c r="P45" s="551"/>
      <c r="Q45" s="551"/>
      <c r="R45" s="551"/>
      <c r="S45" s="551"/>
      <c r="T45" s="552"/>
      <c r="U45" s="180"/>
      <c r="V45" s="551"/>
      <c r="W45" s="551"/>
      <c r="X45" s="551"/>
      <c r="Y45" s="551"/>
      <c r="Z45" s="552"/>
      <c r="AA45" s="179"/>
      <c r="AB45" s="654"/>
      <c r="AC45" s="654"/>
      <c r="AD45" s="654"/>
      <c r="AE45" s="654"/>
      <c r="AF45" s="655"/>
      <c r="AG45" s="182"/>
      <c r="AH45" s="579"/>
      <c r="AI45" s="579"/>
      <c r="AJ45" s="579"/>
      <c r="AK45" s="579"/>
      <c r="AL45" s="580"/>
      <c r="AM45" s="31"/>
      <c r="AO45" s="306"/>
      <c r="AP45" s="40"/>
      <c r="AQ45" s="535"/>
      <c r="AR45" s="535"/>
      <c r="AS45" s="535"/>
      <c r="AT45" s="535"/>
      <c r="AU45" s="536"/>
      <c r="AV45" s="179"/>
      <c r="AW45" s="551"/>
      <c r="AX45" s="551"/>
      <c r="AY45" s="551"/>
      <c r="AZ45" s="551"/>
      <c r="BA45" s="552"/>
      <c r="BB45" s="180"/>
      <c r="BC45" s="551"/>
      <c r="BD45" s="551"/>
      <c r="BE45" s="551"/>
      <c r="BF45" s="551"/>
      <c r="BG45" s="552"/>
      <c r="BH45" s="180"/>
      <c r="BI45" s="551"/>
      <c r="BJ45" s="551"/>
      <c r="BK45" s="551"/>
      <c r="BL45" s="551"/>
      <c r="BM45" s="552"/>
      <c r="BN45" s="179"/>
      <c r="BO45" s="654"/>
      <c r="BP45" s="654"/>
      <c r="BQ45" s="654"/>
      <c r="BR45" s="654"/>
      <c r="BS45" s="655"/>
      <c r="BT45" s="182"/>
      <c r="BU45" s="579"/>
      <c r="BV45" s="579"/>
      <c r="BW45" s="579"/>
      <c r="BX45" s="579"/>
      <c r="BY45" s="580"/>
      <c r="BZ45" s="31"/>
      <c r="CB45" s="306"/>
      <c r="CC45" s="40"/>
      <c r="CD45" s="535"/>
      <c r="CE45" s="535"/>
      <c r="CF45" s="535"/>
      <c r="CG45" s="535"/>
      <c r="CH45" s="536"/>
      <c r="CI45" s="179"/>
      <c r="CJ45" s="551"/>
      <c r="CK45" s="551"/>
      <c r="CL45" s="551"/>
      <c r="CM45" s="551"/>
      <c r="CN45" s="552"/>
      <c r="CO45" s="180"/>
      <c r="CP45" s="551"/>
      <c r="CQ45" s="551"/>
      <c r="CR45" s="551"/>
      <c r="CS45" s="551"/>
      <c r="CT45" s="552"/>
      <c r="CU45" s="180"/>
      <c r="CV45" s="551"/>
      <c r="CW45" s="551"/>
      <c r="CX45" s="551"/>
      <c r="CY45" s="551"/>
      <c r="CZ45" s="552"/>
      <c r="DA45" s="179"/>
      <c r="DB45" s="654"/>
      <c r="DC45" s="654"/>
      <c r="DD45" s="654"/>
      <c r="DE45" s="654"/>
      <c r="DF45" s="655"/>
      <c r="DG45" s="179"/>
      <c r="DH45" s="654"/>
      <c r="DI45" s="654"/>
      <c r="DJ45" s="654"/>
      <c r="DK45" s="654"/>
      <c r="DL45" s="655"/>
      <c r="DM45" s="31"/>
      <c r="DO45" s="306"/>
      <c r="DP45" s="40"/>
      <c r="DQ45" s="535"/>
      <c r="DR45" s="535"/>
      <c r="DS45" s="535"/>
      <c r="DT45" s="535"/>
      <c r="DU45" s="536"/>
      <c r="DV45" s="179"/>
      <c r="DW45" s="551"/>
      <c r="DX45" s="551"/>
      <c r="DY45" s="551"/>
      <c r="DZ45" s="551"/>
      <c r="EA45" s="552"/>
      <c r="EB45" s="180"/>
      <c r="EC45" s="551"/>
      <c r="ED45" s="551"/>
      <c r="EE45" s="551"/>
      <c r="EF45" s="551"/>
      <c r="EG45" s="552"/>
      <c r="EH45" s="180"/>
      <c r="EI45" s="551"/>
      <c r="EJ45" s="551"/>
      <c r="EK45" s="551"/>
      <c r="EL45" s="551"/>
      <c r="EM45" s="552"/>
      <c r="EN45" s="179"/>
      <c r="EO45" s="654"/>
      <c r="EP45" s="654"/>
      <c r="EQ45" s="654"/>
      <c r="ER45" s="654"/>
      <c r="ES45" s="655"/>
      <c r="ET45" s="182"/>
      <c r="EU45" s="579"/>
      <c r="EV45" s="579"/>
      <c r="EW45" s="579"/>
      <c r="EX45" s="579"/>
      <c r="EY45" s="580"/>
      <c r="EZ45" s="31"/>
    </row>
    <row r="46" spans="2:156" ht="4.5" customHeight="1">
      <c r="B46" s="265">
        <v>3</v>
      </c>
      <c r="C46" s="286"/>
      <c r="D46" s="486"/>
      <c r="E46" s="487"/>
      <c r="F46" s="487"/>
      <c r="G46" s="487"/>
      <c r="H46" s="488"/>
      <c r="I46" s="483"/>
      <c r="J46" s="486"/>
      <c r="K46" s="487"/>
      <c r="L46" s="487"/>
      <c r="M46" s="487"/>
      <c r="N46" s="488"/>
      <c r="O46" s="483"/>
      <c r="P46" s="486"/>
      <c r="Q46" s="487"/>
      <c r="R46" s="487"/>
      <c r="S46" s="487"/>
      <c r="T46" s="488"/>
      <c r="U46" s="483"/>
      <c r="V46" s="486"/>
      <c r="W46" s="487"/>
      <c r="X46" s="487"/>
      <c r="Y46" s="487"/>
      <c r="Z46" s="488"/>
      <c r="AA46" s="483"/>
      <c r="AB46" s="486"/>
      <c r="AC46" s="487"/>
      <c r="AD46" s="487"/>
      <c r="AE46" s="487"/>
      <c r="AF46" s="488"/>
      <c r="AG46" s="528"/>
      <c r="AH46" s="519"/>
      <c r="AI46" s="520"/>
      <c r="AJ46" s="520"/>
      <c r="AK46" s="520"/>
      <c r="AL46" s="521"/>
      <c r="AM46" s="31"/>
      <c r="AO46" s="265">
        <v>3</v>
      </c>
      <c r="AP46" s="286"/>
      <c r="AQ46" s="289"/>
      <c r="AR46" s="290"/>
      <c r="AS46" s="290"/>
      <c r="AT46" s="290"/>
      <c r="AU46" s="291"/>
      <c r="AV46" s="483"/>
      <c r="AW46" s="486"/>
      <c r="AX46" s="487"/>
      <c r="AY46" s="487"/>
      <c r="AZ46" s="487"/>
      <c r="BA46" s="488"/>
      <c r="BB46" s="483"/>
      <c r="BC46" s="486"/>
      <c r="BD46" s="487"/>
      <c r="BE46" s="487"/>
      <c r="BF46" s="487"/>
      <c r="BG46" s="488"/>
      <c r="BH46" s="483"/>
      <c r="BI46" s="486"/>
      <c r="BJ46" s="487"/>
      <c r="BK46" s="487"/>
      <c r="BL46" s="487"/>
      <c r="BM46" s="488"/>
      <c r="BN46" s="483"/>
      <c r="BO46" s="486"/>
      <c r="BP46" s="487"/>
      <c r="BQ46" s="487"/>
      <c r="BR46" s="487"/>
      <c r="BS46" s="488"/>
      <c r="BT46" s="528"/>
      <c r="BU46" s="519"/>
      <c r="BV46" s="520"/>
      <c r="BW46" s="520"/>
      <c r="BX46" s="520"/>
      <c r="BY46" s="521"/>
      <c r="BZ46" s="31"/>
      <c r="CB46" s="265">
        <v>3</v>
      </c>
      <c r="CC46" s="286"/>
      <c r="CD46" s="289"/>
      <c r="CE46" s="290"/>
      <c r="CF46" s="290"/>
      <c r="CG46" s="290"/>
      <c r="CH46" s="291"/>
      <c r="CI46" s="483"/>
      <c r="CJ46" s="486"/>
      <c r="CK46" s="487"/>
      <c r="CL46" s="487"/>
      <c r="CM46" s="487"/>
      <c r="CN46" s="488"/>
      <c r="CO46" s="483"/>
      <c r="CP46" s="486"/>
      <c r="CQ46" s="487"/>
      <c r="CR46" s="487"/>
      <c r="CS46" s="487"/>
      <c r="CT46" s="488"/>
      <c r="CU46" s="483"/>
      <c r="CV46" s="486"/>
      <c r="CW46" s="487"/>
      <c r="CX46" s="487"/>
      <c r="CY46" s="487"/>
      <c r="CZ46" s="488"/>
      <c r="DA46" s="483"/>
      <c r="DB46" s="486"/>
      <c r="DC46" s="487"/>
      <c r="DD46" s="487"/>
      <c r="DE46" s="487"/>
      <c r="DF46" s="488"/>
      <c r="DG46" s="483"/>
      <c r="DH46" s="486"/>
      <c r="DI46" s="487"/>
      <c r="DJ46" s="487"/>
      <c r="DK46" s="487"/>
      <c r="DL46" s="488"/>
      <c r="DM46" s="31"/>
      <c r="DO46" s="265">
        <v>3</v>
      </c>
      <c r="DP46" s="286"/>
      <c r="DQ46" s="289"/>
      <c r="DR46" s="290"/>
      <c r="DS46" s="290"/>
      <c r="DT46" s="290"/>
      <c r="DU46" s="291"/>
      <c r="DV46" s="483"/>
      <c r="DW46" s="486"/>
      <c r="DX46" s="487"/>
      <c r="DY46" s="487"/>
      <c r="DZ46" s="487"/>
      <c r="EA46" s="488"/>
      <c r="EB46" s="483"/>
      <c r="EC46" s="486"/>
      <c r="ED46" s="487"/>
      <c r="EE46" s="487"/>
      <c r="EF46" s="487"/>
      <c r="EG46" s="488"/>
      <c r="EH46" s="483"/>
      <c r="EI46" s="486"/>
      <c r="EJ46" s="487"/>
      <c r="EK46" s="487"/>
      <c r="EL46" s="487"/>
      <c r="EM46" s="488"/>
      <c r="EN46" s="483"/>
      <c r="EO46" s="486"/>
      <c r="EP46" s="487"/>
      <c r="EQ46" s="487"/>
      <c r="ER46" s="487"/>
      <c r="ES46" s="488"/>
      <c r="ET46" s="528"/>
      <c r="EU46" s="519"/>
      <c r="EV46" s="520"/>
      <c r="EW46" s="520"/>
      <c r="EX46" s="520"/>
      <c r="EY46" s="521"/>
      <c r="EZ46" s="31"/>
    </row>
    <row r="47" spans="2:156" ht="4.5" customHeight="1">
      <c r="B47" s="266"/>
      <c r="C47" s="287"/>
      <c r="D47" s="489"/>
      <c r="E47" s="490"/>
      <c r="F47" s="490"/>
      <c r="G47" s="490"/>
      <c r="H47" s="491"/>
      <c r="I47" s="484"/>
      <c r="J47" s="489"/>
      <c r="K47" s="490"/>
      <c r="L47" s="490"/>
      <c r="M47" s="490"/>
      <c r="N47" s="491"/>
      <c r="O47" s="484"/>
      <c r="P47" s="489"/>
      <c r="Q47" s="490"/>
      <c r="R47" s="490"/>
      <c r="S47" s="490"/>
      <c r="T47" s="491"/>
      <c r="U47" s="484"/>
      <c r="V47" s="489"/>
      <c r="W47" s="490"/>
      <c r="X47" s="490"/>
      <c r="Y47" s="490"/>
      <c r="Z47" s="491"/>
      <c r="AA47" s="484"/>
      <c r="AB47" s="489"/>
      <c r="AC47" s="490"/>
      <c r="AD47" s="490"/>
      <c r="AE47" s="490"/>
      <c r="AF47" s="491"/>
      <c r="AG47" s="529"/>
      <c r="AH47" s="522"/>
      <c r="AI47" s="523"/>
      <c r="AJ47" s="523"/>
      <c r="AK47" s="523"/>
      <c r="AL47" s="524"/>
      <c r="AM47" s="31"/>
      <c r="AO47" s="266"/>
      <c r="AP47" s="287"/>
      <c r="AQ47" s="292"/>
      <c r="AR47" s="293"/>
      <c r="AS47" s="293"/>
      <c r="AT47" s="293"/>
      <c r="AU47" s="294"/>
      <c r="AV47" s="484"/>
      <c r="AW47" s="489"/>
      <c r="AX47" s="490"/>
      <c r="AY47" s="490"/>
      <c r="AZ47" s="490"/>
      <c r="BA47" s="491"/>
      <c r="BB47" s="484"/>
      <c r="BC47" s="489"/>
      <c r="BD47" s="490"/>
      <c r="BE47" s="490"/>
      <c r="BF47" s="490"/>
      <c r="BG47" s="491"/>
      <c r="BH47" s="484"/>
      <c r="BI47" s="489"/>
      <c r="BJ47" s="490"/>
      <c r="BK47" s="490"/>
      <c r="BL47" s="490"/>
      <c r="BM47" s="491"/>
      <c r="BN47" s="484"/>
      <c r="BO47" s="489"/>
      <c r="BP47" s="490"/>
      <c r="BQ47" s="490"/>
      <c r="BR47" s="490"/>
      <c r="BS47" s="491"/>
      <c r="BT47" s="529"/>
      <c r="BU47" s="522"/>
      <c r="BV47" s="523"/>
      <c r="BW47" s="523"/>
      <c r="BX47" s="523"/>
      <c r="BY47" s="524"/>
      <c r="BZ47" s="31"/>
      <c r="CB47" s="266"/>
      <c r="CC47" s="287"/>
      <c r="CD47" s="292"/>
      <c r="CE47" s="293"/>
      <c r="CF47" s="293"/>
      <c r="CG47" s="293"/>
      <c r="CH47" s="294"/>
      <c r="CI47" s="484"/>
      <c r="CJ47" s="489"/>
      <c r="CK47" s="490"/>
      <c r="CL47" s="490"/>
      <c r="CM47" s="490"/>
      <c r="CN47" s="491"/>
      <c r="CO47" s="484"/>
      <c r="CP47" s="489"/>
      <c r="CQ47" s="490"/>
      <c r="CR47" s="490"/>
      <c r="CS47" s="490"/>
      <c r="CT47" s="491"/>
      <c r="CU47" s="484"/>
      <c r="CV47" s="489"/>
      <c r="CW47" s="490"/>
      <c r="CX47" s="490"/>
      <c r="CY47" s="490"/>
      <c r="CZ47" s="491"/>
      <c r="DA47" s="484"/>
      <c r="DB47" s="489"/>
      <c r="DC47" s="490"/>
      <c r="DD47" s="490"/>
      <c r="DE47" s="490"/>
      <c r="DF47" s="491"/>
      <c r="DG47" s="484"/>
      <c r="DH47" s="489"/>
      <c r="DI47" s="490"/>
      <c r="DJ47" s="490"/>
      <c r="DK47" s="490"/>
      <c r="DL47" s="491"/>
      <c r="DM47" s="31"/>
      <c r="DO47" s="266"/>
      <c r="DP47" s="287"/>
      <c r="DQ47" s="292"/>
      <c r="DR47" s="293"/>
      <c r="DS47" s="293"/>
      <c r="DT47" s="293"/>
      <c r="DU47" s="294"/>
      <c r="DV47" s="484"/>
      <c r="DW47" s="489"/>
      <c r="DX47" s="490"/>
      <c r="DY47" s="490"/>
      <c r="DZ47" s="490"/>
      <c r="EA47" s="491"/>
      <c r="EB47" s="484"/>
      <c r="EC47" s="489"/>
      <c r="ED47" s="490"/>
      <c r="EE47" s="490"/>
      <c r="EF47" s="490"/>
      <c r="EG47" s="491"/>
      <c r="EH47" s="484"/>
      <c r="EI47" s="489"/>
      <c r="EJ47" s="490"/>
      <c r="EK47" s="490"/>
      <c r="EL47" s="490"/>
      <c r="EM47" s="491"/>
      <c r="EN47" s="484"/>
      <c r="EO47" s="489"/>
      <c r="EP47" s="490"/>
      <c r="EQ47" s="490"/>
      <c r="ER47" s="490"/>
      <c r="ES47" s="491"/>
      <c r="ET47" s="529"/>
      <c r="EU47" s="522"/>
      <c r="EV47" s="523"/>
      <c r="EW47" s="523"/>
      <c r="EX47" s="523"/>
      <c r="EY47" s="524"/>
      <c r="EZ47" s="31"/>
    </row>
    <row r="48" spans="2:156" ht="4.5" customHeight="1">
      <c r="B48" s="266"/>
      <c r="C48" s="287"/>
      <c r="D48" s="492"/>
      <c r="E48" s="493"/>
      <c r="F48" s="493"/>
      <c r="G48" s="493"/>
      <c r="H48" s="494"/>
      <c r="I48" s="484"/>
      <c r="J48" s="492"/>
      <c r="K48" s="493"/>
      <c r="L48" s="493"/>
      <c r="M48" s="493"/>
      <c r="N48" s="494"/>
      <c r="O48" s="484"/>
      <c r="P48" s="492"/>
      <c r="Q48" s="493"/>
      <c r="R48" s="493"/>
      <c r="S48" s="493"/>
      <c r="T48" s="494"/>
      <c r="U48" s="484"/>
      <c r="V48" s="492"/>
      <c r="W48" s="493"/>
      <c r="X48" s="493"/>
      <c r="Y48" s="493"/>
      <c r="Z48" s="494"/>
      <c r="AA48" s="484"/>
      <c r="AB48" s="492"/>
      <c r="AC48" s="493"/>
      <c r="AD48" s="493"/>
      <c r="AE48" s="493"/>
      <c r="AF48" s="494"/>
      <c r="AG48" s="529"/>
      <c r="AH48" s="525"/>
      <c r="AI48" s="526"/>
      <c r="AJ48" s="526"/>
      <c r="AK48" s="526"/>
      <c r="AL48" s="527"/>
      <c r="AM48" s="31"/>
      <c r="AO48" s="266"/>
      <c r="AP48" s="287"/>
      <c r="AQ48" s="295"/>
      <c r="AR48" s="296"/>
      <c r="AS48" s="296"/>
      <c r="AT48" s="296"/>
      <c r="AU48" s="297"/>
      <c r="AV48" s="484"/>
      <c r="AW48" s="492"/>
      <c r="AX48" s="493"/>
      <c r="AY48" s="493"/>
      <c r="AZ48" s="493"/>
      <c r="BA48" s="494"/>
      <c r="BB48" s="484"/>
      <c r="BC48" s="492"/>
      <c r="BD48" s="493"/>
      <c r="BE48" s="493"/>
      <c r="BF48" s="493"/>
      <c r="BG48" s="494"/>
      <c r="BH48" s="484"/>
      <c r="BI48" s="492"/>
      <c r="BJ48" s="493"/>
      <c r="BK48" s="493"/>
      <c r="BL48" s="493"/>
      <c r="BM48" s="494"/>
      <c r="BN48" s="484"/>
      <c r="BO48" s="492"/>
      <c r="BP48" s="493"/>
      <c r="BQ48" s="493"/>
      <c r="BR48" s="493"/>
      <c r="BS48" s="494"/>
      <c r="BT48" s="529"/>
      <c r="BU48" s="525"/>
      <c r="BV48" s="526"/>
      <c r="BW48" s="526"/>
      <c r="BX48" s="526"/>
      <c r="BY48" s="527"/>
      <c r="BZ48" s="31"/>
      <c r="CB48" s="266"/>
      <c r="CC48" s="287"/>
      <c r="CD48" s="295"/>
      <c r="CE48" s="296"/>
      <c r="CF48" s="296"/>
      <c r="CG48" s="296"/>
      <c r="CH48" s="297"/>
      <c r="CI48" s="484"/>
      <c r="CJ48" s="492"/>
      <c r="CK48" s="493"/>
      <c r="CL48" s="493"/>
      <c r="CM48" s="493"/>
      <c r="CN48" s="494"/>
      <c r="CO48" s="484"/>
      <c r="CP48" s="492"/>
      <c r="CQ48" s="493"/>
      <c r="CR48" s="493"/>
      <c r="CS48" s="493"/>
      <c r="CT48" s="494"/>
      <c r="CU48" s="484"/>
      <c r="CV48" s="492"/>
      <c r="CW48" s="493"/>
      <c r="CX48" s="493"/>
      <c r="CY48" s="493"/>
      <c r="CZ48" s="494"/>
      <c r="DA48" s="484"/>
      <c r="DB48" s="492"/>
      <c r="DC48" s="493"/>
      <c r="DD48" s="493"/>
      <c r="DE48" s="493"/>
      <c r="DF48" s="494"/>
      <c r="DG48" s="484"/>
      <c r="DH48" s="492"/>
      <c r="DI48" s="493"/>
      <c r="DJ48" s="493"/>
      <c r="DK48" s="493"/>
      <c r="DL48" s="494"/>
      <c r="DM48" s="31"/>
      <c r="DO48" s="266"/>
      <c r="DP48" s="287"/>
      <c r="DQ48" s="295"/>
      <c r="DR48" s="296"/>
      <c r="DS48" s="296"/>
      <c r="DT48" s="296"/>
      <c r="DU48" s="297"/>
      <c r="DV48" s="484"/>
      <c r="DW48" s="492"/>
      <c r="DX48" s="493"/>
      <c r="DY48" s="493"/>
      <c r="DZ48" s="493"/>
      <c r="EA48" s="494"/>
      <c r="EB48" s="484"/>
      <c r="EC48" s="492"/>
      <c r="ED48" s="493"/>
      <c r="EE48" s="493"/>
      <c r="EF48" s="493"/>
      <c r="EG48" s="494"/>
      <c r="EH48" s="484"/>
      <c r="EI48" s="492"/>
      <c r="EJ48" s="493"/>
      <c r="EK48" s="493"/>
      <c r="EL48" s="493"/>
      <c r="EM48" s="494"/>
      <c r="EN48" s="484"/>
      <c r="EO48" s="492"/>
      <c r="EP48" s="493"/>
      <c r="EQ48" s="493"/>
      <c r="ER48" s="493"/>
      <c r="ES48" s="494"/>
      <c r="ET48" s="529"/>
      <c r="EU48" s="525"/>
      <c r="EV48" s="526"/>
      <c r="EW48" s="526"/>
      <c r="EX48" s="526"/>
      <c r="EY48" s="527"/>
      <c r="EZ48" s="31"/>
    </row>
    <row r="49" spans="2:156" ht="4.5" customHeight="1">
      <c r="B49" s="266"/>
      <c r="C49" s="287"/>
      <c r="D49" s="495"/>
      <c r="E49" s="496"/>
      <c r="F49" s="496"/>
      <c r="G49" s="496"/>
      <c r="H49" s="497"/>
      <c r="I49" s="484"/>
      <c r="J49" s="495"/>
      <c r="K49" s="496"/>
      <c r="L49" s="496"/>
      <c r="M49" s="496"/>
      <c r="N49" s="497"/>
      <c r="O49" s="484"/>
      <c r="P49" s="495"/>
      <c r="Q49" s="496"/>
      <c r="R49" s="496"/>
      <c r="S49" s="496"/>
      <c r="T49" s="497"/>
      <c r="U49" s="484"/>
      <c r="V49" s="495"/>
      <c r="W49" s="496"/>
      <c r="X49" s="496"/>
      <c r="Y49" s="496"/>
      <c r="Z49" s="497"/>
      <c r="AA49" s="484"/>
      <c r="AB49" s="495"/>
      <c r="AC49" s="496"/>
      <c r="AD49" s="496"/>
      <c r="AE49" s="496"/>
      <c r="AF49" s="497"/>
      <c r="AG49" s="529"/>
      <c r="AH49" s="575"/>
      <c r="AI49" s="576"/>
      <c r="AJ49" s="576"/>
      <c r="AK49" s="576"/>
      <c r="AL49" s="577"/>
      <c r="AM49" s="31"/>
      <c r="AO49" s="266"/>
      <c r="AP49" s="287"/>
      <c r="AQ49" s="271"/>
      <c r="AR49" s="272"/>
      <c r="AS49" s="272"/>
      <c r="AT49" s="272"/>
      <c r="AU49" s="273"/>
      <c r="AV49" s="484"/>
      <c r="AW49" s="495"/>
      <c r="AX49" s="496"/>
      <c r="AY49" s="496"/>
      <c r="AZ49" s="496"/>
      <c r="BA49" s="497"/>
      <c r="BB49" s="484"/>
      <c r="BC49" s="495"/>
      <c r="BD49" s="496"/>
      <c r="BE49" s="496"/>
      <c r="BF49" s="496"/>
      <c r="BG49" s="497"/>
      <c r="BH49" s="484"/>
      <c r="BI49" s="495"/>
      <c r="BJ49" s="496"/>
      <c r="BK49" s="496"/>
      <c r="BL49" s="496"/>
      <c r="BM49" s="497"/>
      <c r="BN49" s="484"/>
      <c r="BO49" s="495"/>
      <c r="BP49" s="496"/>
      <c r="BQ49" s="496"/>
      <c r="BR49" s="496"/>
      <c r="BS49" s="497"/>
      <c r="BT49" s="529"/>
      <c r="BU49" s="575"/>
      <c r="BV49" s="576"/>
      <c r="BW49" s="576"/>
      <c r="BX49" s="576"/>
      <c r="BY49" s="577"/>
      <c r="BZ49" s="31"/>
      <c r="CB49" s="266"/>
      <c r="CC49" s="287"/>
      <c r="CD49" s="271"/>
      <c r="CE49" s="272"/>
      <c r="CF49" s="272"/>
      <c r="CG49" s="272"/>
      <c r="CH49" s="273"/>
      <c r="CI49" s="484"/>
      <c r="CJ49" s="495"/>
      <c r="CK49" s="496"/>
      <c r="CL49" s="496"/>
      <c r="CM49" s="496"/>
      <c r="CN49" s="497"/>
      <c r="CO49" s="484"/>
      <c r="CP49" s="495"/>
      <c r="CQ49" s="496"/>
      <c r="CR49" s="496"/>
      <c r="CS49" s="496"/>
      <c r="CT49" s="497"/>
      <c r="CU49" s="484"/>
      <c r="CV49" s="495"/>
      <c r="CW49" s="496"/>
      <c r="CX49" s="496"/>
      <c r="CY49" s="496"/>
      <c r="CZ49" s="497"/>
      <c r="DA49" s="484"/>
      <c r="DB49" s="495"/>
      <c r="DC49" s="496"/>
      <c r="DD49" s="496"/>
      <c r="DE49" s="496"/>
      <c r="DF49" s="497"/>
      <c r="DG49" s="484"/>
      <c r="DH49" s="495"/>
      <c r="DI49" s="496"/>
      <c r="DJ49" s="496"/>
      <c r="DK49" s="496"/>
      <c r="DL49" s="497"/>
      <c r="DM49" s="31"/>
      <c r="DO49" s="266"/>
      <c r="DP49" s="287"/>
      <c r="DQ49" s="271"/>
      <c r="DR49" s="272"/>
      <c r="DS49" s="272"/>
      <c r="DT49" s="272"/>
      <c r="DU49" s="273"/>
      <c r="DV49" s="484"/>
      <c r="DW49" s="495"/>
      <c r="DX49" s="496"/>
      <c r="DY49" s="496"/>
      <c r="DZ49" s="496"/>
      <c r="EA49" s="497"/>
      <c r="EB49" s="484"/>
      <c r="EC49" s="495"/>
      <c r="ED49" s="496"/>
      <c r="EE49" s="496"/>
      <c r="EF49" s="496"/>
      <c r="EG49" s="497"/>
      <c r="EH49" s="484"/>
      <c r="EI49" s="495"/>
      <c r="EJ49" s="496"/>
      <c r="EK49" s="496"/>
      <c r="EL49" s="496"/>
      <c r="EM49" s="497"/>
      <c r="EN49" s="484"/>
      <c r="EO49" s="495"/>
      <c r="EP49" s="496"/>
      <c r="EQ49" s="496"/>
      <c r="ER49" s="496"/>
      <c r="ES49" s="497"/>
      <c r="ET49" s="529"/>
      <c r="EU49" s="575"/>
      <c r="EV49" s="576"/>
      <c r="EW49" s="576"/>
      <c r="EX49" s="576"/>
      <c r="EY49" s="577"/>
      <c r="EZ49" s="31"/>
    </row>
    <row r="50" spans="2:156" ht="4.5" customHeight="1">
      <c r="B50" s="266"/>
      <c r="C50" s="287"/>
      <c r="D50" s="498"/>
      <c r="E50" s="499"/>
      <c r="F50" s="499"/>
      <c r="G50" s="499"/>
      <c r="H50" s="500"/>
      <c r="I50" s="484"/>
      <c r="J50" s="498"/>
      <c r="K50" s="499"/>
      <c r="L50" s="499"/>
      <c r="M50" s="499"/>
      <c r="N50" s="500"/>
      <c r="O50" s="484"/>
      <c r="P50" s="498"/>
      <c r="Q50" s="499"/>
      <c r="R50" s="499"/>
      <c r="S50" s="499"/>
      <c r="T50" s="500"/>
      <c r="U50" s="484"/>
      <c r="V50" s="498"/>
      <c r="W50" s="499"/>
      <c r="X50" s="499"/>
      <c r="Y50" s="499"/>
      <c r="Z50" s="500"/>
      <c r="AA50" s="484"/>
      <c r="AB50" s="498"/>
      <c r="AC50" s="499"/>
      <c r="AD50" s="499"/>
      <c r="AE50" s="499"/>
      <c r="AF50" s="500"/>
      <c r="AG50" s="529"/>
      <c r="AH50" s="525"/>
      <c r="AI50" s="526"/>
      <c r="AJ50" s="526"/>
      <c r="AK50" s="526"/>
      <c r="AL50" s="527"/>
      <c r="AM50" s="31"/>
      <c r="AO50" s="266"/>
      <c r="AP50" s="287"/>
      <c r="AQ50" s="274"/>
      <c r="AR50" s="275"/>
      <c r="AS50" s="275"/>
      <c r="AT50" s="275"/>
      <c r="AU50" s="276"/>
      <c r="AV50" s="484"/>
      <c r="AW50" s="498"/>
      <c r="AX50" s="499"/>
      <c r="AY50" s="499"/>
      <c r="AZ50" s="499"/>
      <c r="BA50" s="500"/>
      <c r="BB50" s="484"/>
      <c r="BC50" s="498"/>
      <c r="BD50" s="499"/>
      <c r="BE50" s="499"/>
      <c r="BF50" s="499"/>
      <c r="BG50" s="500"/>
      <c r="BH50" s="484"/>
      <c r="BI50" s="498"/>
      <c r="BJ50" s="499"/>
      <c r="BK50" s="499"/>
      <c r="BL50" s="499"/>
      <c r="BM50" s="500"/>
      <c r="BN50" s="484"/>
      <c r="BO50" s="498"/>
      <c r="BP50" s="499"/>
      <c r="BQ50" s="499"/>
      <c r="BR50" s="499"/>
      <c r="BS50" s="500"/>
      <c r="BT50" s="529"/>
      <c r="BU50" s="525"/>
      <c r="BV50" s="526"/>
      <c r="BW50" s="526"/>
      <c r="BX50" s="526"/>
      <c r="BY50" s="527"/>
      <c r="BZ50" s="31"/>
      <c r="CB50" s="266"/>
      <c r="CC50" s="287"/>
      <c r="CD50" s="274"/>
      <c r="CE50" s="275"/>
      <c r="CF50" s="275"/>
      <c r="CG50" s="275"/>
      <c r="CH50" s="276"/>
      <c r="CI50" s="484"/>
      <c r="CJ50" s="498"/>
      <c r="CK50" s="499"/>
      <c r="CL50" s="499"/>
      <c r="CM50" s="499"/>
      <c r="CN50" s="500"/>
      <c r="CO50" s="484"/>
      <c r="CP50" s="498"/>
      <c r="CQ50" s="499"/>
      <c r="CR50" s="499"/>
      <c r="CS50" s="499"/>
      <c r="CT50" s="500"/>
      <c r="CU50" s="484"/>
      <c r="CV50" s="498"/>
      <c r="CW50" s="499"/>
      <c r="CX50" s="499"/>
      <c r="CY50" s="499"/>
      <c r="CZ50" s="500"/>
      <c r="DA50" s="484"/>
      <c r="DB50" s="498"/>
      <c r="DC50" s="499"/>
      <c r="DD50" s="499"/>
      <c r="DE50" s="499"/>
      <c r="DF50" s="500"/>
      <c r="DG50" s="484"/>
      <c r="DH50" s="498"/>
      <c r="DI50" s="499"/>
      <c r="DJ50" s="499"/>
      <c r="DK50" s="499"/>
      <c r="DL50" s="500"/>
      <c r="DM50" s="31"/>
      <c r="DO50" s="266"/>
      <c r="DP50" s="287"/>
      <c r="DQ50" s="274"/>
      <c r="DR50" s="275"/>
      <c r="DS50" s="275"/>
      <c r="DT50" s="275"/>
      <c r="DU50" s="276"/>
      <c r="DV50" s="484"/>
      <c r="DW50" s="498"/>
      <c r="DX50" s="499"/>
      <c r="DY50" s="499"/>
      <c r="DZ50" s="499"/>
      <c r="EA50" s="500"/>
      <c r="EB50" s="484"/>
      <c r="EC50" s="498"/>
      <c r="ED50" s="499"/>
      <c r="EE50" s="499"/>
      <c r="EF50" s="499"/>
      <c r="EG50" s="500"/>
      <c r="EH50" s="484"/>
      <c r="EI50" s="498"/>
      <c r="EJ50" s="499"/>
      <c r="EK50" s="499"/>
      <c r="EL50" s="499"/>
      <c r="EM50" s="500"/>
      <c r="EN50" s="484"/>
      <c r="EO50" s="498"/>
      <c r="EP50" s="499"/>
      <c r="EQ50" s="499"/>
      <c r="ER50" s="499"/>
      <c r="ES50" s="500"/>
      <c r="ET50" s="529"/>
      <c r="EU50" s="525"/>
      <c r="EV50" s="526"/>
      <c r="EW50" s="526"/>
      <c r="EX50" s="526"/>
      <c r="EY50" s="527"/>
      <c r="EZ50" s="31"/>
    </row>
    <row r="51" spans="2:156" ht="4.5" customHeight="1">
      <c r="B51" s="266"/>
      <c r="C51" s="287"/>
      <c r="D51" s="501"/>
      <c r="E51" s="502"/>
      <c r="F51" s="502"/>
      <c r="G51" s="502"/>
      <c r="H51" s="503"/>
      <c r="I51" s="484"/>
      <c r="J51" s="501"/>
      <c r="K51" s="502"/>
      <c r="L51" s="502"/>
      <c r="M51" s="502"/>
      <c r="N51" s="503"/>
      <c r="O51" s="484"/>
      <c r="P51" s="501"/>
      <c r="Q51" s="502"/>
      <c r="R51" s="502"/>
      <c r="S51" s="502"/>
      <c r="T51" s="503"/>
      <c r="U51" s="484"/>
      <c r="V51" s="646"/>
      <c r="W51" s="567"/>
      <c r="X51" s="567"/>
      <c r="Y51" s="567"/>
      <c r="Z51" s="568"/>
      <c r="AA51" s="484"/>
      <c r="AB51" s="501"/>
      <c r="AC51" s="502"/>
      <c r="AD51" s="502"/>
      <c r="AE51" s="502"/>
      <c r="AF51" s="503"/>
      <c r="AG51" s="529"/>
      <c r="AH51" s="575"/>
      <c r="AI51" s="576"/>
      <c r="AJ51" s="576"/>
      <c r="AK51" s="576"/>
      <c r="AL51" s="577"/>
      <c r="AM51" s="31"/>
      <c r="AO51" s="266"/>
      <c r="AP51" s="287"/>
      <c r="AQ51" s="277"/>
      <c r="AR51" s="278"/>
      <c r="AS51" s="278"/>
      <c r="AT51" s="278"/>
      <c r="AU51" s="279"/>
      <c r="AV51" s="484"/>
      <c r="AW51" s="501"/>
      <c r="AX51" s="502"/>
      <c r="AY51" s="502"/>
      <c r="AZ51" s="502"/>
      <c r="BA51" s="503"/>
      <c r="BB51" s="484"/>
      <c r="BC51" s="501"/>
      <c r="BD51" s="502"/>
      <c r="BE51" s="502"/>
      <c r="BF51" s="502"/>
      <c r="BG51" s="503"/>
      <c r="BH51" s="484"/>
      <c r="BI51" s="646"/>
      <c r="BJ51" s="567"/>
      <c r="BK51" s="567"/>
      <c r="BL51" s="567"/>
      <c r="BM51" s="568"/>
      <c r="BN51" s="484"/>
      <c r="BO51" s="501"/>
      <c r="BP51" s="502"/>
      <c r="BQ51" s="502"/>
      <c r="BR51" s="502"/>
      <c r="BS51" s="503"/>
      <c r="BT51" s="529"/>
      <c r="BU51" s="575"/>
      <c r="BV51" s="576"/>
      <c r="BW51" s="576"/>
      <c r="BX51" s="576"/>
      <c r="BY51" s="577"/>
      <c r="BZ51" s="31"/>
      <c r="CB51" s="266"/>
      <c r="CC51" s="287"/>
      <c r="CD51" s="277"/>
      <c r="CE51" s="278"/>
      <c r="CF51" s="278"/>
      <c r="CG51" s="278"/>
      <c r="CH51" s="279"/>
      <c r="CI51" s="484"/>
      <c r="CJ51" s="501"/>
      <c r="CK51" s="502"/>
      <c r="CL51" s="502"/>
      <c r="CM51" s="502"/>
      <c r="CN51" s="503"/>
      <c r="CO51" s="484"/>
      <c r="CP51" s="501"/>
      <c r="CQ51" s="502"/>
      <c r="CR51" s="502"/>
      <c r="CS51" s="502"/>
      <c r="CT51" s="503"/>
      <c r="CU51" s="484"/>
      <c r="CV51" s="646"/>
      <c r="CW51" s="567"/>
      <c r="CX51" s="567"/>
      <c r="CY51" s="567"/>
      <c r="CZ51" s="568"/>
      <c r="DA51" s="484"/>
      <c r="DB51" s="501"/>
      <c r="DC51" s="502"/>
      <c r="DD51" s="502"/>
      <c r="DE51" s="502"/>
      <c r="DF51" s="503"/>
      <c r="DG51" s="484"/>
      <c r="DH51" s="501"/>
      <c r="DI51" s="502"/>
      <c r="DJ51" s="502"/>
      <c r="DK51" s="502"/>
      <c r="DL51" s="503"/>
      <c r="DM51" s="31"/>
      <c r="DO51" s="266"/>
      <c r="DP51" s="287"/>
      <c r="DQ51" s="277"/>
      <c r="DR51" s="278"/>
      <c r="DS51" s="278"/>
      <c r="DT51" s="278"/>
      <c r="DU51" s="279"/>
      <c r="DV51" s="484"/>
      <c r="DW51" s="501"/>
      <c r="DX51" s="502"/>
      <c r="DY51" s="502"/>
      <c r="DZ51" s="502"/>
      <c r="EA51" s="503"/>
      <c r="EB51" s="484"/>
      <c r="EC51" s="501"/>
      <c r="ED51" s="502"/>
      <c r="EE51" s="502"/>
      <c r="EF51" s="502"/>
      <c r="EG51" s="503"/>
      <c r="EH51" s="484"/>
      <c r="EI51" s="646"/>
      <c r="EJ51" s="567"/>
      <c r="EK51" s="567"/>
      <c r="EL51" s="567"/>
      <c r="EM51" s="568"/>
      <c r="EN51" s="484"/>
      <c r="EO51" s="501"/>
      <c r="EP51" s="502"/>
      <c r="EQ51" s="502"/>
      <c r="ER51" s="502"/>
      <c r="ES51" s="503"/>
      <c r="ET51" s="529"/>
      <c r="EU51" s="575"/>
      <c r="EV51" s="576"/>
      <c r="EW51" s="576"/>
      <c r="EX51" s="576"/>
      <c r="EY51" s="577"/>
      <c r="EZ51" s="31"/>
    </row>
    <row r="52" spans="2:156" ht="4.5" customHeight="1">
      <c r="B52" s="266"/>
      <c r="C52" s="287"/>
      <c r="D52" s="504"/>
      <c r="E52" s="505"/>
      <c r="F52" s="505"/>
      <c r="G52" s="505"/>
      <c r="H52" s="506"/>
      <c r="I52" s="484"/>
      <c r="J52" s="504"/>
      <c r="K52" s="505"/>
      <c r="L52" s="505"/>
      <c r="M52" s="505"/>
      <c r="N52" s="506"/>
      <c r="O52" s="484"/>
      <c r="P52" s="504"/>
      <c r="Q52" s="505"/>
      <c r="R52" s="505"/>
      <c r="S52" s="505"/>
      <c r="T52" s="506"/>
      <c r="U52" s="484"/>
      <c r="V52" s="569"/>
      <c r="W52" s="570"/>
      <c r="X52" s="570"/>
      <c r="Y52" s="570"/>
      <c r="Z52" s="571"/>
      <c r="AA52" s="484"/>
      <c r="AB52" s="504"/>
      <c r="AC52" s="505"/>
      <c r="AD52" s="505"/>
      <c r="AE52" s="505"/>
      <c r="AF52" s="506"/>
      <c r="AG52" s="529"/>
      <c r="AH52" s="522"/>
      <c r="AI52" s="523"/>
      <c r="AJ52" s="523"/>
      <c r="AK52" s="523"/>
      <c r="AL52" s="524"/>
      <c r="AM52" s="31"/>
      <c r="AO52" s="266"/>
      <c r="AP52" s="287"/>
      <c r="AQ52" s="280"/>
      <c r="AR52" s="281"/>
      <c r="AS52" s="281"/>
      <c r="AT52" s="281"/>
      <c r="AU52" s="282"/>
      <c r="AV52" s="484"/>
      <c r="AW52" s="504"/>
      <c r="AX52" s="505"/>
      <c r="AY52" s="505"/>
      <c r="AZ52" s="505"/>
      <c r="BA52" s="506"/>
      <c r="BB52" s="484"/>
      <c r="BC52" s="504"/>
      <c r="BD52" s="505"/>
      <c r="BE52" s="505"/>
      <c r="BF52" s="505"/>
      <c r="BG52" s="506"/>
      <c r="BH52" s="484"/>
      <c r="BI52" s="569"/>
      <c r="BJ52" s="570"/>
      <c r="BK52" s="570"/>
      <c r="BL52" s="570"/>
      <c r="BM52" s="571"/>
      <c r="BN52" s="484"/>
      <c r="BO52" s="504"/>
      <c r="BP52" s="505"/>
      <c r="BQ52" s="505"/>
      <c r="BR52" s="505"/>
      <c r="BS52" s="506"/>
      <c r="BT52" s="529"/>
      <c r="BU52" s="522"/>
      <c r="BV52" s="523"/>
      <c r="BW52" s="523"/>
      <c r="BX52" s="523"/>
      <c r="BY52" s="524"/>
      <c r="BZ52" s="31"/>
      <c r="CB52" s="266"/>
      <c r="CC52" s="287"/>
      <c r="CD52" s="280"/>
      <c r="CE52" s="281"/>
      <c r="CF52" s="281"/>
      <c r="CG52" s="281"/>
      <c r="CH52" s="282"/>
      <c r="CI52" s="484"/>
      <c r="CJ52" s="504"/>
      <c r="CK52" s="505"/>
      <c r="CL52" s="505"/>
      <c r="CM52" s="505"/>
      <c r="CN52" s="506"/>
      <c r="CO52" s="484"/>
      <c r="CP52" s="504"/>
      <c r="CQ52" s="505"/>
      <c r="CR52" s="505"/>
      <c r="CS52" s="505"/>
      <c r="CT52" s="506"/>
      <c r="CU52" s="484"/>
      <c r="CV52" s="569"/>
      <c r="CW52" s="570"/>
      <c r="CX52" s="570"/>
      <c r="CY52" s="570"/>
      <c r="CZ52" s="571"/>
      <c r="DA52" s="484"/>
      <c r="DB52" s="504"/>
      <c r="DC52" s="505"/>
      <c r="DD52" s="505"/>
      <c r="DE52" s="505"/>
      <c r="DF52" s="506"/>
      <c r="DG52" s="484"/>
      <c r="DH52" s="504"/>
      <c r="DI52" s="505"/>
      <c r="DJ52" s="505"/>
      <c r="DK52" s="505"/>
      <c r="DL52" s="506"/>
      <c r="DM52" s="31"/>
      <c r="DO52" s="266"/>
      <c r="DP52" s="287"/>
      <c r="DQ52" s="280"/>
      <c r="DR52" s="281"/>
      <c r="DS52" s="281"/>
      <c r="DT52" s="281"/>
      <c r="DU52" s="282"/>
      <c r="DV52" s="484"/>
      <c r="DW52" s="504"/>
      <c r="DX52" s="505"/>
      <c r="DY52" s="505"/>
      <c r="DZ52" s="505"/>
      <c r="EA52" s="506"/>
      <c r="EB52" s="484"/>
      <c r="EC52" s="504"/>
      <c r="ED52" s="505"/>
      <c r="EE52" s="505"/>
      <c r="EF52" s="505"/>
      <c r="EG52" s="506"/>
      <c r="EH52" s="484"/>
      <c r="EI52" s="569"/>
      <c r="EJ52" s="570"/>
      <c r="EK52" s="570"/>
      <c r="EL52" s="570"/>
      <c r="EM52" s="571"/>
      <c r="EN52" s="484"/>
      <c r="EO52" s="504"/>
      <c r="EP52" s="505"/>
      <c r="EQ52" s="505"/>
      <c r="ER52" s="505"/>
      <c r="ES52" s="506"/>
      <c r="ET52" s="529"/>
      <c r="EU52" s="522"/>
      <c r="EV52" s="523"/>
      <c r="EW52" s="523"/>
      <c r="EX52" s="523"/>
      <c r="EY52" s="524"/>
      <c r="EZ52" s="31"/>
    </row>
    <row r="53" spans="2:156" ht="4.5" customHeight="1">
      <c r="B53" s="266"/>
      <c r="C53" s="287"/>
      <c r="D53" s="504"/>
      <c r="E53" s="505"/>
      <c r="F53" s="505"/>
      <c r="G53" s="505"/>
      <c r="H53" s="506"/>
      <c r="I53" s="484"/>
      <c r="J53" s="504"/>
      <c r="K53" s="505"/>
      <c r="L53" s="505"/>
      <c r="M53" s="505"/>
      <c r="N53" s="506"/>
      <c r="O53" s="484"/>
      <c r="P53" s="504"/>
      <c r="Q53" s="505"/>
      <c r="R53" s="505"/>
      <c r="S53" s="505"/>
      <c r="T53" s="506"/>
      <c r="U53" s="484"/>
      <c r="V53" s="569"/>
      <c r="W53" s="570"/>
      <c r="X53" s="570"/>
      <c r="Y53" s="570"/>
      <c r="Z53" s="571"/>
      <c r="AA53" s="484"/>
      <c r="AB53" s="504"/>
      <c r="AC53" s="505"/>
      <c r="AD53" s="505"/>
      <c r="AE53" s="505"/>
      <c r="AF53" s="506"/>
      <c r="AG53" s="529"/>
      <c r="AH53" s="522"/>
      <c r="AI53" s="523"/>
      <c r="AJ53" s="523"/>
      <c r="AK53" s="523"/>
      <c r="AL53" s="524"/>
      <c r="AM53" s="31"/>
      <c r="AO53" s="266"/>
      <c r="AP53" s="287"/>
      <c r="AQ53" s="280"/>
      <c r="AR53" s="281"/>
      <c r="AS53" s="281"/>
      <c r="AT53" s="281"/>
      <c r="AU53" s="282"/>
      <c r="AV53" s="484"/>
      <c r="AW53" s="504"/>
      <c r="AX53" s="505"/>
      <c r="AY53" s="505"/>
      <c r="AZ53" s="505"/>
      <c r="BA53" s="506"/>
      <c r="BB53" s="484"/>
      <c r="BC53" s="504"/>
      <c r="BD53" s="505"/>
      <c r="BE53" s="505"/>
      <c r="BF53" s="505"/>
      <c r="BG53" s="506"/>
      <c r="BH53" s="484"/>
      <c r="BI53" s="569"/>
      <c r="BJ53" s="570"/>
      <c r="BK53" s="570"/>
      <c r="BL53" s="570"/>
      <c r="BM53" s="571"/>
      <c r="BN53" s="484"/>
      <c r="BO53" s="504"/>
      <c r="BP53" s="505"/>
      <c r="BQ53" s="505"/>
      <c r="BR53" s="505"/>
      <c r="BS53" s="506"/>
      <c r="BT53" s="529"/>
      <c r="BU53" s="522"/>
      <c r="BV53" s="523"/>
      <c r="BW53" s="523"/>
      <c r="BX53" s="523"/>
      <c r="BY53" s="524"/>
      <c r="BZ53" s="31"/>
      <c r="CB53" s="266"/>
      <c r="CC53" s="287"/>
      <c r="CD53" s="280"/>
      <c r="CE53" s="281"/>
      <c r="CF53" s="281"/>
      <c r="CG53" s="281"/>
      <c r="CH53" s="282"/>
      <c r="CI53" s="484"/>
      <c r="CJ53" s="504"/>
      <c r="CK53" s="505"/>
      <c r="CL53" s="505"/>
      <c r="CM53" s="505"/>
      <c r="CN53" s="506"/>
      <c r="CO53" s="484"/>
      <c r="CP53" s="504"/>
      <c r="CQ53" s="505"/>
      <c r="CR53" s="505"/>
      <c r="CS53" s="505"/>
      <c r="CT53" s="506"/>
      <c r="CU53" s="484"/>
      <c r="CV53" s="569"/>
      <c r="CW53" s="570"/>
      <c r="CX53" s="570"/>
      <c r="CY53" s="570"/>
      <c r="CZ53" s="571"/>
      <c r="DA53" s="484"/>
      <c r="DB53" s="504"/>
      <c r="DC53" s="505"/>
      <c r="DD53" s="505"/>
      <c r="DE53" s="505"/>
      <c r="DF53" s="506"/>
      <c r="DG53" s="484"/>
      <c r="DH53" s="504"/>
      <c r="DI53" s="505"/>
      <c r="DJ53" s="505"/>
      <c r="DK53" s="505"/>
      <c r="DL53" s="506"/>
      <c r="DM53" s="31"/>
      <c r="DO53" s="266"/>
      <c r="DP53" s="287"/>
      <c r="DQ53" s="280"/>
      <c r="DR53" s="281"/>
      <c r="DS53" s="281"/>
      <c r="DT53" s="281"/>
      <c r="DU53" s="282"/>
      <c r="DV53" s="484"/>
      <c r="DW53" s="504"/>
      <c r="DX53" s="505"/>
      <c r="DY53" s="505"/>
      <c r="DZ53" s="505"/>
      <c r="EA53" s="506"/>
      <c r="EB53" s="484"/>
      <c r="EC53" s="504"/>
      <c r="ED53" s="505"/>
      <c r="EE53" s="505"/>
      <c r="EF53" s="505"/>
      <c r="EG53" s="506"/>
      <c r="EH53" s="484"/>
      <c r="EI53" s="569"/>
      <c r="EJ53" s="570"/>
      <c r="EK53" s="570"/>
      <c r="EL53" s="570"/>
      <c r="EM53" s="571"/>
      <c r="EN53" s="484"/>
      <c r="EO53" s="504"/>
      <c r="EP53" s="505"/>
      <c r="EQ53" s="505"/>
      <c r="ER53" s="505"/>
      <c r="ES53" s="506"/>
      <c r="ET53" s="529"/>
      <c r="EU53" s="522"/>
      <c r="EV53" s="523"/>
      <c r="EW53" s="523"/>
      <c r="EX53" s="523"/>
      <c r="EY53" s="524"/>
      <c r="EZ53" s="31"/>
    </row>
    <row r="54" spans="2:156" ht="4.5" customHeight="1">
      <c r="B54" s="266"/>
      <c r="C54" s="287"/>
      <c r="D54" s="504"/>
      <c r="E54" s="505"/>
      <c r="F54" s="505"/>
      <c r="G54" s="505"/>
      <c r="H54" s="506"/>
      <c r="I54" s="484"/>
      <c r="J54" s="504"/>
      <c r="K54" s="505"/>
      <c r="L54" s="505"/>
      <c r="M54" s="505"/>
      <c r="N54" s="506"/>
      <c r="O54" s="484"/>
      <c r="P54" s="504"/>
      <c r="Q54" s="505"/>
      <c r="R54" s="505"/>
      <c r="S54" s="505"/>
      <c r="T54" s="506"/>
      <c r="U54" s="484"/>
      <c r="V54" s="569"/>
      <c r="W54" s="570"/>
      <c r="X54" s="570"/>
      <c r="Y54" s="570"/>
      <c r="Z54" s="571"/>
      <c r="AA54" s="484"/>
      <c r="AB54" s="504"/>
      <c r="AC54" s="505"/>
      <c r="AD54" s="505"/>
      <c r="AE54" s="505"/>
      <c r="AF54" s="506"/>
      <c r="AG54" s="529"/>
      <c r="AH54" s="522"/>
      <c r="AI54" s="523"/>
      <c r="AJ54" s="523"/>
      <c r="AK54" s="523"/>
      <c r="AL54" s="524"/>
      <c r="AM54" s="31"/>
      <c r="AO54" s="266"/>
      <c r="AP54" s="287"/>
      <c r="AQ54" s="280"/>
      <c r="AR54" s="281"/>
      <c r="AS54" s="281"/>
      <c r="AT54" s="281"/>
      <c r="AU54" s="282"/>
      <c r="AV54" s="484"/>
      <c r="AW54" s="504"/>
      <c r="AX54" s="505"/>
      <c r="AY54" s="505"/>
      <c r="AZ54" s="505"/>
      <c r="BA54" s="506"/>
      <c r="BB54" s="484"/>
      <c r="BC54" s="504"/>
      <c r="BD54" s="505"/>
      <c r="BE54" s="505"/>
      <c r="BF54" s="505"/>
      <c r="BG54" s="506"/>
      <c r="BH54" s="484"/>
      <c r="BI54" s="569"/>
      <c r="BJ54" s="570"/>
      <c r="BK54" s="570"/>
      <c r="BL54" s="570"/>
      <c r="BM54" s="571"/>
      <c r="BN54" s="484"/>
      <c r="BO54" s="504"/>
      <c r="BP54" s="505"/>
      <c r="BQ54" s="505"/>
      <c r="BR54" s="505"/>
      <c r="BS54" s="506"/>
      <c r="BT54" s="529"/>
      <c r="BU54" s="522"/>
      <c r="BV54" s="523"/>
      <c r="BW54" s="523"/>
      <c r="BX54" s="523"/>
      <c r="BY54" s="524"/>
      <c r="BZ54" s="31"/>
      <c r="CB54" s="266"/>
      <c r="CC54" s="287"/>
      <c r="CD54" s="280"/>
      <c r="CE54" s="281"/>
      <c r="CF54" s="281"/>
      <c r="CG54" s="281"/>
      <c r="CH54" s="282"/>
      <c r="CI54" s="484"/>
      <c r="CJ54" s="504"/>
      <c r="CK54" s="505"/>
      <c r="CL54" s="505"/>
      <c r="CM54" s="505"/>
      <c r="CN54" s="506"/>
      <c r="CO54" s="484"/>
      <c r="CP54" s="504"/>
      <c r="CQ54" s="505"/>
      <c r="CR54" s="505"/>
      <c r="CS54" s="505"/>
      <c r="CT54" s="506"/>
      <c r="CU54" s="484"/>
      <c r="CV54" s="569"/>
      <c r="CW54" s="570"/>
      <c r="CX54" s="570"/>
      <c r="CY54" s="570"/>
      <c r="CZ54" s="571"/>
      <c r="DA54" s="484"/>
      <c r="DB54" s="504"/>
      <c r="DC54" s="505"/>
      <c r="DD54" s="505"/>
      <c r="DE54" s="505"/>
      <c r="DF54" s="506"/>
      <c r="DG54" s="484"/>
      <c r="DH54" s="504"/>
      <c r="DI54" s="505"/>
      <c r="DJ54" s="505"/>
      <c r="DK54" s="505"/>
      <c r="DL54" s="506"/>
      <c r="DM54" s="31"/>
      <c r="DO54" s="266"/>
      <c r="DP54" s="287"/>
      <c r="DQ54" s="280"/>
      <c r="DR54" s="281"/>
      <c r="DS54" s="281"/>
      <c r="DT54" s="281"/>
      <c r="DU54" s="282"/>
      <c r="DV54" s="484"/>
      <c r="DW54" s="504"/>
      <c r="DX54" s="505"/>
      <c r="DY54" s="505"/>
      <c r="DZ54" s="505"/>
      <c r="EA54" s="506"/>
      <c r="EB54" s="484"/>
      <c r="EC54" s="504"/>
      <c r="ED54" s="505"/>
      <c r="EE54" s="505"/>
      <c r="EF54" s="505"/>
      <c r="EG54" s="506"/>
      <c r="EH54" s="484"/>
      <c r="EI54" s="569"/>
      <c r="EJ54" s="570"/>
      <c r="EK54" s="570"/>
      <c r="EL54" s="570"/>
      <c r="EM54" s="571"/>
      <c r="EN54" s="484"/>
      <c r="EO54" s="504"/>
      <c r="EP54" s="505"/>
      <c r="EQ54" s="505"/>
      <c r="ER54" s="505"/>
      <c r="ES54" s="506"/>
      <c r="ET54" s="529"/>
      <c r="EU54" s="522"/>
      <c r="EV54" s="523"/>
      <c r="EW54" s="523"/>
      <c r="EX54" s="523"/>
      <c r="EY54" s="524"/>
      <c r="EZ54" s="31"/>
    </row>
    <row r="55" spans="2:156" ht="4.5" customHeight="1">
      <c r="B55" s="266"/>
      <c r="C55" s="287"/>
      <c r="D55" s="504"/>
      <c r="E55" s="505"/>
      <c r="F55" s="505"/>
      <c r="G55" s="505"/>
      <c r="H55" s="506"/>
      <c r="I55" s="484"/>
      <c r="J55" s="504"/>
      <c r="K55" s="505"/>
      <c r="L55" s="505"/>
      <c r="M55" s="505"/>
      <c r="N55" s="506"/>
      <c r="O55" s="484"/>
      <c r="P55" s="504"/>
      <c r="Q55" s="505"/>
      <c r="R55" s="505"/>
      <c r="S55" s="505"/>
      <c r="T55" s="506"/>
      <c r="U55" s="484"/>
      <c r="V55" s="569"/>
      <c r="W55" s="570"/>
      <c r="X55" s="570"/>
      <c r="Y55" s="570"/>
      <c r="Z55" s="571"/>
      <c r="AA55" s="484"/>
      <c r="AB55" s="504"/>
      <c r="AC55" s="505"/>
      <c r="AD55" s="505"/>
      <c r="AE55" s="505"/>
      <c r="AF55" s="506"/>
      <c r="AG55" s="529"/>
      <c r="AH55" s="522"/>
      <c r="AI55" s="523"/>
      <c r="AJ55" s="523"/>
      <c r="AK55" s="523"/>
      <c r="AL55" s="524"/>
      <c r="AM55" s="31"/>
      <c r="AO55" s="266"/>
      <c r="AP55" s="287"/>
      <c r="AQ55" s="280"/>
      <c r="AR55" s="281"/>
      <c r="AS55" s="281"/>
      <c r="AT55" s="281"/>
      <c r="AU55" s="282"/>
      <c r="AV55" s="484"/>
      <c r="AW55" s="504"/>
      <c r="AX55" s="505"/>
      <c r="AY55" s="505"/>
      <c r="AZ55" s="505"/>
      <c r="BA55" s="506"/>
      <c r="BB55" s="484"/>
      <c r="BC55" s="504"/>
      <c r="BD55" s="505"/>
      <c r="BE55" s="505"/>
      <c r="BF55" s="505"/>
      <c r="BG55" s="506"/>
      <c r="BH55" s="484"/>
      <c r="BI55" s="569"/>
      <c r="BJ55" s="570"/>
      <c r="BK55" s="570"/>
      <c r="BL55" s="570"/>
      <c r="BM55" s="571"/>
      <c r="BN55" s="484"/>
      <c r="BO55" s="504"/>
      <c r="BP55" s="505"/>
      <c r="BQ55" s="505"/>
      <c r="BR55" s="505"/>
      <c r="BS55" s="506"/>
      <c r="BT55" s="529"/>
      <c r="BU55" s="522"/>
      <c r="BV55" s="523"/>
      <c r="BW55" s="523"/>
      <c r="BX55" s="523"/>
      <c r="BY55" s="524"/>
      <c r="BZ55" s="31"/>
      <c r="CB55" s="266"/>
      <c r="CC55" s="287"/>
      <c r="CD55" s="280"/>
      <c r="CE55" s="281"/>
      <c r="CF55" s="281"/>
      <c r="CG55" s="281"/>
      <c r="CH55" s="282"/>
      <c r="CI55" s="484"/>
      <c r="CJ55" s="504"/>
      <c r="CK55" s="505"/>
      <c r="CL55" s="505"/>
      <c r="CM55" s="505"/>
      <c r="CN55" s="506"/>
      <c r="CO55" s="484"/>
      <c r="CP55" s="504"/>
      <c r="CQ55" s="505"/>
      <c r="CR55" s="505"/>
      <c r="CS55" s="505"/>
      <c r="CT55" s="506"/>
      <c r="CU55" s="484"/>
      <c r="CV55" s="569"/>
      <c r="CW55" s="570"/>
      <c r="CX55" s="570"/>
      <c r="CY55" s="570"/>
      <c r="CZ55" s="571"/>
      <c r="DA55" s="484"/>
      <c r="DB55" s="504"/>
      <c r="DC55" s="505"/>
      <c r="DD55" s="505"/>
      <c r="DE55" s="505"/>
      <c r="DF55" s="506"/>
      <c r="DG55" s="484"/>
      <c r="DH55" s="504"/>
      <c r="DI55" s="505"/>
      <c r="DJ55" s="505"/>
      <c r="DK55" s="505"/>
      <c r="DL55" s="506"/>
      <c r="DM55" s="31"/>
      <c r="DO55" s="266"/>
      <c r="DP55" s="287"/>
      <c r="DQ55" s="280"/>
      <c r="DR55" s="281"/>
      <c r="DS55" s="281"/>
      <c r="DT55" s="281"/>
      <c r="DU55" s="282"/>
      <c r="DV55" s="484"/>
      <c r="DW55" s="504"/>
      <c r="DX55" s="505"/>
      <c r="DY55" s="505"/>
      <c r="DZ55" s="505"/>
      <c r="EA55" s="506"/>
      <c r="EB55" s="484"/>
      <c r="EC55" s="504"/>
      <c r="ED55" s="505"/>
      <c r="EE55" s="505"/>
      <c r="EF55" s="505"/>
      <c r="EG55" s="506"/>
      <c r="EH55" s="484"/>
      <c r="EI55" s="569"/>
      <c r="EJ55" s="570"/>
      <c r="EK55" s="570"/>
      <c r="EL55" s="570"/>
      <c r="EM55" s="571"/>
      <c r="EN55" s="484"/>
      <c r="EO55" s="504"/>
      <c r="EP55" s="505"/>
      <c r="EQ55" s="505"/>
      <c r="ER55" s="505"/>
      <c r="ES55" s="506"/>
      <c r="ET55" s="529"/>
      <c r="EU55" s="522"/>
      <c r="EV55" s="523"/>
      <c r="EW55" s="523"/>
      <c r="EX55" s="523"/>
      <c r="EY55" s="524"/>
      <c r="EZ55" s="31"/>
    </row>
    <row r="56" spans="2:156" ht="4.5" customHeight="1">
      <c r="B56" s="266"/>
      <c r="C56" s="287"/>
      <c r="D56" s="504"/>
      <c r="E56" s="505"/>
      <c r="F56" s="505"/>
      <c r="G56" s="505"/>
      <c r="H56" s="506"/>
      <c r="I56" s="484"/>
      <c r="J56" s="504"/>
      <c r="K56" s="505"/>
      <c r="L56" s="505"/>
      <c r="M56" s="505"/>
      <c r="N56" s="506"/>
      <c r="O56" s="484"/>
      <c r="P56" s="504"/>
      <c r="Q56" s="505"/>
      <c r="R56" s="505"/>
      <c r="S56" s="505"/>
      <c r="T56" s="506"/>
      <c r="U56" s="484"/>
      <c r="V56" s="569"/>
      <c r="W56" s="570"/>
      <c r="X56" s="570"/>
      <c r="Y56" s="570"/>
      <c r="Z56" s="571"/>
      <c r="AA56" s="484"/>
      <c r="AB56" s="504"/>
      <c r="AC56" s="505"/>
      <c r="AD56" s="505"/>
      <c r="AE56" s="505"/>
      <c r="AF56" s="506"/>
      <c r="AG56" s="529"/>
      <c r="AH56" s="522"/>
      <c r="AI56" s="523"/>
      <c r="AJ56" s="523"/>
      <c r="AK56" s="523"/>
      <c r="AL56" s="524"/>
      <c r="AM56" s="31"/>
      <c r="AO56" s="266"/>
      <c r="AP56" s="287"/>
      <c r="AQ56" s="280"/>
      <c r="AR56" s="281"/>
      <c r="AS56" s="281"/>
      <c r="AT56" s="281"/>
      <c r="AU56" s="282"/>
      <c r="AV56" s="484"/>
      <c r="AW56" s="504"/>
      <c r="AX56" s="505"/>
      <c r="AY56" s="505"/>
      <c r="AZ56" s="505"/>
      <c r="BA56" s="506"/>
      <c r="BB56" s="484"/>
      <c r="BC56" s="504"/>
      <c r="BD56" s="505"/>
      <c r="BE56" s="505"/>
      <c r="BF56" s="505"/>
      <c r="BG56" s="506"/>
      <c r="BH56" s="484"/>
      <c r="BI56" s="569"/>
      <c r="BJ56" s="570"/>
      <c r="BK56" s="570"/>
      <c r="BL56" s="570"/>
      <c r="BM56" s="571"/>
      <c r="BN56" s="484"/>
      <c r="BO56" s="504"/>
      <c r="BP56" s="505"/>
      <c r="BQ56" s="505"/>
      <c r="BR56" s="505"/>
      <c r="BS56" s="506"/>
      <c r="BT56" s="529"/>
      <c r="BU56" s="522"/>
      <c r="BV56" s="523"/>
      <c r="BW56" s="523"/>
      <c r="BX56" s="523"/>
      <c r="BY56" s="524"/>
      <c r="BZ56" s="31"/>
      <c r="CB56" s="266"/>
      <c r="CC56" s="287"/>
      <c r="CD56" s="280"/>
      <c r="CE56" s="281"/>
      <c r="CF56" s="281"/>
      <c r="CG56" s="281"/>
      <c r="CH56" s="282"/>
      <c r="CI56" s="484"/>
      <c r="CJ56" s="504"/>
      <c r="CK56" s="505"/>
      <c r="CL56" s="505"/>
      <c r="CM56" s="505"/>
      <c r="CN56" s="506"/>
      <c r="CO56" s="484"/>
      <c r="CP56" s="504"/>
      <c r="CQ56" s="505"/>
      <c r="CR56" s="505"/>
      <c r="CS56" s="505"/>
      <c r="CT56" s="506"/>
      <c r="CU56" s="484"/>
      <c r="CV56" s="569"/>
      <c r="CW56" s="570"/>
      <c r="CX56" s="570"/>
      <c r="CY56" s="570"/>
      <c r="CZ56" s="571"/>
      <c r="DA56" s="484"/>
      <c r="DB56" s="504"/>
      <c r="DC56" s="505"/>
      <c r="DD56" s="505"/>
      <c r="DE56" s="505"/>
      <c r="DF56" s="506"/>
      <c r="DG56" s="484"/>
      <c r="DH56" s="504"/>
      <c r="DI56" s="505"/>
      <c r="DJ56" s="505"/>
      <c r="DK56" s="505"/>
      <c r="DL56" s="506"/>
      <c r="DM56" s="31"/>
      <c r="DO56" s="266"/>
      <c r="DP56" s="287"/>
      <c r="DQ56" s="280"/>
      <c r="DR56" s="281"/>
      <c r="DS56" s="281"/>
      <c r="DT56" s="281"/>
      <c r="DU56" s="282"/>
      <c r="DV56" s="484"/>
      <c r="DW56" s="504"/>
      <c r="DX56" s="505"/>
      <c r="DY56" s="505"/>
      <c r="DZ56" s="505"/>
      <c r="EA56" s="506"/>
      <c r="EB56" s="484"/>
      <c r="EC56" s="504"/>
      <c r="ED56" s="505"/>
      <c r="EE56" s="505"/>
      <c r="EF56" s="505"/>
      <c r="EG56" s="506"/>
      <c r="EH56" s="484"/>
      <c r="EI56" s="569"/>
      <c r="EJ56" s="570"/>
      <c r="EK56" s="570"/>
      <c r="EL56" s="570"/>
      <c r="EM56" s="571"/>
      <c r="EN56" s="484"/>
      <c r="EO56" s="504"/>
      <c r="EP56" s="505"/>
      <c r="EQ56" s="505"/>
      <c r="ER56" s="505"/>
      <c r="ES56" s="506"/>
      <c r="ET56" s="529"/>
      <c r="EU56" s="522"/>
      <c r="EV56" s="523"/>
      <c r="EW56" s="523"/>
      <c r="EX56" s="523"/>
      <c r="EY56" s="524"/>
      <c r="EZ56" s="31"/>
    </row>
    <row r="57" spans="2:156" ht="4.5" customHeight="1">
      <c r="B57" s="266"/>
      <c r="C57" s="287"/>
      <c r="D57" s="504"/>
      <c r="E57" s="505"/>
      <c r="F57" s="505"/>
      <c r="G57" s="505"/>
      <c r="H57" s="506"/>
      <c r="I57" s="484"/>
      <c r="J57" s="504"/>
      <c r="K57" s="505"/>
      <c r="L57" s="505"/>
      <c r="M57" s="505"/>
      <c r="N57" s="506"/>
      <c r="O57" s="484"/>
      <c r="P57" s="504"/>
      <c r="Q57" s="505"/>
      <c r="R57" s="505"/>
      <c r="S57" s="505"/>
      <c r="T57" s="506"/>
      <c r="U57" s="484"/>
      <c r="V57" s="569"/>
      <c r="W57" s="570"/>
      <c r="X57" s="570"/>
      <c r="Y57" s="570"/>
      <c r="Z57" s="571"/>
      <c r="AA57" s="484"/>
      <c r="AB57" s="504"/>
      <c r="AC57" s="505"/>
      <c r="AD57" s="505"/>
      <c r="AE57" s="505"/>
      <c r="AF57" s="506"/>
      <c r="AG57" s="529"/>
      <c r="AH57" s="522"/>
      <c r="AI57" s="523"/>
      <c r="AJ57" s="523"/>
      <c r="AK57" s="523"/>
      <c r="AL57" s="524"/>
      <c r="AM57" s="31"/>
      <c r="AO57" s="266"/>
      <c r="AP57" s="287"/>
      <c r="AQ57" s="280"/>
      <c r="AR57" s="281"/>
      <c r="AS57" s="281"/>
      <c r="AT57" s="281"/>
      <c r="AU57" s="282"/>
      <c r="AV57" s="484"/>
      <c r="AW57" s="504"/>
      <c r="AX57" s="505"/>
      <c r="AY57" s="505"/>
      <c r="AZ57" s="505"/>
      <c r="BA57" s="506"/>
      <c r="BB57" s="484"/>
      <c r="BC57" s="504"/>
      <c r="BD57" s="505"/>
      <c r="BE57" s="505"/>
      <c r="BF57" s="505"/>
      <c r="BG57" s="506"/>
      <c r="BH57" s="484"/>
      <c r="BI57" s="569"/>
      <c r="BJ57" s="570"/>
      <c r="BK57" s="570"/>
      <c r="BL57" s="570"/>
      <c r="BM57" s="571"/>
      <c r="BN57" s="484"/>
      <c r="BO57" s="504"/>
      <c r="BP57" s="505"/>
      <c r="BQ57" s="505"/>
      <c r="BR57" s="505"/>
      <c r="BS57" s="506"/>
      <c r="BT57" s="529"/>
      <c r="BU57" s="522"/>
      <c r="BV57" s="523"/>
      <c r="BW57" s="523"/>
      <c r="BX57" s="523"/>
      <c r="BY57" s="524"/>
      <c r="BZ57" s="31"/>
      <c r="CB57" s="266"/>
      <c r="CC57" s="287"/>
      <c r="CD57" s="280"/>
      <c r="CE57" s="281"/>
      <c r="CF57" s="281"/>
      <c r="CG57" s="281"/>
      <c r="CH57" s="282"/>
      <c r="CI57" s="484"/>
      <c r="CJ57" s="504"/>
      <c r="CK57" s="505"/>
      <c r="CL57" s="505"/>
      <c r="CM57" s="505"/>
      <c r="CN57" s="506"/>
      <c r="CO57" s="484"/>
      <c r="CP57" s="504"/>
      <c r="CQ57" s="505"/>
      <c r="CR57" s="505"/>
      <c r="CS57" s="505"/>
      <c r="CT57" s="506"/>
      <c r="CU57" s="484"/>
      <c r="CV57" s="569"/>
      <c r="CW57" s="570"/>
      <c r="CX57" s="570"/>
      <c r="CY57" s="570"/>
      <c r="CZ57" s="571"/>
      <c r="DA57" s="484"/>
      <c r="DB57" s="504"/>
      <c r="DC57" s="505"/>
      <c r="DD57" s="505"/>
      <c r="DE57" s="505"/>
      <c r="DF57" s="506"/>
      <c r="DG57" s="484"/>
      <c r="DH57" s="504"/>
      <c r="DI57" s="505"/>
      <c r="DJ57" s="505"/>
      <c r="DK57" s="505"/>
      <c r="DL57" s="506"/>
      <c r="DM57" s="31"/>
      <c r="DO57" s="266"/>
      <c r="DP57" s="287"/>
      <c r="DQ57" s="280"/>
      <c r="DR57" s="281"/>
      <c r="DS57" s="281"/>
      <c r="DT57" s="281"/>
      <c r="DU57" s="282"/>
      <c r="DV57" s="484"/>
      <c r="DW57" s="504"/>
      <c r="DX57" s="505"/>
      <c r="DY57" s="505"/>
      <c r="DZ57" s="505"/>
      <c r="EA57" s="506"/>
      <c r="EB57" s="484"/>
      <c r="EC57" s="504"/>
      <c r="ED57" s="505"/>
      <c r="EE57" s="505"/>
      <c r="EF57" s="505"/>
      <c r="EG57" s="506"/>
      <c r="EH57" s="484"/>
      <c r="EI57" s="569"/>
      <c r="EJ57" s="570"/>
      <c r="EK57" s="570"/>
      <c r="EL57" s="570"/>
      <c r="EM57" s="571"/>
      <c r="EN57" s="484"/>
      <c r="EO57" s="504"/>
      <c r="EP57" s="505"/>
      <c r="EQ57" s="505"/>
      <c r="ER57" s="505"/>
      <c r="ES57" s="506"/>
      <c r="ET57" s="529"/>
      <c r="EU57" s="522"/>
      <c r="EV57" s="523"/>
      <c r="EW57" s="523"/>
      <c r="EX57" s="523"/>
      <c r="EY57" s="524"/>
      <c r="EZ57" s="31"/>
    </row>
    <row r="58" spans="2:156" ht="4.5" customHeight="1">
      <c r="B58" s="266"/>
      <c r="C58" s="287"/>
      <c r="D58" s="504"/>
      <c r="E58" s="505"/>
      <c r="F58" s="505"/>
      <c r="G58" s="505"/>
      <c r="H58" s="506"/>
      <c r="I58" s="484"/>
      <c r="J58" s="504"/>
      <c r="K58" s="505"/>
      <c r="L58" s="505"/>
      <c r="M58" s="505"/>
      <c r="N58" s="506"/>
      <c r="O58" s="484"/>
      <c r="P58" s="504"/>
      <c r="Q58" s="505"/>
      <c r="R58" s="505"/>
      <c r="S58" s="505"/>
      <c r="T58" s="506"/>
      <c r="U58" s="484"/>
      <c r="V58" s="569"/>
      <c r="W58" s="570"/>
      <c r="X58" s="570"/>
      <c r="Y58" s="570"/>
      <c r="Z58" s="571"/>
      <c r="AA58" s="484"/>
      <c r="AB58" s="504"/>
      <c r="AC58" s="505"/>
      <c r="AD58" s="505"/>
      <c r="AE58" s="505"/>
      <c r="AF58" s="506"/>
      <c r="AG58" s="529"/>
      <c r="AH58" s="522"/>
      <c r="AI58" s="523"/>
      <c r="AJ58" s="523"/>
      <c r="AK58" s="523"/>
      <c r="AL58" s="524"/>
      <c r="AM58" s="31"/>
      <c r="AO58" s="266"/>
      <c r="AP58" s="287"/>
      <c r="AQ58" s="280"/>
      <c r="AR58" s="281"/>
      <c r="AS58" s="281"/>
      <c r="AT58" s="281"/>
      <c r="AU58" s="282"/>
      <c r="AV58" s="484"/>
      <c r="AW58" s="504"/>
      <c r="AX58" s="505"/>
      <c r="AY58" s="505"/>
      <c r="AZ58" s="505"/>
      <c r="BA58" s="506"/>
      <c r="BB58" s="484"/>
      <c r="BC58" s="504"/>
      <c r="BD58" s="505"/>
      <c r="BE58" s="505"/>
      <c r="BF58" s="505"/>
      <c r="BG58" s="506"/>
      <c r="BH58" s="484"/>
      <c r="BI58" s="569"/>
      <c r="BJ58" s="570"/>
      <c r="BK58" s="570"/>
      <c r="BL58" s="570"/>
      <c r="BM58" s="571"/>
      <c r="BN58" s="484"/>
      <c r="BO58" s="504"/>
      <c r="BP58" s="505"/>
      <c r="BQ58" s="505"/>
      <c r="BR58" s="505"/>
      <c r="BS58" s="506"/>
      <c r="BT58" s="529"/>
      <c r="BU58" s="522"/>
      <c r="BV58" s="523"/>
      <c r="BW58" s="523"/>
      <c r="BX58" s="523"/>
      <c r="BY58" s="524"/>
      <c r="BZ58" s="31"/>
      <c r="CB58" s="266"/>
      <c r="CC58" s="287"/>
      <c r="CD58" s="280"/>
      <c r="CE58" s="281"/>
      <c r="CF58" s="281"/>
      <c r="CG58" s="281"/>
      <c r="CH58" s="282"/>
      <c r="CI58" s="484"/>
      <c r="CJ58" s="504"/>
      <c r="CK58" s="505"/>
      <c r="CL58" s="505"/>
      <c r="CM58" s="505"/>
      <c r="CN58" s="506"/>
      <c r="CO58" s="484"/>
      <c r="CP58" s="504"/>
      <c r="CQ58" s="505"/>
      <c r="CR58" s="505"/>
      <c r="CS58" s="505"/>
      <c r="CT58" s="506"/>
      <c r="CU58" s="484"/>
      <c r="CV58" s="569"/>
      <c r="CW58" s="570"/>
      <c r="CX58" s="570"/>
      <c r="CY58" s="570"/>
      <c r="CZ58" s="571"/>
      <c r="DA58" s="484"/>
      <c r="DB58" s="504"/>
      <c r="DC58" s="505"/>
      <c r="DD58" s="505"/>
      <c r="DE58" s="505"/>
      <c r="DF58" s="506"/>
      <c r="DG58" s="484"/>
      <c r="DH58" s="504"/>
      <c r="DI58" s="505"/>
      <c r="DJ58" s="505"/>
      <c r="DK58" s="505"/>
      <c r="DL58" s="506"/>
      <c r="DM58" s="31"/>
      <c r="DO58" s="266"/>
      <c r="DP58" s="287"/>
      <c r="DQ58" s="280"/>
      <c r="DR58" s="281"/>
      <c r="DS58" s="281"/>
      <c r="DT58" s="281"/>
      <c r="DU58" s="282"/>
      <c r="DV58" s="484"/>
      <c r="DW58" s="504"/>
      <c r="DX58" s="505"/>
      <c r="DY58" s="505"/>
      <c r="DZ58" s="505"/>
      <c r="EA58" s="506"/>
      <c r="EB58" s="484"/>
      <c r="EC58" s="504"/>
      <c r="ED58" s="505"/>
      <c r="EE58" s="505"/>
      <c r="EF58" s="505"/>
      <c r="EG58" s="506"/>
      <c r="EH58" s="484"/>
      <c r="EI58" s="569"/>
      <c r="EJ58" s="570"/>
      <c r="EK58" s="570"/>
      <c r="EL58" s="570"/>
      <c r="EM58" s="571"/>
      <c r="EN58" s="484"/>
      <c r="EO58" s="504"/>
      <c r="EP58" s="505"/>
      <c r="EQ58" s="505"/>
      <c r="ER58" s="505"/>
      <c r="ES58" s="506"/>
      <c r="ET58" s="529"/>
      <c r="EU58" s="522"/>
      <c r="EV58" s="523"/>
      <c r="EW58" s="523"/>
      <c r="EX58" s="523"/>
      <c r="EY58" s="524"/>
      <c r="EZ58" s="31"/>
    </row>
    <row r="59" spans="2:156" ht="4.5" customHeight="1">
      <c r="B59" s="266"/>
      <c r="C59" s="287"/>
      <c r="D59" s="504"/>
      <c r="E59" s="505"/>
      <c r="F59" s="505"/>
      <c r="G59" s="505"/>
      <c r="H59" s="506"/>
      <c r="I59" s="484"/>
      <c r="J59" s="504"/>
      <c r="K59" s="505"/>
      <c r="L59" s="505"/>
      <c r="M59" s="505"/>
      <c r="N59" s="506"/>
      <c r="O59" s="484"/>
      <c r="P59" s="504"/>
      <c r="Q59" s="505"/>
      <c r="R59" s="505"/>
      <c r="S59" s="505"/>
      <c r="T59" s="506"/>
      <c r="U59" s="484"/>
      <c r="V59" s="569"/>
      <c r="W59" s="570"/>
      <c r="X59" s="570"/>
      <c r="Y59" s="570"/>
      <c r="Z59" s="571"/>
      <c r="AA59" s="484"/>
      <c r="AB59" s="504"/>
      <c r="AC59" s="505"/>
      <c r="AD59" s="505"/>
      <c r="AE59" s="505"/>
      <c r="AF59" s="506"/>
      <c r="AG59" s="529"/>
      <c r="AH59" s="522"/>
      <c r="AI59" s="523"/>
      <c r="AJ59" s="523"/>
      <c r="AK59" s="523"/>
      <c r="AL59" s="524"/>
      <c r="AM59" s="31"/>
      <c r="AO59" s="266"/>
      <c r="AP59" s="287"/>
      <c r="AQ59" s="280"/>
      <c r="AR59" s="281"/>
      <c r="AS59" s="281"/>
      <c r="AT59" s="281"/>
      <c r="AU59" s="282"/>
      <c r="AV59" s="484"/>
      <c r="AW59" s="504"/>
      <c r="AX59" s="505"/>
      <c r="AY59" s="505"/>
      <c r="AZ59" s="505"/>
      <c r="BA59" s="506"/>
      <c r="BB59" s="484"/>
      <c r="BC59" s="504"/>
      <c r="BD59" s="505"/>
      <c r="BE59" s="505"/>
      <c r="BF59" s="505"/>
      <c r="BG59" s="506"/>
      <c r="BH59" s="484"/>
      <c r="BI59" s="569"/>
      <c r="BJ59" s="570"/>
      <c r="BK59" s="570"/>
      <c r="BL59" s="570"/>
      <c r="BM59" s="571"/>
      <c r="BN59" s="484"/>
      <c r="BO59" s="504"/>
      <c r="BP59" s="505"/>
      <c r="BQ59" s="505"/>
      <c r="BR59" s="505"/>
      <c r="BS59" s="506"/>
      <c r="BT59" s="529"/>
      <c r="BU59" s="522"/>
      <c r="BV59" s="523"/>
      <c r="BW59" s="523"/>
      <c r="BX59" s="523"/>
      <c r="BY59" s="524"/>
      <c r="BZ59" s="31"/>
      <c r="CB59" s="266"/>
      <c r="CC59" s="287"/>
      <c r="CD59" s="280"/>
      <c r="CE59" s="281"/>
      <c r="CF59" s="281"/>
      <c r="CG59" s="281"/>
      <c r="CH59" s="282"/>
      <c r="CI59" s="484"/>
      <c r="CJ59" s="504"/>
      <c r="CK59" s="505"/>
      <c r="CL59" s="505"/>
      <c r="CM59" s="505"/>
      <c r="CN59" s="506"/>
      <c r="CO59" s="484"/>
      <c r="CP59" s="504"/>
      <c r="CQ59" s="505"/>
      <c r="CR59" s="505"/>
      <c r="CS59" s="505"/>
      <c r="CT59" s="506"/>
      <c r="CU59" s="484"/>
      <c r="CV59" s="569"/>
      <c r="CW59" s="570"/>
      <c r="CX59" s="570"/>
      <c r="CY59" s="570"/>
      <c r="CZ59" s="571"/>
      <c r="DA59" s="484"/>
      <c r="DB59" s="504"/>
      <c r="DC59" s="505"/>
      <c r="DD59" s="505"/>
      <c r="DE59" s="505"/>
      <c r="DF59" s="506"/>
      <c r="DG59" s="484"/>
      <c r="DH59" s="504"/>
      <c r="DI59" s="505"/>
      <c r="DJ59" s="505"/>
      <c r="DK59" s="505"/>
      <c r="DL59" s="506"/>
      <c r="DM59" s="31"/>
      <c r="DO59" s="266"/>
      <c r="DP59" s="287"/>
      <c r="DQ59" s="280"/>
      <c r="DR59" s="281"/>
      <c r="DS59" s="281"/>
      <c r="DT59" s="281"/>
      <c r="DU59" s="282"/>
      <c r="DV59" s="484"/>
      <c r="DW59" s="504"/>
      <c r="DX59" s="505"/>
      <c r="DY59" s="505"/>
      <c r="DZ59" s="505"/>
      <c r="EA59" s="506"/>
      <c r="EB59" s="484"/>
      <c r="EC59" s="504"/>
      <c r="ED59" s="505"/>
      <c r="EE59" s="505"/>
      <c r="EF59" s="505"/>
      <c r="EG59" s="506"/>
      <c r="EH59" s="484"/>
      <c r="EI59" s="569"/>
      <c r="EJ59" s="570"/>
      <c r="EK59" s="570"/>
      <c r="EL59" s="570"/>
      <c r="EM59" s="571"/>
      <c r="EN59" s="484"/>
      <c r="EO59" s="504"/>
      <c r="EP59" s="505"/>
      <c r="EQ59" s="505"/>
      <c r="ER59" s="505"/>
      <c r="ES59" s="506"/>
      <c r="ET59" s="529"/>
      <c r="EU59" s="522"/>
      <c r="EV59" s="523"/>
      <c r="EW59" s="523"/>
      <c r="EX59" s="523"/>
      <c r="EY59" s="524"/>
      <c r="EZ59" s="31"/>
    </row>
    <row r="60" spans="2:156" ht="4.5" customHeight="1">
      <c r="B60" s="266"/>
      <c r="C60" s="287"/>
      <c r="D60" s="504"/>
      <c r="E60" s="505"/>
      <c r="F60" s="505"/>
      <c r="G60" s="505"/>
      <c r="H60" s="506"/>
      <c r="I60" s="484"/>
      <c r="J60" s="504"/>
      <c r="K60" s="505"/>
      <c r="L60" s="505"/>
      <c r="M60" s="505"/>
      <c r="N60" s="506"/>
      <c r="O60" s="484"/>
      <c r="P60" s="504"/>
      <c r="Q60" s="505"/>
      <c r="R60" s="505"/>
      <c r="S60" s="505"/>
      <c r="T60" s="506"/>
      <c r="U60" s="484"/>
      <c r="V60" s="569"/>
      <c r="W60" s="570"/>
      <c r="X60" s="570"/>
      <c r="Y60" s="570"/>
      <c r="Z60" s="571"/>
      <c r="AA60" s="484"/>
      <c r="AB60" s="504"/>
      <c r="AC60" s="505"/>
      <c r="AD60" s="505"/>
      <c r="AE60" s="505"/>
      <c r="AF60" s="506"/>
      <c r="AG60" s="529"/>
      <c r="AH60" s="522"/>
      <c r="AI60" s="523"/>
      <c r="AJ60" s="523"/>
      <c r="AK60" s="523"/>
      <c r="AL60" s="524"/>
      <c r="AM60" s="31"/>
      <c r="AO60" s="266"/>
      <c r="AP60" s="287"/>
      <c r="AQ60" s="280"/>
      <c r="AR60" s="281"/>
      <c r="AS60" s="281"/>
      <c r="AT60" s="281"/>
      <c r="AU60" s="282"/>
      <c r="AV60" s="484"/>
      <c r="AW60" s="504"/>
      <c r="AX60" s="505"/>
      <c r="AY60" s="505"/>
      <c r="AZ60" s="505"/>
      <c r="BA60" s="506"/>
      <c r="BB60" s="484"/>
      <c r="BC60" s="504"/>
      <c r="BD60" s="505"/>
      <c r="BE60" s="505"/>
      <c r="BF60" s="505"/>
      <c r="BG60" s="506"/>
      <c r="BH60" s="484"/>
      <c r="BI60" s="569"/>
      <c r="BJ60" s="570"/>
      <c r="BK60" s="570"/>
      <c r="BL60" s="570"/>
      <c r="BM60" s="571"/>
      <c r="BN60" s="484"/>
      <c r="BO60" s="504"/>
      <c r="BP60" s="505"/>
      <c r="BQ60" s="505"/>
      <c r="BR60" s="505"/>
      <c r="BS60" s="506"/>
      <c r="BT60" s="529"/>
      <c r="BU60" s="522"/>
      <c r="BV60" s="523"/>
      <c r="BW60" s="523"/>
      <c r="BX60" s="523"/>
      <c r="BY60" s="524"/>
      <c r="BZ60" s="31"/>
      <c r="CB60" s="266"/>
      <c r="CC60" s="287"/>
      <c r="CD60" s="280"/>
      <c r="CE60" s="281"/>
      <c r="CF60" s="281"/>
      <c r="CG60" s="281"/>
      <c r="CH60" s="282"/>
      <c r="CI60" s="484"/>
      <c r="CJ60" s="504"/>
      <c r="CK60" s="505"/>
      <c r="CL60" s="505"/>
      <c r="CM60" s="505"/>
      <c r="CN60" s="506"/>
      <c r="CO60" s="484"/>
      <c r="CP60" s="504"/>
      <c r="CQ60" s="505"/>
      <c r="CR60" s="505"/>
      <c r="CS60" s="505"/>
      <c r="CT60" s="506"/>
      <c r="CU60" s="484"/>
      <c r="CV60" s="569"/>
      <c r="CW60" s="570"/>
      <c r="CX60" s="570"/>
      <c r="CY60" s="570"/>
      <c r="CZ60" s="571"/>
      <c r="DA60" s="484"/>
      <c r="DB60" s="504"/>
      <c r="DC60" s="505"/>
      <c r="DD60" s="505"/>
      <c r="DE60" s="505"/>
      <c r="DF60" s="506"/>
      <c r="DG60" s="484"/>
      <c r="DH60" s="504"/>
      <c r="DI60" s="505"/>
      <c r="DJ60" s="505"/>
      <c r="DK60" s="505"/>
      <c r="DL60" s="506"/>
      <c r="DM60" s="31"/>
      <c r="DO60" s="266"/>
      <c r="DP60" s="287"/>
      <c r="DQ60" s="280"/>
      <c r="DR60" s="281"/>
      <c r="DS60" s="281"/>
      <c r="DT60" s="281"/>
      <c r="DU60" s="282"/>
      <c r="DV60" s="484"/>
      <c r="DW60" s="504"/>
      <c r="DX60" s="505"/>
      <c r="DY60" s="505"/>
      <c r="DZ60" s="505"/>
      <c r="EA60" s="506"/>
      <c r="EB60" s="484"/>
      <c r="EC60" s="504"/>
      <c r="ED60" s="505"/>
      <c r="EE60" s="505"/>
      <c r="EF60" s="505"/>
      <c r="EG60" s="506"/>
      <c r="EH60" s="484"/>
      <c r="EI60" s="569"/>
      <c r="EJ60" s="570"/>
      <c r="EK60" s="570"/>
      <c r="EL60" s="570"/>
      <c r="EM60" s="571"/>
      <c r="EN60" s="484"/>
      <c r="EO60" s="504"/>
      <c r="EP60" s="505"/>
      <c r="EQ60" s="505"/>
      <c r="ER60" s="505"/>
      <c r="ES60" s="506"/>
      <c r="ET60" s="529"/>
      <c r="EU60" s="522"/>
      <c r="EV60" s="523"/>
      <c r="EW60" s="523"/>
      <c r="EX60" s="523"/>
      <c r="EY60" s="524"/>
      <c r="EZ60" s="31"/>
    </row>
    <row r="61" spans="2:156" ht="4.5" customHeight="1" thickBot="1">
      <c r="B61" s="267"/>
      <c r="C61" s="288"/>
      <c r="D61" s="507"/>
      <c r="E61" s="508"/>
      <c r="F61" s="508"/>
      <c r="G61" s="508"/>
      <c r="H61" s="509"/>
      <c r="I61" s="485"/>
      <c r="J61" s="507"/>
      <c r="K61" s="508"/>
      <c r="L61" s="508"/>
      <c r="M61" s="508"/>
      <c r="N61" s="509"/>
      <c r="O61" s="485"/>
      <c r="P61" s="507"/>
      <c r="Q61" s="508"/>
      <c r="R61" s="508"/>
      <c r="S61" s="508"/>
      <c r="T61" s="509"/>
      <c r="U61" s="485"/>
      <c r="V61" s="572"/>
      <c r="W61" s="573"/>
      <c r="X61" s="573"/>
      <c r="Y61" s="573"/>
      <c r="Z61" s="574"/>
      <c r="AA61" s="485"/>
      <c r="AB61" s="507"/>
      <c r="AC61" s="508"/>
      <c r="AD61" s="508"/>
      <c r="AE61" s="508"/>
      <c r="AF61" s="509"/>
      <c r="AG61" s="530"/>
      <c r="AH61" s="578"/>
      <c r="AI61" s="579"/>
      <c r="AJ61" s="579"/>
      <c r="AK61" s="579"/>
      <c r="AL61" s="580"/>
      <c r="AM61" s="31"/>
      <c r="AO61" s="267"/>
      <c r="AP61" s="288"/>
      <c r="AQ61" s="283"/>
      <c r="AR61" s="284"/>
      <c r="AS61" s="284"/>
      <c r="AT61" s="284"/>
      <c r="AU61" s="285"/>
      <c r="AV61" s="485"/>
      <c r="AW61" s="507"/>
      <c r="AX61" s="508"/>
      <c r="AY61" s="508"/>
      <c r="AZ61" s="508"/>
      <c r="BA61" s="509"/>
      <c r="BB61" s="485"/>
      <c r="BC61" s="507"/>
      <c r="BD61" s="508"/>
      <c r="BE61" s="508"/>
      <c r="BF61" s="508"/>
      <c r="BG61" s="509"/>
      <c r="BH61" s="485"/>
      <c r="BI61" s="572"/>
      <c r="BJ61" s="573"/>
      <c r="BK61" s="573"/>
      <c r="BL61" s="573"/>
      <c r="BM61" s="574"/>
      <c r="BN61" s="485"/>
      <c r="BO61" s="507"/>
      <c r="BP61" s="508"/>
      <c r="BQ61" s="508"/>
      <c r="BR61" s="508"/>
      <c r="BS61" s="509"/>
      <c r="BT61" s="530"/>
      <c r="BU61" s="578"/>
      <c r="BV61" s="579"/>
      <c r="BW61" s="579"/>
      <c r="BX61" s="579"/>
      <c r="BY61" s="580"/>
      <c r="BZ61" s="31"/>
      <c r="CB61" s="267"/>
      <c r="CC61" s="288"/>
      <c r="CD61" s="283"/>
      <c r="CE61" s="284"/>
      <c r="CF61" s="284"/>
      <c r="CG61" s="284"/>
      <c r="CH61" s="285"/>
      <c r="CI61" s="485"/>
      <c r="CJ61" s="507"/>
      <c r="CK61" s="508"/>
      <c r="CL61" s="508"/>
      <c r="CM61" s="508"/>
      <c r="CN61" s="509"/>
      <c r="CO61" s="485"/>
      <c r="CP61" s="507"/>
      <c r="CQ61" s="508"/>
      <c r="CR61" s="508"/>
      <c r="CS61" s="508"/>
      <c r="CT61" s="509"/>
      <c r="CU61" s="485"/>
      <c r="CV61" s="572"/>
      <c r="CW61" s="573"/>
      <c r="CX61" s="573"/>
      <c r="CY61" s="573"/>
      <c r="CZ61" s="574"/>
      <c r="DA61" s="485"/>
      <c r="DB61" s="507"/>
      <c r="DC61" s="508"/>
      <c r="DD61" s="508"/>
      <c r="DE61" s="508"/>
      <c r="DF61" s="509"/>
      <c r="DG61" s="485"/>
      <c r="DH61" s="507"/>
      <c r="DI61" s="508"/>
      <c r="DJ61" s="508"/>
      <c r="DK61" s="508"/>
      <c r="DL61" s="509"/>
      <c r="DM61" s="31"/>
      <c r="DO61" s="267"/>
      <c r="DP61" s="288"/>
      <c r="DQ61" s="283"/>
      <c r="DR61" s="284"/>
      <c r="DS61" s="284"/>
      <c r="DT61" s="284"/>
      <c r="DU61" s="285"/>
      <c r="DV61" s="485"/>
      <c r="DW61" s="507"/>
      <c r="DX61" s="508"/>
      <c r="DY61" s="508"/>
      <c r="DZ61" s="508"/>
      <c r="EA61" s="509"/>
      <c r="EB61" s="485"/>
      <c r="EC61" s="507"/>
      <c r="ED61" s="508"/>
      <c r="EE61" s="508"/>
      <c r="EF61" s="508"/>
      <c r="EG61" s="509"/>
      <c r="EH61" s="485"/>
      <c r="EI61" s="572"/>
      <c r="EJ61" s="573"/>
      <c r="EK61" s="573"/>
      <c r="EL61" s="573"/>
      <c r="EM61" s="574"/>
      <c r="EN61" s="485"/>
      <c r="EO61" s="507"/>
      <c r="EP61" s="508"/>
      <c r="EQ61" s="508"/>
      <c r="ER61" s="508"/>
      <c r="ES61" s="509"/>
      <c r="ET61" s="530"/>
      <c r="EU61" s="578"/>
      <c r="EV61" s="579"/>
      <c r="EW61" s="579"/>
      <c r="EX61" s="579"/>
      <c r="EY61" s="580"/>
      <c r="EZ61" s="31"/>
    </row>
    <row r="62" spans="2:156" ht="4.5" customHeight="1">
      <c r="B62" s="266">
        <v>4</v>
      </c>
      <c r="C62" s="286"/>
      <c r="D62" s="486"/>
      <c r="E62" s="487"/>
      <c r="F62" s="487"/>
      <c r="G62" s="487"/>
      <c r="H62" s="488"/>
      <c r="I62" s="483"/>
      <c r="J62" s="486"/>
      <c r="K62" s="487"/>
      <c r="L62" s="487"/>
      <c r="M62" s="487"/>
      <c r="N62" s="488"/>
      <c r="O62" s="483"/>
      <c r="P62" s="486"/>
      <c r="Q62" s="487"/>
      <c r="R62" s="487"/>
      <c r="S62" s="487"/>
      <c r="T62" s="488"/>
      <c r="U62" s="483"/>
      <c r="V62" s="486"/>
      <c r="W62" s="487"/>
      <c r="X62" s="487"/>
      <c r="Y62" s="487"/>
      <c r="Z62" s="488"/>
      <c r="AA62" s="483"/>
      <c r="AB62" s="486"/>
      <c r="AC62" s="487"/>
      <c r="AD62" s="487"/>
      <c r="AE62" s="487"/>
      <c r="AF62" s="488"/>
      <c r="AG62" s="528"/>
      <c r="AH62" s="519"/>
      <c r="AI62" s="520"/>
      <c r="AJ62" s="520"/>
      <c r="AK62" s="520"/>
      <c r="AL62" s="521"/>
      <c r="AM62" s="31"/>
      <c r="AO62" s="266">
        <v>4</v>
      </c>
      <c r="AP62" s="286"/>
      <c r="AQ62" s="289"/>
      <c r="AR62" s="290"/>
      <c r="AS62" s="290"/>
      <c r="AT62" s="290"/>
      <c r="AU62" s="291"/>
      <c r="AV62" s="483"/>
      <c r="AW62" s="486"/>
      <c r="AX62" s="487"/>
      <c r="AY62" s="487"/>
      <c r="AZ62" s="487"/>
      <c r="BA62" s="488"/>
      <c r="BB62" s="483"/>
      <c r="BC62" s="486"/>
      <c r="BD62" s="487"/>
      <c r="BE62" s="487"/>
      <c r="BF62" s="487"/>
      <c r="BG62" s="488"/>
      <c r="BH62" s="483"/>
      <c r="BI62" s="486"/>
      <c r="BJ62" s="487"/>
      <c r="BK62" s="487"/>
      <c r="BL62" s="487"/>
      <c r="BM62" s="488"/>
      <c r="BN62" s="483"/>
      <c r="BO62" s="486"/>
      <c r="BP62" s="487"/>
      <c r="BQ62" s="487"/>
      <c r="BR62" s="487"/>
      <c r="BS62" s="488"/>
      <c r="BT62" s="528"/>
      <c r="BU62" s="519"/>
      <c r="BV62" s="520"/>
      <c r="BW62" s="520"/>
      <c r="BX62" s="520"/>
      <c r="BY62" s="521"/>
      <c r="BZ62" s="31"/>
      <c r="CB62" s="266">
        <v>4</v>
      </c>
      <c r="CC62" s="286"/>
      <c r="CD62" s="289"/>
      <c r="CE62" s="290"/>
      <c r="CF62" s="290"/>
      <c r="CG62" s="290"/>
      <c r="CH62" s="291"/>
      <c r="CI62" s="483"/>
      <c r="CJ62" s="486"/>
      <c r="CK62" s="487"/>
      <c r="CL62" s="487"/>
      <c r="CM62" s="487"/>
      <c r="CN62" s="488"/>
      <c r="CO62" s="483"/>
      <c r="CP62" s="486"/>
      <c r="CQ62" s="487"/>
      <c r="CR62" s="487"/>
      <c r="CS62" s="487"/>
      <c r="CT62" s="488"/>
      <c r="CU62" s="483"/>
      <c r="CV62" s="486"/>
      <c r="CW62" s="487"/>
      <c r="CX62" s="487"/>
      <c r="CY62" s="487"/>
      <c r="CZ62" s="488"/>
      <c r="DA62" s="483"/>
      <c r="DB62" s="486"/>
      <c r="DC62" s="487"/>
      <c r="DD62" s="487"/>
      <c r="DE62" s="487"/>
      <c r="DF62" s="488"/>
      <c r="DG62" s="528"/>
      <c r="DH62" s="519"/>
      <c r="DI62" s="520"/>
      <c r="DJ62" s="520"/>
      <c r="DK62" s="520"/>
      <c r="DL62" s="521"/>
      <c r="DM62" s="31"/>
      <c r="DO62" s="266">
        <v>4</v>
      </c>
      <c r="DP62" s="286"/>
      <c r="DQ62" s="289"/>
      <c r="DR62" s="290"/>
      <c r="DS62" s="290"/>
      <c r="DT62" s="290"/>
      <c r="DU62" s="291"/>
      <c r="DV62" s="483"/>
      <c r="DW62" s="486"/>
      <c r="DX62" s="487"/>
      <c r="DY62" s="487"/>
      <c r="DZ62" s="487"/>
      <c r="EA62" s="488"/>
      <c r="EB62" s="483"/>
      <c r="EC62" s="486"/>
      <c r="ED62" s="487"/>
      <c r="EE62" s="487"/>
      <c r="EF62" s="487"/>
      <c r="EG62" s="488"/>
      <c r="EH62" s="483"/>
      <c r="EI62" s="486"/>
      <c r="EJ62" s="487"/>
      <c r="EK62" s="487"/>
      <c r="EL62" s="487"/>
      <c r="EM62" s="488"/>
      <c r="EN62" s="483"/>
      <c r="EO62" s="486"/>
      <c r="EP62" s="487"/>
      <c r="EQ62" s="487"/>
      <c r="ER62" s="487"/>
      <c r="ES62" s="488"/>
      <c r="ET62" s="528"/>
      <c r="EU62" s="519"/>
      <c r="EV62" s="520"/>
      <c r="EW62" s="520"/>
      <c r="EX62" s="520"/>
      <c r="EY62" s="521"/>
      <c r="EZ62" s="31"/>
    </row>
    <row r="63" spans="2:156" ht="4.5" customHeight="1">
      <c r="B63" s="266"/>
      <c r="C63" s="287"/>
      <c r="D63" s="489"/>
      <c r="E63" s="490"/>
      <c r="F63" s="490"/>
      <c r="G63" s="490"/>
      <c r="H63" s="491"/>
      <c r="I63" s="484"/>
      <c r="J63" s="489"/>
      <c r="K63" s="490"/>
      <c r="L63" s="490"/>
      <c r="M63" s="490"/>
      <c r="N63" s="491"/>
      <c r="O63" s="484"/>
      <c r="P63" s="489"/>
      <c r="Q63" s="490"/>
      <c r="R63" s="490"/>
      <c r="S63" s="490"/>
      <c r="T63" s="491"/>
      <c r="U63" s="484"/>
      <c r="V63" s="489"/>
      <c r="W63" s="490"/>
      <c r="X63" s="490"/>
      <c r="Y63" s="490"/>
      <c r="Z63" s="491"/>
      <c r="AA63" s="484"/>
      <c r="AB63" s="489"/>
      <c r="AC63" s="490"/>
      <c r="AD63" s="490"/>
      <c r="AE63" s="490"/>
      <c r="AF63" s="491"/>
      <c r="AG63" s="529"/>
      <c r="AH63" s="522"/>
      <c r="AI63" s="523"/>
      <c r="AJ63" s="523"/>
      <c r="AK63" s="523"/>
      <c r="AL63" s="524"/>
      <c r="AM63" s="31"/>
      <c r="AO63" s="266"/>
      <c r="AP63" s="287"/>
      <c r="AQ63" s="292"/>
      <c r="AR63" s="293"/>
      <c r="AS63" s="293"/>
      <c r="AT63" s="293"/>
      <c r="AU63" s="294"/>
      <c r="AV63" s="484"/>
      <c r="AW63" s="489"/>
      <c r="AX63" s="490"/>
      <c r="AY63" s="490"/>
      <c r="AZ63" s="490"/>
      <c r="BA63" s="491"/>
      <c r="BB63" s="484"/>
      <c r="BC63" s="489"/>
      <c r="BD63" s="490"/>
      <c r="BE63" s="490"/>
      <c r="BF63" s="490"/>
      <c r="BG63" s="491"/>
      <c r="BH63" s="484"/>
      <c r="BI63" s="489"/>
      <c r="BJ63" s="490"/>
      <c r="BK63" s="490"/>
      <c r="BL63" s="490"/>
      <c r="BM63" s="491"/>
      <c r="BN63" s="484"/>
      <c r="BO63" s="489"/>
      <c r="BP63" s="490"/>
      <c r="BQ63" s="490"/>
      <c r="BR63" s="490"/>
      <c r="BS63" s="491"/>
      <c r="BT63" s="529"/>
      <c r="BU63" s="522"/>
      <c r="BV63" s="523"/>
      <c r="BW63" s="523"/>
      <c r="BX63" s="523"/>
      <c r="BY63" s="524"/>
      <c r="BZ63" s="31"/>
      <c r="CB63" s="266"/>
      <c r="CC63" s="287"/>
      <c r="CD63" s="292"/>
      <c r="CE63" s="293"/>
      <c r="CF63" s="293"/>
      <c r="CG63" s="293"/>
      <c r="CH63" s="294"/>
      <c r="CI63" s="484"/>
      <c r="CJ63" s="489"/>
      <c r="CK63" s="490"/>
      <c r="CL63" s="490"/>
      <c r="CM63" s="490"/>
      <c r="CN63" s="491"/>
      <c r="CO63" s="484"/>
      <c r="CP63" s="489"/>
      <c r="CQ63" s="490"/>
      <c r="CR63" s="490"/>
      <c r="CS63" s="490"/>
      <c r="CT63" s="491"/>
      <c r="CU63" s="484"/>
      <c r="CV63" s="489"/>
      <c r="CW63" s="490"/>
      <c r="CX63" s="490"/>
      <c r="CY63" s="490"/>
      <c r="CZ63" s="491"/>
      <c r="DA63" s="484"/>
      <c r="DB63" s="489"/>
      <c r="DC63" s="490"/>
      <c r="DD63" s="490"/>
      <c r="DE63" s="490"/>
      <c r="DF63" s="491"/>
      <c r="DG63" s="529"/>
      <c r="DH63" s="522"/>
      <c r="DI63" s="523"/>
      <c r="DJ63" s="523"/>
      <c r="DK63" s="523"/>
      <c r="DL63" s="524"/>
      <c r="DM63" s="31"/>
      <c r="DO63" s="266"/>
      <c r="DP63" s="287"/>
      <c r="DQ63" s="292"/>
      <c r="DR63" s="293"/>
      <c r="DS63" s="293"/>
      <c r="DT63" s="293"/>
      <c r="DU63" s="294"/>
      <c r="DV63" s="484"/>
      <c r="DW63" s="489"/>
      <c r="DX63" s="490"/>
      <c r="DY63" s="490"/>
      <c r="DZ63" s="490"/>
      <c r="EA63" s="491"/>
      <c r="EB63" s="484"/>
      <c r="EC63" s="489"/>
      <c r="ED63" s="490"/>
      <c r="EE63" s="490"/>
      <c r="EF63" s="490"/>
      <c r="EG63" s="491"/>
      <c r="EH63" s="484"/>
      <c r="EI63" s="489"/>
      <c r="EJ63" s="490"/>
      <c r="EK63" s="490"/>
      <c r="EL63" s="490"/>
      <c r="EM63" s="491"/>
      <c r="EN63" s="484"/>
      <c r="EO63" s="489"/>
      <c r="EP63" s="490"/>
      <c r="EQ63" s="490"/>
      <c r="ER63" s="490"/>
      <c r="ES63" s="491"/>
      <c r="ET63" s="529"/>
      <c r="EU63" s="522"/>
      <c r="EV63" s="523"/>
      <c r="EW63" s="523"/>
      <c r="EX63" s="523"/>
      <c r="EY63" s="524"/>
      <c r="EZ63" s="31"/>
    </row>
    <row r="64" spans="2:156" ht="4.5" customHeight="1">
      <c r="B64" s="266"/>
      <c r="C64" s="287"/>
      <c r="D64" s="492"/>
      <c r="E64" s="493"/>
      <c r="F64" s="493"/>
      <c r="G64" s="493"/>
      <c r="H64" s="494"/>
      <c r="I64" s="484"/>
      <c r="J64" s="492"/>
      <c r="K64" s="493"/>
      <c r="L64" s="493"/>
      <c r="M64" s="493"/>
      <c r="N64" s="494"/>
      <c r="O64" s="484"/>
      <c r="P64" s="492"/>
      <c r="Q64" s="493"/>
      <c r="R64" s="493"/>
      <c r="S64" s="493"/>
      <c r="T64" s="494"/>
      <c r="U64" s="484"/>
      <c r="V64" s="492"/>
      <c r="W64" s="493"/>
      <c r="X64" s="493"/>
      <c r="Y64" s="493"/>
      <c r="Z64" s="494"/>
      <c r="AA64" s="484"/>
      <c r="AB64" s="492"/>
      <c r="AC64" s="493"/>
      <c r="AD64" s="493"/>
      <c r="AE64" s="493"/>
      <c r="AF64" s="494"/>
      <c r="AG64" s="529"/>
      <c r="AH64" s="525"/>
      <c r="AI64" s="526"/>
      <c r="AJ64" s="526"/>
      <c r="AK64" s="526"/>
      <c r="AL64" s="527"/>
      <c r="AM64" s="31"/>
      <c r="AO64" s="266"/>
      <c r="AP64" s="287"/>
      <c r="AQ64" s="295"/>
      <c r="AR64" s="296"/>
      <c r="AS64" s="296"/>
      <c r="AT64" s="296"/>
      <c r="AU64" s="297"/>
      <c r="AV64" s="484"/>
      <c r="AW64" s="492"/>
      <c r="AX64" s="493"/>
      <c r="AY64" s="493"/>
      <c r="AZ64" s="493"/>
      <c r="BA64" s="494"/>
      <c r="BB64" s="484"/>
      <c r="BC64" s="492"/>
      <c r="BD64" s="493"/>
      <c r="BE64" s="493"/>
      <c r="BF64" s="493"/>
      <c r="BG64" s="494"/>
      <c r="BH64" s="484"/>
      <c r="BI64" s="492"/>
      <c r="BJ64" s="493"/>
      <c r="BK64" s="493"/>
      <c r="BL64" s="493"/>
      <c r="BM64" s="494"/>
      <c r="BN64" s="484"/>
      <c r="BO64" s="492"/>
      <c r="BP64" s="493"/>
      <c r="BQ64" s="493"/>
      <c r="BR64" s="493"/>
      <c r="BS64" s="494"/>
      <c r="BT64" s="529"/>
      <c r="BU64" s="525"/>
      <c r="BV64" s="526"/>
      <c r="BW64" s="526"/>
      <c r="BX64" s="526"/>
      <c r="BY64" s="527"/>
      <c r="BZ64" s="31"/>
      <c r="CB64" s="266"/>
      <c r="CC64" s="287"/>
      <c r="CD64" s="295"/>
      <c r="CE64" s="296"/>
      <c r="CF64" s="296"/>
      <c r="CG64" s="296"/>
      <c r="CH64" s="297"/>
      <c r="CI64" s="484"/>
      <c r="CJ64" s="492"/>
      <c r="CK64" s="493"/>
      <c r="CL64" s="493"/>
      <c r="CM64" s="493"/>
      <c r="CN64" s="494"/>
      <c r="CO64" s="484"/>
      <c r="CP64" s="492"/>
      <c r="CQ64" s="493"/>
      <c r="CR64" s="493"/>
      <c r="CS64" s="493"/>
      <c r="CT64" s="494"/>
      <c r="CU64" s="484"/>
      <c r="CV64" s="492"/>
      <c r="CW64" s="493"/>
      <c r="CX64" s="493"/>
      <c r="CY64" s="493"/>
      <c r="CZ64" s="494"/>
      <c r="DA64" s="484"/>
      <c r="DB64" s="492"/>
      <c r="DC64" s="493"/>
      <c r="DD64" s="493"/>
      <c r="DE64" s="493"/>
      <c r="DF64" s="494"/>
      <c r="DG64" s="529"/>
      <c r="DH64" s="525"/>
      <c r="DI64" s="526"/>
      <c r="DJ64" s="526"/>
      <c r="DK64" s="526"/>
      <c r="DL64" s="527"/>
      <c r="DM64" s="31"/>
      <c r="DO64" s="266"/>
      <c r="DP64" s="287"/>
      <c r="DQ64" s="295"/>
      <c r="DR64" s="296"/>
      <c r="DS64" s="296"/>
      <c r="DT64" s="296"/>
      <c r="DU64" s="297"/>
      <c r="DV64" s="484"/>
      <c r="DW64" s="492"/>
      <c r="DX64" s="493"/>
      <c r="DY64" s="493"/>
      <c r="DZ64" s="493"/>
      <c r="EA64" s="494"/>
      <c r="EB64" s="484"/>
      <c r="EC64" s="492"/>
      <c r="ED64" s="493"/>
      <c r="EE64" s="493"/>
      <c r="EF64" s="493"/>
      <c r="EG64" s="494"/>
      <c r="EH64" s="484"/>
      <c r="EI64" s="492"/>
      <c r="EJ64" s="493"/>
      <c r="EK64" s="493"/>
      <c r="EL64" s="493"/>
      <c r="EM64" s="494"/>
      <c r="EN64" s="484"/>
      <c r="EO64" s="492"/>
      <c r="EP64" s="493"/>
      <c r="EQ64" s="493"/>
      <c r="ER64" s="493"/>
      <c r="ES64" s="494"/>
      <c r="ET64" s="529"/>
      <c r="EU64" s="525"/>
      <c r="EV64" s="526"/>
      <c r="EW64" s="526"/>
      <c r="EX64" s="526"/>
      <c r="EY64" s="527"/>
      <c r="EZ64" s="31"/>
    </row>
    <row r="65" spans="2:156" ht="4.5" customHeight="1">
      <c r="B65" s="266"/>
      <c r="C65" s="287"/>
      <c r="D65" s="495"/>
      <c r="E65" s="496"/>
      <c r="F65" s="496"/>
      <c r="G65" s="496"/>
      <c r="H65" s="497"/>
      <c r="I65" s="484"/>
      <c r="J65" s="495"/>
      <c r="K65" s="496"/>
      <c r="L65" s="496"/>
      <c r="M65" s="496"/>
      <c r="N65" s="497"/>
      <c r="O65" s="484"/>
      <c r="P65" s="495"/>
      <c r="Q65" s="496"/>
      <c r="R65" s="496"/>
      <c r="S65" s="496"/>
      <c r="T65" s="497"/>
      <c r="U65" s="484"/>
      <c r="V65" s="495"/>
      <c r="W65" s="496"/>
      <c r="X65" s="496"/>
      <c r="Y65" s="496"/>
      <c r="Z65" s="497"/>
      <c r="AA65" s="484"/>
      <c r="AB65" s="495"/>
      <c r="AC65" s="496"/>
      <c r="AD65" s="496"/>
      <c r="AE65" s="496"/>
      <c r="AF65" s="497"/>
      <c r="AG65" s="529"/>
      <c r="AH65" s="575"/>
      <c r="AI65" s="576"/>
      <c r="AJ65" s="576"/>
      <c r="AK65" s="576"/>
      <c r="AL65" s="577"/>
      <c r="AM65" s="31"/>
      <c r="AO65" s="266"/>
      <c r="AP65" s="287"/>
      <c r="AQ65" s="271"/>
      <c r="AR65" s="272"/>
      <c r="AS65" s="272"/>
      <c r="AT65" s="272"/>
      <c r="AU65" s="273"/>
      <c r="AV65" s="484"/>
      <c r="AW65" s="495"/>
      <c r="AX65" s="496"/>
      <c r="AY65" s="496"/>
      <c r="AZ65" s="496"/>
      <c r="BA65" s="497"/>
      <c r="BB65" s="484"/>
      <c r="BC65" s="495"/>
      <c r="BD65" s="496"/>
      <c r="BE65" s="496"/>
      <c r="BF65" s="496"/>
      <c r="BG65" s="497"/>
      <c r="BH65" s="484"/>
      <c r="BI65" s="495"/>
      <c r="BJ65" s="496"/>
      <c r="BK65" s="496"/>
      <c r="BL65" s="496"/>
      <c r="BM65" s="497"/>
      <c r="BN65" s="484"/>
      <c r="BO65" s="495"/>
      <c r="BP65" s="496"/>
      <c r="BQ65" s="496"/>
      <c r="BR65" s="496"/>
      <c r="BS65" s="497"/>
      <c r="BT65" s="529"/>
      <c r="BU65" s="575"/>
      <c r="BV65" s="576"/>
      <c r="BW65" s="576"/>
      <c r="BX65" s="576"/>
      <c r="BY65" s="577"/>
      <c r="BZ65" s="31"/>
      <c r="CB65" s="266"/>
      <c r="CC65" s="287"/>
      <c r="CD65" s="271"/>
      <c r="CE65" s="272"/>
      <c r="CF65" s="272"/>
      <c r="CG65" s="272"/>
      <c r="CH65" s="273"/>
      <c r="CI65" s="484"/>
      <c r="CJ65" s="495"/>
      <c r="CK65" s="496"/>
      <c r="CL65" s="496"/>
      <c r="CM65" s="496"/>
      <c r="CN65" s="497"/>
      <c r="CO65" s="484"/>
      <c r="CP65" s="495"/>
      <c r="CQ65" s="496"/>
      <c r="CR65" s="496"/>
      <c r="CS65" s="496"/>
      <c r="CT65" s="497"/>
      <c r="CU65" s="484"/>
      <c r="CV65" s="495"/>
      <c r="CW65" s="496"/>
      <c r="CX65" s="496"/>
      <c r="CY65" s="496"/>
      <c r="CZ65" s="497"/>
      <c r="DA65" s="484"/>
      <c r="DB65" s="495"/>
      <c r="DC65" s="496"/>
      <c r="DD65" s="496"/>
      <c r="DE65" s="496"/>
      <c r="DF65" s="497"/>
      <c r="DG65" s="529"/>
      <c r="DH65" s="575"/>
      <c r="DI65" s="576"/>
      <c r="DJ65" s="576"/>
      <c r="DK65" s="576"/>
      <c r="DL65" s="577"/>
      <c r="DM65" s="31"/>
      <c r="DO65" s="266"/>
      <c r="DP65" s="287"/>
      <c r="DQ65" s="271"/>
      <c r="DR65" s="272"/>
      <c r="DS65" s="272"/>
      <c r="DT65" s="272"/>
      <c r="DU65" s="273"/>
      <c r="DV65" s="484"/>
      <c r="DW65" s="495"/>
      <c r="DX65" s="496"/>
      <c r="DY65" s="496"/>
      <c r="DZ65" s="496"/>
      <c r="EA65" s="497"/>
      <c r="EB65" s="484"/>
      <c r="EC65" s="495"/>
      <c r="ED65" s="496"/>
      <c r="EE65" s="496"/>
      <c r="EF65" s="496"/>
      <c r="EG65" s="497"/>
      <c r="EH65" s="484"/>
      <c r="EI65" s="495"/>
      <c r="EJ65" s="496"/>
      <c r="EK65" s="496"/>
      <c r="EL65" s="496"/>
      <c r="EM65" s="497"/>
      <c r="EN65" s="484"/>
      <c r="EO65" s="495"/>
      <c r="EP65" s="496"/>
      <c r="EQ65" s="496"/>
      <c r="ER65" s="496"/>
      <c r="ES65" s="497"/>
      <c r="ET65" s="529"/>
      <c r="EU65" s="575"/>
      <c r="EV65" s="576"/>
      <c r="EW65" s="576"/>
      <c r="EX65" s="576"/>
      <c r="EY65" s="577"/>
      <c r="EZ65" s="31"/>
    </row>
    <row r="66" spans="2:156" ht="4.5" customHeight="1">
      <c r="B66" s="266"/>
      <c r="C66" s="287"/>
      <c r="D66" s="498"/>
      <c r="E66" s="499"/>
      <c r="F66" s="499"/>
      <c r="G66" s="499"/>
      <c r="H66" s="500"/>
      <c r="I66" s="484"/>
      <c r="J66" s="498"/>
      <c r="K66" s="499"/>
      <c r="L66" s="499"/>
      <c r="M66" s="499"/>
      <c r="N66" s="500"/>
      <c r="O66" s="484"/>
      <c r="P66" s="498"/>
      <c r="Q66" s="499"/>
      <c r="R66" s="499"/>
      <c r="S66" s="499"/>
      <c r="T66" s="500"/>
      <c r="U66" s="484"/>
      <c r="V66" s="498"/>
      <c r="W66" s="499"/>
      <c r="X66" s="499"/>
      <c r="Y66" s="499"/>
      <c r="Z66" s="500"/>
      <c r="AA66" s="484"/>
      <c r="AB66" s="498"/>
      <c r="AC66" s="499"/>
      <c r="AD66" s="499"/>
      <c r="AE66" s="499"/>
      <c r="AF66" s="500"/>
      <c r="AG66" s="529"/>
      <c r="AH66" s="525"/>
      <c r="AI66" s="526"/>
      <c r="AJ66" s="526"/>
      <c r="AK66" s="526"/>
      <c r="AL66" s="527"/>
      <c r="AM66" s="31"/>
      <c r="AO66" s="266"/>
      <c r="AP66" s="287"/>
      <c r="AQ66" s="274"/>
      <c r="AR66" s="275"/>
      <c r="AS66" s="275"/>
      <c r="AT66" s="275"/>
      <c r="AU66" s="276"/>
      <c r="AV66" s="484"/>
      <c r="AW66" s="498"/>
      <c r="AX66" s="499"/>
      <c r="AY66" s="499"/>
      <c r="AZ66" s="499"/>
      <c r="BA66" s="500"/>
      <c r="BB66" s="484"/>
      <c r="BC66" s="498"/>
      <c r="BD66" s="499"/>
      <c r="BE66" s="499"/>
      <c r="BF66" s="499"/>
      <c r="BG66" s="500"/>
      <c r="BH66" s="484"/>
      <c r="BI66" s="498"/>
      <c r="BJ66" s="499"/>
      <c r="BK66" s="499"/>
      <c r="BL66" s="499"/>
      <c r="BM66" s="500"/>
      <c r="BN66" s="484"/>
      <c r="BO66" s="498"/>
      <c r="BP66" s="499"/>
      <c r="BQ66" s="499"/>
      <c r="BR66" s="499"/>
      <c r="BS66" s="500"/>
      <c r="BT66" s="529"/>
      <c r="BU66" s="525"/>
      <c r="BV66" s="526"/>
      <c r="BW66" s="526"/>
      <c r="BX66" s="526"/>
      <c r="BY66" s="527"/>
      <c r="BZ66" s="31"/>
      <c r="CB66" s="266"/>
      <c r="CC66" s="287"/>
      <c r="CD66" s="274"/>
      <c r="CE66" s="275"/>
      <c r="CF66" s="275"/>
      <c r="CG66" s="275"/>
      <c r="CH66" s="276"/>
      <c r="CI66" s="484"/>
      <c r="CJ66" s="498"/>
      <c r="CK66" s="499"/>
      <c r="CL66" s="499"/>
      <c r="CM66" s="499"/>
      <c r="CN66" s="500"/>
      <c r="CO66" s="484"/>
      <c r="CP66" s="498"/>
      <c r="CQ66" s="499"/>
      <c r="CR66" s="499"/>
      <c r="CS66" s="499"/>
      <c r="CT66" s="500"/>
      <c r="CU66" s="484"/>
      <c r="CV66" s="498"/>
      <c r="CW66" s="499"/>
      <c r="CX66" s="499"/>
      <c r="CY66" s="499"/>
      <c r="CZ66" s="500"/>
      <c r="DA66" s="484"/>
      <c r="DB66" s="498"/>
      <c r="DC66" s="499"/>
      <c r="DD66" s="499"/>
      <c r="DE66" s="499"/>
      <c r="DF66" s="500"/>
      <c r="DG66" s="529"/>
      <c r="DH66" s="525"/>
      <c r="DI66" s="526"/>
      <c r="DJ66" s="526"/>
      <c r="DK66" s="526"/>
      <c r="DL66" s="527"/>
      <c r="DM66" s="31"/>
      <c r="DO66" s="266"/>
      <c r="DP66" s="287"/>
      <c r="DQ66" s="274"/>
      <c r="DR66" s="275"/>
      <c r="DS66" s="275"/>
      <c r="DT66" s="275"/>
      <c r="DU66" s="276"/>
      <c r="DV66" s="484"/>
      <c r="DW66" s="498"/>
      <c r="DX66" s="499"/>
      <c r="DY66" s="499"/>
      <c r="DZ66" s="499"/>
      <c r="EA66" s="500"/>
      <c r="EB66" s="484"/>
      <c r="EC66" s="498"/>
      <c r="ED66" s="499"/>
      <c r="EE66" s="499"/>
      <c r="EF66" s="499"/>
      <c r="EG66" s="500"/>
      <c r="EH66" s="484"/>
      <c r="EI66" s="498"/>
      <c r="EJ66" s="499"/>
      <c r="EK66" s="499"/>
      <c r="EL66" s="499"/>
      <c r="EM66" s="500"/>
      <c r="EN66" s="484"/>
      <c r="EO66" s="498"/>
      <c r="EP66" s="499"/>
      <c r="EQ66" s="499"/>
      <c r="ER66" s="499"/>
      <c r="ES66" s="500"/>
      <c r="ET66" s="529"/>
      <c r="EU66" s="525"/>
      <c r="EV66" s="526"/>
      <c r="EW66" s="526"/>
      <c r="EX66" s="526"/>
      <c r="EY66" s="527"/>
      <c r="EZ66" s="31"/>
    </row>
    <row r="67" spans="2:156" ht="4.5" customHeight="1">
      <c r="B67" s="266"/>
      <c r="C67" s="287"/>
      <c r="D67" s="557"/>
      <c r="E67" s="558"/>
      <c r="F67" s="558"/>
      <c r="G67" s="558"/>
      <c r="H67" s="559"/>
      <c r="I67" s="484"/>
      <c r="J67" s="557"/>
      <c r="K67" s="558"/>
      <c r="L67" s="558"/>
      <c r="M67" s="558"/>
      <c r="N67" s="559"/>
      <c r="O67" s="484"/>
      <c r="P67" s="501"/>
      <c r="Q67" s="502"/>
      <c r="R67" s="502"/>
      <c r="S67" s="502"/>
      <c r="T67" s="503"/>
      <c r="U67" s="484"/>
      <c r="V67" s="646"/>
      <c r="W67" s="567"/>
      <c r="X67" s="567"/>
      <c r="Y67" s="567"/>
      <c r="Z67" s="568"/>
      <c r="AA67" s="484"/>
      <c r="AB67" s="660"/>
      <c r="AC67" s="661"/>
      <c r="AD67" s="661"/>
      <c r="AE67" s="661"/>
      <c r="AF67" s="662"/>
      <c r="AG67" s="529"/>
      <c r="AH67" s="575"/>
      <c r="AI67" s="576"/>
      <c r="AJ67" s="576"/>
      <c r="AK67" s="576"/>
      <c r="AL67" s="577"/>
      <c r="AM67" s="31"/>
      <c r="AO67" s="266"/>
      <c r="AP67" s="287"/>
      <c r="AQ67" s="364"/>
      <c r="AR67" s="365"/>
      <c r="AS67" s="365"/>
      <c r="AT67" s="365"/>
      <c r="AU67" s="366"/>
      <c r="AV67" s="484"/>
      <c r="AW67" s="557"/>
      <c r="AX67" s="558"/>
      <c r="AY67" s="558"/>
      <c r="AZ67" s="558"/>
      <c r="BA67" s="559"/>
      <c r="BB67" s="484"/>
      <c r="BC67" s="501"/>
      <c r="BD67" s="502"/>
      <c r="BE67" s="502"/>
      <c r="BF67" s="502"/>
      <c r="BG67" s="503"/>
      <c r="BH67" s="484"/>
      <c r="BI67" s="646"/>
      <c r="BJ67" s="567"/>
      <c r="BK67" s="567"/>
      <c r="BL67" s="567"/>
      <c r="BM67" s="568"/>
      <c r="BN67" s="484"/>
      <c r="BO67" s="660"/>
      <c r="BP67" s="661"/>
      <c r="BQ67" s="661"/>
      <c r="BR67" s="661"/>
      <c r="BS67" s="662"/>
      <c r="BT67" s="529"/>
      <c r="BU67" s="575"/>
      <c r="BV67" s="576"/>
      <c r="BW67" s="576"/>
      <c r="BX67" s="576"/>
      <c r="BY67" s="577"/>
      <c r="BZ67" s="31"/>
      <c r="CB67" s="266"/>
      <c r="CC67" s="287"/>
      <c r="CD67" s="364"/>
      <c r="CE67" s="365"/>
      <c r="CF67" s="365"/>
      <c r="CG67" s="365"/>
      <c r="CH67" s="366"/>
      <c r="CI67" s="484"/>
      <c r="CJ67" s="557"/>
      <c r="CK67" s="558"/>
      <c r="CL67" s="558"/>
      <c r="CM67" s="558"/>
      <c r="CN67" s="559"/>
      <c r="CO67" s="484"/>
      <c r="CP67" s="501"/>
      <c r="CQ67" s="502"/>
      <c r="CR67" s="502"/>
      <c r="CS67" s="502"/>
      <c r="CT67" s="503"/>
      <c r="CU67" s="484"/>
      <c r="CV67" s="646"/>
      <c r="CW67" s="567"/>
      <c r="CX67" s="567"/>
      <c r="CY67" s="567"/>
      <c r="CZ67" s="568"/>
      <c r="DA67" s="484"/>
      <c r="DB67" s="660"/>
      <c r="DC67" s="661"/>
      <c r="DD67" s="661"/>
      <c r="DE67" s="661"/>
      <c r="DF67" s="662"/>
      <c r="DG67" s="529"/>
      <c r="DH67" s="575"/>
      <c r="DI67" s="576"/>
      <c r="DJ67" s="576"/>
      <c r="DK67" s="576"/>
      <c r="DL67" s="577"/>
      <c r="DM67" s="31"/>
      <c r="DO67" s="266"/>
      <c r="DP67" s="287"/>
      <c r="DQ67" s="364"/>
      <c r="DR67" s="365"/>
      <c r="DS67" s="365"/>
      <c r="DT67" s="365"/>
      <c r="DU67" s="366"/>
      <c r="DV67" s="484"/>
      <c r="DW67" s="557"/>
      <c r="DX67" s="558"/>
      <c r="DY67" s="558"/>
      <c r="DZ67" s="558"/>
      <c r="EA67" s="559"/>
      <c r="EB67" s="484"/>
      <c r="EC67" s="501"/>
      <c r="ED67" s="502"/>
      <c r="EE67" s="502"/>
      <c r="EF67" s="502"/>
      <c r="EG67" s="503"/>
      <c r="EH67" s="484"/>
      <c r="EI67" s="646"/>
      <c r="EJ67" s="567"/>
      <c r="EK67" s="567"/>
      <c r="EL67" s="567"/>
      <c r="EM67" s="568"/>
      <c r="EN67" s="484"/>
      <c r="EO67" s="660"/>
      <c r="EP67" s="661"/>
      <c r="EQ67" s="661"/>
      <c r="ER67" s="661"/>
      <c r="ES67" s="662"/>
      <c r="ET67" s="529"/>
      <c r="EU67" s="575"/>
      <c r="EV67" s="576"/>
      <c r="EW67" s="576"/>
      <c r="EX67" s="576"/>
      <c r="EY67" s="577"/>
      <c r="EZ67" s="31"/>
    </row>
    <row r="68" spans="2:156" ht="4.5" customHeight="1">
      <c r="B68" s="266"/>
      <c r="C68" s="287"/>
      <c r="D68" s="560"/>
      <c r="E68" s="561"/>
      <c r="F68" s="561"/>
      <c r="G68" s="561"/>
      <c r="H68" s="562"/>
      <c r="I68" s="484"/>
      <c r="J68" s="560"/>
      <c r="K68" s="561"/>
      <c r="L68" s="561"/>
      <c r="M68" s="561"/>
      <c r="N68" s="562"/>
      <c r="O68" s="484"/>
      <c r="P68" s="504"/>
      <c r="Q68" s="505"/>
      <c r="R68" s="505"/>
      <c r="S68" s="505"/>
      <c r="T68" s="506"/>
      <c r="U68" s="484"/>
      <c r="V68" s="569"/>
      <c r="W68" s="570"/>
      <c r="X68" s="570"/>
      <c r="Y68" s="570"/>
      <c r="Z68" s="571"/>
      <c r="AA68" s="484"/>
      <c r="AB68" s="663"/>
      <c r="AC68" s="664"/>
      <c r="AD68" s="664"/>
      <c r="AE68" s="664"/>
      <c r="AF68" s="665"/>
      <c r="AG68" s="529"/>
      <c r="AH68" s="522"/>
      <c r="AI68" s="523"/>
      <c r="AJ68" s="523"/>
      <c r="AK68" s="523"/>
      <c r="AL68" s="524"/>
      <c r="AM68" s="31"/>
      <c r="AO68" s="266"/>
      <c r="AP68" s="287"/>
      <c r="AQ68" s="367"/>
      <c r="AR68" s="368"/>
      <c r="AS68" s="368"/>
      <c r="AT68" s="368"/>
      <c r="AU68" s="369"/>
      <c r="AV68" s="484"/>
      <c r="AW68" s="560"/>
      <c r="AX68" s="561"/>
      <c r="AY68" s="561"/>
      <c r="AZ68" s="561"/>
      <c r="BA68" s="562"/>
      <c r="BB68" s="484"/>
      <c r="BC68" s="504"/>
      <c r="BD68" s="505"/>
      <c r="BE68" s="505"/>
      <c r="BF68" s="505"/>
      <c r="BG68" s="506"/>
      <c r="BH68" s="484"/>
      <c r="BI68" s="569"/>
      <c r="BJ68" s="570"/>
      <c r="BK68" s="570"/>
      <c r="BL68" s="570"/>
      <c r="BM68" s="571"/>
      <c r="BN68" s="484"/>
      <c r="BO68" s="663"/>
      <c r="BP68" s="664"/>
      <c r="BQ68" s="664"/>
      <c r="BR68" s="664"/>
      <c r="BS68" s="665"/>
      <c r="BT68" s="529"/>
      <c r="BU68" s="522"/>
      <c r="BV68" s="523"/>
      <c r="BW68" s="523"/>
      <c r="BX68" s="523"/>
      <c r="BY68" s="524"/>
      <c r="BZ68" s="31"/>
      <c r="CB68" s="266"/>
      <c r="CC68" s="287"/>
      <c r="CD68" s="367"/>
      <c r="CE68" s="368"/>
      <c r="CF68" s="368"/>
      <c r="CG68" s="368"/>
      <c r="CH68" s="369"/>
      <c r="CI68" s="484"/>
      <c r="CJ68" s="560"/>
      <c r="CK68" s="561"/>
      <c r="CL68" s="561"/>
      <c r="CM68" s="561"/>
      <c r="CN68" s="562"/>
      <c r="CO68" s="484"/>
      <c r="CP68" s="504"/>
      <c r="CQ68" s="505"/>
      <c r="CR68" s="505"/>
      <c r="CS68" s="505"/>
      <c r="CT68" s="506"/>
      <c r="CU68" s="484"/>
      <c r="CV68" s="569"/>
      <c r="CW68" s="570"/>
      <c r="CX68" s="570"/>
      <c r="CY68" s="570"/>
      <c r="CZ68" s="571"/>
      <c r="DA68" s="484"/>
      <c r="DB68" s="663"/>
      <c r="DC68" s="664"/>
      <c r="DD68" s="664"/>
      <c r="DE68" s="664"/>
      <c r="DF68" s="665"/>
      <c r="DG68" s="529"/>
      <c r="DH68" s="522"/>
      <c r="DI68" s="523"/>
      <c r="DJ68" s="523"/>
      <c r="DK68" s="523"/>
      <c r="DL68" s="524"/>
      <c r="DM68" s="31"/>
      <c r="DO68" s="266"/>
      <c r="DP68" s="287"/>
      <c r="DQ68" s="367"/>
      <c r="DR68" s="368"/>
      <c r="DS68" s="368"/>
      <c r="DT68" s="368"/>
      <c r="DU68" s="369"/>
      <c r="DV68" s="484"/>
      <c r="DW68" s="560"/>
      <c r="DX68" s="561"/>
      <c r="DY68" s="561"/>
      <c r="DZ68" s="561"/>
      <c r="EA68" s="562"/>
      <c r="EB68" s="484"/>
      <c r="EC68" s="504"/>
      <c r="ED68" s="505"/>
      <c r="EE68" s="505"/>
      <c r="EF68" s="505"/>
      <c r="EG68" s="506"/>
      <c r="EH68" s="484"/>
      <c r="EI68" s="569"/>
      <c r="EJ68" s="570"/>
      <c r="EK68" s="570"/>
      <c r="EL68" s="570"/>
      <c r="EM68" s="571"/>
      <c r="EN68" s="484"/>
      <c r="EO68" s="663"/>
      <c r="EP68" s="664"/>
      <c r="EQ68" s="664"/>
      <c r="ER68" s="664"/>
      <c r="ES68" s="665"/>
      <c r="ET68" s="529"/>
      <c r="EU68" s="522"/>
      <c r="EV68" s="523"/>
      <c r="EW68" s="523"/>
      <c r="EX68" s="523"/>
      <c r="EY68" s="524"/>
      <c r="EZ68" s="31"/>
    </row>
    <row r="69" spans="2:156" ht="4.5" customHeight="1">
      <c r="B69" s="266"/>
      <c r="C69" s="287"/>
      <c r="D69" s="560"/>
      <c r="E69" s="561"/>
      <c r="F69" s="561"/>
      <c r="G69" s="561"/>
      <c r="H69" s="562"/>
      <c r="I69" s="484"/>
      <c r="J69" s="560"/>
      <c r="K69" s="561"/>
      <c r="L69" s="561"/>
      <c r="M69" s="561"/>
      <c r="N69" s="562"/>
      <c r="O69" s="484"/>
      <c r="P69" s="504"/>
      <c r="Q69" s="505"/>
      <c r="R69" s="505"/>
      <c r="S69" s="505"/>
      <c r="T69" s="506"/>
      <c r="U69" s="484"/>
      <c r="V69" s="569"/>
      <c r="W69" s="570"/>
      <c r="X69" s="570"/>
      <c r="Y69" s="570"/>
      <c r="Z69" s="571"/>
      <c r="AA69" s="484"/>
      <c r="AB69" s="663"/>
      <c r="AC69" s="664"/>
      <c r="AD69" s="664"/>
      <c r="AE69" s="664"/>
      <c r="AF69" s="665"/>
      <c r="AG69" s="529"/>
      <c r="AH69" s="522"/>
      <c r="AI69" s="523"/>
      <c r="AJ69" s="523"/>
      <c r="AK69" s="523"/>
      <c r="AL69" s="524"/>
      <c r="AM69" s="31"/>
      <c r="AO69" s="266"/>
      <c r="AP69" s="287"/>
      <c r="AQ69" s="367"/>
      <c r="AR69" s="368"/>
      <c r="AS69" s="368"/>
      <c r="AT69" s="368"/>
      <c r="AU69" s="369"/>
      <c r="AV69" s="484"/>
      <c r="AW69" s="560"/>
      <c r="AX69" s="561"/>
      <c r="AY69" s="561"/>
      <c r="AZ69" s="561"/>
      <c r="BA69" s="562"/>
      <c r="BB69" s="484"/>
      <c r="BC69" s="504"/>
      <c r="BD69" s="505"/>
      <c r="BE69" s="505"/>
      <c r="BF69" s="505"/>
      <c r="BG69" s="506"/>
      <c r="BH69" s="484"/>
      <c r="BI69" s="569"/>
      <c r="BJ69" s="570"/>
      <c r="BK69" s="570"/>
      <c r="BL69" s="570"/>
      <c r="BM69" s="571"/>
      <c r="BN69" s="484"/>
      <c r="BO69" s="663"/>
      <c r="BP69" s="664"/>
      <c r="BQ69" s="664"/>
      <c r="BR69" s="664"/>
      <c r="BS69" s="665"/>
      <c r="BT69" s="529"/>
      <c r="BU69" s="522"/>
      <c r="BV69" s="523"/>
      <c r="BW69" s="523"/>
      <c r="BX69" s="523"/>
      <c r="BY69" s="524"/>
      <c r="BZ69" s="31"/>
      <c r="CB69" s="266"/>
      <c r="CC69" s="287"/>
      <c r="CD69" s="367"/>
      <c r="CE69" s="368"/>
      <c r="CF69" s="368"/>
      <c r="CG69" s="368"/>
      <c r="CH69" s="369"/>
      <c r="CI69" s="484"/>
      <c r="CJ69" s="560"/>
      <c r="CK69" s="561"/>
      <c r="CL69" s="561"/>
      <c r="CM69" s="561"/>
      <c r="CN69" s="562"/>
      <c r="CO69" s="484"/>
      <c r="CP69" s="504"/>
      <c r="CQ69" s="505"/>
      <c r="CR69" s="505"/>
      <c r="CS69" s="505"/>
      <c r="CT69" s="506"/>
      <c r="CU69" s="484"/>
      <c r="CV69" s="569"/>
      <c r="CW69" s="570"/>
      <c r="CX69" s="570"/>
      <c r="CY69" s="570"/>
      <c r="CZ69" s="571"/>
      <c r="DA69" s="484"/>
      <c r="DB69" s="663"/>
      <c r="DC69" s="664"/>
      <c r="DD69" s="664"/>
      <c r="DE69" s="664"/>
      <c r="DF69" s="665"/>
      <c r="DG69" s="529"/>
      <c r="DH69" s="522"/>
      <c r="DI69" s="523"/>
      <c r="DJ69" s="523"/>
      <c r="DK69" s="523"/>
      <c r="DL69" s="524"/>
      <c r="DM69" s="31"/>
      <c r="DO69" s="266"/>
      <c r="DP69" s="287"/>
      <c r="DQ69" s="367"/>
      <c r="DR69" s="368"/>
      <c r="DS69" s="368"/>
      <c r="DT69" s="368"/>
      <c r="DU69" s="369"/>
      <c r="DV69" s="484"/>
      <c r="DW69" s="560"/>
      <c r="DX69" s="561"/>
      <c r="DY69" s="561"/>
      <c r="DZ69" s="561"/>
      <c r="EA69" s="562"/>
      <c r="EB69" s="484"/>
      <c r="EC69" s="504"/>
      <c r="ED69" s="505"/>
      <c r="EE69" s="505"/>
      <c r="EF69" s="505"/>
      <c r="EG69" s="506"/>
      <c r="EH69" s="484"/>
      <c r="EI69" s="569"/>
      <c r="EJ69" s="570"/>
      <c r="EK69" s="570"/>
      <c r="EL69" s="570"/>
      <c r="EM69" s="571"/>
      <c r="EN69" s="484"/>
      <c r="EO69" s="663"/>
      <c r="EP69" s="664"/>
      <c r="EQ69" s="664"/>
      <c r="ER69" s="664"/>
      <c r="ES69" s="665"/>
      <c r="ET69" s="529"/>
      <c r="EU69" s="522"/>
      <c r="EV69" s="523"/>
      <c r="EW69" s="523"/>
      <c r="EX69" s="523"/>
      <c r="EY69" s="524"/>
      <c r="EZ69" s="31"/>
    </row>
    <row r="70" spans="2:156" ht="4.5" customHeight="1">
      <c r="B70" s="266"/>
      <c r="C70" s="287"/>
      <c r="D70" s="560"/>
      <c r="E70" s="561"/>
      <c r="F70" s="561"/>
      <c r="G70" s="561"/>
      <c r="H70" s="562"/>
      <c r="I70" s="484"/>
      <c r="J70" s="560"/>
      <c r="K70" s="561"/>
      <c r="L70" s="561"/>
      <c r="M70" s="561"/>
      <c r="N70" s="562"/>
      <c r="O70" s="484"/>
      <c r="P70" s="504"/>
      <c r="Q70" s="505"/>
      <c r="R70" s="505"/>
      <c r="S70" s="505"/>
      <c r="T70" s="506"/>
      <c r="U70" s="484"/>
      <c r="V70" s="569"/>
      <c r="W70" s="570"/>
      <c r="X70" s="570"/>
      <c r="Y70" s="570"/>
      <c r="Z70" s="571"/>
      <c r="AA70" s="484"/>
      <c r="AB70" s="663"/>
      <c r="AC70" s="664"/>
      <c r="AD70" s="664"/>
      <c r="AE70" s="664"/>
      <c r="AF70" s="665"/>
      <c r="AG70" s="529"/>
      <c r="AH70" s="522"/>
      <c r="AI70" s="523"/>
      <c r="AJ70" s="523"/>
      <c r="AK70" s="523"/>
      <c r="AL70" s="524"/>
      <c r="AM70" s="31"/>
      <c r="AO70" s="266"/>
      <c r="AP70" s="287"/>
      <c r="AQ70" s="367"/>
      <c r="AR70" s="368"/>
      <c r="AS70" s="368"/>
      <c r="AT70" s="368"/>
      <c r="AU70" s="369"/>
      <c r="AV70" s="484"/>
      <c r="AW70" s="560"/>
      <c r="AX70" s="561"/>
      <c r="AY70" s="561"/>
      <c r="AZ70" s="561"/>
      <c r="BA70" s="562"/>
      <c r="BB70" s="484"/>
      <c r="BC70" s="504"/>
      <c r="BD70" s="505"/>
      <c r="BE70" s="505"/>
      <c r="BF70" s="505"/>
      <c r="BG70" s="506"/>
      <c r="BH70" s="484"/>
      <c r="BI70" s="569"/>
      <c r="BJ70" s="570"/>
      <c r="BK70" s="570"/>
      <c r="BL70" s="570"/>
      <c r="BM70" s="571"/>
      <c r="BN70" s="484"/>
      <c r="BO70" s="663"/>
      <c r="BP70" s="664"/>
      <c r="BQ70" s="664"/>
      <c r="BR70" s="664"/>
      <c r="BS70" s="665"/>
      <c r="BT70" s="529"/>
      <c r="BU70" s="522"/>
      <c r="BV70" s="523"/>
      <c r="BW70" s="523"/>
      <c r="BX70" s="523"/>
      <c r="BY70" s="524"/>
      <c r="BZ70" s="31"/>
      <c r="CB70" s="266"/>
      <c r="CC70" s="287"/>
      <c r="CD70" s="367"/>
      <c r="CE70" s="368"/>
      <c r="CF70" s="368"/>
      <c r="CG70" s="368"/>
      <c r="CH70" s="369"/>
      <c r="CI70" s="484"/>
      <c r="CJ70" s="560"/>
      <c r="CK70" s="561"/>
      <c r="CL70" s="561"/>
      <c r="CM70" s="561"/>
      <c r="CN70" s="562"/>
      <c r="CO70" s="484"/>
      <c r="CP70" s="504"/>
      <c r="CQ70" s="505"/>
      <c r="CR70" s="505"/>
      <c r="CS70" s="505"/>
      <c r="CT70" s="506"/>
      <c r="CU70" s="484"/>
      <c r="CV70" s="569"/>
      <c r="CW70" s="570"/>
      <c r="CX70" s="570"/>
      <c r="CY70" s="570"/>
      <c r="CZ70" s="571"/>
      <c r="DA70" s="484"/>
      <c r="DB70" s="663"/>
      <c r="DC70" s="664"/>
      <c r="DD70" s="664"/>
      <c r="DE70" s="664"/>
      <c r="DF70" s="665"/>
      <c r="DG70" s="529"/>
      <c r="DH70" s="522"/>
      <c r="DI70" s="523"/>
      <c r="DJ70" s="523"/>
      <c r="DK70" s="523"/>
      <c r="DL70" s="524"/>
      <c r="DM70" s="31"/>
      <c r="DO70" s="266"/>
      <c r="DP70" s="287"/>
      <c r="DQ70" s="367"/>
      <c r="DR70" s="368"/>
      <c r="DS70" s="368"/>
      <c r="DT70" s="368"/>
      <c r="DU70" s="369"/>
      <c r="DV70" s="484"/>
      <c r="DW70" s="560"/>
      <c r="DX70" s="561"/>
      <c r="DY70" s="561"/>
      <c r="DZ70" s="561"/>
      <c r="EA70" s="562"/>
      <c r="EB70" s="484"/>
      <c r="EC70" s="504"/>
      <c r="ED70" s="505"/>
      <c r="EE70" s="505"/>
      <c r="EF70" s="505"/>
      <c r="EG70" s="506"/>
      <c r="EH70" s="484"/>
      <c r="EI70" s="569"/>
      <c r="EJ70" s="570"/>
      <c r="EK70" s="570"/>
      <c r="EL70" s="570"/>
      <c r="EM70" s="571"/>
      <c r="EN70" s="484"/>
      <c r="EO70" s="663"/>
      <c r="EP70" s="664"/>
      <c r="EQ70" s="664"/>
      <c r="ER70" s="664"/>
      <c r="ES70" s="665"/>
      <c r="ET70" s="529"/>
      <c r="EU70" s="522"/>
      <c r="EV70" s="523"/>
      <c r="EW70" s="523"/>
      <c r="EX70" s="523"/>
      <c r="EY70" s="524"/>
      <c r="EZ70" s="31"/>
    </row>
    <row r="71" spans="2:156" ht="4.5" customHeight="1">
      <c r="B71" s="266"/>
      <c r="C71" s="287"/>
      <c r="D71" s="560"/>
      <c r="E71" s="561"/>
      <c r="F71" s="561"/>
      <c r="G71" s="561"/>
      <c r="H71" s="562"/>
      <c r="I71" s="484"/>
      <c r="J71" s="560"/>
      <c r="K71" s="561"/>
      <c r="L71" s="561"/>
      <c r="M71" s="561"/>
      <c r="N71" s="562"/>
      <c r="O71" s="484"/>
      <c r="P71" s="504"/>
      <c r="Q71" s="505"/>
      <c r="R71" s="505"/>
      <c r="S71" s="505"/>
      <c r="T71" s="506"/>
      <c r="U71" s="484"/>
      <c r="V71" s="569"/>
      <c r="W71" s="570"/>
      <c r="X71" s="570"/>
      <c r="Y71" s="570"/>
      <c r="Z71" s="571"/>
      <c r="AA71" s="484"/>
      <c r="AB71" s="663"/>
      <c r="AC71" s="664"/>
      <c r="AD71" s="664"/>
      <c r="AE71" s="664"/>
      <c r="AF71" s="665"/>
      <c r="AG71" s="529"/>
      <c r="AH71" s="522"/>
      <c r="AI71" s="523"/>
      <c r="AJ71" s="523"/>
      <c r="AK71" s="523"/>
      <c r="AL71" s="524"/>
      <c r="AM71" s="31"/>
      <c r="AO71" s="266"/>
      <c r="AP71" s="287"/>
      <c r="AQ71" s="367"/>
      <c r="AR71" s="368"/>
      <c r="AS71" s="368"/>
      <c r="AT71" s="368"/>
      <c r="AU71" s="369"/>
      <c r="AV71" s="484"/>
      <c r="AW71" s="560"/>
      <c r="AX71" s="561"/>
      <c r="AY71" s="561"/>
      <c r="AZ71" s="561"/>
      <c r="BA71" s="562"/>
      <c r="BB71" s="484"/>
      <c r="BC71" s="504"/>
      <c r="BD71" s="505"/>
      <c r="BE71" s="505"/>
      <c r="BF71" s="505"/>
      <c r="BG71" s="506"/>
      <c r="BH71" s="484"/>
      <c r="BI71" s="569"/>
      <c r="BJ71" s="570"/>
      <c r="BK71" s="570"/>
      <c r="BL71" s="570"/>
      <c r="BM71" s="571"/>
      <c r="BN71" s="484"/>
      <c r="BO71" s="663"/>
      <c r="BP71" s="664"/>
      <c r="BQ71" s="664"/>
      <c r="BR71" s="664"/>
      <c r="BS71" s="665"/>
      <c r="BT71" s="529"/>
      <c r="BU71" s="522"/>
      <c r="BV71" s="523"/>
      <c r="BW71" s="523"/>
      <c r="BX71" s="523"/>
      <c r="BY71" s="524"/>
      <c r="BZ71" s="31"/>
      <c r="CB71" s="266"/>
      <c r="CC71" s="287"/>
      <c r="CD71" s="367"/>
      <c r="CE71" s="368"/>
      <c r="CF71" s="368"/>
      <c r="CG71" s="368"/>
      <c r="CH71" s="369"/>
      <c r="CI71" s="484"/>
      <c r="CJ71" s="560"/>
      <c r="CK71" s="561"/>
      <c r="CL71" s="561"/>
      <c r="CM71" s="561"/>
      <c r="CN71" s="562"/>
      <c r="CO71" s="484"/>
      <c r="CP71" s="504"/>
      <c r="CQ71" s="505"/>
      <c r="CR71" s="505"/>
      <c r="CS71" s="505"/>
      <c r="CT71" s="506"/>
      <c r="CU71" s="484"/>
      <c r="CV71" s="569"/>
      <c r="CW71" s="570"/>
      <c r="CX71" s="570"/>
      <c r="CY71" s="570"/>
      <c r="CZ71" s="571"/>
      <c r="DA71" s="484"/>
      <c r="DB71" s="663"/>
      <c r="DC71" s="664"/>
      <c r="DD71" s="664"/>
      <c r="DE71" s="664"/>
      <c r="DF71" s="665"/>
      <c r="DG71" s="529"/>
      <c r="DH71" s="522"/>
      <c r="DI71" s="523"/>
      <c r="DJ71" s="523"/>
      <c r="DK71" s="523"/>
      <c r="DL71" s="524"/>
      <c r="DM71" s="31"/>
      <c r="DO71" s="266"/>
      <c r="DP71" s="287"/>
      <c r="DQ71" s="367"/>
      <c r="DR71" s="368"/>
      <c r="DS71" s="368"/>
      <c r="DT71" s="368"/>
      <c r="DU71" s="369"/>
      <c r="DV71" s="484"/>
      <c r="DW71" s="560"/>
      <c r="DX71" s="561"/>
      <c r="DY71" s="561"/>
      <c r="DZ71" s="561"/>
      <c r="EA71" s="562"/>
      <c r="EB71" s="484"/>
      <c r="EC71" s="504"/>
      <c r="ED71" s="505"/>
      <c r="EE71" s="505"/>
      <c r="EF71" s="505"/>
      <c r="EG71" s="506"/>
      <c r="EH71" s="484"/>
      <c r="EI71" s="569"/>
      <c r="EJ71" s="570"/>
      <c r="EK71" s="570"/>
      <c r="EL71" s="570"/>
      <c r="EM71" s="571"/>
      <c r="EN71" s="484"/>
      <c r="EO71" s="663"/>
      <c r="EP71" s="664"/>
      <c r="EQ71" s="664"/>
      <c r="ER71" s="664"/>
      <c r="ES71" s="665"/>
      <c r="ET71" s="529"/>
      <c r="EU71" s="522"/>
      <c r="EV71" s="523"/>
      <c r="EW71" s="523"/>
      <c r="EX71" s="523"/>
      <c r="EY71" s="524"/>
      <c r="EZ71" s="31"/>
    </row>
    <row r="72" spans="2:156" ht="4.5" customHeight="1">
      <c r="B72" s="266"/>
      <c r="C72" s="287"/>
      <c r="D72" s="560"/>
      <c r="E72" s="561"/>
      <c r="F72" s="561"/>
      <c r="G72" s="561"/>
      <c r="H72" s="562"/>
      <c r="I72" s="484"/>
      <c r="J72" s="560"/>
      <c r="K72" s="561"/>
      <c r="L72" s="561"/>
      <c r="M72" s="561"/>
      <c r="N72" s="562"/>
      <c r="O72" s="484"/>
      <c r="P72" s="504"/>
      <c r="Q72" s="505"/>
      <c r="R72" s="505"/>
      <c r="S72" s="505"/>
      <c r="T72" s="506"/>
      <c r="U72" s="484"/>
      <c r="V72" s="569"/>
      <c r="W72" s="570"/>
      <c r="X72" s="570"/>
      <c r="Y72" s="570"/>
      <c r="Z72" s="571"/>
      <c r="AA72" s="484"/>
      <c r="AB72" s="663"/>
      <c r="AC72" s="664"/>
      <c r="AD72" s="664"/>
      <c r="AE72" s="664"/>
      <c r="AF72" s="665"/>
      <c r="AG72" s="529"/>
      <c r="AH72" s="522"/>
      <c r="AI72" s="523"/>
      <c r="AJ72" s="523"/>
      <c r="AK72" s="523"/>
      <c r="AL72" s="524"/>
      <c r="AM72" s="31"/>
      <c r="AO72" s="266"/>
      <c r="AP72" s="287"/>
      <c r="AQ72" s="367"/>
      <c r="AR72" s="368"/>
      <c r="AS72" s="368"/>
      <c r="AT72" s="368"/>
      <c r="AU72" s="369"/>
      <c r="AV72" s="484"/>
      <c r="AW72" s="560"/>
      <c r="AX72" s="561"/>
      <c r="AY72" s="561"/>
      <c r="AZ72" s="561"/>
      <c r="BA72" s="562"/>
      <c r="BB72" s="484"/>
      <c r="BC72" s="504"/>
      <c r="BD72" s="505"/>
      <c r="BE72" s="505"/>
      <c r="BF72" s="505"/>
      <c r="BG72" s="506"/>
      <c r="BH72" s="484"/>
      <c r="BI72" s="569"/>
      <c r="BJ72" s="570"/>
      <c r="BK72" s="570"/>
      <c r="BL72" s="570"/>
      <c r="BM72" s="571"/>
      <c r="BN72" s="484"/>
      <c r="BO72" s="663"/>
      <c r="BP72" s="664"/>
      <c r="BQ72" s="664"/>
      <c r="BR72" s="664"/>
      <c r="BS72" s="665"/>
      <c r="BT72" s="529"/>
      <c r="BU72" s="522"/>
      <c r="BV72" s="523"/>
      <c r="BW72" s="523"/>
      <c r="BX72" s="523"/>
      <c r="BY72" s="524"/>
      <c r="BZ72" s="31"/>
      <c r="CB72" s="266"/>
      <c r="CC72" s="287"/>
      <c r="CD72" s="367"/>
      <c r="CE72" s="368"/>
      <c r="CF72" s="368"/>
      <c r="CG72" s="368"/>
      <c r="CH72" s="369"/>
      <c r="CI72" s="484"/>
      <c r="CJ72" s="560"/>
      <c r="CK72" s="561"/>
      <c r="CL72" s="561"/>
      <c r="CM72" s="561"/>
      <c r="CN72" s="562"/>
      <c r="CO72" s="484"/>
      <c r="CP72" s="504"/>
      <c r="CQ72" s="505"/>
      <c r="CR72" s="505"/>
      <c r="CS72" s="505"/>
      <c r="CT72" s="506"/>
      <c r="CU72" s="484"/>
      <c r="CV72" s="569"/>
      <c r="CW72" s="570"/>
      <c r="CX72" s="570"/>
      <c r="CY72" s="570"/>
      <c r="CZ72" s="571"/>
      <c r="DA72" s="484"/>
      <c r="DB72" s="663"/>
      <c r="DC72" s="664"/>
      <c r="DD72" s="664"/>
      <c r="DE72" s="664"/>
      <c r="DF72" s="665"/>
      <c r="DG72" s="529"/>
      <c r="DH72" s="522"/>
      <c r="DI72" s="523"/>
      <c r="DJ72" s="523"/>
      <c r="DK72" s="523"/>
      <c r="DL72" s="524"/>
      <c r="DM72" s="31"/>
      <c r="DO72" s="266"/>
      <c r="DP72" s="287"/>
      <c r="DQ72" s="367"/>
      <c r="DR72" s="368"/>
      <c r="DS72" s="368"/>
      <c r="DT72" s="368"/>
      <c r="DU72" s="369"/>
      <c r="DV72" s="484"/>
      <c r="DW72" s="560"/>
      <c r="DX72" s="561"/>
      <c r="DY72" s="561"/>
      <c r="DZ72" s="561"/>
      <c r="EA72" s="562"/>
      <c r="EB72" s="484"/>
      <c r="EC72" s="504"/>
      <c r="ED72" s="505"/>
      <c r="EE72" s="505"/>
      <c r="EF72" s="505"/>
      <c r="EG72" s="506"/>
      <c r="EH72" s="484"/>
      <c r="EI72" s="569"/>
      <c r="EJ72" s="570"/>
      <c r="EK72" s="570"/>
      <c r="EL72" s="570"/>
      <c r="EM72" s="571"/>
      <c r="EN72" s="484"/>
      <c r="EO72" s="663"/>
      <c r="EP72" s="664"/>
      <c r="EQ72" s="664"/>
      <c r="ER72" s="664"/>
      <c r="ES72" s="665"/>
      <c r="ET72" s="529"/>
      <c r="EU72" s="522"/>
      <c r="EV72" s="523"/>
      <c r="EW72" s="523"/>
      <c r="EX72" s="523"/>
      <c r="EY72" s="524"/>
      <c r="EZ72" s="31"/>
    </row>
    <row r="73" spans="2:156" ht="4.5" customHeight="1">
      <c r="B73" s="266"/>
      <c r="C73" s="287"/>
      <c r="D73" s="560"/>
      <c r="E73" s="561"/>
      <c r="F73" s="561"/>
      <c r="G73" s="561"/>
      <c r="H73" s="562"/>
      <c r="I73" s="484"/>
      <c r="J73" s="560"/>
      <c r="K73" s="561"/>
      <c r="L73" s="561"/>
      <c r="M73" s="561"/>
      <c r="N73" s="562"/>
      <c r="O73" s="484"/>
      <c r="P73" s="504"/>
      <c r="Q73" s="505"/>
      <c r="R73" s="505"/>
      <c r="S73" s="505"/>
      <c r="T73" s="506"/>
      <c r="U73" s="484"/>
      <c r="V73" s="569"/>
      <c r="W73" s="570"/>
      <c r="X73" s="570"/>
      <c r="Y73" s="570"/>
      <c r="Z73" s="571"/>
      <c r="AA73" s="484"/>
      <c r="AB73" s="663"/>
      <c r="AC73" s="664"/>
      <c r="AD73" s="664"/>
      <c r="AE73" s="664"/>
      <c r="AF73" s="665"/>
      <c r="AG73" s="529"/>
      <c r="AH73" s="522"/>
      <c r="AI73" s="523"/>
      <c r="AJ73" s="523"/>
      <c r="AK73" s="523"/>
      <c r="AL73" s="524"/>
      <c r="AM73" s="31"/>
      <c r="AO73" s="266"/>
      <c r="AP73" s="287"/>
      <c r="AQ73" s="367"/>
      <c r="AR73" s="368"/>
      <c r="AS73" s="368"/>
      <c r="AT73" s="368"/>
      <c r="AU73" s="369"/>
      <c r="AV73" s="484"/>
      <c r="AW73" s="560"/>
      <c r="AX73" s="561"/>
      <c r="AY73" s="561"/>
      <c r="AZ73" s="561"/>
      <c r="BA73" s="562"/>
      <c r="BB73" s="484"/>
      <c r="BC73" s="504"/>
      <c r="BD73" s="505"/>
      <c r="BE73" s="505"/>
      <c r="BF73" s="505"/>
      <c r="BG73" s="506"/>
      <c r="BH73" s="484"/>
      <c r="BI73" s="569"/>
      <c r="BJ73" s="570"/>
      <c r="BK73" s="570"/>
      <c r="BL73" s="570"/>
      <c r="BM73" s="571"/>
      <c r="BN73" s="484"/>
      <c r="BO73" s="663"/>
      <c r="BP73" s="664"/>
      <c r="BQ73" s="664"/>
      <c r="BR73" s="664"/>
      <c r="BS73" s="665"/>
      <c r="BT73" s="529"/>
      <c r="BU73" s="522"/>
      <c r="BV73" s="523"/>
      <c r="BW73" s="523"/>
      <c r="BX73" s="523"/>
      <c r="BY73" s="524"/>
      <c r="BZ73" s="31"/>
      <c r="CB73" s="266"/>
      <c r="CC73" s="287"/>
      <c r="CD73" s="367"/>
      <c r="CE73" s="368"/>
      <c r="CF73" s="368"/>
      <c r="CG73" s="368"/>
      <c r="CH73" s="369"/>
      <c r="CI73" s="484"/>
      <c r="CJ73" s="560"/>
      <c r="CK73" s="561"/>
      <c r="CL73" s="561"/>
      <c r="CM73" s="561"/>
      <c r="CN73" s="562"/>
      <c r="CO73" s="484"/>
      <c r="CP73" s="504"/>
      <c r="CQ73" s="505"/>
      <c r="CR73" s="505"/>
      <c r="CS73" s="505"/>
      <c r="CT73" s="506"/>
      <c r="CU73" s="484"/>
      <c r="CV73" s="569"/>
      <c r="CW73" s="570"/>
      <c r="CX73" s="570"/>
      <c r="CY73" s="570"/>
      <c r="CZ73" s="571"/>
      <c r="DA73" s="484"/>
      <c r="DB73" s="663"/>
      <c r="DC73" s="664"/>
      <c r="DD73" s="664"/>
      <c r="DE73" s="664"/>
      <c r="DF73" s="665"/>
      <c r="DG73" s="529"/>
      <c r="DH73" s="522"/>
      <c r="DI73" s="523"/>
      <c r="DJ73" s="523"/>
      <c r="DK73" s="523"/>
      <c r="DL73" s="524"/>
      <c r="DM73" s="31"/>
      <c r="DO73" s="266"/>
      <c r="DP73" s="287"/>
      <c r="DQ73" s="367"/>
      <c r="DR73" s="368"/>
      <c r="DS73" s="368"/>
      <c r="DT73" s="368"/>
      <c r="DU73" s="369"/>
      <c r="DV73" s="484"/>
      <c r="DW73" s="560"/>
      <c r="DX73" s="561"/>
      <c r="DY73" s="561"/>
      <c r="DZ73" s="561"/>
      <c r="EA73" s="562"/>
      <c r="EB73" s="484"/>
      <c r="EC73" s="504"/>
      <c r="ED73" s="505"/>
      <c r="EE73" s="505"/>
      <c r="EF73" s="505"/>
      <c r="EG73" s="506"/>
      <c r="EH73" s="484"/>
      <c r="EI73" s="569"/>
      <c r="EJ73" s="570"/>
      <c r="EK73" s="570"/>
      <c r="EL73" s="570"/>
      <c r="EM73" s="571"/>
      <c r="EN73" s="484"/>
      <c r="EO73" s="663"/>
      <c r="EP73" s="664"/>
      <c r="EQ73" s="664"/>
      <c r="ER73" s="664"/>
      <c r="ES73" s="665"/>
      <c r="ET73" s="529"/>
      <c r="EU73" s="522"/>
      <c r="EV73" s="523"/>
      <c r="EW73" s="523"/>
      <c r="EX73" s="523"/>
      <c r="EY73" s="524"/>
      <c r="EZ73" s="31"/>
    </row>
    <row r="74" spans="2:156" ht="4.5" customHeight="1">
      <c r="B74" s="266"/>
      <c r="C74" s="287"/>
      <c r="D74" s="560"/>
      <c r="E74" s="561"/>
      <c r="F74" s="561"/>
      <c r="G74" s="561"/>
      <c r="H74" s="562"/>
      <c r="I74" s="484"/>
      <c r="J74" s="560"/>
      <c r="K74" s="561"/>
      <c r="L74" s="561"/>
      <c r="M74" s="561"/>
      <c r="N74" s="562"/>
      <c r="O74" s="484"/>
      <c r="P74" s="504"/>
      <c r="Q74" s="505"/>
      <c r="R74" s="505"/>
      <c r="S74" s="505"/>
      <c r="T74" s="506"/>
      <c r="U74" s="484"/>
      <c r="V74" s="569"/>
      <c r="W74" s="570"/>
      <c r="X74" s="570"/>
      <c r="Y74" s="570"/>
      <c r="Z74" s="571"/>
      <c r="AA74" s="484"/>
      <c r="AB74" s="663"/>
      <c r="AC74" s="664"/>
      <c r="AD74" s="664"/>
      <c r="AE74" s="664"/>
      <c r="AF74" s="665"/>
      <c r="AG74" s="529"/>
      <c r="AH74" s="522"/>
      <c r="AI74" s="523"/>
      <c r="AJ74" s="523"/>
      <c r="AK74" s="523"/>
      <c r="AL74" s="524"/>
      <c r="AM74" s="31"/>
      <c r="AO74" s="266"/>
      <c r="AP74" s="287"/>
      <c r="AQ74" s="367"/>
      <c r="AR74" s="368"/>
      <c r="AS74" s="368"/>
      <c r="AT74" s="368"/>
      <c r="AU74" s="369"/>
      <c r="AV74" s="484"/>
      <c r="AW74" s="560"/>
      <c r="AX74" s="561"/>
      <c r="AY74" s="561"/>
      <c r="AZ74" s="561"/>
      <c r="BA74" s="562"/>
      <c r="BB74" s="484"/>
      <c r="BC74" s="504"/>
      <c r="BD74" s="505"/>
      <c r="BE74" s="505"/>
      <c r="BF74" s="505"/>
      <c r="BG74" s="506"/>
      <c r="BH74" s="484"/>
      <c r="BI74" s="569"/>
      <c r="BJ74" s="570"/>
      <c r="BK74" s="570"/>
      <c r="BL74" s="570"/>
      <c r="BM74" s="571"/>
      <c r="BN74" s="484"/>
      <c r="BO74" s="663"/>
      <c r="BP74" s="664"/>
      <c r="BQ74" s="664"/>
      <c r="BR74" s="664"/>
      <c r="BS74" s="665"/>
      <c r="BT74" s="529"/>
      <c r="BU74" s="522"/>
      <c r="BV74" s="523"/>
      <c r="BW74" s="523"/>
      <c r="BX74" s="523"/>
      <c r="BY74" s="524"/>
      <c r="BZ74" s="31"/>
      <c r="CB74" s="266"/>
      <c r="CC74" s="287"/>
      <c r="CD74" s="367"/>
      <c r="CE74" s="368"/>
      <c r="CF74" s="368"/>
      <c r="CG74" s="368"/>
      <c r="CH74" s="369"/>
      <c r="CI74" s="484"/>
      <c r="CJ74" s="560"/>
      <c r="CK74" s="561"/>
      <c r="CL74" s="561"/>
      <c r="CM74" s="561"/>
      <c r="CN74" s="562"/>
      <c r="CO74" s="484"/>
      <c r="CP74" s="504"/>
      <c r="CQ74" s="505"/>
      <c r="CR74" s="505"/>
      <c r="CS74" s="505"/>
      <c r="CT74" s="506"/>
      <c r="CU74" s="484"/>
      <c r="CV74" s="569"/>
      <c r="CW74" s="570"/>
      <c r="CX74" s="570"/>
      <c r="CY74" s="570"/>
      <c r="CZ74" s="571"/>
      <c r="DA74" s="484"/>
      <c r="DB74" s="663"/>
      <c r="DC74" s="664"/>
      <c r="DD74" s="664"/>
      <c r="DE74" s="664"/>
      <c r="DF74" s="665"/>
      <c r="DG74" s="529"/>
      <c r="DH74" s="522"/>
      <c r="DI74" s="523"/>
      <c r="DJ74" s="523"/>
      <c r="DK74" s="523"/>
      <c r="DL74" s="524"/>
      <c r="DM74" s="31"/>
      <c r="DO74" s="266"/>
      <c r="DP74" s="287"/>
      <c r="DQ74" s="367"/>
      <c r="DR74" s="368"/>
      <c r="DS74" s="368"/>
      <c r="DT74" s="368"/>
      <c r="DU74" s="369"/>
      <c r="DV74" s="484"/>
      <c r="DW74" s="560"/>
      <c r="DX74" s="561"/>
      <c r="DY74" s="561"/>
      <c r="DZ74" s="561"/>
      <c r="EA74" s="562"/>
      <c r="EB74" s="484"/>
      <c r="EC74" s="504"/>
      <c r="ED74" s="505"/>
      <c r="EE74" s="505"/>
      <c r="EF74" s="505"/>
      <c r="EG74" s="506"/>
      <c r="EH74" s="484"/>
      <c r="EI74" s="569"/>
      <c r="EJ74" s="570"/>
      <c r="EK74" s="570"/>
      <c r="EL74" s="570"/>
      <c r="EM74" s="571"/>
      <c r="EN74" s="484"/>
      <c r="EO74" s="663"/>
      <c r="EP74" s="664"/>
      <c r="EQ74" s="664"/>
      <c r="ER74" s="664"/>
      <c r="ES74" s="665"/>
      <c r="ET74" s="529"/>
      <c r="EU74" s="522"/>
      <c r="EV74" s="523"/>
      <c r="EW74" s="523"/>
      <c r="EX74" s="523"/>
      <c r="EY74" s="524"/>
      <c r="EZ74" s="31"/>
    </row>
    <row r="75" spans="2:156" ht="4.5" customHeight="1">
      <c r="B75" s="266"/>
      <c r="C75" s="287"/>
      <c r="D75" s="560"/>
      <c r="E75" s="561"/>
      <c r="F75" s="561"/>
      <c r="G75" s="561"/>
      <c r="H75" s="562"/>
      <c r="I75" s="484"/>
      <c r="J75" s="560"/>
      <c r="K75" s="561"/>
      <c r="L75" s="561"/>
      <c r="M75" s="561"/>
      <c r="N75" s="562"/>
      <c r="O75" s="484"/>
      <c r="P75" s="504"/>
      <c r="Q75" s="505"/>
      <c r="R75" s="505"/>
      <c r="S75" s="505"/>
      <c r="T75" s="506"/>
      <c r="U75" s="484"/>
      <c r="V75" s="569"/>
      <c r="W75" s="570"/>
      <c r="X75" s="570"/>
      <c r="Y75" s="570"/>
      <c r="Z75" s="571"/>
      <c r="AA75" s="484"/>
      <c r="AB75" s="663"/>
      <c r="AC75" s="664"/>
      <c r="AD75" s="664"/>
      <c r="AE75" s="664"/>
      <c r="AF75" s="665"/>
      <c r="AG75" s="529"/>
      <c r="AH75" s="522"/>
      <c r="AI75" s="523"/>
      <c r="AJ75" s="523"/>
      <c r="AK75" s="523"/>
      <c r="AL75" s="524"/>
      <c r="AM75" s="31"/>
      <c r="AO75" s="266"/>
      <c r="AP75" s="287"/>
      <c r="AQ75" s="367"/>
      <c r="AR75" s="368"/>
      <c r="AS75" s="368"/>
      <c r="AT75" s="368"/>
      <c r="AU75" s="369"/>
      <c r="AV75" s="484"/>
      <c r="AW75" s="560"/>
      <c r="AX75" s="561"/>
      <c r="AY75" s="561"/>
      <c r="AZ75" s="561"/>
      <c r="BA75" s="562"/>
      <c r="BB75" s="484"/>
      <c r="BC75" s="504"/>
      <c r="BD75" s="505"/>
      <c r="BE75" s="505"/>
      <c r="BF75" s="505"/>
      <c r="BG75" s="506"/>
      <c r="BH75" s="484"/>
      <c r="BI75" s="569"/>
      <c r="BJ75" s="570"/>
      <c r="BK75" s="570"/>
      <c r="BL75" s="570"/>
      <c r="BM75" s="571"/>
      <c r="BN75" s="484"/>
      <c r="BO75" s="663"/>
      <c r="BP75" s="664"/>
      <c r="BQ75" s="664"/>
      <c r="BR75" s="664"/>
      <c r="BS75" s="665"/>
      <c r="BT75" s="529"/>
      <c r="BU75" s="522"/>
      <c r="BV75" s="523"/>
      <c r="BW75" s="523"/>
      <c r="BX75" s="523"/>
      <c r="BY75" s="524"/>
      <c r="BZ75" s="31"/>
      <c r="CB75" s="266"/>
      <c r="CC75" s="287"/>
      <c r="CD75" s="367"/>
      <c r="CE75" s="368"/>
      <c r="CF75" s="368"/>
      <c r="CG75" s="368"/>
      <c r="CH75" s="369"/>
      <c r="CI75" s="484"/>
      <c r="CJ75" s="560"/>
      <c r="CK75" s="561"/>
      <c r="CL75" s="561"/>
      <c r="CM75" s="561"/>
      <c r="CN75" s="562"/>
      <c r="CO75" s="484"/>
      <c r="CP75" s="504"/>
      <c r="CQ75" s="505"/>
      <c r="CR75" s="505"/>
      <c r="CS75" s="505"/>
      <c r="CT75" s="506"/>
      <c r="CU75" s="484"/>
      <c r="CV75" s="569"/>
      <c r="CW75" s="570"/>
      <c r="CX75" s="570"/>
      <c r="CY75" s="570"/>
      <c r="CZ75" s="571"/>
      <c r="DA75" s="484"/>
      <c r="DB75" s="663"/>
      <c r="DC75" s="664"/>
      <c r="DD75" s="664"/>
      <c r="DE75" s="664"/>
      <c r="DF75" s="665"/>
      <c r="DG75" s="529"/>
      <c r="DH75" s="522"/>
      <c r="DI75" s="523"/>
      <c r="DJ75" s="523"/>
      <c r="DK75" s="523"/>
      <c r="DL75" s="524"/>
      <c r="DM75" s="31"/>
      <c r="DO75" s="266"/>
      <c r="DP75" s="287"/>
      <c r="DQ75" s="367"/>
      <c r="DR75" s="368"/>
      <c r="DS75" s="368"/>
      <c r="DT75" s="368"/>
      <c r="DU75" s="369"/>
      <c r="DV75" s="484"/>
      <c r="DW75" s="560"/>
      <c r="DX75" s="561"/>
      <c r="DY75" s="561"/>
      <c r="DZ75" s="561"/>
      <c r="EA75" s="562"/>
      <c r="EB75" s="484"/>
      <c r="EC75" s="504"/>
      <c r="ED75" s="505"/>
      <c r="EE75" s="505"/>
      <c r="EF75" s="505"/>
      <c r="EG75" s="506"/>
      <c r="EH75" s="484"/>
      <c r="EI75" s="569"/>
      <c r="EJ75" s="570"/>
      <c r="EK75" s="570"/>
      <c r="EL75" s="570"/>
      <c r="EM75" s="571"/>
      <c r="EN75" s="484"/>
      <c r="EO75" s="663"/>
      <c r="EP75" s="664"/>
      <c r="EQ75" s="664"/>
      <c r="ER75" s="664"/>
      <c r="ES75" s="665"/>
      <c r="ET75" s="529"/>
      <c r="EU75" s="522"/>
      <c r="EV75" s="523"/>
      <c r="EW75" s="523"/>
      <c r="EX75" s="523"/>
      <c r="EY75" s="524"/>
      <c r="EZ75" s="31"/>
    </row>
    <row r="76" spans="2:156" ht="4.5" customHeight="1">
      <c r="B76" s="266"/>
      <c r="C76" s="287"/>
      <c r="D76" s="560"/>
      <c r="E76" s="561"/>
      <c r="F76" s="561"/>
      <c r="G76" s="561"/>
      <c r="H76" s="562"/>
      <c r="I76" s="484"/>
      <c r="J76" s="560"/>
      <c r="K76" s="561"/>
      <c r="L76" s="561"/>
      <c r="M76" s="561"/>
      <c r="N76" s="562"/>
      <c r="O76" s="484"/>
      <c r="P76" s="504"/>
      <c r="Q76" s="505"/>
      <c r="R76" s="505"/>
      <c r="S76" s="505"/>
      <c r="T76" s="506"/>
      <c r="U76" s="484"/>
      <c r="V76" s="569"/>
      <c r="W76" s="570"/>
      <c r="X76" s="570"/>
      <c r="Y76" s="570"/>
      <c r="Z76" s="571"/>
      <c r="AA76" s="484"/>
      <c r="AB76" s="663"/>
      <c r="AC76" s="664"/>
      <c r="AD76" s="664"/>
      <c r="AE76" s="664"/>
      <c r="AF76" s="665"/>
      <c r="AG76" s="529"/>
      <c r="AH76" s="522"/>
      <c r="AI76" s="523"/>
      <c r="AJ76" s="523"/>
      <c r="AK76" s="523"/>
      <c r="AL76" s="524"/>
      <c r="AM76" s="31"/>
      <c r="AO76" s="266"/>
      <c r="AP76" s="287"/>
      <c r="AQ76" s="367"/>
      <c r="AR76" s="368"/>
      <c r="AS76" s="368"/>
      <c r="AT76" s="368"/>
      <c r="AU76" s="369"/>
      <c r="AV76" s="484"/>
      <c r="AW76" s="560"/>
      <c r="AX76" s="561"/>
      <c r="AY76" s="561"/>
      <c r="AZ76" s="561"/>
      <c r="BA76" s="562"/>
      <c r="BB76" s="484"/>
      <c r="BC76" s="504"/>
      <c r="BD76" s="505"/>
      <c r="BE76" s="505"/>
      <c r="BF76" s="505"/>
      <c r="BG76" s="506"/>
      <c r="BH76" s="484"/>
      <c r="BI76" s="569"/>
      <c r="BJ76" s="570"/>
      <c r="BK76" s="570"/>
      <c r="BL76" s="570"/>
      <c r="BM76" s="571"/>
      <c r="BN76" s="484"/>
      <c r="BO76" s="663"/>
      <c r="BP76" s="664"/>
      <c r="BQ76" s="664"/>
      <c r="BR76" s="664"/>
      <c r="BS76" s="665"/>
      <c r="BT76" s="529"/>
      <c r="BU76" s="522"/>
      <c r="BV76" s="523"/>
      <c r="BW76" s="523"/>
      <c r="BX76" s="523"/>
      <c r="BY76" s="524"/>
      <c r="BZ76" s="31"/>
      <c r="CB76" s="266"/>
      <c r="CC76" s="287"/>
      <c r="CD76" s="367"/>
      <c r="CE76" s="368"/>
      <c r="CF76" s="368"/>
      <c r="CG76" s="368"/>
      <c r="CH76" s="369"/>
      <c r="CI76" s="484"/>
      <c r="CJ76" s="560"/>
      <c r="CK76" s="561"/>
      <c r="CL76" s="561"/>
      <c r="CM76" s="561"/>
      <c r="CN76" s="562"/>
      <c r="CO76" s="484"/>
      <c r="CP76" s="504"/>
      <c r="CQ76" s="505"/>
      <c r="CR76" s="505"/>
      <c r="CS76" s="505"/>
      <c r="CT76" s="506"/>
      <c r="CU76" s="484"/>
      <c r="CV76" s="569"/>
      <c r="CW76" s="570"/>
      <c r="CX76" s="570"/>
      <c r="CY76" s="570"/>
      <c r="CZ76" s="571"/>
      <c r="DA76" s="484"/>
      <c r="DB76" s="663"/>
      <c r="DC76" s="664"/>
      <c r="DD76" s="664"/>
      <c r="DE76" s="664"/>
      <c r="DF76" s="665"/>
      <c r="DG76" s="529"/>
      <c r="DH76" s="522"/>
      <c r="DI76" s="523"/>
      <c r="DJ76" s="523"/>
      <c r="DK76" s="523"/>
      <c r="DL76" s="524"/>
      <c r="DM76" s="31"/>
      <c r="DO76" s="266"/>
      <c r="DP76" s="287"/>
      <c r="DQ76" s="367"/>
      <c r="DR76" s="368"/>
      <c r="DS76" s="368"/>
      <c r="DT76" s="368"/>
      <c r="DU76" s="369"/>
      <c r="DV76" s="484"/>
      <c r="DW76" s="560"/>
      <c r="DX76" s="561"/>
      <c r="DY76" s="561"/>
      <c r="DZ76" s="561"/>
      <c r="EA76" s="562"/>
      <c r="EB76" s="484"/>
      <c r="EC76" s="504"/>
      <c r="ED76" s="505"/>
      <c r="EE76" s="505"/>
      <c r="EF76" s="505"/>
      <c r="EG76" s="506"/>
      <c r="EH76" s="484"/>
      <c r="EI76" s="569"/>
      <c r="EJ76" s="570"/>
      <c r="EK76" s="570"/>
      <c r="EL76" s="570"/>
      <c r="EM76" s="571"/>
      <c r="EN76" s="484"/>
      <c r="EO76" s="663"/>
      <c r="EP76" s="664"/>
      <c r="EQ76" s="664"/>
      <c r="ER76" s="664"/>
      <c r="ES76" s="665"/>
      <c r="ET76" s="529"/>
      <c r="EU76" s="522"/>
      <c r="EV76" s="523"/>
      <c r="EW76" s="523"/>
      <c r="EX76" s="523"/>
      <c r="EY76" s="524"/>
      <c r="EZ76" s="31"/>
    </row>
    <row r="77" spans="2:156" ht="4.5" customHeight="1" thickBot="1">
      <c r="B77" s="266"/>
      <c r="C77" s="288"/>
      <c r="D77" s="563"/>
      <c r="E77" s="564"/>
      <c r="F77" s="564"/>
      <c r="G77" s="564"/>
      <c r="H77" s="565"/>
      <c r="I77" s="485"/>
      <c r="J77" s="563"/>
      <c r="K77" s="564"/>
      <c r="L77" s="564"/>
      <c r="M77" s="564"/>
      <c r="N77" s="565"/>
      <c r="O77" s="485"/>
      <c r="P77" s="507"/>
      <c r="Q77" s="508"/>
      <c r="R77" s="508"/>
      <c r="S77" s="508"/>
      <c r="T77" s="509"/>
      <c r="U77" s="485"/>
      <c r="V77" s="572"/>
      <c r="W77" s="573"/>
      <c r="X77" s="573"/>
      <c r="Y77" s="573"/>
      <c r="Z77" s="574"/>
      <c r="AA77" s="485"/>
      <c r="AB77" s="666"/>
      <c r="AC77" s="667"/>
      <c r="AD77" s="667"/>
      <c r="AE77" s="667"/>
      <c r="AF77" s="668"/>
      <c r="AG77" s="530"/>
      <c r="AH77" s="578"/>
      <c r="AI77" s="579"/>
      <c r="AJ77" s="579"/>
      <c r="AK77" s="579"/>
      <c r="AL77" s="580"/>
      <c r="AM77" s="31"/>
      <c r="AO77" s="266"/>
      <c r="AP77" s="288"/>
      <c r="AQ77" s="370"/>
      <c r="AR77" s="371"/>
      <c r="AS77" s="371"/>
      <c r="AT77" s="371"/>
      <c r="AU77" s="372"/>
      <c r="AV77" s="485"/>
      <c r="AW77" s="563"/>
      <c r="AX77" s="564"/>
      <c r="AY77" s="564"/>
      <c r="AZ77" s="564"/>
      <c r="BA77" s="565"/>
      <c r="BB77" s="485"/>
      <c r="BC77" s="507"/>
      <c r="BD77" s="508"/>
      <c r="BE77" s="508"/>
      <c r="BF77" s="508"/>
      <c r="BG77" s="509"/>
      <c r="BH77" s="485"/>
      <c r="BI77" s="572"/>
      <c r="BJ77" s="573"/>
      <c r="BK77" s="573"/>
      <c r="BL77" s="573"/>
      <c r="BM77" s="574"/>
      <c r="BN77" s="485"/>
      <c r="BO77" s="666"/>
      <c r="BP77" s="667"/>
      <c r="BQ77" s="667"/>
      <c r="BR77" s="667"/>
      <c r="BS77" s="668"/>
      <c r="BT77" s="530"/>
      <c r="BU77" s="578"/>
      <c r="BV77" s="579"/>
      <c r="BW77" s="579"/>
      <c r="BX77" s="579"/>
      <c r="BY77" s="580"/>
      <c r="BZ77" s="31"/>
      <c r="CB77" s="266"/>
      <c r="CC77" s="288"/>
      <c r="CD77" s="370"/>
      <c r="CE77" s="371"/>
      <c r="CF77" s="371"/>
      <c r="CG77" s="371"/>
      <c r="CH77" s="372"/>
      <c r="CI77" s="485"/>
      <c r="CJ77" s="563"/>
      <c r="CK77" s="564"/>
      <c r="CL77" s="564"/>
      <c r="CM77" s="564"/>
      <c r="CN77" s="565"/>
      <c r="CO77" s="485"/>
      <c r="CP77" s="507"/>
      <c r="CQ77" s="508"/>
      <c r="CR77" s="508"/>
      <c r="CS77" s="508"/>
      <c r="CT77" s="509"/>
      <c r="CU77" s="485"/>
      <c r="CV77" s="572"/>
      <c r="CW77" s="573"/>
      <c r="CX77" s="573"/>
      <c r="CY77" s="573"/>
      <c r="CZ77" s="574"/>
      <c r="DA77" s="485"/>
      <c r="DB77" s="666"/>
      <c r="DC77" s="667"/>
      <c r="DD77" s="667"/>
      <c r="DE77" s="667"/>
      <c r="DF77" s="668"/>
      <c r="DG77" s="530"/>
      <c r="DH77" s="578"/>
      <c r="DI77" s="579"/>
      <c r="DJ77" s="579"/>
      <c r="DK77" s="579"/>
      <c r="DL77" s="580"/>
      <c r="DM77" s="31"/>
      <c r="DO77" s="266"/>
      <c r="DP77" s="288"/>
      <c r="DQ77" s="370"/>
      <c r="DR77" s="371"/>
      <c r="DS77" s="371"/>
      <c r="DT77" s="371"/>
      <c r="DU77" s="372"/>
      <c r="DV77" s="485"/>
      <c r="DW77" s="563"/>
      <c r="DX77" s="564"/>
      <c r="DY77" s="564"/>
      <c r="DZ77" s="564"/>
      <c r="EA77" s="565"/>
      <c r="EB77" s="485"/>
      <c r="EC77" s="507"/>
      <c r="ED77" s="508"/>
      <c r="EE77" s="508"/>
      <c r="EF77" s="508"/>
      <c r="EG77" s="509"/>
      <c r="EH77" s="485"/>
      <c r="EI77" s="572"/>
      <c r="EJ77" s="573"/>
      <c r="EK77" s="573"/>
      <c r="EL77" s="573"/>
      <c r="EM77" s="574"/>
      <c r="EN77" s="485"/>
      <c r="EO77" s="666"/>
      <c r="EP77" s="667"/>
      <c r="EQ77" s="667"/>
      <c r="ER77" s="667"/>
      <c r="ES77" s="668"/>
      <c r="ET77" s="530"/>
      <c r="EU77" s="578"/>
      <c r="EV77" s="579"/>
      <c r="EW77" s="579"/>
      <c r="EX77" s="579"/>
      <c r="EY77" s="580"/>
      <c r="EZ77" s="31"/>
    </row>
    <row r="78" spans="2:156" ht="4.5" customHeight="1">
      <c r="B78" s="304" t="s">
        <v>26</v>
      </c>
      <c r="C78" s="554"/>
      <c r="D78" s="650"/>
      <c r="E78" s="650"/>
      <c r="F78" s="650"/>
      <c r="G78" s="650"/>
      <c r="H78" s="651"/>
      <c r="I78" s="647"/>
      <c r="J78" s="650"/>
      <c r="K78" s="650"/>
      <c r="L78" s="650"/>
      <c r="M78" s="650"/>
      <c r="N78" s="651"/>
      <c r="O78" s="647"/>
      <c r="P78" s="650"/>
      <c r="Q78" s="650"/>
      <c r="R78" s="650"/>
      <c r="S78" s="650"/>
      <c r="T78" s="651"/>
      <c r="U78" s="647"/>
      <c r="V78" s="650"/>
      <c r="W78" s="650"/>
      <c r="X78" s="650"/>
      <c r="Y78" s="650"/>
      <c r="Z78" s="651"/>
      <c r="AA78" s="647"/>
      <c r="AB78" s="650"/>
      <c r="AC78" s="650"/>
      <c r="AD78" s="650"/>
      <c r="AE78" s="650"/>
      <c r="AF78" s="651"/>
      <c r="AG78" s="602"/>
      <c r="AH78" s="603"/>
      <c r="AI78" s="603"/>
      <c r="AJ78" s="603"/>
      <c r="AK78" s="603"/>
      <c r="AL78" s="603"/>
      <c r="AM78" s="31"/>
      <c r="AO78" s="304" t="s">
        <v>26</v>
      </c>
      <c r="AP78" s="554"/>
      <c r="AQ78" s="391"/>
      <c r="AR78" s="391"/>
      <c r="AS78" s="391"/>
      <c r="AT78" s="391"/>
      <c r="AU78" s="537"/>
      <c r="AV78" s="647"/>
      <c r="AW78" s="650"/>
      <c r="AX78" s="650"/>
      <c r="AY78" s="650"/>
      <c r="AZ78" s="650"/>
      <c r="BA78" s="651"/>
      <c r="BB78" s="647"/>
      <c r="BC78" s="650"/>
      <c r="BD78" s="650"/>
      <c r="BE78" s="650"/>
      <c r="BF78" s="650"/>
      <c r="BG78" s="651"/>
      <c r="BH78" s="647"/>
      <c r="BI78" s="650"/>
      <c r="BJ78" s="650"/>
      <c r="BK78" s="650"/>
      <c r="BL78" s="650"/>
      <c r="BM78" s="651"/>
      <c r="BN78" s="647"/>
      <c r="BO78" s="650"/>
      <c r="BP78" s="650"/>
      <c r="BQ78" s="650"/>
      <c r="BR78" s="650"/>
      <c r="BS78" s="651"/>
      <c r="BT78" s="602"/>
      <c r="BU78" s="603"/>
      <c r="BV78" s="603"/>
      <c r="BW78" s="603"/>
      <c r="BX78" s="603"/>
      <c r="BY78" s="603"/>
      <c r="BZ78" s="31"/>
      <c r="CB78" s="304" t="s">
        <v>26</v>
      </c>
      <c r="CC78" s="554"/>
      <c r="CD78" s="391"/>
      <c r="CE78" s="391"/>
      <c r="CF78" s="391"/>
      <c r="CG78" s="391"/>
      <c r="CH78" s="537"/>
      <c r="CI78" s="647"/>
      <c r="CJ78" s="650"/>
      <c r="CK78" s="650"/>
      <c r="CL78" s="650"/>
      <c r="CM78" s="650"/>
      <c r="CN78" s="651"/>
      <c r="CO78" s="647"/>
      <c r="CP78" s="650"/>
      <c r="CQ78" s="650"/>
      <c r="CR78" s="650"/>
      <c r="CS78" s="650"/>
      <c r="CT78" s="651"/>
      <c r="CU78" s="647"/>
      <c r="CV78" s="650"/>
      <c r="CW78" s="650"/>
      <c r="CX78" s="650"/>
      <c r="CY78" s="650"/>
      <c r="CZ78" s="651"/>
      <c r="DA78" s="647"/>
      <c r="DB78" s="650"/>
      <c r="DC78" s="650"/>
      <c r="DD78" s="650"/>
      <c r="DE78" s="650"/>
      <c r="DF78" s="651"/>
      <c r="DG78" s="602"/>
      <c r="DH78" s="603"/>
      <c r="DI78" s="603"/>
      <c r="DJ78" s="603"/>
      <c r="DK78" s="603"/>
      <c r="DL78" s="603"/>
      <c r="DM78" s="31"/>
      <c r="DO78" s="304" t="s">
        <v>26</v>
      </c>
      <c r="DP78" s="554"/>
      <c r="DQ78" s="391"/>
      <c r="DR78" s="391"/>
      <c r="DS78" s="391"/>
      <c r="DT78" s="391"/>
      <c r="DU78" s="537"/>
      <c r="DV78" s="647"/>
      <c r="DW78" s="650"/>
      <c r="DX78" s="650"/>
      <c r="DY78" s="650"/>
      <c r="DZ78" s="650"/>
      <c r="EA78" s="651"/>
      <c r="EB78" s="647"/>
      <c r="EC78" s="650"/>
      <c r="ED78" s="650"/>
      <c r="EE78" s="650"/>
      <c r="EF78" s="650"/>
      <c r="EG78" s="651"/>
      <c r="EH78" s="647"/>
      <c r="EI78" s="650"/>
      <c r="EJ78" s="650"/>
      <c r="EK78" s="650"/>
      <c r="EL78" s="650"/>
      <c r="EM78" s="651"/>
      <c r="EN78" s="647"/>
      <c r="EO78" s="650"/>
      <c r="EP78" s="650"/>
      <c r="EQ78" s="650"/>
      <c r="ER78" s="650"/>
      <c r="ES78" s="651"/>
      <c r="ET78" s="602"/>
      <c r="EU78" s="603"/>
      <c r="EV78" s="603"/>
      <c r="EW78" s="603"/>
      <c r="EX78" s="603"/>
      <c r="EY78" s="603"/>
      <c r="EZ78" s="31"/>
    </row>
    <row r="79" spans="2:156" ht="4.5" customHeight="1">
      <c r="B79" s="305"/>
      <c r="C79" s="555"/>
      <c r="D79" s="652"/>
      <c r="E79" s="652"/>
      <c r="F79" s="652"/>
      <c r="G79" s="652"/>
      <c r="H79" s="653"/>
      <c r="I79" s="648"/>
      <c r="J79" s="652"/>
      <c r="K79" s="652"/>
      <c r="L79" s="652"/>
      <c r="M79" s="652"/>
      <c r="N79" s="653"/>
      <c r="O79" s="648"/>
      <c r="P79" s="652"/>
      <c r="Q79" s="652"/>
      <c r="R79" s="652"/>
      <c r="S79" s="652"/>
      <c r="T79" s="653"/>
      <c r="U79" s="648"/>
      <c r="V79" s="652"/>
      <c r="W79" s="652"/>
      <c r="X79" s="652"/>
      <c r="Y79" s="652"/>
      <c r="Z79" s="653"/>
      <c r="AA79" s="648"/>
      <c r="AB79" s="652"/>
      <c r="AC79" s="652"/>
      <c r="AD79" s="652"/>
      <c r="AE79" s="652"/>
      <c r="AF79" s="653"/>
      <c r="AG79" s="604"/>
      <c r="AH79" s="605"/>
      <c r="AI79" s="605"/>
      <c r="AJ79" s="605"/>
      <c r="AK79" s="605"/>
      <c r="AL79" s="605"/>
      <c r="AM79" s="31"/>
      <c r="AO79" s="305"/>
      <c r="AP79" s="555"/>
      <c r="AQ79" s="392"/>
      <c r="AR79" s="392"/>
      <c r="AS79" s="392"/>
      <c r="AT79" s="392"/>
      <c r="AU79" s="538"/>
      <c r="AV79" s="648"/>
      <c r="AW79" s="652"/>
      <c r="AX79" s="652"/>
      <c r="AY79" s="652"/>
      <c r="AZ79" s="652"/>
      <c r="BA79" s="653"/>
      <c r="BB79" s="648"/>
      <c r="BC79" s="652"/>
      <c r="BD79" s="652"/>
      <c r="BE79" s="652"/>
      <c r="BF79" s="652"/>
      <c r="BG79" s="653"/>
      <c r="BH79" s="648"/>
      <c r="BI79" s="652"/>
      <c r="BJ79" s="652"/>
      <c r="BK79" s="652"/>
      <c r="BL79" s="652"/>
      <c r="BM79" s="653"/>
      <c r="BN79" s="648"/>
      <c r="BO79" s="652"/>
      <c r="BP79" s="652"/>
      <c r="BQ79" s="652"/>
      <c r="BR79" s="652"/>
      <c r="BS79" s="653"/>
      <c r="BT79" s="604"/>
      <c r="BU79" s="605"/>
      <c r="BV79" s="605"/>
      <c r="BW79" s="605"/>
      <c r="BX79" s="605"/>
      <c r="BY79" s="605"/>
      <c r="BZ79" s="31"/>
      <c r="CB79" s="305"/>
      <c r="CC79" s="555"/>
      <c r="CD79" s="392"/>
      <c r="CE79" s="392"/>
      <c r="CF79" s="392"/>
      <c r="CG79" s="392"/>
      <c r="CH79" s="538"/>
      <c r="CI79" s="648"/>
      <c r="CJ79" s="652"/>
      <c r="CK79" s="652"/>
      <c r="CL79" s="652"/>
      <c r="CM79" s="652"/>
      <c r="CN79" s="653"/>
      <c r="CO79" s="648"/>
      <c r="CP79" s="652"/>
      <c r="CQ79" s="652"/>
      <c r="CR79" s="652"/>
      <c r="CS79" s="652"/>
      <c r="CT79" s="653"/>
      <c r="CU79" s="648"/>
      <c r="CV79" s="652"/>
      <c r="CW79" s="652"/>
      <c r="CX79" s="652"/>
      <c r="CY79" s="652"/>
      <c r="CZ79" s="653"/>
      <c r="DA79" s="648"/>
      <c r="DB79" s="652"/>
      <c r="DC79" s="652"/>
      <c r="DD79" s="652"/>
      <c r="DE79" s="652"/>
      <c r="DF79" s="653"/>
      <c r="DG79" s="604"/>
      <c r="DH79" s="605"/>
      <c r="DI79" s="605"/>
      <c r="DJ79" s="605"/>
      <c r="DK79" s="605"/>
      <c r="DL79" s="605"/>
      <c r="DM79" s="31"/>
      <c r="DO79" s="305"/>
      <c r="DP79" s="555"/>
      <c r="DQ79" s="392"/>
      <c r="DR79" s="392"/>
      <c r="DS79" s="392"/>
      <c r="DT79" s="392"/>
      <c r="DU79" s="538"/>
      <c r="DV79" s="648"/>
      <c r="DW79" s="652"/>
      <c r="DX79" s="652"/>
      <c r="DY79" s="652"/>
      <c r="DZ79" s="652"/>
      <c r="EA79" s="653"/>
      <c r="EB79" s="648"/>
      <c r="EC79" s="652"/>
      <c r="ED79" s="652"/>
      <c r="EE79" s="652"/>
      <c r="EF79" s="652"/>
      <c r="EG79" s="653"/>
      <c r="EH79" s="648"/>
      <c r="EI79" s="652"/>
      <c r="EJ79" s="652"/>
      <c r="EK79" s="652"/>
      <c r="EL79" s="652"/>
      <c r="EM79" s="653"/>
      <c r="EN79" s="648"/>
      <c r="EO79" s="652"/>
      <c r="EP79" s="652"/>
      <c r="EQ79" s="652"/>
      <c r="ER79" s="652"/>
      <c r="ES79" s="653"/>
      <c r="ET79" s="604"/>
      <c r="EU79" s="605"/>
      <c r="EV79" s="605"/>
      <c r="EW79" s="605"/>
      <c r="EX79" s="605"/>
      <c r="EY79" s="605"/>
      <c r="EZ79" s="31"/>
    </row>
    <row r="80" spans="2:156" ht="9" customHeight="1" thickBot="1">
      <c r="B80" s="306"/>
      <c r="C80" s="556"/>
      <c r="D80" s="654"/>
      <c r="E80" s="654"/>
      <c r="F80" s="654"/>
      <c r="G80" s="654"/>
      <c r="H80" s="655"/>
      <c r="I80" s="649"/>
      <c r="J80" s="654"/>
      <c r="K80" s="654"/>
      <c r="L80" s="654"/>
      <c r="M80" s="654"/>
      <c r="N80" s="655"/>
      <c r="O80" s="649"/>
      <c r="P80" s="654"/>
      <c r="Q80" s="654"/>
      <c r="R80" s="654"/>
      <c r="S80" s="654"/>
      <c r="T80" s="655"/>
      <c r="U80" s="649"/>
      <c r="V80" s="654"/>
      <c r="W80" s="654"/>
      <c r="X80" s="654"/>
      <c r="Y80" s="654"/>
      <c r="Z80" s="655"/>
      <c r="AA80" s="649"/>
      <c r="AB80" s="654"/>
      <c r="AC80" s="654"/>
      <c r="AD80" s="654"/>
      <c r="AE80" s="654"/>
      <c r="AF80" s="655"/>
      <c r="AG80" s="604"/>
      <c r="AH80" s="605"/>
      <c r="AI80" s="605"/>
      <c r="AJ80" s="605"/>
      <c r="AK80" s="605"/>
      <c r="AL80" s="605"/>
      <c r="AM80" s="31"/>
      <c r="AO80" s="306"/>
      <c r="AP80" s="556"/>
      <c r="AQ80" s="393"/>
      <c r="AR80" s="393"/>
      <c r="AS80" s="393"/>
      <c r="AT80" s="393"/>
      <c r="AU80" s="539"/>
      <c r="AV80" s="649"/>
      <c r="AW80" s="654"/>
      <c r="AX80" s="654"/>
      <c r="AY80" s="654"/>
      <c r="AZ80" s="654"/>
      <c r="BA80" s="655"/>
      <c r="BB80" s="649"/>
      <c r="BC80" s="654"/>
      <c r="BD80" s="654"/>
      <c r="BE80" s="654"/>
      <c r="BF80" s="654"/>
      <c r="BG80" s="655"/>
      <c r="BH80" s="649"/>
      <c r="BI80" s="654"/>
      <c r="BJ80" s="654"/>
      <c r="BK80" s="654"/>
      <c r="BL80" s="654"/>
      <c r="BM80" s="655"/>
      <c r="BN80" s="649"/>
      <c r="BO80" s="654"/>
      <c r="BP80" s="654"/>
      <c r="BQ80" s="654"/>
      <c r="BR80" s="654"/>
      <c r="BS80" s="655"/>
      <c r="BT80" s="604"/>
      <c r="BU80" s="605"/>
      <c r="BV80" s="605"/>
      <c r="BW80" s="605"/>
      <c r="BX80" s="605"/>
      <c r="BY80" s="605"/>
      <c r="BZ80" s="31"/>
      <c r="CB80" s="306"/>
      <c r="CC80" s="556"/>
      <c r="CD80" s="393"/>
      <c r="CE80" s="393"/>
      <c r="CF80" s="393"/>
      <c r="CG80" s="393"/>
      <c r="CH80" s="539"/>
      <c r="CI80" s="649"/>
      <c r="CJ80" s="654"/>
      <c r="CK80" s="654"/>
      <c r="CL80" s="654"/>
      <c r="CM80" s="654"/>
      <c r="CN80" s="655"/>
      <c r="CO80" s="649"/>
      <c r="CP80" s="654"/>
      <c r="CQ80" s="654"/>
      <c r="CR80" s="654"/>
      <c r="CS80" s="654"/>
      <c r="CT80" s="655"/>
      <c r="CU80" s="649"/>
      <c r="CV80" s="654"/>
      <c r="CW80" s="654"/>
      <c r="CX80" s="654"/>
      <c r="CY80" s="654"/>
      <c r="CZ80" s="655"/>
      <c r="DA80" s="649"/>
      <c r="DB80" s="654"/>
      <c r="DC80" s="654"/>
      <c r="DD80" s="654"/>
      <c r="DE80" s="654"/>
      <c r="DF80" s="655"/>
      <c r="DG80" s="604"/>
      <c r="DH80" s="605"/>
      <c r="DI80" s="605"/>
      <c r="DJ80" s="605"/>
      <c r="DK80" s="605"/>
      <c r="DL80" s="605"/>
      <c r="DM80" s="31"/>
      <c r="DO80" s="306"/>
      <c r="DP80" s="556"/>
      <c r="DQ80" s="393"/>
      <c r="DR80" s="393"/>
      <c r="DS80" s="393"/>
      <c r="DT80" s="393"/>
      <c r="DU80" s="539"/>
      <c r="DV80" s="649"/>
      <c r="DW80" s="654"/>
      <c r="DX80" s="654"/>
      <c r="DY80" s="654"/>
      <c r="DZ80" s="654"/>
      <c r="EA80" s="655"/>
      <c r="EB80" s="649"/>
      <c r="EC80" s="654"/>
      <c r="ED80" s="654"/>
      <c r="EE80" s="654"/>
      <c r="EF80" s="654"/>
      <c r="EG80" s="655"/>
      <c r="EH80" s="649"/>
      <c r="EI80" s="654"/>
      <c r="EJ80" s="654"/>
      <c r="EK80" s="654"/>
      <c r="EL80" s="654"/>
      <c r="EM80" s="655"/>
      <c r="EN80" s="649"/>
      <c r="EO80" s="654"/>
      <c r="EP80" s="654"/>
      <c r="EQ80" s="654"/>
      <c r="ER80" s="654"/>
      <c r="ES80" s="655"/>
      <c r="ET80" s="604"/>
      <c r="EU80" s="605"/>
      <c r="EV80" s="605"/>
      <c r="EW80" s="605"/>
      <c r="EX80" s="605"/>
      <c r="EY80" s="605"/>
      <c r="EZ80" s="31"/>
    </row>
    <row r="81" spans="2:156" ht="4.5" customHeight="1">
      <c r="B81" s="266">
        <v>5</v>
      </c>
      <c r="C81" s="286"/>
      <c r="D81" s="486"/>
      <c r="E81" s="487"/>
      <c r="F81" s="487"/>
      <c r="G81" s="487"/>
      <c r="H81" s="488"/>
      <c r="I81" s="483"/>
      <c r="J81" s="486"/>
      <c r="K81" s="487"/>
      <c r="L81" s="487"/>
      <c r="M81" s="487"/>
      <c r="N81" s="488"/>
      <c r="O81" s="483"/>
      <c r="P81" s="486"/>
      <c r="Q81" s="487"/>
      <c r="R81" s="487"/>
      <c r="S81" s="487"/>
      <c r="T81" s="488"/>
      <c r="U81" s="483"/>
      <c r="V81" s="486"/>
      <c r="W81" s="487"/>
      <c r="X81" s="487"/>
      <c r="Y81" s="487"/>
      <c r="Z81" s="488"/>
      <c r="AA81" s="483"/>
      <c r="AB81" s="486"/>
      <c r="AC81" s="487"/>
      <c r="AD81" s="487"/>
      <c r="AE81" s="487"/>
      <c r="AF81" s="488"/>
      <c r="AG81" s="604"/>
      <c r="AH81" s="605"/>
      <c r="AI81" s="605"/>
      <c r="AJ81" s="605"/>
      <c r="AK81" s="605"/>
      <c r="AL81" s="605"/>
      <c r="AM81" s="31"/>
      <c r="AO81" s="266">
        <v>5</v>
      </c>
      <c r="AP81" s="286"/>
      <c r="AQ81" s="243"/>
      <c r="AR81" s="244"/>
      <c r="AS81" s="244"/>
      <c r="AT81" s="244"/>
      <c r="AU81" s="245"/>
      <c r="AV81" s="483"/>
      <c r="AW81" s="486"/>
      <c r="AX81" s="487"/>
      <c r="AY81" s="487"/>
      <c r="AZ81" s="487"/>
      <c r="BA81" s="488"/>
      <c r="BB81" s="483"/>
      <c r="BC81" s="486"/>
      <c r="BD81" s="487"/>
      <c r="BE81" s="487"/>
      <c r="BF81" s="487"/>
      <c r="BG81" s="488"/>
      <c r="BH81" s="483"/>
      <c r="BI81" s="486"/>
      <c r="BJ81" s="487"/>
      <c r="BK81" s="487"/>
      <c r="BL81" s="487"/>
      <c r="BM81" s="488"/>
      <c r="BN81" s="483"/>
      <c r="BO81" s="486"/>
      <c r="BP81" s="487"/>
      <c r="BQ81" s="487"/>
      <c r="BR81" s="487"/>
      <c r="BS81" s="488"/>
      <c r="BT81" s="604"/>
      <c r="BU81" s="605"/>
      <c r="BV81" s="605"/>
      <c r="BW81" s="605"/>
      <c r="BX81" s="605"/>
      <c r="BY81" s="605"/>
      <c r="BZ81" s="31"/>
      <c r="CB81" s="266">
        <v>5</v>
      </c>
      <c r="CC81" s="286"/>
      <c r="CD81" s="243"/>
      <c r="CE81" s="244"/>
      <c r="CF81" s="244"/>
      <c r="CG81" s="244"/>
      <c r="CH81" s="245"/>
      <c r="CI81" s="483"/>
      <c r="CJ81" s="486"/>
      <c r="CK81" s="487"/>
      <c r="CL81" s="487"/>
      <c r="CM81" s="487"/>
      <c r="CN81" s="488"/>
      <c r="CO81" s="528"/>
      <c r="CP81" s="519"/>
      <c r="CQ81" s="520"/>
      <c r="CR81" s="520"/>
      <c r="CS81" s="520"/>
      <c r="CT81" s="521"/>
      <c r="CU81" s="483"/>
      <c r="CV81" s="486"/>
      <c r="CW81" s="487"/>
      <c r="CX81" s="487"/>
      <c r="CY81" s="487"/>
      <c r="CZ81" s="488"/>
      <c r="DA81" s="483"/>
      <c r="DB81" s="486"/>
      <c r="DC81" s="487"/>
      <c r="DD81" s="487"/>
      <c r="DE81" s="487"/>
      <c r="DF81" s="488"/>
      <c r="DG81" s="604"/>
      <c r="DH81" s="605"/>
      <c r="DI81" s="605"/>
      <c r="DJ81" s="605"/>
      <c r="DK81" s="605"/>
      <c r="DL81" s="605"/>
      <c r="DM81" s="31"/>
      <c r="DO81" s="266">
        <v>5</v>
      </c>
      <c r="DP81" s="286"/>
      <c r="DQ81" s="243"/>
      <c r="DR81" s="244"/>
      <c r="DS81" s="244"/>
      <c r="DT81" s="244"/>
      <c r="DU81" s="245"/>
      <c r="DV81" s="483"/>
      <c r="DW81" s="486"/>
      <c r="DX81" s="487"/>
      <c r="DY81" s="487"/>
      <c r="DZ81" s="487"/>
      <c r="EA81" s="488"/>
      <c r="EB81" s="483"/>
      <c r="EC81" s="486"/>
      <c r="ED81" s="487"/>
      <c r="EE81" s="487"/>
      <c r="EF81" s="487"/>
      <c r="EG81" s="488"/>
      <c r="EH81" s="528"/>
      <c r="EI81" s="519"/>
      <c r="EJ81" s="520"/>
      <c r="EK81" s="520"/>
      <c r="EL81" s="520"/>
      <c r="EM81" s="521"/>
      <c r="EN81" s="483"/>
      <c r="EO81" s="486"/>
      <c r="EP81" s="487"/>
      <c r="EQ81" s="487"/>
      <c r="ER81" s="487"/>
      <c r="ES81" s="488"/>
      <c r="ET81" s="604"/>
      <c r="EU81" s="605"/>
      <c r="EV81" s="605"/>
      <c r="EW81" s="605"/>
      <c r="EX81" s="605"/>
      <c r="EY81" s="605"/>
      <c r="EZ81" s="31"/>
    </row>
    <row r="82" spans="2:156" ht="4.5" customHeight="1">
      <c r="B82" s="266"/>
      <c r="C82" s="287"/>
      <c r="D82" s="489"/>
      <c r="E82" s="490"/>
      <c r="F82" s="490"/>
      <c r="G82" s="490"/>
      <c r="H82" s="491"/>
      <c r="I82" s="484"/>
      <c r="J82" s="489"/>
      <c r="K82" s="490"/>
      <c r="L82" s="490"/>
      <c r="M82" s="490"/>
      <c r="N82" s="491"/>
      <c r="O82" s="484"/>
      <c r="P82" s="489"/>
      <c r="Q82" s="490"/>
      <c r="R82" s="490"/>
      <c r="S82" s="490"/>
      <c r="T82" s="491"/>
      <c r="U82" s="484"/>
      <c r="V82" s="489"/>
      <c r="W82" s="490"/>
      <c r="X82" s="490"/>
      <c r="Y82" s="490"/>
      <c r="Z82" s="491"/>
      <c r="AA82" s="484"/>
      <c r="AB82" s="489"/>
      <c r="AC82" s="490"/>
      <c r="AD82" s="490"/>
      <c r="AE82" s="490"/>
      <c r="AF82" s="491"/>
      <c r="AG82" s="604"/>
      <c r="AH82" s="605"/>
      <c r="AI82" s="605"/>
      <c r="AJ82" s="605"/>
      <c r="AK82" s="605"/>
      <c r="AL82" s="605"/>
      <c r="AM82" s="31"/>
      <c r="AO82" s="266"/>
      <c r="AP82" s="287"/>
      <c r="AQ82" s="246"/>
      <c r="AR82" s="247"/>
      <c r="AS82" s="247"/>
      <c r="AT82" s="247"/>
      <c r="AU82" s="248"/>
      <c r="AV82" s="484"/>
      <c r="AW82" s="489"/>
      <c r="AX82" s="490"/>
      <c r="AY82" s="490"/>
      <c r="AZ82" s="490"/>
      <c r="BA82" s="491"/>
      <c r="BB82" s="484"/>
      <c r="BC82" s="489"/>
      <c r="BD82" s="490"/>
      <c r="BE82" s="490"/>
      <c r="BF82" s="490"/>
      <c r="BG82" s="491"/>
      <c r="BH82" s="484"/>
      <c r="BI82" s="489"/>
      <c r="BJ82" s="490"/>
      <c r="BK82" s="490"/>
      <c r="BL82" s="490"/>
      <c r="BM82" s="491"/>
      <c r="BN82" s="484"/>
      <c r="BO82" s="489"/>
      <c r="BP82" s="490"/>
      <c r="BQ82" s="490"/>
      <c r="BR82" s="490"/>
      <c r="BS82" s="491"/>
      <c r="BT82" s="604"/>
      <c r="BU82" s="605"/>
      <c r="BV82" s="605"/>
      <c r="BW82" s="605"/>
      <c r="BX82" s="605"/>
      <c r="BY82" s="605"/>
      <c r="BZ82" s="31"/>
      <c r="CB82" s="266"/>
      <c r="CC82" s="287"/>
      <c r="CD82" s="246"/>
      <c r="CE82" s="247"/>
      <c r="CF82" s="247"/>
      <c r="CG82" s="247"/>
      <c r="CH82" s="248"/>
      <c r="CI82" s="484"/>
      <c r="CJ82" s="489"/>
      <c r="CK82" s="490"/>
      <c r="CL82" s="490"/>
      <c r="CM82" s="490"/>
      <c r="CN82" s="491"/>
      <c r="CO82" s="529"/>
      <c r="CP82" s="522"/>
      <c r="CQ82" s="523"/>
      <c r="CR82" s="523"/>
      <c r="CS82" s="523"/>
      <c r="CT82" s="524"/>
      <c r="CU82" s="484"/>
      <c r="CV82" s="489"/>
      <c r="CW82" s="490"/>
      <c r="CX82" s="490"/>
      <c r="CY82" s="490"/>
      <c r="CZ82" s="491"/>
      <c r="DA82" s="484"/>
      <c r="DB82" s="489"/>
      <c r="DC82" s="490"/>
      <c r="DD82" s="490"/>
      <c r="DE82" s="490"/>
      <c r="DF82" s="491"/>
      <c r="DG82" s="604"/>
      <c r="DH82" s="605"/>
      <c r="DI82" s="605"/>
      <c r="DJ82" s="605"/>
      <c r="DK82" s="605"/>
      <c r="DL82" s="605"/>
      <c r="DM82" s="31"/>
      <c r="DO82" s="266"/>
      <c r="DP82" s="287"/>
      <c r="DQ82" s="246"/>
      <c r="DR82" s="247"/>
      <c r="DS82" s="247"/>
      <c r="DT82" s="247"/>
      <c r="DU82" s="248"/>
      <c r="DV82" s="484"/>
      <c r="DW82" s="489"/>
      <c r="DX82" s="490"/>
      <c r="DY82" s="490"/>
      <c r="DZ82" s="490"/>
      <c r="EA82" s="491"/>
      <c r="EB82" s="484"/>
      <c r="EC82" s="489"/>
      <c r="ED82" s="490"/>
      <c r="EE82" s="490"/>
      <c r="EF82" s="490"/>
      <c r="EG82" s="491"/>
      <c r="EH82" s="529"/>
      <c r="EI82" s="522"/>
      <c r="EJ82" s="523"/>
      <c r="EK82" s="523"/>
      <c r="EL82" s="523"/>
      <c r="EM82" s="524"/>
      <c r="EN82" s="484"/>
      <c r="EO82" s="489"/>
      <c r="EP82" s="490"/>
      <c r="EQ82" s="490"/>
      <c r="ER82" s="490"/>
      <c r="ES82" s="491"/>
      <c r="ET82" s="604"/>
      <c r="EU82" s="605"/>
      <c r="EV82" s="605"/>
      <c r="EW82" s="605"/>
      <c r="EX82" s="605"/>
      <c r="EY82" s="605"/>
      <c r="EZ82" s="31"/>
    </row>
    <row r="83" spans="2:156" ht="4.5" customHeight="1">
      <c r="B83" s="266"/>
      <c r="C83" s="287"/>
      <c r="D83" s="492"/>
      <c r="E83" s="493"/>
      <c r="F83" s="493"/>
      <c r="G83" s="493"/>
      <c r="H83" s="494"/>
      <c r="I83" s="484"/>
      <c r="J83" s="492"/>
      <c r="K83" s="493"/>
      <c r="L83" s="493"/>
      <c r="M83" s="493"/>
      <c r="N83" s="494"/>
      <c r="O83" s="484"/>
      <c r="P83" s="492"/>
      <c r="Q83" s="493"/>
      <c r="R83" s="493"/>
      <c r="S83" s="493"/>
      <c r="T83" s="494"/>
      <c r="U83" s="484"/>
      <c r="V83" s="492"/>
      <c r="W83" s="493"/>
      <c r="X83" s="493"/>
      <c r="Y83" s="493"/>
      <c r="Z83" s="494"/>
      <c r="AA83" s="484"/>
      <c r="AB83" s="492"/>
      <c r="AC83" s="493"/>
      <c r="AD83" s="493"/>
      <c r="AE83" s="493"/>
      <c r="AF83" s="494"/>
      <c r="AG83" s="604"/>
      <c r="AH83" s="605"/>
      <c r="AI83" s="605"/>
      <c r="AJ83" s="605"/>
      <c r="AK83" s="605"/>
      <c r="AL83" s="605"/>
      <c r="AM83" s="31"/>
      <c r="AO83" s="266"/>
      <c r="AP83" s="287"/>
      <c r="AQ83" s="249"/>
      <c r="AR83" s="250"/>
      <c r="AS83" s="250"/>
      <c r="AT83" s="250"/>
      <c r="AU83" s="251"/>
      <c r="AV83" s="484"/>
      <c r="AW83" s="492"/>
      <c r="AX83" s="493"/>
      <c r="AY83" s="493"/>
      <c r="AZ83" s="493"/>
      <c r="BA83" s="494"/>
      <c r="BB83" s="484"/>
      <c r="BC83" s="492"/>
      <c r="BD83" s="493"/>
      <c r="BE83" s="493"/>
      <c r="BF83" s="493"/>
      <c r="BG83" s="494"/>
      <c r="BH83" s="484"/>
      <c r="BI83" s="492"/>
      <c r="BJ83" s="493"/>
      <c r="BK83" s="493"/>
      <c r="BL83" s="493"/>
      <c r="BM83" s="494"/>
      <c r="BN83" s="484"/>
      <c r="BO83" s="492"/>
      <c r="BP83" s="493"/>
      <c r="BQ83" s="493"/>
      <c r="BR83" s="493"/>
      <c r="BS83" s="494"/>
      <c r="BT83" s="604"/>
      <c r="BU83" s="605"/>
      <c r="BV83" s="605"/>
      <c r="BW83" s="605"/>
      <c r="BX83" s="605"/>
      <c r="BY83" s="605"/>
      <c r="BZ83" s="31"/>
      <c r="CB83" s="266"/>
      <c r="CC83" s="287"/>
      <c r="CD83" s="249"/>
      <c r="CE83" s="250"/>
      <c r="CF83" s="250"/>
      <c r="CG83" s="250"/>
      <c r="CH83" s="251"/>
      <c r="CI83" s="484"/>
      <c r="CJ83" s="492"/>
      <c r="CK83" s="493"/>
      <c r="CL83" s="493"/>
      <c r="CM83" s="493"/>
      <c r="CN83" s="494"/>
      <c r="CO83" s="529"/>
      <c r="CP83" s="525"/>
      <c r="CQ83" s="526"/>
      <c r="CR83" s="526"/>
      <c r="CS83" s="526"/>
      <c r="CT83" s="527"/>
      <c r="CU83" s="484"/>
      <c r="CV83" s="492"/>
      <c r="CW83" s="493"/>
      <c r="CX83" s="493"/>
      <c r="CY83" s="493"/>
      <c r="CZ83" s="494"/>
      <c r="DA83" s="484"/>
      <c r="DB83" s="492"/>
      <c r="DC83" s="493"/>
      <c r="DD83" s="493"/>
      <c r="DE83" s="493"/>
      <c r="DF83" s="494"/>
      <c r="DG83" s="604"/>
      <c r="DH83" s="605"/>
      <c r="DI83" s="605"/>
      <c r="DJ83" s="605"/>
      <c r="DK83" s="605"/>
      <c r="DL83" s="605"/>
      <c r="DM83" s="31"/>
      <c r="DO83" s="266"/>
      <c r="DP83" s="287"/>
      <c r="DQ83" s="249"/>
      <c r="DR83" s="250"/>
      <c r="DS83" s="250"/>
      <c r="DT83" s="250"/>
      <c r="DU83" s="251"/>
      <c r="DV83" s="484"/>
      <c r="DW83" s="492"/>
      <c r="DX83" s="493"/>
      <c r="DY83" s="493"/>
      <c r="DZ83" s="493"/>
      <c r="EA83" s="494"/>
      <c r="EB83" s="484"/>
      <c r="EC83" s="492"/>
      <c r="ED83" s="493"/>
      <c r="EE83" s="493"/>
      <c r="EF83" s="493"/>
      <c r="EG83" s="494"/>
      <c r="EH83" s="529"/>
      <c r="EI83" s="525"/>
      <c r="EJ83" s="526"/>
      <c r="EK83" s="526"/>
      <c r="EL83" s="526"/>
      <c r="EM83" s="527"/>
      <c r="EN83" s="484"/>
      <c r="EO83" s="492"/>
      <c r="EP83" s="493"/>
      <c r="EQ83" s="493"/>
      <c r="ER83" s="493"/>
      <c r="ES83" s="494"/>
      <c r="ET83" s="604"/>
      <c r="EU83" s="605"/>
      <c r="EV83" s="605"/>
      <c r="EW83" s="605"/>
      <c r="EX83" s="605"/>
      <c r="EY83" s="605"/>
      <c r="EZ83" s="31"/>
    </row>
    <row r="84" spans="2:156" ht="4.5" customHeight="1">
      <c r="B84" s="266"/>
      <c r="C84" s="287"/>
      <c r="D84" s="495"/>
      <c r="E84" s="496"/>
      <c r="F84" s="496"/>
      <c r="G84" s="496"/>
      <c r="H84" s="497"/>
      <c r="I84" s="484"/>
      <c r="J84" s="495"/>
      <c r="K84" s="496"/>
      <c r="L84" s="496"/>
      <c r="M84" s="496"/>
      <c r="N84" s="497"/>
      <c r="O84" s="484"/>
      <c r="P84" s="495"/>
      <c r="Q84" s="496"/>
      <c r="R84" s="496"/>
      <c r="S84" s="496"/>
      <c r="T84" s="497"/>
      <c r="U84" s="484"/>
      <c r="V84" s="495"/>
      <c r="W84" s="496"/>
      <c r="X84" s="496"/>
      <c r="Y84" s="496"/>
      <c r="Z84" s="497"/>
      <c r="AA84" s="484"/>
      <c r="AB84" s="495"/>
      <c r="AC84" s="496"/>
      <c r="AD84" s="496"/>
      <c r="AE84" s="496"/>
      <c r="AF84" s="497"/>
      <c r="AG84" s="604"/>
      <c r="AH84" s="605"/>
      <c r="AI84" s="605"/>
      <c r="AJ84" s="605"/>
      <c r="AK84" s="605"/>
      <c r="AL84" s="605"/>
      <c r="AM84" s="31"/>
      <c r="AO84" s="266"/>
      <c r="AP84" s="287"/>
      <c r="AQ84" s="298"/>
      <c r="AR84" s="299"/>
      <c r="AS84" s="299"/>
      <c r="AT84" s="299"/>
      <c r="AU84" s="300"/>
      <c r="AV84" s="484"/>
      <c r="AW84" s="495"/>
      <c r="AX84" s="496"/>
      <c r="AY84" s="496"/>
      <c r="AZ84" s="496"/>
      <c r="BA84" s="497"/>
      <c r="BB84" s="484"/>
      <c r="BC84" s="495"/>
      <c r="BD84" s="496"/>
      <c r="BE84" s="496"/>
      <c r="BF84" s="496"/>
      <c r="BG84" s="497"/>
      <c r="BH84" s="484"/>
      <c r="BI84" s="495"/>
      <c r="BJ84" s="496"/>
      <c r="BK84" s="496"/>
      <c r="BL84" s="496"/>
      <c r="BM84" s="497"/>
      <c r="BN84" s="484"/>
      <c r="BO84" s="495"/>
      <c r="BP84" s="496"/>
      <c r="BQ84" s="496"/>
      <c r="BR84" s="496"/>
      <c r="BS84" s="497"/>
      <c r="BT84" s="604"/>
      <c r="BU84" s="605"/>
      <c r="BV84" s="605"/>
      <c r="BW84" s="605"/>
      <c r="BX84" s="605"/>
      <c r="BY84" s="605"/>
      <c r="BZ84" s="31"/>
      <c r="CB84" s="266"/>
      <c r="CC84" s="287"/>
      <c r="CD84" s="298"/>
      <c r="CE84" s="299"/>
      <c r="CF84" s="299"/>
      <c r="CG84" s="299"/>
      <c r="CH84" s="300"/>
      <c r="CI84" s="484"/>
      <c r="CJ84" s="495"/>
      <c r="CK84" s="496"/>
      <c r="CL84" s="496"/>
      <c r="CM84" s="496"/>
      <c r="CN84" s="497"/>
      <c r="CO84" s="529"/>
      <c r="CP84" s="575"/>
      <c r="CQ84" s="576"/>
      <c r="CR84" s="576"/>
      <c r="CS84" s="576"/>
      <c r="CT84" s="577"/>
      <c r="CU84" s="484"/>
      <c r="CV84" s="495"/>
      <c r="CW84" s="496"/>
      <c r="CX84" s="496"/>
      <c r="CY84" s="496"/>
      <c r="CZ84" s="497"/>
      <c r="DA84" s="484"/>
      <c r="DB84" s="495"/>
      <c r="DC84" s="496"/>
      <c r="DD84" s="496"/>
      <c r="DE84" s="496"/>
      <c r="DF84" s="497"/>
      <c r="DG84" s="604"/>
      <c r="DH84" s="605"/>
      <c r="DI84" s="605"/>
      <c r="DJ84" s="605"/>
      <c r="DK84" s="605"/>
      <c r="DL84" s="605"/>
      <c r="DM84" s="31"/>
      <c r="DO84" s="266"/>
      <c r="DP84" s="287"/>
      <c r="DQ84" s="298"/>
      <c r="DR84" s="299"/>
      <c r="DS84" s="299"/>
      <c r="DT84" s="299"/>
      <c r="DU84" s="300"/>
      <c r="DV84" s="484"/>
      <c r="DW84" s="495"/>
      <c r="DX84" s="496"/>
      <c r="DY84" s="496"/>
      <c r="DZ84" s="496"/>
      <c r="EA84" s="497"/>
      <c r="EB84" s="484"/>
      <c r="EC84" s="495"/>
      <c r="ED84" s="496"/>
      <c r="EE84" s="496"/>
      <c r="EF84" s="496"/>
      <c r="EG84" s="497"/>
      <c r="EH84" s="529"/>
      <c r="EI84" s="575"/>
      <c r="EJ84" s="576"/>
      <c r="EK84" s="576"/>
      <c r="EL84" s="576"/>
      <c r="EM84" s="577"/>
      <c r="EN84" s="484"/>
      <c r="EO84" s="495"/>
      <c r="EP84" s="496"/>
      <c r="EQ84" s="496"/>
      <c r="ER84" s="496"/>
      <c r="ES84" s="497"/>
      <c r="ET84" s="604"/>
      <c r="EU84" s="605"/>
      <c r="EV84" s="605"/>
      <c r="EW84" s="605"/>
      <c r="EX84" s="605"/>
      <c r="EY84" s="605"/>
      <c r="EZ84" s="31"/>
    </row>
    <row r="85" spans="2:156" ht="4.5" customHeight="1">
      <c r="B85" s="266"/>
      <c r="C85" s="287"/>
      <c r="D85" s="498"/>
      <c r="E85" s="499"/>
      <c r="F85" s="499"/>
      <c r="G85" s="499"/>
      <c r="H85" s="500"/>
      <c r="I85" s="484"/>
      <c r="J85" s="498"/>
      <c r="K85" s="499"/>
      <c r="L85" s="499"/>
      <c r="M85" s="499"/>
      <c r="N85" s="500"/>
      <c r="O85" s="484"/>
      <c r="P85" s="498"/>
      <c r="Q85" s="499"/>
      <c r="R85" s="499"/>
      <c r="S85" s="499"/>
      <c r="T85" s="500"/>
      <c r="U85" s="484"/>
      <c r="V85" s="498"/>
      <c r="W85" s="499"/>
      <c r="X85" s="499"/>
      <c r="Y85" s="499"/>
      <c r="Z85" s="500"/>
      <c r="AA85" s="484"/>
      <c r="AB85" s="498"/>
      <c r="AC85" s="499"/>
      <c r="AD85" s="499"/>
      <c r="AE85" s="499"/>
      <c r="AF85" s="500"/>
      <c r="AG85" s="604"/>
      <c r="AH85" s="605"/>
      <c r="AI85" s="605"/>
      <c r="AJ85" s="605"/>
      <c r="AK85" s="605"/>
      <c r="AL85" s="605"/>
      <c r="AM85" s="31"/>
      <c r="AO85" s="266"/>
      <c r="AP85" s="287"/>
      <c r="AQ85" s="301"/>
      <c r="AR85" s="302"/>
      <c r="AS85" s="302"/>
      <c r="AT85" s="302"/>
      <c r="AU85" s="303"/>
      <c r="AV85" s="484"/>
      <c r="AW85" s="498"/>
      <c r="AX85" s="499"/>
      <c r="AY85" s="499"/>
      <c r="AZ85" s="499"/>
      <c r="BA85" s="500"/>
      <c r="BB85" s="484"/>
      <c r="BC85" s="498"/>
      <c r="BD85" s="499"/>
      <c r="BE85" s="499"/>
      <c r="BF85" s="499"/>
      <c r="BG85" s="500"/>
      <c r="BH85" s="484"/>
      <c r="BI85" s="498"/>
      <c r="BJ85" s="499"/>
      <c r="BK85" s="499"/>
      <c r="BL85" s="499"/>
      <c r="BM85" s="500"/>
      <c r="BN85" s="484"/>
      <c r="BO85" s="498"/>
      <c r="BP85" s="499"/>
      <c r="BQ85" s="499"/>
      <c r="BR85" s="499"/>
      <c r="BS85" s="500"/>
      <c r="BT85" s="604"/>
      <c r="BU85" s="605"/>
      <c r="BV85" s="605"/>
      <c r="BW85" s="605"/>
      <c r="BX85" s="605"/>
      <c r="BY85" s="605"/>
      <c r="BZ85" s="31"/>
      <c r="CB85" s="266"/>
      <c r="CC85" s="287"/>
      <c r="CD85" s="301"/>
      <c r="CE85" s="302"/>
      <c r="CF85" s="302"/>
      <c r="CG85" s="302"/>
      <c r="CH85" s="303"/>
      <c r="CI85" s="484"/>
      <c r="CJ85" s="498"/>
      <c r="CK85" s="499"/>
      <c r="CL85" s="499"/>
      <c r="CM85" s="499"/>
      <c r="CN85" s="500"/>
      <c r="CO85" s="529"/>
      <c r="CP85" s="525"/>
      <c r="CQ85" s="526"/>
      <c r="CR85" s="526"/>
      <c r="CS85" s="526"/>
      <c r="CT85" s="527"/>
      <c r="CU85" s="484"/>
      <c r="CV85" s="498"/>
      <c r="CW85" s="499"/>
      <c r="CX85" s="499"/>
      <c r="CY85" s="499"/>
      <c r="CZ85" s="500"/>
      <c r="DA85" s="484"/>
      <c r="DB85" s="498"/>
      <c r="DC85" s="499"/>
      <c r="DD85" s="499"/>
      <c r="DE85" s="499"/>
      <c r="DF85" s="500"/>
      <c r="DG85" s="604"/>
      <c r="DH85" s="605"/>
      <c r="DI85" s="605"/>
      <c r="DJ85" s="605"/>
      <c r="DK85" s="605"/>
      <c r="DL85" s="605"/>
      <c r="DM85" s="31"/>
      <c r="DO85" s="266"/>
      <c r="DP85" s="287"/>
      <c r="DQ85" s="301"/>
      <c r="DR85" s="302"/>
      <c r="DS85" s="302"/>
      <c r="DT85" s="302"/>
      <c r="DU85" s="303"/>
      <c r="DV85" s="484"/>
      <c r="DW85" s="498"/>
      <c r="DX85" s="499"/>
      <c r="DY85" s="499"/>
      <c r="DZ85" s="499"/>
      <c r="EA85" s="500"/>
      <c r="EB85" s="484"/>
      <c r="EC85" s="498"/>
      <c r="ED85" s="499"/>
      <c r="EE85" s="499"/>
      <c r="EF85" s="499"/>
      <c r="EG85" s="500"/>
      <c r="EH85" s="529"/>
      <c r="EI85" s="525"/>
      <c r="EJ85" s="526"/>
      <c r="EK85" s="526"/>
      <c r="EL85" s="526"/>
      <c r="EM85" s="527"/>
      <c r="EN85" s="484"/>
      <c r="EO85" s="498"/>
      <c r="EP85" s="499"/>
      <c r="EQ85" s="499"/>
      <c r="ER85" s="499"/>
      <c r="ES85" s="500"/>
      <c r="ET85" s="604"/>
      <c r="EU85" s="605"/>
      <c r="EV85" s="605"/>
      <c r="EW85" s="605"/>
      <c r="EX85" s="605"/>
      <c r="EY85" s="605"/>
      <c r="EZ85" s="31"/>
    </row>
    <row r="86" spans="2:156" ht="4.5" customHeight="1">
      <c r="B86" s="266"/>
      <c r="C86" s="287"/>
      <c r="D86" s="557"/>
      <c r="E86" s="558"/>
      <c r="F86" s="558"/>
      <c r="G86" s="558"/>
      <c r="H86" s="559"/>
      <c r="I86" s="484"/>
      <c r="J86" s="557"/>
      <c r="K86" s="558"/>
      <c r="L86" s="558"/>
      <c r="M86" s="558"/>
      <c r="N86" s="559"/>
      <c r="O86" s="484"/>
      <c r="P86" s="501"/>
      <c r="Q86" s="502"/>
      <c r="R86" s="502"/>
      <c r="S86" s="502"/>
      <c r="T86" s="503"/>
      <c r="U86" s="484"/>
      <c r="V86" s="557"/>
      <c r="W86" s="558"/>
      <c r="X86" s="558"/>
      <c r="Y86" s="558"/>
      <c r="Z86" s="559"/>
      <c r="AA86" s="484"/>
      <c r="AB86" s="566"/>
      <c r="AC86" s="567"/>
      <c r="AD86" s="567"/>
      <c r="AE86" s="567"/>
      <c r="AF86" s="568"/>
      <c r="AG86" s="604"/>
      <c r="AH86" s="605"/>
      <c r="AI86" s="605"/>
      <c r="AJ86" s="605"/>
      <c r="AK86" s="605"/>
      <c r="AL86" s="605"/>
      <c r="AM86" s="31"/>
      <c r="AO86" s="266"/>
      <c r="AP86" s="287"/>
      <c r="AQ86" s="319"/>
      <c r="AR86" s="320"/>
      <c r="AS86" s="320"/>
      <c r="AT86" s="320"/>
      <c r="AU86" s="321"/>
      <c r="AV86" s="484"/>
      <c r="AW86" s="557"/>
      <c r="AX86" s="558"/>
      <c r="AY86" s="558"/>
      <c r="AZ86" s="558"/>
      <c r="BA86" s="559"/>
      <c r="BB86" s="484"/>
      <c r="BC86" s="501"/>
      <c r="BD86" s="502"/>
      <c r="BE86" s="502"/>
      <c r="BF86" s="502"/>
      <c r="BG86" s="503"/>
      <c r="BH86" s="484"/>
      <c r="BI86" s="557"/>
      <c r="BJ86" s="558"/>
      <c r="BK86" s="558"/>
      <c r="BL86" s="558"/>
      <c r="BM86" s="559"/>
      <c r="BN86" s="484"/>
      <c r="BO86" s="566"/>
      <c r="BP86" s="567"/>
      <c r="BQ86" s="567"/>
      <c r="BR86" s="567"/>
      <c r="BS86" s="568"/>
      <c r="BT86" s="604"/>
      <c r="BU86" s="605"/>
      <c r="BV86" s="605"/>
      <c r="BW86" s="605"/>
      <c r="BX86" s="605"/>
      <c r="BY86" s="605"/>
      <c r="BZ86" s="31"/>
      <c r="CB86" s="266"/>
      <c r="CC86" s="287"/>
      <c r="CD86" s="319"/>
      <c r="CE86" s="320"/>
      <c r="CF86" s="320"/>
      <c r="CG86" s="320"/>
      <c r="CH86" s="321"/>
      <c r="CI86" s="484"/>
      <c r="CJ86" s="557"/>
      <c r="CK86" s="558"/>
      <c r="CL86" s="558"/>
      <c r="CM86" s="558"/>
      <c r="CN86" s="559"/>
      <c r="CO86" s="529"/>
      <c r="CP86" s="575"/>
      <c r="CQ86" s="576"/>
      <c r="CR86" s="576"/>
      <c r="CS86" s="576"/>
      <c r="CT86" s="577"/>
      <c r="CU86" s="484"/>
      <c r="CV86" s="557"/>
      <c r="CW86" s="558"/>
      <c r="CX86" s="558"/>
      <c r="CY86" s="558"/>
      <c r="CZ86" s="559"/>
      <c r="DA86" s="484"/>
      <c r="DB86" s="566"/>
      <c r="DC86" s="567"/>
      <c r="DD86" s="567"/>
      <c r="DE86" s="567"/>
      <c r="DF86" s="568"/>
      <c r="DG86" s="604"/>
      <c r="DH86" s="605"/>
      <c r="DI86" s="605"/>
      <c r="DJ86" s="605"/>
      <c r="DK86" s="605"/>
      <c r="DL86" s="605"/>
      <c r="DM86" s="31"/>
      <c r="DO86" s="266"/>
      <c r="DP86" s="287"/>
      <c r="DQ86" s="319"/>
      <c r="DR86" s="320"/>
      <c r="DS86" s="320"/>
      <c r="DT86" s="320"/>
      <c r="DU86" s="321"/>
      <c r="DV86" s="484"/>
      <c r="DW86" s="557"/>
      <c r="DX86" s="558"/>
      <c r="DY86" s="558"/>
      <c r="DZ86" s="558"/>
      <c r="EA86" s="559"/>
      <c r="EB86" s="484"/>
      <c r="EC86" s="501"/>
      <c r="ED86" s="502"/>
      <c r="EE86" s="502"/>
      <c r="EF86" s="502"/>
      <c r="EG86" s="503"/>
      <c r="EH86" s="529"/>
      <c r="EI86" s="575"/>
      <c r="EJ86" s="576"/>
      <c r="EK86" s="576"/>
      <c r="EL86" s="576"/>
      <c r="EM86" s="577"/>
      <c r="EN86" s="484"/>
      <c r="EO86" s="566"/>
      <c r="EP86" s="567"/>
      <c r="EQ86" s="567"/>
      <c r="ER86" s="567"/>
      <c r="ES86" s="568"/>
      <c r="ET86" s="604"/>
      <c r="EU86" s="605"/>
      <c r="EV86" s="605"/>
      <c r="EW86" s="605"/>
      <c r="EX86" s="605"/>
      <c r="EY86" s="605"/>
      <c r="EZ86" s="31"/>
    </row>
    <row r="87" spans="2:156" ht="4.5" customHeight="1">
      <c r="B87" s="266"/>
      <c r="C87" s="287"/>
      <c r="D87" s="560"/>
      <c r="E87" s="561"/>
      <c r="F87" s="561"/>
      <c r="G87" s="561"/>
      <c r="H87" s="562"/>
      <c r="I87" s="484"/>
      <c r="J87" s="560"/>
      <c r="K87" s="561"/>
      <c r="L87" s="561"/>
      <c r="M87" s="561"/>
      <c r="N87" s="562"/>
      <c r="O87" s="484"/>
      <c r="P87" s="504"/>
      <c r="Q87" s="505"/>
      <c r="R87" s="505"/>
      <c r="S87" s="505"/>
      <c r="T87" s="506"/>
      <c r="U87" s="484"/>
      <c r="V87" s="560"/>
      <c r="W87" s="561"/>
      <c r="X87" s="561"/>
      <c r="Y87" s="561"/>
      <c r="Z87" s="562"/>
      <c r="AA87" s="484"/>
      <c r="AB87" s="569"/>
      <c r="AC87" s="570"/>
      <c r="AD87" s="570"/>
      <c r="AE87" s="570"/>
      <c r="AF87" s="571"/>
      <c r="AG87" s="604"/>
      <c r="AH87" s="605"/>
      <c r="AI87" s="605"/>
      <c r="AJ87" s="605"/>
      <c r="AK87" s="605"/>
      <c r="AL87" s="605"/>
      <c r="AM87" s="31"/>
      <c r="AO87" s="266"/>
      <c r="AP87" s="287"/>
      <c r="AQ87" s="322"/>
      <c r="AR87" s="323"/>
      <c r="AS87" s="323"/>
      <c r="AT87" s="323"/>
      <c r="AU87" s="324"/>
      <c r="AV87" s="484"/>
      <c r="AW87" s="560"/>
      <c r="AX87" s="561"/>
      <c r="AY87" s="561"/>
      <c r="AZ87" s="561"/>
      <c r="BA87" s="562"/>
      <c r="BB87" s="484"/>
      <c r="BC87" s="504"/>
      <c r="BD87" s="505"/>
      <c r="BE87" s="505"/>
      <c r="BF87" s="505"/>
      <c r="BG87" s="506"/>
      <c r="BH87" s="484"/>
      <c r="BI87" s="560"/>
      <c r="BJ87" s="561"/>
      <c r="BK87" s="561"/>
      <c r="BL87" s="561"/>
      <c r="BM87" s="562"/>
      <c r="BN87" s="484"/>
      <c r="BO87" s="569"/>
      <c r="BP87" s="570"/>
      <c r="BQ87" s="570"/>
      <c r="BR87" s="570"/>
      <c r="BS87" s="571"/>
      <c r="BT87" s="604"/>
      <c r="BU87" s="605"/>
      <c r="BV87" s="605"/>
      <c r="BW87" s="605"/>
      <c r="BX87" s="605"/>
      <c r="BY87" s="605"/>
      <c r="BZ87" s="31"/>
      <c r="CB87" s="266"/>
      <c r="CC87" s="287"/>
      <c r="CD87" s="322"/>
      <c r="CE87" s="323"/>
      <c r="CF87" s="323"/>
      <c r="CG87" s="323"/>
      <c r="CH87" s="324"/>
      <c r="CI87" s="484"/>
      <c r="CJ87" s="560"/>
      <c r="CK87" s="561"/>
      <c r="CL87" s="561"/>
      <c r="CM87" s="561"/>
      <c r="CN87" s="562"/>
      <c r="CO87" s="529"/>
      <c r="CP87" s="522"/>
      <c r="CQ87" s="523"/>
      <c r="CR87" s="523"/>
      <c r="CS87" s="523"/>
      <c r="CT87" s="524"/>
      <c r="CU87" s="484"/>
      <c r="CV87" s="560"/>
      <c r="CW87" s="561"/>
      <c r="CX87" s="561"/>
      <c r="CY87" s="561"/>
      <c r="CZ87" s="562"/>
      <c r="DA87" s="484"/>
      <c r="DB87" s="569"/>
      <c r="DC87" s="570"/>
      <c r="DD87" s="570"/>
      <c r="DE87" s="570"/>
      <c r="DF87" s="571"/>
      <c r="DG87" s="604"/>
      <c r="DH87" s="605"/>
      <c r="DI87" s="605"/>
      <c r="DJ87" s="605"/>
      <c r="DK87" s="605"/>
      <c r="DL87" s="605"/>
      <c r="DM87" s="31"/>
      <c r="DO87" s="266"/>
      <c r="DP87" s="287"/>
      <c r="DQ87" s="322"/>
      <c r="DR87" s="323"/>
      <c r="DS87" s="323"/>
      <c r="DT87" s="323"/>
      <c r="DU87" s="324"/>
      <c r="DV87" s="484"/>
      <c r="DW87" s="560"/>
      <c r="DX87" s="561"/>
      <c r="DY87" s="561"/>
      <c r="DZ87" s="561"/>
      <c r="EA87" s="562"/>
      <c r="EB87" s="484"/>
      <c r="EC87" s="504"/>
      <c r="ED87" s="505"/>
      <c r="EE87" s="505"/>
      <c r="EF87" s="505"/>
      <c r="EG87" s="506"/>
      <c r="EH87" s="529"/>
      <c r="EI87" s="522"/>
      <c r="EJ87" s="523"/>
      <c r="EK87" s="523"/>
      <c r="EL87" s="523"/>
      <c r="EM87" s="524"/>
      <c r="EN87" s="484"/>
      <c r="EO87" s="569"/>
      <c r="EP87" s="570"/>
      <c r="EQ87" s="570"/>
      <c r="ER87" s="570"/>
      <c r="ES87" s="571"/>
      <c r="ET87" s="604"/>
      <c r="EU87" s="605"/>
      <c r="EV87" s="605"/>
      <c r="EW87" s="605"/>
      <c r="EX87" s="605"/>
      <c r="EY87" s="605"/>
      <c r="EZ87" s="31"/>
    </row>
    <row r="88" spans="2:156" ht="4.5" customHeight="1">
      <c r="B88" s="266"/>
      <c r="C88" s="287"/>
      <c r="D88" s="560"/>
      <c r="E88" s="561"/>
      <c r="F88" s="561"/>
      <c r="G88" s="561"/>
      <c r="H88" s="562"/>
      <c r="I88" s="484"/>
      <c r="J88" s="560"/>
      <c r="K88" s="561"/>
      <c r="L88" s="561"/>
      <c r="M88" s="561"/>
      <c r="N88" s="562"/>
      <c r="O88" s="484"/>
      <c r="P88" s="504"/>
      <c r="Q88" s="505"/>
      <c r="R88" s="505"/>
      <c r="S88" s="505"/>
      <c r="T88" s="506"/>
      <c r="U88" s="484"/>
      <c r="V88" s="560"/>
      <c r="W88" s="561"/>
      <c r="X88" s="561"/>
      <c r="Y88" s="561"/>
      <c r="Z88" s="562"/>
      <c r="AA88" s="484"/>
      <c r="AB88" s="569"/>
      <c r="AC88" s="570"/>
      <c r="AD88" s="570"/>
      <c r="AE88" s="570"/>
      <c r="AF88" s="571"/>
      <c r="AG88" s="604"/>
      <c r="AH88" s="605"/>
      <c r="AI88" s="605"/>
      <c r="AJ88" s="605"/>
      <c r="AK88" s="605"/>
      <c r="AL88" s="605"/>
      <c r="AM88" s="31"/>
      <c r="AO88" s="266"/>
      <c r="AP88" s="287"/>
      <c r="AQ88" s="322"/>
      <c r="AR88" s="323"/>
      <c r="AS88" s="323"/>
      <c r="AT88" s="323"/>
      <c r="AU88" s="324"/>
      <c r="AV88" s="484"/>
      <c r="AW88" s="560"/>
      <c r="AX88" s="561"/>
      <c r="AY88" s="561"/>
      <c r="AZ88" s="561"/>
      <c r="BA88" s="562"/>
      <c r="BB88" s="484"/>
      <c r="BC88" s="504"/>
      <c r="BD88" s="505"/>
      <c r="BE88" s="505"/>
      <c r="BF88" s="505"/>
      <c r="BG88" s="506"/>
      <c r="BH88" s="484"/>
      <c r="BI88" s="560"/>
      <c r="BJ88" s="561"/>
      <c r="BK88" s="561"/>
      <c r="BL88" s="561"/>
      <c r="BM88" s="562"/>
      <c r="BN88" s="484"/>
      <c r="BO88" s="569"/>
      <c r="BP88" s="570"/>
      <c r="BQ88" s="570"/>
      <c r="BR88" s="570"/>
      <c r="BS88" s="571"/>
      <c r="BT88" s="604"/>
      <c r="BU88" s="605"/>
      <c r="BV88" s="605"/>
      <c r="BW88" s="605"/>
      <c r="BX88" s="605"/>
      <c r="BY88" s="605"/>
      <c r="BZ88" s="31"/>
      <c r="CB88" s="266"/>
      <c r="CC88" s="287"/>
      <c r="CD88" s="322"/>
      <c r="CE88" s="323"/>
      <c r="CF88" s="323"/>
      <c r="CG88" s="323"/>
      <c r="CH88" s="324"/>
      <c r="CI88" s="484"/>
      <c r="CJ88" s="560"/>
      <c r="CK88" s="561"/>
      <c r="CL88" s="561"/>
      <c r="CM88" s="561"/>
      <c r="CN88" s="562"/>
      <c r="CO88" s="529"/>
      <c r="CP88" s="522"/>
      <c r="CQ88" s="523"/>
      <c r="CR88" s="523"/>
      <c r="CS88" s="523"/>
      <c r="CT88" s="524"/>
      <c r="CU88" s="484"/>
      <c r="CV88" s="560"/>
      <c r="CW88" s="561"/>
      <c r="CX88" s="561"/>
      <c r="CY88" s="561"/>
      <c r="CZ88" s="562"/>
      <c r="DA88" s="484"/>
      <c r="DB88" s="569"/>
      <c r="DC88" s="570"/>
      <c r="DD88" s="570"/>
      <c r="DE88" s="570"/>
      <c r="DF88" s="571"/>
      <c r="DG88" s="604"/>
      <c r="DH88" s="605"/>
      <c r="DI88" s="605"/>
      <c r="DJ88" s="605"/>
      <c r="DK88" s="605"/>
      <c r="DL88" s="605"/>
      <c r="DM88" s="31"/>
      <c r="DO88" s="266"/>
      <c r="DP88" s="287"/>
      <c r="DQ88" s="322"/>
      <c r="DR88" s="323"/>
      <c r="DS88" s="323"/>
      <c r="DT88" s="323"/>
      <c r="DU88" s="324"/>
      <c r="DV88" s="484"/>
      <c r="DW88" s="560"/>
      <c r="DX88" s="561"/>
      <c r="DY88" s="561"/>
      <c r="DZ88" s="561"/>
      <c r="EA88" s="562"/>
      <c r="EB88" s="484"/>
      <c r="EC88" s="504"/>
      <c r="ED88" s="505"/>
      <c r="EE88" s="505"/>
      <c r="EF88" s="505"/>
      <c r="EG88" s="506"/>
      <c r="EH88" s="529"/>
      <c r="EI88" s="522"/>
      <c r="EJ88" s="523"/>
      <c r="EK88" s="523"/>
      <c r="EL88" s="523"/>
      <c r="EM88" s="524"/>
      <c r="EN88" s="484"/>
      <c r="EO88" s="569"/>
      <c r="EP88" s="570"/>
      <c r="EQ88" s="570"/>
      <c r="ER88" s="570"/>
      <c r="ES88" s="571"/>
      <c r="ET88" s="604"/>
      <c r="EU88" s="605"/>
      <c r="EV88" s="605"/>
      <c r="EW88" s="605"/>
      <c r="EX88" s="605"/>
      <c r="EY88" s="605"/>
      <c r="EZ88" s="31"/>
    </row>
    <row r="89" spans="2:156" ht="4.5" customHeight="1">
      <c r="B89" s="266"/>
      <c r="C89" s="287"/>
      <c r="D89" s="560"/>
      <c r="E89" s="561"/>
      <c r="F89" s="561"/>
      <c r="G89" s="561"/>
      <c r="H89" s="562"/>
      <c r="I89" s="484"/>
      <c r="J89" s="560"/>
      <c r="K89" s="561"/>
      <c r="L89" s="561"/>
      <c r="M89" s="561"/>
      <c r="N89" s="562"/>
      <c r="O89" s="484"/>
      <c r="P89" s="504"/>
      <c r="Q89" s="505"/>
      <c r="R89" s="505"/>
      <c r="S89" s="505"/>
      <c r="T89" s="506"/>
      <c r="U89" s="484"/>
      <c r="V89" s="560"/>
      <c r="W89" s="561"/>
      <c r="X89" s="561"/>
      <c r="Y89" s="561"/>
      <c r="Z89" s="562"/>
      <c r="AA89" s="484"/>
      <c r="AB89" s="569"/>
      <c r="AC89" s="570"/>
      <c r="AD89" s="570"/>
      <c r="AE89" s="570"/>
      <c r="AF89" s="571"/>
      <c r="AG89" s="604"/>
      <c r="AH89" s="605"/>
      <c r="AI89" s="605"/>
      <c r="AJ89" s="605"/>
      <c r="AK89" s="605"/>
      <c r="AL89" s="605"/>
      <c r="AM89" s="31"/>
      <c r="AO89" s="266"/>
      <c r="AP89" s="287"/>
      <c r="AQ89" s="322"/>
      <c r="AR89" s="323"/>
      <c r="AS89" s="323"/>
      <c r="AT89" s="323"/>
      <c r="AU89" s="324"/>
      <c r="AV89" s="484"/>
      <c r="AW89" s="560"/>
      <c r="AX89" s="561"/>
      <c r="AY89" s="561"/>
      <c r="AZ89" s="561"/>
      <c r="BA89" s="562"/>
      <c r="BB89" s="484"/>
      <c r="BC89" s="504"/>
      <c r="BD89" s="505"/>
      <c r="BE89" s="505"/>
      <c r="BF89" s="505"/>
      <c r="BG89" s="506"/>
      <c r="BH89" s="484"/>
      <c r="BI89" s="560"/>
      <c r="BJ89" s="561"/>
      <c r="BK89" s="561"/>
      <c r="BL89" s="561"/>
      <c r="BM89" s="562"/>
      <c r="BN89" s="484"/>
      <c r="BO89" s="569"/>
      <c r="BP89" s="570"/>
      <c r="BQ89" s="570"/>
      <c r="BR89" s="570"/>
      <c r="BS89" s="571"/>
      <c r="BT89" s="604"/>
      <c r="BU89" s="605"/>
      <c r="BV89" s="605"/>
      <c r="BW89" s="605"/>
      <c r="BX89" s="605"/>
      <c r="BY89" s="605"/>
      <c r="BZ89" s="31"/>
      <c r="CB89" s="266"/>
      <c r="CC89" s="287"/>
      <c r="CD89" s="322"/>
      <c r="CE89" s="323"/>
      <c r="CF89" s="323"/>
      <c r="CG89" s="323"/>
      <c r="CH89" s="324"/>
      <c r="CI89" s="484"/>
      <c r="CJ89" s="560"/>
      <c r="CK89" s="561"/>
      <c r="CL89" s="561"/>
      <c r="CM89" s="561"/>
      <c r="CN89" s="562"/>
      <c r="CO89" s="529"/>
      <c r="CP89" s="522"/>
      <c r="CQ89" s="523"/>
      <c r="CR89" s="523"/>
      <c r="CS89" s="523"/>
      <c r="CT89" s="524"/>
      <c r="CU89" s="484"/>
      <c r="CV89" s="560"/>
      <c r="CW89" s="561"/>
      <c r="CX89" s="561"/>
      <c r="CY89" s="561"/>
      <c r="CZ89" s="562"/>
      <c r="DA89" s="484"/>
      <c r="DB89" s="569"/>
      <c r="DC89" s="570"/>
      <c r="DD89" s="570"/>
      <c r="DE89" s="570"/>
      <c r="DF89" s="571"/>
      <c r="DG89" s="604"/>
      <c r="DH89" s="605"/>
      <c r="DI89" s="605"/>
      <c r="DJ89" s="605"/>
      <c r="DK89" s="605"/>
      <c r="DL89" s="605"/>
      <c r="DM89" s="31"/>
      <c r="DO89" s="266"/>
      <c r="DP89" s="287"/>
      <c r="DQ89" s="322"/>
      <c r="DR89" s="323"/>
      <c r="DS89" s="323"/>
      <c r="DT89" s="323"/>
      <c r="DU89" s="324"/>
      <c r="DV89" s="484"/>
      <c r="DW89" s="560"/>
      <c r="DX89" s="561"/>
      <c r="DY89" s="561"/>
      <c r="DZ89" s="561"/>
      <c r="EA89" s="562"/>
      <c r="EB89" s="484"/>
      <c r="EC89" s="504"/>
      <c r="ED89" s="505"/>
      <c r="EE89" s="505"/>
      <c r="EF89" s="505"/>
      <c r="EG89" s="506"/>
      <c r="EH89" s="529"/>
      <c r="EI89" s="522"/>
      <c r="EJ89" s="523"/>
      <c r="EK89" s="523"/>
      <c r="EL89" s="523"/>
      <c r="EM89" s="524"/>
      <c r="EN89" s="484"/>
      <c r="EO89" s="569"/>
      <c r="EP89" s="570"/>
      <c r="EQ89" s="570"/>
      <c r="ER89" s="570"/>
      <c r="ES89" s="571"/>
      <c r="ET89" s="604"/>
      <c r="EU89" s="605"/>
      <c r="EV89" s="605"/>
      <c r="EW89" s="605"/>
      <c r="EX89" s="605"/>
      <c r="EY89" s="605"/>
      <c r="EZ89" s="31"/>
    </row>
    <row r="90" spans="2:156" ht="4.5" customHeight="1">
      <c r="B90" s="266"/>
      <c r="C90" s="287"/>
      <c r="D90" s="560"/>
      <c r="E90" s="561"/>
      <c r="F90" s="561"/>
      <c r="G90" s="561"/>
      <c r="H90" s="562"/>
      <c r="I90" s="484"/>
      <c r="J90" s="560"/>
      <c r="K90" s="561"/>
      <c r="L90" s="561"/>
      <c r="M90" s="561"/>
      <c r="N90" s="562"/>
      <c r="O90" s="484"/>
      <c r="P90" s="504"/>
      <c r="Q90" s="505"/>
      <c r="R90" s="505"/>
      <c r="S90" s="505"/>
      <c r="T90" s="506"/>
      <c r="U90" s="484"/>
      <c r="V90" s="560"/>
      <c r="W90" s="561"/>
      <c r="X90" s="561"/>
      <c r="Y90" s="561"/>
      <c r="Z90" s="562"/>
      <c r="AA90" s="484"/>
      <c r="AB90" s="569"/>
      <c r="AC90" s="570"/>
      <c r="AD90" s="570"/>
      <c r="AE90" s="570"/>
      <c r="AF90" s="571"/>
      <c r="AG90" s="604"/>
      <c r="AH90" s="605"/>
      <c r="AI90" s="605"/>
      <c r="AJ90" s="605"/>
      <c r="AK90" s="605"/>
      <c r="AL90" s="605"/>
      <c r="AM90" s="31"/>
      <c r="AO90" s="266"/>
      <c r="AP90" s="287"/>
      <c r="AQ90" s="322"/>
      <c r="AR90" s="323"/>
      <c r="AS90" s="323"/>
      <c r="AT90" s="323"/>
      <c r="AU90" s="324"/>
      <c r="AV90" s="484"/>
      <c r="AW90" s="560"/>
      <c r="AX90" s="561"/>
      <c r="AY90" s="561"/>
      <c r="AZ90" s="561"/>
      <c r="BA90" s="562"/>
      <c r="BB90" s="484"/>
      <c r="BC90" s="504"/>
      <c r="BD90" s="505"/>
      <c r="BE90" s="505"/>
      <c r="BF90" s="505"/>
      <c r="BG90" s="506"/>
      <c r="BH90" s="484"/>
      <c r="BI90" s="560"/>
      <c r="BJ90" s="561"/>
      <c r="BK90" s="561"/>
      <c r="BL90" s="561"/>
      <c r="BM90" s="562"/>
      <c r="BN90" s="484"/>
      <c r="BO90" s="569"/>
      <c r="BP90" s="570"/>
      <c r="BQ90" s="570"/>
      <c r="BR90" s="570"/>
      <c r="BS90" s="571"/>
      <c r="BT90" s="604"/>
      <c r="BU90" s="605"/>
      <c r="BV90" s="605"/>
      <c r="BW90" s="605"/>
      <c r="BX90" s="605"/>
      <c r="BY90" s="605"/>
      <c r="BZ90" s="31"/>
      <c r="CB90" s="266"/>
      <c r="CC90" s="287"/>
      <c r="CD90" s="322"/>
      <c r="CE90" s="323"/>
      <c r="CF90" s="323"/>
      <c r="CG90" s="323"/>
      <c r="CH90" s="324"/>
      <c r="CI90" s="484"/>
      <c r="CJ90" s="560"/>
      <c r="CK90" s="561"/>
      <c r="CL90" s="561"/>
      <c r="CM90" s="561"/>
      <c r="CN90" s="562"/>
      <c r="CO90" s="529"/>
      <c r="CP90" s="522"/>
      <c r="CQ90" s="523"/>
      <c r="CR90" s="523"/>
      <c r="CS90" s="523"/>
      <c r="CT90" s="524"/>
      <c r="CU90" s="484"/>
      <c r="CV90" s="560"/>
      <c r="CW90" s="561"/>
      <c r="CX90" s="561"/>
      <c r="CY90" s="561"/>
      <c r="CZ90" s="562"/>
      <c r="DA90" s="484"/>
      <c r="DB90" s="569"/>
      <c r="DC90" s="570"/>
      <c r="DD90" s="570"/>
      <c r="DE90" s="570"/>
      <c r="DF90" s="571"/>
      <c r="DG90" s="604"/>
      <c r="DH90" s="605"/>
      <c r="DI90" s="605"/>
      <c r="DJ90" s="605"/>
      <c r="DK90" s="605"/>
      <c r="DL90" s="605"/>
      <c r="DM90" s="31"/>
      <c r="DO90" s="266"/>
      <c r="DP90" s="287"/>
      <c r="DQ90" s="322"/>
      <c r="DR90" s="323"/>
      <c r="DS90" s="323"/>
      <c r="DT90" s="323"/>
      <c r="DU90" s="324"/>
      <c r="DV90" s="484"/>
      <c r="DW90" s="560"/>
      <c r="DX90" s="561"/>
      <c r="DY90" s="561"/>
      <c r="DZ90" s="561"/>
      <c r="EA90" s="562"/>
      <c r="EB90" s="484"/>
      <c r="EC90" s="504"/>
      <c r="ED90" s="505"/>
      <c r="EE90" s="505"/>
      <c r="EF90" s="505"/>
      <c r="EG90" s="506"/>
      <c r="EH90" s="529"/>
      <c r="EI90" s="522"/>
      <c r="EJ90" s="523"/>
      <c r="EK90" s="523"/>
      <c r="EL90" s="523"/>
      <c r="EM90" s="524"/>
      <c r="EN90" s="484"/>
      <c r="EO90" s="569"/>
      <c r="EP90" s="570"/>
      <c r="EQ90" s="570"/>
      <c r="ER90" s="570"/>
      <c r="ES90" s="571"/>
      <c r="ET90" s="604"/>
      <c r="EU90" s="605"/>
      <c r="EV90" s="605"/>
      <c r="EW90" s="605"/>
      <c r="EX90" s="605"/>
      <c r="EY90" s="605"/>
      <c r="EZ90" s="31"/>
    </row>
    <row r="91" spans="2:156" ht="4.5" customHeight="1">
      <c r="B91" s="266"/>
      <c r="C91" s="287"/>
      <c r="D91" s="560"/>
      <c r="E91" s="561"/>
      <c r="F91" s="561"/>
      <c r="G91" s="561"/>
      <c r="H91" s="562"/>
      <c r="I91" s="484"/>
      <c r="J91" s="560"/>
      <c r="K91" s="561"/>
      <c r="L91" s="561"/>
      <c r="M91" s="561"/>
      <c r="N91" s="562"/>
      <c r="O91" s="484"/>
      <c r="P91" s="504"/>
      <c r="Q91" s="505"/>
      <c r="R91" s="505"/>
      <c r="S91" s="505"/>
      <c r="T91" s="506"/>
      <c r="U91" s="484"/>
      <c r="V91" s="560"/>
      <c r="W91" s="561"/>
      <c r="X91" s="561"/>
      <c r="Y91" s="561"/>
      <c r="Z91" s="562"/>
      <c r="AA91" s="484"/>
      <c r="AB91" s="569"/>
      <c r="AC91" s="570"/>
      <c r="AD91" s="570"/>
      <c r="AE91" s="570"/>
      <c r="AF91" s="571"/>
      <c r="AG91" s="604"/>
      <c r="AH91" s="605"/>
      <c r="AI91" s="605"/>
      <c r="AJ91" s="605"/>
      <c r="AK91" s="605"/>
      <c r="AL91" s="605"/>
      <c r="AM91" s="31"/>
      <c r="AO91" s="266"/>
      <c r="AP91" s="287"/>
      <c r="AQ91" s="322"/>
      <c r="AR91" s="323"/>
      <c r="AS91" s="323"/>
      <c r="AT91" s="323"/>
      <c r="AU91" s="324"/>
      <c r="AV91" s="484"/>
      <c r="AW91" s="560"/>
      <c r="AX91" s="561"/>
      <c r="AY91" s="561"/>
      <c r="AZ91" s="561"/>
      <c r="BA91" s="562"/>
      <c r="BB91" s="484"/>
      <c r="BC91" s="504"/>
      <c r="BD91" s="505"/>
      <c r="BE91" s="505"/>
      <c r="BF91" s="505"/>
      <c r="BG91" s="506"/>
      <c r="BH91" s="484"/>
      <c r="BI91" s="560"/>
      <c r="BJ91" s="561"/>
      <c r="BK91" s="561"/>
      <c r="BL91" s="561"/>
      <c r="BM91" s="562"/>
      <c r="BN91" s="484"/>
      <c r="BO91" s="569"/>
      <c r="BP91" s="570"/>
      <c r="BQ91" s="570"/>
      <c r="BR91" s="570"/>
      <c r="BS91" s="571"/>
      <c r="BT91" s="604"/>
      <c r="BU91" s="605"/>
      <c r="BV91" s="605"/>
      <c r="BW91" s="605"/>
      <c r="BX91" s="605"/>
      <c r="BY91" s="605"/>
      <c r="BZ91" s="31"/>
      <c r="CB91" s="266"/>
      <c r="CC91" s="287"/>
      <c r="CD91" s="322"/>
      <c r="CE91" s="323"/>
      <c r="CF91" s="323"/>
      <c r="CG91" s="323"/>
      <c r="CH91" s="324"/>
      <c r="CI91" s="484"/>
      <c r="CJ91" s="560"/>
      <c r="CK91" s="561"/>
      <c r="CL91" s="561"/>
      <c r="CM91" s="561"/>
      <c r="CN91" s="562"/>
      <c r="CO91" s="529"/>
      <c r="CP91" s="522"/>
      <c r="CQ91" s="523"/>
      <c r="CR91" s="523"/>
      <c r="CS91" s="523"/>
      <c r="CT91" s="524"/>
      <c r="CU91" s="484"/>
      <c r="CV91" s="560"/>
      <c r="CW91" s="561"/>
      <c r="CX91" s="561"/>
      <c r="CY91" s="561"/>
      <c r="CZ91" s="562"/>
      <c r="DA91" s="484"/>
      <c r="DB91" s="569"/>
      <c r="DC91" s="570"/>
      <c r="DD91" s="570"/>
      <c r="DE91" s="570"/>
      <c r="DF91" s="571"/>
      <c r="DG91" s="604"/>
      <c r="DH91" s="605"/>
      <c r="DI91" s="605"/>
      <c r="DJ91" s="605"/>
      <c r="DK91" s="605"/>
      <c r="DL91" s="605"/>
      <c r="DM91" s="31"/>
      <c r="DO91" s="266"/>
      <c r="DP91" s="287"/>
      <c r="DQ91" s="322"/>
      <c r="DR91" s="323"/>
      <c r="DS91" s="323"/>
      <c r="DT91" s="323"/>
      <c r="DU91" s="324"/>
      <c r="DV91" s="484"/>
      <c r="DW91" s="560"/>
      <c r="DX91" s="561"/>
      <c r="DY91" s="561"/>
      <c r="DZ91" s="561"/>
      <c r="EA91" s="562"/>
      <c r="EB91" s="484"/>
      <c r="EC91" s="504"/>
      <c r="ED91" s="505"/>
      <c r="EE91" s="505"/>
      <c r="EF91" s="505"/>
      <c r="EG91" s="506"/>
      <c r="EH91" s="529"/>
      <c r="EI91" s="522"/>
      <c r="EJ91" s="523"/>
      <c r="EK91" s="523"/>
      <c r="EL91" s="523"/>
      <c r="EM91" s="524"/>
      <c r="EN91" s="484"/>
      <c r="EO91" s="569"/>
      <c r="EP91" s="570"/>
      <c r="EQ91" s="570"/>
      <c r="ER91" s="570"/>
      <c r="ES91" s="571"/>
      <c r="ET91" s="604"/>
      <c r="EU91" s="605"/>
      <c r="EV91" s="605"/>
      <c r="EW91" s="605"/>
      <c r="EX91" s="605"/>
      <c r="EY91" s="605"/>
      <c r="EZ91" s="31"/>
    </row>
    <row r="92" spans="2:156" ht="4.5" customHeight="1">
      <c r="B92" s="266"/>
      <c r="C92" s="287"/>
      <c r="D92" s="560"/>
      <c r="E92" s="561"/>
      <c r="F92" s="561"/>
      <c r="G92" s="561"/>
      <c r="H92" s="562"/>
      <c r="I92" s="484"/>
      <c r="J92" s="560"/>
      <c r="K92" s="561"/>
      <c r="L92" s="561"/>
      <c r="M92" s="561"/>
      <c r="N92" s="562"/>
      <c r="O92" s="484"/>
      <c r="P92" s="504"/>
      <c r="Q92" s="505"/>
      <c r="R92" s="505"/>
      <c r="S92" s="505"/>
      <c r="T92" s="506"/>
      <c r="U92" s="484"/>
      <c r="V92" s="560"/>
      <c r="W92" s="561"/>
      <c r="X92" s="561"/>
      <c r="Y92" s="561"/>
      <c r="Z92" s="562"/>
      <c r="AA92" s="484"/>
      <c r="AB92" s="569"/>
      <c r="AC92" s="570"/>
      <c r="AD92" s="570"/>
      <c r="AE92" s="570"/>
      <c r="AF92" s="571"/>
      <c r="AG92" s="604"/>
      <c r="AH92" s="605"/>
      <c r="AI92" s="605"/>
      <c r="AJ92" s="605"/>
      <c r="AK92" s="605"/>
      <c r="AL92" s="605"/>
      <c r="AM92" s="31"/>
      <c r="AO92" s="266"/>
      <c r="AP92" s="287"/>
      <c r="AQ92" s="322"/>
      <c r="AR92" s="323"/>
      <c r="AS92" s="323"/>
      <c r="AT92" s="323"/>
      <c r="AU92" s="324"/>
      <c r="AV92" s="484"/>
      <c r="AW92" s="560"/>
      <c r="AX92" s="561"/>
      <c r="AY92" s="561"/>
      <c r="AZ92" s="561"/>
      <c r="BA92" s="562"/>
      <c r="BB92" s="484"/>
      <c r="BC92" s="504"/>
      <c r="BD92" s="505"/>
      <c r="BE92" s="505"/>
      <c r="BF92" s="505"/>
      <c r="BG92" s="506"/>
      <c r="BH92" s="484"/>
      <c r="BI92" s="560"/>
      <c r="BJ92" s="561"/>
      <c r="BK92" s="561"/>
      <c r="BL92" s="561"/>
      <c r="BM92" s="562"/>
      <c r="BN92" s="484"/>
      <c r="BO92" s="569"/>
      <c r="BP92" s="570"/>
      <c r="BQ92" s="570"/>
      <c r="BR92" s="570"/>
      <c r="BS92" s="571"/>
      <c r="BT92" s="604"/>
      <c r="BU92" s="605"/>
      <c r="BV92" s="605"/>
      <c r="BW92" s="605"/>
      <c r="BX92" s="605"/>
      <c r="BY92" s="605"/>
      <c r="BZ92" s="31"/>
      <c r="CB92" s="266"/>
      <c r="CC92" s="287"/>
      <c r="CD92" s="322"/>
      <c r="CE92" s="323"/>
      <c r="CF92" s="323"/>
      <c r="CG92" s="323"/>
      <c r="CH92" s="324"/>
      <c r="CI92" s="484"/>
      <c r="CJ92" s="560"/>
      <c r="CK92" s="561"/>
      <c r="CL92" s="561"/>
      <c r="CM92" s="561"/>
      <c r="CN92" s="562"/>
      <c r="CO92" s="529"/>
      <c r="CP92" s="522"/>
      <c r="CQ92" s="523"/>
      <c r="CR92" s="523"/>
      <c r="CS92" s="523"/>
      <c r="CT92" s="524"/>
      <c r="CU92" s="484"/>
      <c r="CV92" s="560"/>
      <c r="CW92" s="561"/>
      <c r="CX92" s="561"/>
      <c r="CY92" s="561"/>
      <c r="CZ92" s="562"/>
      <c r="DA92" s="484"/>
      <c r="DB92" s="569"/>
      <c r="DC92" s="570"/>
      <c r="DD92" s="570"/>
      <c r="DE92" s="570"/>
      <c r="DF92" s="571"/>
      <c r="DG92" s="604"/>
      <c r="DH92" s="605"/>
      <c r="DI92" s="605"/>
      <c r="DJ92" s="605"/>
      <c r="DK92" s="605"/>
      <c r="DL92" s="605"/>
      <c r="DM92" s="31"/>
      <c r="DO92" s="266"/>
      <c r="DP92" s="287"/>
      <c r="DQ92" s="322"/>
      <c r="DR92" s="323"/>
      <c r="DS92" s="323"/>
      <c r="DT92" s="323"/>
      <c r="DU92" s="324"/>
      <c r="DV92" s="484"/>
      <c r="DW92" s="560"/>
      <c r="DX92" s="561"/>
      <c r="DY92" s="561"/>
      <c r="DZ92" s="561"/>
      <c r="EA92" s="562"/>
      <c r="EB92" s="484"/>
      <c r="EC92" s="504"/>
      <c r="ED92" s="505"/>
      <c r="EE92" s="505"/>
      <c r="EF92" s="505"/>
      <c r="EG92" s="506"/>
      <c r="EH92" s="529"/>
      <c r="EI92" s="522"/>
      <c r="EJ92" s="523"/>
      <c r="EK92" s="523"/>
      <c r="EL92" s="523"/>
      <c r="EM92" s="524"/>
      <c r="EN92" s="484"/>
      <c r="EO92" s="569"/>
      <c r="EP92" s="570"/>
      <c r="EQ92" s="570"/>
      <c r="ER92" s="570"/>
      <c r="ES92" s="571"/>
      <c r="ET92" s="604"/>
      <c r="EU92" s="605"/>
      <c r="EV92" s="605"/>
      <c r="EW92" s="605"/>
      <c r="EX92" s="605"/>
      <c r="EY92" s="605"/>
      <c r="EZ92" s="31"/>
    </row>
    <row r="93" spans="2:156" ht="4.5" customHeight="1">
      <c r="B93" s="266"/>
      <c r="C93" s="287"/>
      <c r="D93" s="560"/>
      <c r="E93" s="561"/>
      <c r="F93" s="561"/>
      <c r="G93" s="561"/>
      <c r="H93" s="562"/>
      <c r="I93" s="484"/>
      <c r="J93" s="560"/>
      <c r="K93" s="561"/>
      <c r="L93" s="561"/>
      <c r="M93" s="561"/>
      <c r="N93" s="562"/>
      <c r="O93" s="484"/>
      <c r="P93" s="504"/>
      <c r="Q93" s="505"/>
      <c r="R93" s="505"/>
      <c r="S93" s="505"/>
      <c r="T93" s="506"/>
      <c r="U93" s="484"/>
      <c r="V93" s="560"/>
      <c r="W93" s="561"/>
      <c r="X93" s="561"/>
      <c r="Y93" s="561"/>
      <c r="Z93" s="562"/>
      <c r="AA93" s="484"/>
      <c r="AB93" s="569"/>
      <c r="AC93" s="570"/>
      <c r="AD93" s="570"/>
      <c r="AE93" s="570"/>
      <c r="AF93" s="571"/>
      <c r="AG93" s="604"/>
      <c r="AH93" s="605"/>
      <c r="AI93" s="605"/>
      <c r="AJ93" s="605"/>
      <c r="AK93" s="605"/>
      <c r="AL93" s="605"/>
      <c r="AM93" s="31"/>
      <c r="AO93" s="266"/>
      <c r="AP93" s="287"/>
      <c r="AQ93" s="322"/>
      <c r="AR93" s="323"/>
      <c r="AS93" s="323"/>
      <c r="AT93" s="323"/>
      <c r="AU93" s="324"/>
      <c r="AV93" s="484"/>
      <c r="AW93" s="560"/>
      <c r="AX93" s="561"/>
      <c r="AY93" s="561"/>
      <c r="AZ93" s="561"/>
      <c r="BA93" s="562"/>
      <c r="BB93" s="484"/>
      <c r="BC93" s="504"/>
      <c r="BD93" s="505"/>
      <c r="BE93" s="505"/>
      <c r="BF93" s="505"/>
      <c r="BG93" s="506"/>
      <c r="BH93" s="484"/>
      <c r="BI93" s="560"/>
      <c r="BJ93" s="561"/>
      <c r="BK93" s="561"/>
      <c r="BL93" s="561"/>
      <c r="BM93" s="562"/>
      <c r="BN93" s="484"/>
      <c r="BO93" s="569"/>
      <c r="BP93" s="570"/>
      <c r="BQ93" s="570"/>
      <c r="BR93" s="570"/>
      <c r="BS93" s="571"/>
      <c r="BT93" s="604"/>
      <c r="BU93" s="605"/>
      <c r="BV93" s="605"/>
      <c r="BW93" s="605"/>
      <c r="BX93" s="605"/>
      <c r="BY93" s="605"/>
      <c r="BZ93" s="31"/>
      <c r="CB93" s="266"/>
      <c r="CC93" s="287"/>
      <c r="CD93" s="322"/>
      <c r="CE93" s="323"/>
      <c r="CF93" s="323"/>
      <c r="CG93" s="323"/>
      <c r="CH93" s="324"/>
      <c r="CI93" s="484"/>
      <c r="CJ93" s="560"/>
      <c r="CK93" s="561"/>
      <c r="CL93" s="561"/>
      <c r="CM93" s="561"/>
      <c r="CN93" s="562"/>
      <c r="CO93" s="529"/>
      <c r="CP93" s="522"/>
      <c r="CQ93" s="523"/>
      <c r="CR93" s="523"/>
      <c r="CS93" s="523"/>
      <c r="CT93" s="524"/>
      <c r="CU93" s="484"/>
      <c r="CV93" s="560"/>
      <c r="CW93" s="561"/>
      <c r="CX93" s="561"/>
      <c r="CY93" s="561"/>
      <c r="CZ93" s="562"/>
      <c r="DA93" s="484"/>
      <c r="DB93" s="569"/>
      <c r="DC93" s="570"/>
      <c r="DD93" s="570"/>
      <c r="DE93" s="570"/>
      <c r="DF93" s="571"/>
      <c r="DG93" s="604"/>
      <c r="DH93" s="605"/>
      <c r="DI93" s="605"/>
      <c r="DJ93" s="605"/>
      <c r="DK93" s="605"/>
      <c r="DL93" s="605"/>
      <c r="DM93" s="31"/>
      <c r="DO93" s="266"/>
      <c r="DP93" s="287"/>
      <c r="DQ93" s="322"/>
      <c r="DR93" s="323"/>
      <c r="DS93" s="323"/>
      <c r="DT93" s="323"/>
      <c r="DU93" s="324"/>
      <c r="DV93" s="484"/>
      <c r="DW93" s="560"/>
      <c r="DX93" s="561"/>
      <c r="DY93" s="561"/>
      <c r="DZ93" s="561"/>
      <c r="EA93" s="562"/>
      <c r="EB93" s="484"/>
      <c r="EC93" s="504"/>
      <c r="ED93" s="505"/>
      <c r="EE93" s="505"/>
      <c r="EF93" s="505"/>
      <c r="EG93" s="506"/>
      <c r="EH93" s="529"/>
      <c r="EI93" s="522"/>
      <c r="EJ93" s="523"/>
      <c r="EK93" s="523"/>
      <c r="EL93" s="523"/>
      <c r="EM93" s="524"/>
      <c r="EN93" s="484"/>
      <c r="EO93" s="569"/>
      <c r="EP93" s="570"/>
      <c r="EQ93" s="570"/>
      <c r="ER93" s="570"/>
      <c r="ES93" s="571"/>
      <c r="ET93" s="604"/>
      <c r="EU93" s="605"/>
      <c r="EV93" s="605"/>
      <c r="EW93" s="605"/>
      <c r="EX93" s="605"/>
      <c r="EY93" s="605"/>
      <c r="EZ93" s="31"/>
    </row>
    <row r="94" spans="2:156" ht="4.5" customHeight="1">
      <c r="B94" s="266"/>
      <c r="C94" s="287"/>
      <c r="D94" s="560"/>
      <c r="E94" s="561"/>
      <c r="F94" s="561"/>
      <c r="G94" s="561"/>
      <c r="H94" s="562"/>
      <c r="I94" s="484"/>
      <c r="J94" s="560"/>
      <c r="K94" s="561"/>
      <c r="L94" s="561"/>
      <c r="M94" s="561"/>
      <c r="N94" s="562"/>
      <c r="O94" s="484"/>
      <c r="P94" s="504"/>
      <c r="Q94" s="505"/>
      <c r="R94" s="505"/>
      <c r="S94" s="505"/>
      <c r="T94" s="506"/>
      <c r="U94" s="484"/>
      <c r="V94" s="560"/>
      <c r="W94" s="561"/>
      <c r="X94" s="561"/>
      <c r="Y94" s="561"/>
      <c r="Z94" s="562"/>
      <c r="AA94" s="484"/>
      <c r="AB94" s="569"/>
      <c r="AC94" s="570"/>
      <c r="AD94" s="570"/>
      <c r="AE94" s="570"/>
      <c r="AF94" s="571"/>
      <c r="AG94" s="604"/>
      <c r="AH94" s="605"/>
      <c r="AI94" s="605"/>
      <c r="AJ94" s="605"/>
      <c r="AK94" s="605"/>
      <c r="AL94" s="605"/>
      <c r="AM94" s="31"/>
      <c r="AO94" s="266"/>
      <c r="AP94" s="287"/>
      <c r="AQ94" s="322"/>
      <c r="AR94" s="323"/>
      <c r="AS94" s="323"/>
      <c r="AT94" s="323"/>
      <c r="AU94" s="324"/>
      <c r="AV94" s="484"/>
      <c r="AW94" s="560"/>
      <c r="AX94" s="561"/>
      <c r="AY94" s="561"/>
      <c r="AZ94" s="561"/>
      <c r="BA94" s="562"/>
      <c r="BB94" s="484"/>
      <c r="BC94" s="504"/>
      <c r="BD94" s="505"/>
      <c r="BE94" s="505"/>
      <c r="BF94" s="505"/>
      <c r="BG94" s="506"/>
      <c r="BH94" s="484"/>
      <c r="BI94" s="560"/>
      <c r="BJ94" s="561"/>
      <c r="BK94" s="561"/>
      <c r="BL94" s="561"/>
      <c r="BM94" s="562"/>
      <c r="BN94" s="484"/>
      <c r="BO94" s="569"/>
      <c r="BP94" s="570"/>
      <c r="BQ94" s="570"/>
      <c r="BR94" s="570"/>
      <c r="BS94" s="571"/>
      <c r="BT94" s="604"/>
      <c r="BU94" s="605"/>
      <c r="BV94" s="605"/>
      <c r="BW94" s="605"/>
      <c r="BX94" s="605"/>
      <c r="BY94" s="605"/>
      <c r="BZ94" s="31"/>
      <c r="CB94" s="266"/>
      <c r="CC94" s="287"/>
      <c r="CD94" s="322"/>
      <c r="CE94" s="323"/>
      <c r="CF94" s="323"/>
      <c r="CG94" s="323"/>
      <c r="CH94" s="324"/>
      <c r="CI94" s="484"/>
      <c r="CJ94" s="560"/>
      <c r="CK94" s="561"/>
      <c r="CL94" s="561"/>
      <c r="CM94" s="561"/>
      <c r="CN94" s="562"/>
      <c r="CO94" s="529"/>
      <c r="CP94" s="522"/>
      <c r="CQ94" s="523"/>
      <c r="CR94" s="523"/>
      <c r="CS94" s="523"/>
      <c r="CT94" s="524"/>
      <c r="CU94" s="484"/>
      <c r="CV94" s="560"/>
      <c r="CW94" s="561"/>
      <c r="CX94" s="561"/>
      <c r="CY94" s="561"/>
      <c r="CZ94" s="562"/>
      <c r="DA94" s="484"/>
      <c r="DB94" s="569"/>
      <c r="DC94" s="570"/>
      <c r="DD94" s="570"/>
      <c r="DE94" s="570"/>
      <c r="DF94" s="571"/>
      <c r="DG94" s="604"/>
      <c r="DH94" s="605"/>
      <c r="DI94" s="605"/>
      <c r="DJ94" s="605"/>
      <c r="DK94" s="605"/>
      <c r="DL94" s="605"/>
      <c r="DM94" s="31"/>
      <c r="DO94" s="266"/>
      <c r="DP94" s="287"/>
      <c r="DQ94" s="322"/>
      <c r="DR94" s="323"/>
      <c r="DS94" s="323"/>
      <c r="DT94" s="323"/>
      <c r="DU94" s="324"/>
      <c r="DV94" s="484"/>
      <c r="DW94" s="560"/>
      <c r="DX94" s="561"/>
      <c r="DY94" s="561"/>
      <c r="DZ94" s="561"/>
      <c r="EA94" s="562"/>
      <c r="EB94" s="484"/>
      <c r="EC94" s="504"/>
      <c r="ED94" s="505"/>
      <c r="EE94" s="505"/>
      <c r="EF94" s="505"/>
      <c r="EG94" s="506"/>
      <c r="EH94" s="529"/>
      <c r="EI94" s="522"/>
      <c r="EJ94" s="523"/>
      <c r="EK94" s="523"/>
      <c r="EL94" s="523"/>
      <c r="EM94" s="524"/>
      <c r="EN94" s="484"/>
      <c r="EO94" s="569"/>
      <c r="EP94" s="570"/>
      <c r="EQ94" s="570"/>
      <c r="ER94" s="570"/>
      <c r="ES94" s="571"/>
      <c r="ET94" s="604"/>
      <c r="EU94" s="605"/>
      <c r="EV94" s="605"/>
      <c r="EW94" s="605"/>
      <c r="EX94" s="605"/>
      <c r="EY94" s="605"/>
      <c r="EZ94" s="31"/>
    </row>
    <row r="95" spans="2:156" ht="4.5" customHeight="1">
      <c r="B95" s="266"/>
      <c r="C95" s="287"/>
      <c r="D95" s="560"/>
      <c r="E95" s="561"/>
      <c r="F95" s="561"/>
      <c r="G95" s="561"/>
      <c r="H95" s="562"/>
      <c r="I95" s="484"/>
      <c r="J95" s="560"/>
      <c r="K95" s="561"/>
      <c r="L95" s="561"/>
      <c r="M95" s="561"/>
      <c r="N95" s="562"/>
      <c r="O95" s="484"/>
      <c r="P95" s="504"/>
      <c r="Q95" s="505"/>
      <c r="R95" s="505"/>
      <c r="S95" s="505"/>
      <c r="T95" s="506"/>
      <c r="U95" s="484"/>
      <c r="V95" s="560"/>
      <c r="W95" s="561"/>
      <c r="X95" s="561"/>
      <c r="Y95" s="561"/>
      <c r="Z95" s="562"/>
      <c r="AA95" s="484"/>
      <c r="AB95" s="569"/>
      <c r="AC95" s="570"/>
      <c r="AD95" s="570"/>
      <c r="AE95" s="570"/>
      <c r="AF95" s="571"/>
      <c r="AG95" s="604"/>
      <c r="AH95" s="605"/>
      <c r="AI95" s="605"/>
      <c r="AJ95" s="605"/>
      <c r="AK95" s="605"/>
      <c r="AL95" s="605"/>
      <c r="AM95" s="31"/>
      <c r="AO95" s="266"/>
      <c r="AP95" s="287"/>
      <c r="AQ95" s="322"/>
      <c r="AR95" s="323"/>
      <c r="AS95" s="323"/>
      <c r="AT95" s="323"/>
      <c r="AU95" s="324"/>
      <c r="AV95" s="484"/>
      <c r="AW95" s="560"/>
      <c r="AX95" s="561"/>
      <c r="AY95" s="561"/>
      <c r="AZ95" s="561"/>
      <c r="BA95" s="562"/>
      <c r="BB95" s="484"/>
      <c r="BC95" s="504"/>
      <c r="BD95" s="505"/>
      <c r="BE95" s="505"/>
      <c r="BF95" s="505"/>
      <c r="BG95" s="506"/>
      <c r="BH95" s="484"/>
      <c r="BI95" s="560"/>
      <c r="BJ95" s="561"/>
      <c r="BK95" s="561"/>
      <c r="BL95" s="561"/>
      <c r="BM95" s="562"/>
      <c r="BN95" s="484"/>
      <c r="BO95" s="569"/>
      <c r="BP95" s="570"/>
      <c r="BQ95" s="570"/>
      <c r="BR95" s="570"/>
      <c r="BS95" s="571"/>
      <c r="BT95" s="604"/>
      <c r="BU95" s="605"/>
      <c r="BV95" s="605"/>
      <c r="BW95" s="605"/>
      <c r="BX95" s="605"/>
      <c r="BY95" s="605"/>
      <c r="BZ95" s="31"/>
      <c r="CB95" s="266"/>
      <c r="CC95" s="287"/>
      <c r="CD95" s="322"/>
      <c r="CE95" s="323"/>
      <c r="CF95" s="323"/>
      <c r="CG95" s="323"/>
      <c r="CH95" s="324"/>
      <c r="CI95" s="484"/>
      <c r="CJ95" s="560"/>
      <c r="CK95" s="561"/>
      <c r="CL95" s="561"/>
      <c r="CM95" s="561"/>
      <c r="CN95" s="562"/>
      <c r="CO95" s="529"/>
      <c r="CP95" s="522"/>
      <c r="CQ95" s="523"/>
      <c r="CR95" s="523"/>
      <c r="CS95" s="523"/>
      <c r="CT95" s="524"/>
      <c r="CU95" s="484"/>
      <c r="CV95" s="560"/>
      <c r="CW95" s="561"/>
      <c r="CX95" s="561"/>
      <c r="CY95" s="561"/>
      <c r="CZ95" s="562"/>
      <c r="DA95" s="484"/>
      <c r="DB95" s="569"/>
      <c r="DC95" s="570"/>
      <c r="DD95" s="570"/>
      <c r="DE95" s="570"/>
      <c r="DF95" s="571"/>
      <c r="DG95" s="604"/>
      <c r="DH95" s="605"/>
      <c r="DI95" s="605"/>
      <c r="DJ95" s="605"/>
      <c r="DK95" s="605"/>
      <c r="DL95" s="605"/>
      <c r="DM95" s="31"/>
      <c r="DO95" s="266"/>
      <c r="DP95" s="287"/>
      <c r="DQ95" s="322"/>
      <c r="DR95" s="323"/>
      <c r="DS95" s="323"/>
      <c r="DT95" s="323"/>
      <c r="DU95" s="324"/>
      <c r="DV95" s="484"/>
      <c r="DW95" s="560"/>
      <c r="DX95" s="561"/>
      <c r="DY95" s="561"/>
      <c r="DZ95" s="561"/>
      <c r="EA95" s="562"/>
      <c r="EB95" s="484"/>
      <c r="EC95" s="504"/>
      <c r="ED95" s="505"/>
      <c r="EE95" s="505"/>
      <c r="EF95" s="505"/>
      <c r="EG95" s="506"/>
      <c r="EH95" s="529"/>
      <c r="EI95" s="522"/>
      <c r="EJ95" s="523"/>
      <c r="EK95" s="523"/>
      <c r="EL95" s="523"/>
      <c r="EM95" s="524"/>
      <c r="EN95" s="484"/>
      <c r="EO95" s="569"/>
      <c r="EP95" s="570"/>
      <c r="EQ95" s="570"/>
      <c r="ER95" s="570"/>
      <c r="ES95" s="571"/>
      <c r="ET95" s="604"/>
      <c r="EU95" s="605"/>
      <c r="EV95" s="605"/>
      <c r="EW95" s="605"/>
      <c r="EX95" s="605"/>
      <c r="EY95" s="605"/>
      <c r="EZ95" s="31"/>
    </row>
    <row r="96" spans="2:156" ht="4.5" customHeight="1" thickBot="1">
      <c r="B96" s="267"/>
      <c r="C96" s="288"/>
      <c r="D96" s="563"/>
      <c r="E96" s="564"/>
      <c r="F96" s="564"/>
      <c r="G96" s="564"/>
      <c r="H96" s="565"/>
      <c r="I96" s="485"/>
      <c r="J96" s="563"/>
      <c r="K96" s="564"/>
      <c r="L96" s="564"/>
      <c r="M96" s="564"/>
      <c r="N96" s="565"/>
      <c r="O96" s="485"/>
      <c r="P96" s="507"/>
      <c r="Q96" s="508"/>
      <c r="R96" s="508"/>
      <c r="S96" s="508"/>
      <c r="T96" s="509"/>
      <c r="U96" s="485"/>
      <c r="V96" s="563"/>
      <c r="W96" s="564"/>
      <c r="X96" s="564"/>
      <c r="Y96" s="564"/>
      <c r="Z96" s="565"/>
      <c r="AA96" s="485"/>
      <c r="AB96" s="572"/>
      <c r="AC96" s="573"/>
      <c r="AD96" s="573"/>
      <c r="AE96" s="573"/>
      <c r="AF96" s="574"/>
      <c r="AG96" s="604"/>
      <c r="AH96" s="605"/>
      <c r="AI96" s="605"/>
      <c r="AJ96" s="605"/>
      <c r="AK96" s="605"/>
      <c r="AL96" s="605"/>
      <c r="AM96" s="31"/>
      <c r="AO96" s="267"/>
      <c r="AP96" s="288"/>
      <c r="AQ96" s="325"/>
      <c r="AR96" s="326"/>
      <c r="AS96" s="326"/>
      <c r="AT96" s="326"/>
      <c r="AU96" s="327"/>
      <c r="AV96" s="485"/>
      <c r="AW96" s="563"/>
      <c r="AX96" s="564"/>
      <c r="AY96" s="564"/>
      <c r="AZ96" s="564"/>
      <c r="BA96" s="565"/>
      <c r="BB96" s="485"/>
      <c r="BC96" s="507"/>
      <c r="BD96" s="508"/>
      <c r="BE96" s="508"/>
      <c r="BF96" s="508"/>
      <c r="BG96" s="509"/>
      <c r="BH96" s="485"/>
      <c r="BI96" s="563"/>
      <c r="BJ96" s="564"/>
      <c r="BK96" s="564"/>
      <c r="BL96" s="564"/>
      <c r="BM96" s="565"/>
      <c r="BN96" s="485"/>
      <c r="BO96" s="572"/>
      <c r="BP96" s="573"/>
      <c r="BQ96" s="573"/>
      <c r="BR96" s="573"/>
      <c r="BS96" s="574"/>
      <c r="BT96" s="604"/>
      <c r="BU96" s="605"/>
      <c r="BV96" s="605"/>
      <c r="BW96" s="605"/>
      <c r="BX96" s="605"/>
      <c r="BY96" s="605"/>
      <c r="BZ96" s="31"/>
      <c r="CB96" s="267"/>
      <c r="CC96" s="288"/>
      <c r="CD96" s="325"/>
      <c r="CE96" s="326"/>
      <c r="CF96" s="326"/>
      <c r="CG96" s="326"/>
      <c r="CH96" s="327"/>
      <c r="CI96" s="485"/>
      <c r="CJ96" s="563"/>
      <c r="CK96" s="564"/>
      <c r="CL96" s="564"/>
      <c r="CM96" s="564"/>
      <c r="CN96" s="565"/>
      <c r="CO96" s="530"/>
      <c r="CP96" s="578"/>
      <c r="CQ96" s="579"/>
      <c r="CR96" s="579"/>
      <c r="CS96" s="579"/>
      <c r="CT96" s="580"/>
      <c r="CU96" s="485"/>
      <c r="CV96" s="563"/>
      <c r="CW96" s="564"/>
      <c r="CX96" s="564"/>
      <c r="CY96" s="564"/>
      <c r="CZ96" s="565"/>
      <c r="DA96" s="485"/>
      <c r="DB96" s="572"/>
      <c r="DC96" s="573"/>
      <c r="DD96" s="573"/>
      <c r="DE96" s="573"/>
      <c r="DF96" s="574"/>
      <c r="DG96" s="604"/>
      <c r="DH96" s="605"/>
      <c r="DI96" s="605"/>
      <c r="DJ96" s="605"/>
      <c r="DK96" s="605"/>
      <c r="DL96" s="605"/>
      <c r="DM96" s="31"/>
      <c r="DO96" s="267"/>
      <c r="DP96" s="288"/>
      <c r="DQ96" s="325"/>
      <c r="DR96" s="326"/>
      <c r="DS96" s="326"/>
      <c r="DT96" s="326"/>
      <c r="DU96" s="327"/>
      <c r="DV96" s="485"/>
      <c r="DW96" s="563"/>
      <c r="DX96" s="564"/>
      <c r="DY96" s="564"/>
      <c r="DZ96" s="564"/>
      <c r="EA96" s="565"/>
      <c r="EB96" s="485"/>
      <c r="EC96" s="507"/>
      <c r="ED96" s="508"/>
      <c r="EE96" s="508"/>
      <c r="EF96" s="508"/>
      <c r="EG96" s="509"/>
      <c r="EH96" s="530"/>
      <c r="EI96" s="578"/>
      <c r="EJ96" s="579"/>
      <c r="EK96" s="579"/>
      <c r="EL96" s="579"/>
      <c r="EM96" s="580"/>
      <c r="EN96" s="485"/>
      <c r="EO96" s="572"/>
      <c r="EP96" s="573"/>
      <c r="EQ96" s="573"/>
      <c r="ER96" s="573"/>
      <c r="ES96" s="574"/>
      <c r="ET96" s="604"/>
      <c r="EU96" s="605"/>
      <c r="EV96" s="605"/>
      <c r="EW96" s="605"/>
      <c r="EX96" s="605"/>
      <c r="EY96" s="605"/>
      <c r="EZ96" s="31"/>
    </row>
    <row r="97" spans="2:156" ht="4.5" customHeight="1">
      <c r="B97" s="265">
        <v>6</v>
      </c>
      <c r="C97" s="286"/>
      <c r="D97" s="581"/>
      <c r="E97" s="582"/>
      <c r="F97" s="582"/>
      <c r="G97" s="582"/>
      <c r="H97" s="583"/>
      <c r="I97" s="483"/>
      <c r="J97" s="581"/>
      <c r="K97" s="582"/>
      <c r="L97" s="582"/>
      <c r="M97" s="582"/>
      <c r="N97" s="583"/>
      <c r="O97" s="528"/>
      <c r="P97" s="519"/>
      <c r="Q97" s="520"/>
      <c r="R97" s="520"/>
      <c r="S97" s="520"/>
      <c r="T97" s="521"/>
      <c r="U97" s="528"/>
      <c r="V97" s="519"/>
      <c r="W97" s="520"/>
      <c r="X97" s="520"/>
      <c r="Y97" s="520"/>
      <c r="Z97" s="521"/>
      <c r="AA97" s="483"/>
      <c r="AB97" s="486"/>
      <c r="AC97" s="487"/>
      <c r="AD97" s="487"/>
      <c r="AE97" s="487"/>
      <c r="AF97" s="488"/>
      <c r="AG97" s="604"/>
      <c r="AH97" s="605"/>
      <c r="AI97" s="605"/>
      <c r="AJ97" s="605"/>
      <c r="AK97" s="605"/>
      <c r="AL97" s="605"/>
      <c r="AM97" s="31"/>
      <c r="AO97" s="265">
        <v>6</v>
      </c>
      <c r="AP97" s="286"/>
      <c r="AQ97" s="685"/>
      <c r="AR97" s="686"/>
      <c r="AS97" s="686"/>
      <c r="AT97" s="686"/>
      <c r="AU97" s="687"/>
      <c r="AV97" s="483"/>
      <c r="AW97" s="581"/>
      <c r="AX97" s="582"/>
      <c r="AY97" s="582"/>
      <c r="AZ97" s="582"/>
      <c r="BA97" s="583"/>
      <c r="BB97" s="528"/>
      <c r="BC97" s="519"/>
      <c r="BD97" s="520"/>
      <c r="BE97" s="520"/>
      <c r="BF97" s="520"/>
      <c r="BG97" s="521"/>
      <c r="BH97" s="483"/>
      <c r="BI97" s="486"/>
      <c r="BJ97" s="487"/>
      <c r="BK97" s="487"/>
      <c r="BL97" s="487"/>
      <c r="BM97" s="488"/>
      <c r="BN97" s="483"/>
      <c r="BO97" s="486"/>
      <c r="BP97" s="487"/>
      <c r="BQ97" s="487"/>
      <c r="BR97" s="487"/>
      <c r="BS97" s="488"/>
      <c r="BT97" s="604"/>
      <c r="BU97" s="605"/>
      <c r="BV97" s="605"/>
      <c r="BW97" s="605"/>
      <c r="BX97" s="605"/>
      <c r="BY97" s="605"/>
      <c r="BZ97" s="31"/>
      <c r="CB97" s="265">
        <v>6</v>
      </c>
      <c r="CC97" s="286"/>
      <c r="CD97" s="685"/>
      <c r="CE97" s="686"/>
      <c r="CF97" s="686"/>
      <c r="CG97" s="686"/>
      <c r="CH97" s="687"/>
      <c r="CI97" s="483"/>
      <c r="CJ97" s="581"/>
      <c r="CK97" s="582"/>
      <c r="CL97" s="582"/>
      <c r="CM97" s="582"/>
      <c r="CN97" s="583"/>
      <c r="CO97" s="528"/>
      <c r="CP97" s="519"/>
      <c r="CQ97" s="520"/>
      <c r="CR97" s="520"/>
      <c r="CS97" s="520"/>
      <c r="CT97" s="521"/>
      <c r="CU97" s="483"/>
      <c r="CV97" s="581"/>
      <c r="CW97" s="582"/>
      <c r="CX97" s="582"/>
      <c r="CY97" s="582"/>
      <c r="CZ97" s="583"/>
      <c r="DA97" s="483"/>
      <c r="DB97" s="486"/>
      <c r="DC97" s="487"/>
      <c r="DD97" s="487"/>
      <c r="DE97" s="487"/>
      <c r="DF97" s="488"/>
      <c r="DG97" s="604"/>
      <c r="DH97" s="605"/>
      <c r="DI97" s="605"/>
      <c r="DJ97" s="605"/>
      <c r="DK97" s="605"/>
      <c r="DL97" s="605"/>
      <c r="DM97" s="31"/>
      <c r="DO97" s="265">
        <v>6</v>
      </c>
      <c r="DP97" s="286"/>
      <c r="DQ97" s="685"/>
      <c r="DR97" s="686"/>
      <c r="DS97" s="686"/>
      <c r="DT97" s="686"/>
      <c r="DU97" s="687"/>
      <c r="DV97" s="483"/>
      <c r="DW97" s="581"/>
      <c r="DX97" s="582"/>
      <c r="DY97" s="582"/>
      <c r="DZ97" s="582"/>
      <c r="EA97" s="583"/>
      <c r="EB97" s="528"/>
      <c r="EC97" s="519"/>
      <c r="ED97" s="520"/>
      <c r="EE97" s="520"/>
      <c r="EF97" s="520"/>
      <c r="EG97" s="521"/>
      <c r="EH97" s="528"/>
      <c r="EI97" s="519"/>
      <c r="EJ97" s="520"/>
      <c r="EK97" s="520"/>
      <c r="EL97" s="520"/>
      <c r="EM97" s="521"/>
      <c r="EN97" s="483"/>
      <c r="EO97" s="486"/>
      <c r="EP97" s="487"/>
      <c r="EQ97" s="487"/>
      <c r="ER97" s="487"/>
      <c r="ES97" s="488"/>
      <c r="ET97" s="604"/>
      <c r="EU97" s="605"/>
      <c r="EV97" s="605"/>
      <c r="EW97" s="605"/>
      <c r="EX97" s="605"/>
      <c r="EY97" s="605"/>
      <c r="EZ97" s="31"/>
    </row>
    <row r="98" spans="2:156" ht="4.5" customHeight="1">
      <c r="B98" s="266"/>
      <c r="C98" s="287"/>
      <c r="D98" s="584"/>
      <c r="E98" s="585"/>
      <c r="F98" s="585"/>
      <c r="G98" s="585"/>
      <c r="H98" s="586"/>
      <c r="I98" s="484"/>
      <c r="J98" s="584"/>
      <c r="K98" s="585"/>
      <c r="L98" s="585"/>
      <c r="M98" s="585"/>
      <c r="N98" s="586"/>
      <c r="O98" s="529"/>
      <c r="P98" s="522"/>
      <c r="Q98" s="523"/>
      <c r="R98" s="523"/>
      <c r="S98" s="523"/>
      <c r="T98" s="524"/>
      <c r="U98" s="529"/>
      <c r="V98" s="522"/>
      <c r="W98" s="523"/>
      <c r="X98" s="523"/>
      <c r="Y98" s="523"/>
      <c r="Z98" s="524"/>
      <c r="AA98" s="484"/>
      <c r="AB98" s="489"/>
      <c r="AC98" s="490"/>
      <c r="AD98" s="490"/>
      <c r="AE98" s="490"/>
      <c r="AF98" s="491"/>
      <c r="AG98" s="604"/>
      <c r="AH98" s="605"/>
      <c r="AI98" s="605"/>
      <c r="AJ98" s="605"/>
      <c r="AK98" s="605"/>
      <c r="AL98" s="605"/>
      <c r="AM98" s="31"/>
      <c r="AO98" s="266"/>
      <c r="AP98" s="287"/>
      <c r="AQ98" s="688"/>
      <c r="AR98" s="689"/>
      <c r="AS98" s="689"/>
      <c r="AT98" s="689"/>
      <c r="AU98" s="690"/>
      <c r="AV98" s="484"/>
      <c r="AW98" s="584"/>
      <c r="AX98" s="585"/>
      <c r="AY98" s="585"/>
      <c r="AZ98" s="585"/>
      <c r="BA98" s="586"/>
      <c r="BB98" s="529"/>
      <c r="BC98" s="522"/>
      <c r="BD98" s="523"/>
      <c r="BE98" s="523"/>
      <c r="BF98" s="523"/>
      <c r="BG98" s="524"/>
      <c r="BH98" s="484"/>
      <c r="BI98" s="489"/>
      <c r="BJ98" s="490"/>
      <c r="BK98" s="490"/>
      <c r="BL98" s="490"/>
      <c r="BM98" s="491"/>
      <c r="BN98" s="484"/>
      <c r="BO98" s="489"/>
      <c r="BP98" s="490"/>
      <c r="BQ98" s="490"/>
      <c r="BR98" s="490"/>
      <c r="BS98" s="491"/>
      <c r="BT98" s="604"/>
      <c r="BU98" s="605"/>
      <c r="BV98" s="605"/>
      <c r="BW98" s="605"/>
      <c r="BX98" s="605"/>
      <c r="BY98" s="605"/>
      <c r="BZ98" s="31"/>
      <c r="CB98" s="266"/>
      <c r="CC98" s="287"/>
      <c r="CD98" s="688"/>
      <c r="CE98" s="689"/>
      <c r="CF98" s="689"/>
      <c r="CG98" s="689"/>
      <c r="CH98" s="690"/>
      <c r="CI98" s="484"/>
      <c r="CJ98" s="584"/>
      <c r="CK98" s="585"/>
      <c r="CL98" s="585"/>
      <c r="CM98" s="585"/>
      <c r="CN98" s="586"/>
      <c r="CO98" s="529"/>
      <c r="CP98" s="522"/>
      <c r="CQ98" s="523"/>
      <c r="CR98" s="523"/>
      <c r="CS98" s="523"/>
      <c r="CT98" s="524"/>
      <c r="CU98" s="484"/>
      <c r="CV98" s="584"/>
      <c r="CW98" s="585"/>
      <c r="CX98" s="585"/>
      <c r="CY98" s="585"/>
      <c r="CZ98" s="586"/>
      <c r="DA98" s="484"/>
      <c r="DB98" s="489"/>
      <c r="DC98" s="490"/>
      <c r="DD98" s="490"/>
      <c r="DE98" s="490"/>
      <c r="DF98" s="491"/>
      <c r="DG98" s="604"/>
      <c r="DH98" s="605"/>
      <c r="DI98" s="605"/>
      <c r="DJ98" s="605"/>
      <c r="DK98" s="605"/>
      <c r="DL98" s="605"/>
      <c r="DM98" s="31"/>
      <c r="DO98" s="266"/>
      <c r="DP98" s="287"/>
      <c r="DQ98" s="688"/>
      <c r="DR98" s="689"/>
      <c r="DS98" s="689"/>
      <c r="DT98" s="689"/>
      <c r="DU98" s="690"/>
      <c r="DV98" s="484"/>
      <c r="DW98" s="584"/>
      <c r="DX98" s="585"/>
      <c r="DY98" s="585"/>
      <c r="DZ98" s="585"/>
      <c r="EA98" s="586"/>
      <c r="EB98" s="529"/>
      <c r="EC98" s="522"/>
      <c r="ED98" s="523"/>
      <c r="EE98" s="523"/>
      <c r="EF98" s="523"/>
      <c r="EG98" s="524"/>
      <c r="EH98" s="529"/>
      <c r="EI98" s="522"/>
      <c r="EJ98" s="523"/>
      <c r="EK98" s="523"/>
      <c r="EL98" s="523"/>
      <c r="EM98" s="524"/>
      <c r="EN98" s="484"/>
      <c r="EO98" s="489"/>
      <c r="EP98" s="490"/>
      <c r="EQ98" s="490"/>
      <c r="ER98" s="490"/>
      <c r="ES98" s="491"/>
      <c r="ET98" s="604"/>
      <c r="EU98" s="605"/>
      <c r="EV98" s="605"/>
      <c r="EW98" s="605"/>
      <c r="EX98" s="605"/>
      <c r="EY98" s="605"/>
      <c r="EZ98" s="31"/>
    </row>
    <row r="99" spans="2:156" ht="4.5" customHeight="1">
      <c r="B99" s="266"/>
      <c r="C99" s="287"/>
      <c r="D99" s="587"/>
      <c r="E99" s="588"/>
      <c r="F99" s="588"/>
      <c r="G99" s="588"/>
      <c r="H99" s="589"/>
      <c r="I99" s="484"/>
      <c r="J99" s="587"/>
      <c r="K99" s="588"/>
      <c r="L99" s="588"/>
      <c r="M99" s="588"/>
      <c r="N99" s="589"/>
      <c r="O99" s="529"/>
      <c r="P99" s="525"/>
      <c r="Q99" s="526"/>
      <c r="R99" s="526"/>
      <c r="S99" s="526"/>
      <c r="T99" s="527"/>
      <c r="U99" s="529"/>
      <c r="V99" s="525"/>
      <c r="W99" s="526"/>
      <c r="X99" s="526"/>
      <c r="Y99" s="526"/>
      <c r="Z99" s="527"/>
      <c r="AA99" s="484"/>
      <c r="AB99" s="492"/>
      <c r="AC99" s="493"/>
      <c r="AD99" s="493"/>
      <c r="AE99" s="493"/>
      <c r="AF99" s="494"/>
      <c r="AG99" s="604"/>
      <c r="AH99" s="605"/>
      <c r="AI99" s="605"/>
      <c r="AJ99" s="605"/>
      <c r="AK99" s="605"/>
      <c r="AL99" s="605"/>
      <c r="AM99" s="31"/>
      <c r="AO99" s="266"/>
      <c r="AP99" s="287"/>
      <c r="AQ99" s="691"/>
      <c r="AR99" s="692"/>
      <c r="AS99" s="692"/>
      <c r="AT99" s="692"/>
      <c r="AU99" s="693"/>
      <c r="AV99" s="484"/>
      <c r="AW99" s="587"/>
      <c r="AX99" s="588"/>
      <c r="AY99" s="588"/>
      <c r="AZ99" s="588"/>
      <c r="BA99" s="589"/>
      <c r="BB99" s="529"/>
      <c r="BC99" s="525"/>
      <c r="BD99" s="526"/>
      <c r="BE99" s="526"/>
      <c r="BF99" s="526"/>
      <c r="BG99" s="527"/>
      <c r="BH99" s="484"/>
      <c r="BI99" s="492"/>
      <c r="BJ99" s="493"/>
      <c r="BK99" s="493"/>
      <c r="BL99" s="493"/>
      <c r="BM99" s="494"/>
      <c r="BN99" s="484"/>
      <c r="BO99" s="492"/>
      <c r="BP99" s="493"/>
      <c r="BQ99" s="493"/>
      <c r="BR99" s="493"/>
      <c r="BS99" s="494"/>
      <c r="BT99" s="604"/>
      <c r="BU99" s="605"/>
      <c r="BV99" s="605"/>
      <c r="BW99" s="605"/>
      <c r="BX99" s="605"/>
      <c r="BY99" s="605"/>
      <c r="BZ99" s="31"/>
      <c r="CB99" s="266"/>
      <c r="CC99" s="287"/>
      <c r="CD99" s="691"/>
      <c r="CE99" s="692"/>
      <c r="CF99" s="692"/>
      <c r="CG99" s="692"/>
      <c r="CH99" s="693"/>
      <c r="CI99" s="484"/>
      <c r="CJ99" s="587"/>
      <c r="CK99" s="588"/>
      <c r="CL99" s="588"/>
      <c r="CM99" s="588"/>
      <c r="CN99" s="589"/>
      <c r="CO99" s="529"/>
      <c r="CP99" s="525"/>
      <c r="CQ99" s="526"/>
      <c r="CR99" s="526"/>
      <c r="CS99" s="526"/>
      <c r="CT99" s="527"/>
      <c r="CU99" s="484"/>
      <c r="CV99" s="587"/>
      <c r="CW99" s="588"/>
      <c r="CX99" s="588"/>
      <c r="CY99" s="588"/>
      <c r="CZ99" s="589"/>
      <c r="DA99" s="484"/>
      <c r="DB99" s="492"/>
      <c r="DC99" s="493"/>
      <c r="DD99" s="493"/>
      <c r="DE99" s="493"/>
      <c r="DF99" s="494"/>
      <c r="DG99" s="604"/>
      <c r="DH99" s="605"/>
      <c r="DI99" s="605"/>
      <c r="DJ99" s="605"/>
      <c r="DK99" s="605"/>
      <c r="DL99" s="605"/>
      <c r="DM99" s="31"/>
      <c r="DO99" s="266"/>
      <c r="DP99" s="287"/>
      <c r="DQ99" s="691"/>
      <c r="DR99" s="692"/>
      <c r="DS99" s="692"/>
      <c r="DT99" s="692"/>
      <c r="DU99" s="693"/>
      <c r="DV99" s="484"/>
      <c r="DW99" s="587"/>
      <c r="DX99" s="588"/>
      <c r="DY99" s="588"/>
      <c r="DZ99" s="588"/>
      <c r="EA99" s="589"/>
      <c r="EB99" s="529"/>
      <c r="EC99" s="525"/>
      <c r="ED99" s="526"/>
      <c r="EE99" s="526"/>
      <c r="EF99" s="526"/>
      <c r="EG99" s="527"/>
      <c r="EH99" s="529"/>
      <c r="EI99" s="525"/>
      <c r="EJ99" s="526"/>
      <c r="EK99" s="526"/>
      <c r="EL99" s="526"/>
      <c r="EM99" s="527"/>
      <c r="EN99" s="484"/>
      <c r="EO99" s="492"/>
      <c r="EP99" s="493"/>
      <c r="EQ99" s="493"/>
      <c r="ER99" s="493"/>
      <c r="ES99" s="494"/>
      <c r="ET99" s="604"/>
      <c r="EU99" s="605"/>
      <c r="EV99" s="605"/>
      <c r="EW99" s="605"/>
      <c r="EX99" s="605"/>
      <c r="EY99" s="605"/>
      <c r="EZ99" s="31"/>
    </row>
    <row r="100" spans="2:156" ht="4.5" customHeight="1">
      <c r="B100" s="266"/>
      <c r="C100" s="287"/>
      <c r="D100" s="609"/>
      <c r="E100" s="610"/>
      <c r="F100" s="610"/>
      <c r="G100" s="610"/>
      <c r="H100" s="611"/>
      <c r="I100" s="484"/>
      <c r="J100" s="609"/>
      <c r="K100" s="610"/>
      <c r="L100" s="610"/>
      <c r="M100" s="610"/>
      <c r="N100" s="611"/>
      <c r="O100" s="529"/>
      <c r="P100" s="575"/>
      <c r="Q100" s="576"/>
      <c r="R100" s="576"/>
      <c r="S100" s="576"/>
      <c r="T100" s="577"/>
      <c r="U100" s="529"/>
      <c r="V100" s="575"/>
      <c r="W100" s="576"/>
      <c r="X100" s="576"/>
      <c r="Y100" s="576"/>
      <c r="Z100" s="577"/>
      <c r="AA100" s="484"/>
      <c r="AB100" s="495"/>
      <c r="AC100" s="496"/>
      <c r="AD100" s="496"/>
      <c r="AE100" s="496"/>
      <c r="AF100" s="497"/>
      <c r="AG100" s="604"/>
      <c r="AH100" s="605"/>
      <c r="AI100" s="605"/>
      <c r="AJ100" s="605"/>
      <c r="AK100" s="605"/>
      <c r="AL100" s="605"/>
      <c r="AM100" s="31"/>
      <c r="AO100" s="266"/>
      <c r="AP100" s="287"/>
      <c r="AQ100" s="670"/>
      <c r="AR100" s="671"/>
      <c r="AS100" s="671"/>
      <c r="AT100" s="671"/>
      <c r="AU100" s="672"/>
      <c r="AV100" s="484"/>
      <c r="AW100" s="609"/>
      <c r="AX100" s="610"/>
      <c r="AY100" s="610"/>
      <c r="AZ100" s="610"/>
      <c r="BA100" s="611"/>
      <c r="BB100" s="529"/>
      <c r="BC100" s="575"/>
      <c r="BD100" s="576"/>
      <c r="BE100" s="576"/>
      <c r="BF100" s="576"/>
      <c r="BG100" s="577"/>
      <c r="BH100" s="484"/>
      <c r="BI100" s="495"/>
      <c r="BJ100" s="496"/>
      <c r="BK100" s="496"/>
      <c r="BL100" s="496"/>
      <c r="BM100" s="497"/>
      <c r="BN100" s="484"/>
      <c r="BO100" s="495"/>
      <c r="BP100" s="496"/>
      <c r="BQ100" s="496"/>
      <c r="BR100" s="496"/>
      <c r="BS100" s="497"/>
      <c r="BT100" s="604"/>
      <c r="BU100" s="605"/>
      <c r="BV100" s="605"/>
      <c r="BW100" s="605"/>
      <c r="BX100" s="605"/>
      <c r="BY100" s="605"/>
      <c r="BZ100" s="31"/>
      <c r="CB100" s="266"/>
      <c r="CC100" s="287"/>
      <c r="CD100" s="670"/>
      <c r="CE100" s="671"/>
      <c r="CF100" s="671"/>
      <c r="CG100" s="671"/>
      <c r="CH100" s="672"/>
      <c r="CI100" s="484"/>
      <c r="CJ100" s="609"/>
      <c r="CK100" s="610"/>
      <c r="CL100" s="610"/>
      <c r="CM100" s="610"/>
      <c r="CN100" s="611"/>
      <c r="CO100" s="529"/>
      <c r="CP100" s="575"/>
      <c r="CQ100" s="576"/>
      <c r="CR100" s="576"/>
      <c r="CS100" s="576"/>
      <c r="CT100" s="577"/>
      <c r="CU100" s="484"/>
      <c r="CV100" s="609"/>
      <c r="CW100" s="610"/>
      <c r="CX100" s="610"/>
      <c r="CY100" s="610"/>
      <c r="CZ100" s="611"/>
      <c r="DA100" s="484"/>
      <c r="DB100" s="495"/>
      <c r="DC100" s="496"/>
      <c r="DD100" s="496"/>
      <c r="DE100" s="496"/>
      <c r="DF100" s="497"/>
      <c r="DG100" s="604"/>
      <c r="DH100" s="605"/>
      <c r="DI100" s="605"/>
      <c r="DJ100" s="605"/>
      <c r="DK100" s="605"/>
      <c r="DL100" s="605"/>
      <c r="DM100" s="31"/>
      <c r="DO100" s="266"/>
      <c r="DP100" s="287"/>
      <c r="DQ100" s="670"/>
      <c r="DR100" s="671"/>
      <c r="DS100" s="671"/>
      <c r="DT100" s="671"/>
      <c r="DU100" s="672"/>
      <c r="DV100" s="484"/>
      <c r="DW100" s="609"/>
      <c r="DX100" s="610"/>
      <c r="DY100" s="610"/>
      <c r="DZ100" s="610"/>
      <c r="EA100" s="611"/>
      <c r="EB100" s="529"/>
      <c r="EC100" s="575"/>
      <c r="ED100" s="576"/>
      <c r="EE100" s="576"/>
      <c r="EF100" s="576"/>
      <c r="EG100" s="577"/>
      <c r="EH100" s="529"/>
      <c r="EI100" s="575"/>
      <c r="EJ100" s="576"/>
      <c r="EK100" s="576"/>
      <c r="EL100" s="576"/>
      <c r="EM100" s="577"/>
      <c r="EN100" s="484"/>
      <c r="EO100" s="495"/>
      <c r="EP100" s="496"/>
      <c r="EQ100" s="496"/>
      <c r="ER100" s="496"/>
      <c r="ES100" s="497"/>
      <c r="ET100" s="604"/>
      <c r="EU100" s="605"/>
      <c r="EV100" s="605"/>
      <c r="EW100" s="605"/>
      <c r="EX100" s="605"/>
      <c r="EY100" s="605"/>
      <c r="EZ100" s="31"/>
    </row>
    <row r="101" spans="2:156" ht="4.5" customHeight="1">
      <c r="B101" s="266"/>
      <c r="C101" s="287"/>
      <c r="D101" s="612"/>
      <c r="E101" s="613"/>
      <c r="F101" s="613"/>
      <c r="G101" s="613"/>
      <c r="H101" s="614"/>
      <c r="I101" s="484"/>
      <c r="J101" s="612"/>
      <c r="K101" s="613"/>
      <c r="L101" s="613"/>
      <c r="M101" s="613"/>
      <c r="N101" s="614"/>
      <c r="O101" s="529"/>
      <c r="P101" s="525"/>
      <c r="Q101" s="526"/>
      <c r="R101" s="526"/>
      <c r="S101" s="526"/>
      <c r="T101" s="527"/>
      <c r="U101" s="529"/>
      <c r="V101" s="525"/>
      <c r="W101" s="526"/>
      <c r="X101" s="526"/>
      <c r="Y101" s="526"/>
      <c r="Z101" s="527"/>
      <c r="AA101" s="484"/>
      <c r="AB101" s="498"/>
      <c r="AC101" s="499"/>
      <c r="AD101" s="499"/>
      <c r="AE101" s="499"/>
      <c r="AF101" s="500"/>
      <c r="AG101" s="604"/>
      <c r="AH101" s="605"/>
      <c r="AI101" s="605"/>
      <c r="AJ101" s="605"/>
      <c r="AK101" s="605"/>
      <c r="AL101" s="605"/>
      <c r="AM101" s="31"/>
      <c r="AO101" s="266"/>
      <c r="AP101" s="287"/>
      <c r="AQ101" s="673"/>
      <c r="AR101" s="674"/>
      <c r="AS101" s="674"/>
      <c r="AT101" s="674"/>
      <c r="AU101" s="675"/>
      <c r="AV101" s="484"/>
      <c r="AW101" s="612"/>
      <c r="AX101" s="613"/>
      <c r="AY101" s="613"/>
      <c r="AZ101" s="613"/>
      <c r="BA101" s="614"/>
      <c r="BB101" s="529"/>
      <c r="BC101" s="525"/>
      <c r="BD101" s="526"/>
      <c r="BE101" s="526"/>
      <c r="BF101" s="526"/>
      <c r="BG101" s="527"/>
      <c r="BH101" s="484"/>
      <c r="BI101" s="498"/>
      <c r="BJ101" s="499"/>
      <c r="BK101" s="499"/>
      <c r="BL101" s="499"/>
      <c r="BM101" s="500"/>
      <c r="BN101" s="484"/>
      <c r="BO101" s="498"/>
      <c r="BP101" s="499"/>
      <c r="BQ101" s="499"/>
      <c r="BR101" s="499"/>
      <c r="BS101" s="500"/>
      <c r="BT101" s="604"/>
      <c r="BU101" s="605"/>
      <c r="BV101" s="605"/>
      <c r="BW101" s="605"/>
      <c r="BX101" s="605"/>
      <c r="BY101" s="605"/>
      <c r="BZ101" s="31"/>
      <c r="CB101" s="266"/>
      <c r="CC101" s="287"/>
      <c r="CD101" s="673"/>
      <c r="CE101" s="674"/>
      <c r="CF101" s="674"/>
      <c r="CG101" s="674"/>
      <c r="CH101" s="675"/>
      <c r="CI101" s="484"/>
      <c r="CJ101" s="612"/>
      <c r="CK101" s="613"/>
      <c r="CL101" s="613"/>
      <c r="CM101" s="613"/>
      <c r="CN101" s="614"/>
      <c r="CO101" s="529"/>
      <c r="CP101" s="525"/>
      <c r="CQ101" s="526"/>
      <c r="CR101" s="526"/>
      <c r="CS101" s="526"/>
      <c r="CT101" s="527"/>
      <c r="CU101" s="484"/>
      <c r="CV101" s="612"/>
      <c r="CW101" s="613"/>
      <c r="CX101" s="613"/>
      <c r="CY101" s="613"/>
      <c r="CZ101" s="614"/>
      <c r="DA101" s="484"/>
      <c r="DB101" s="498"/>
      <c r="DC101" s="499"/>
      <c r="DD101" s="499"/>
      <c r="DE101" s="499"/>
      <c r="DF101" s="500"/>
      <c r="DG101" s="604"/>
      <c r="DH101" s="605"/>
      <c r="DI101" s="605"/>
      <c r="DJ101" s="605"/>
      <c r="DK101" s="605"/>
      <c r="DL101" s="605"/>
      <c r="DM101" s="31"/>
      <c r="DO101" s="266"/>
      <c r="DP101" s="287"/>
      <c r="DQ101" s="673"/>
      <c r="DR101" s="674"/>
      <c r="DS101" s="674"/>
      <c r="DT101" s="674"/>
      <c r="DU101" s="675"/>
      <c r="DV101" s="484"/>
      <c r="DW101" s="612"/>
      <c r="DX101" s="613"/>
      <c r="DY101" s="613"/>
      <c r="DZ101" s="613"/>
      <c r="EA101" s="614"/>
      <c r="EB101" s="529"/>
      <c r="EC101" s="525"/>
      <c r="ED101" s="526"/>
      <c r="EE101" s="526"/>
      <c r="EF101" s="526"/>
      <c r="EG101" s="527"/>
      <c r="EH101" s="529"/>
      <c r="EI101" s="525"/>
      <c r="EJ101" s="526"/>
      <c r="EK101" s="526"/>
      <c r="EL101" s="526"/>
      <c r="EM101" s="527"/>
      <c r="EN101" s="484"/>
      <c r="EO101" s="498"/>
      <c r="EP101" s="499"/>
      <c r="EQ101" s="499"/>
      <c r="ER101" s="499"/>
      <c r="ES101" s="500"/>
      <c r="ET101" s="604"/>
      <c r="EU101" s="605"/>
      <c r="EV101" s="605"/>
      <c r="EW101" s="605"/>
      <c r="EX101" s="605"/>
      <c r="EY101" s="605"/>
      <c r="EZ101" s="31"/>
    </row>
    <row r="102" spans="2:156" ht="4.5" customHeight="1">
      <c r="B102" s="266"/>
      <c r="C102" s="287"/>
      <c r="D102" s="593"/>
      <c r="E102" s="594"/>
      <c r="F102" s="594"/>
      <c r="G102" s="594"/>
      <c r="H102" s="595"/>
      <c r="I102" s="484"/>
      <c r="J102" s="593"/>
      <c r="K102" s="594"/>
      <c r="L102" s="594"/>
      <c r="M102" s="594"/>
      <c r="N102" s="595"/>
      <c r="O102" s="529"/>
      <c r="P102" s="575"/>
      <c r="Q102" s="576"/>
      <c r="R102" s="576"/>
      <c r="S102" s="576"/>
      <c r="T102" s="577"/>
      <c r="U102" s="529"/>
      <c r="V102" s="575"/>
      <c r="W102" s="576"/>
      <c r="X102" s="576"/>
      <c r="Y102" s="576"/>
      <c r="Z102" s="577"/>
      <c r="AA102" s="484"/>
      <c r="AB102" s="566"/>
      <c r="AC102" s="502"/>
      <c r="AD102" s="502"/>
      <c r="AE102" s="502"/>
      <c r="AF102" s="503"/>
      <c r="AG102" s="604"/>
      <c r="AH102" s="605"/>
      <c r="AI102" s="605"/>
      <c r="AJ102" s="605"/>
      <c r="AK102" s="605"/>
      <c r="AL102" s="605"/>
      <c r="AM102" s="31"/>
      <c r="AO102" s="266"/>
      <c r="AP102" s="287"/>
      <c r="AQ102" s="676"/>
      <c r="AR102" s="677"/>
      <c r="AS102" s="677"/>
      <c r="AT102" s="677"/>
      <c r="AU102" s="678"/>
      <c r="AV102" s="484"/>
      <c r="AW102" s="593"/>
      <c r="AX102" s="594"/>
      <c r="AY102" s="594"/>
      <c r="AZ102" s="594"/>
      <c r="BA102" s="595"/>
      <c r="BB102" s="529"/>
      <c r="BC102" s="575"/>
      <c r="BD102" s="576"/>
      <c r="BE102" s="576"/>
      <c r="BF102" s="576"/>
      <c r="BG102" s="577"/>
      <c r="BH102" s="484"/>
      <c r="BI102" s="510"/>
      <c r="BJ102" s="511"/>
      <c r="BK102" s="511"/>
      <c r="BL102" s="511"/>
      <c r="BM102" s="512"/>
      <c r="BN102" s="484"/>
      <c r="BO102" s="566"/>
      <c r="BP102" s="502"/>
      <c r="BQ102" s="502"/>
      <c r="BR102" s="502"/>
      <c r="BS102" s="503"/>
      <c r="BT102" s="604"/>
      <c r="BU102" s="605"/>
      <c r="BV102" s="605"/>
      <c r="BW102" s="605"/>
      <c r="BX102" s="605"/>
      <c r="BY102" s="605"/>
      <c r="BZ102" s="31"/>
      <c r="CB102" s="266"/>
      <c r="CC102" s="287"/>
      <c r="CD102" s="676"/>
      <c r="CE102" s="677"/>
      <c r="CF102" s="677"/>
      <c r="CG102" s="677"/>
      <c r="CH102" s="678"/>
      <c r="CI102" s="484"/>
      <c r="CJ102" s="593"/>
      <c r="CK102" s="594"/>
      <c r="CL102" s="594"/>
      <c r="CM102" s="594"/>
      <c r="CN102" s="595"/>
      <c r="CO102" s="529"/>
      <c r="CP102" s="575"/>
      <c r="CQ102" s="576"/>
      <c r="CR102" s="576"/>
      <c r="CS102" s="576"/>
      <c r="CT102" s="577"/>
      <c r="CU102" s="484"/>
      <c r="CV102" s="619"/>
      <c r="CW102" s="620"/>
      <c r="CX102" s="620"/>
      <c r="CY102" s="620"/>
      <c r="CZ102" s="621"/>
      <c r="DA102" s="484"/>
      <c r="DB102" s="566"/>
      <c r="DC102" s="502"/>
      <c r="DD102" s="502"/>
      <c r="DE102" s="502"/>
      <c r="DF102" s="503"/>
      <c r="DG102" s="604"/>
      <c r="DH102" s="605"/>
      <c r="DI102" s="605"/>
      <c r="DJ102" s="605"/>
      <c r="DK102" s="605"/>
      <c r="DL102" s="605"/>
      <c r="DM102" s="31"/>
      <c r="DO102" s="266"/>
      <c r="DP102" s="287"/>
      <c r="DQ102" s="676"/>
      <c r="DR102" s="677"/>
      <c r="DS102" s="677"/>
      <c r="DT102" s="677"/>
      <c r="DU102" s="678"/>
      <c r="DV102" s="484"/>
      <c r="DW102" s="593"/>
      <c r="DX102" s="594"/>
      <c r="DY102" s="594"/>
      <c r="DZ102" s="594"/>
      <c r="EA102" s="595"/>
      <c r="EB102" s="529"/>
      <c r="EC102" s="575"/>
      <c r="ED102" s="576"/>
      <c r="EE102" s="576"/>
      <c r="EF102" s="576"/>
      <c r="EG102" s="577"/>
      <c r="EH102" s="529"/>
      <c r="EI102" s="575"/>
      <c r="EJ102" s="576"/>
      <c r="EK102" s="576"/>
      <c r="EL102" s="576"/>
      <c r="EM102" s="577"/>
      <c r="EN102" s="484"/>
      <c r="EO102" s="566"/>
      <c r="EP102" s="502"/>
      <c r="EQ102" s="502"/>
      <c r="ER102" s="502"/>
      <c r="ES102" s="503"/>
      <c r="ET102" s="604"/>
      <c r="EU102" s="605"/>
      <c r="EV102" s="605"/>
      <c r="EW102" s="605"/>
      <c r="EX102" s="605"/>
      <c r="EY102" s="605"/>
      <c r="EZ102" s="31"/>
    </row>
    <row r="103" spans="2:156" ht="4.5" customHeight="1">
      <c r="B103" s="266"/>
      <c r="C103" s="287"/>
      <c r="D103" s="596"/>
      <c r="E103" s="597"/>
      <c r="F103" s="597"/>
      <c r="G103" s="597"/>
      <c r="H103" s="598"/>
      <c r="I103" s="484"/>
      <c r="J103" s="596"/>
      <c r="K103" s="597"/>
      <c r="L103" s="597"/>
      <c r="M103" s="597"/>
      <c r="N103" s="598"/>
      <c r="O103" s="529"/>
      <c r="P103" s="522"/>
      <c r="Q103" s="523"/>
      <c r="R103" s="523"/>
      <c r="S103" s="523"/>
      <c r="T103" s="524"/>
      <c r="U103" s="529"/>
      <c r="V103" s="522"/>
      <c r="W103" s="523"/>
      <c r="X103" s="523"/>
      <c r="Y103" s="523"/>
      <c r="Z103" s="524"/>
      <c r="AA103" s="484"/>
      <c r="AB103" s="504"/>
      <c r="AC103" s="505"/>
      <c r="AD103" s="505"/>
      <c r="AE103" s="505"/>
      <c r="AF103" s="506"/>
      <c r="AG103" s="604"/>
      <c r="AH103" s="605"/>
      <c r="AI103" s="605"/>
      <c r="AJ103" s="605"/>
      <c r="AK103" s="605"/>
      <c r="AL103" s="605"/>
      <c r="AM103" s="31"/>
      <c r="AO103" s="266"/>
      <c r="AP103" s="287"/>
      <c r="AQ103" s="679"/>
      <c r="AR103" s="680"/>
      <c r="AS103" s="680"/>
      <c r="AT103" s="680"/>
      <c r="AU103" s="681"/>
      <c r="AV103" s="484"/>
      <c r="AW103" s="596"/>
      <c r="AX103" s="597"/>
      <c r="AY103" s="597"/>
      <c r="AZ103" s="597"/>
      <c r="BA103" s="598"/>
      <c r="BB103" s="529"/>
      <c r="BC103" s="522"/>
      <c r="BD103" s="523"/>
      <c r="BE103" s="523"/>
      <c r="BF103" s="523"/>
      <c r="BG103" s="524"/>
      <c r="BH103" s="484"/>
      <c r="BI103" s="513"/>
      <c r="BJ103" s="514"/>
      <c r="BK103" s="514"/>
      <c r="BL103" s="514"/>
      <c r="BM103" s="515"/>
      <c r="BN103" s="484"/>
      <c r="BO103" s="504"/>
      <c r="BP103" s="505"/>
      <c r="BQ103" s="505"/>
      <c r="BR103" s="505"/>
      <c r="BS103" s="506"/>
      <c r="BT103" s="604"/>
      <c r="BU103" s="605"/>
      <c r="BV103" s="605"/>
      <c r="BW103" s="605"/>
      <c r="BX103" s="605"/>
      <c r="BY103" s="605"/>
      <c r="BZ103" s="31"/>
      <c r="CB103" s="266"/>
      <c r="CC103" s="287"/>
      <c r="CD103" s="679"/>
      <c r="CE103" s="680"/>
      <c r="CF103" s="680"/>
      <c r="CG103" s="680"/>
      <c r="CH103" s="681"/>
      <c r="CI103" s="484"/>
      <c r="CJ103" s="596"/>
      <c r="CK103" s="597"/>
      <c r="CL103" s="597"/>
      <c r="CM103" s="597"/>
      <c r="CN103" s="598"/>
      <c r="CO103" s="529"/>
      <c r="CP103" s="522"/>
      <c r="CQ103" s="523"/>
      <c r="CR103" s="523"/>
      <c r="CS103" s="523"/>
      <c r="CT103" s="524"/>
      <c r="CU103" s="484"/>
      <c r="CV103" s="622"/>
      <c r="CW103" s="623"/>
      <c r="CX103" s="623"/>
      <c r="CY103" s="623"/>
      <c r="CZ103" s="624"/>
      <c r="DA103" s="484"/>
      <c r="DB103" s="504"/>
      <c r="DC103" s="505"/>
      <c r="DD103" s="505"/>
      <c r="DE103" s="505"/>
      <c r="DF103" s="506"/>
      <c r="DG103" s="604"/>
      <c r="DH103" s="605"/>
      <c r="DI103" s="605"/>
      <c r="DJ103" s="605"/>
      <c r="DK103" s="605"/>
      <c r="DL103" s="605"/>
      <c r="DM103" s="31"/>
      <c r="DO103" s="266"/>
      <c r="DP103" s="287"/>
      <c r="DQ103" s="679"/>
      <c r="DR103" s="680"/>
      <c r="DS103" s="680"/>
      <c r="DT103" s="680"/>
      <c r="DU103" s="681"/>
      <c r="DV103" s="484"/>
      <c r="DW103" s="596"/>
      <c r="DX103" s="597"/>
      <c r="DY103" s="597"/>
      <c r="DZ103" s="597"/>
      <c r="EA103" s="598"/>
      <c r="EB103" s="529"/>
      <c r="EC103" s="522"/>
      <c r="ED103" s="523"/>
      <c r="EE103" s="523"/>
      <c r="EF103" s="523"/>
      <c r="EG103" s="524"/>
      <c r="EH103" s="529"/>
      <c r="EI103" s="522"/>
      <c r="EJ103" s="523"/>
      <c r="EK103" s="523"/>
      <c r="EL103" s="523"/>
      <c r="EM103" s="524"/>
      <c r="EN103" s="484"/>
      <c r="EO103" s="504"/>
      <c r="EP103" s="505"/>
      <c r="EQ103" s="505"/>
      <c r="ER103" s="505"/>
      <c r="ES103" s="506"/>
      <c r="ET103" s="604"/>
      <c r="EU103" s="605"/>
      <c r="EV103" s="605"/>
      <c r="EW103" s="605"/>
      <c r="EX103" s="605"/>
      <c r="EY103" s="605"/>
      <c r="EZ103" s="31"/>
    </row>
    <row r="104" spans="2:156" ht="4.5" customHeight="1">
      <c r="B104" s="266"/>
      <c r="C104" s="287"/>
      <c r="D104" s="596"/>
      <c r="E104" s="597"/>
      <c r="F104" s="597"/>
      <c r="G104" s="597"/>
      <c r="H104" s="598"/>
      <c r="I104" s="484"/>
      <c r="J104" s="596"/>
      <c r="K104" s="597"/>
      <c r="L104" s="597"/>
      <c r="M104" s="597"/>
      <c r="N104" s="598"/>
      <c r="O104" s="529"/>
      <c r="P104" s="522"/>
      <c r="Q104" s="523"/>
      <c r="R104" s="523"/>
      <c r="S104" s="523"/>
      <c r="T104" s="524"/>
      <c r="U104" s="529"/>
      <c r="V104" s="522"/>
      <c r="W104" s="523"/>
      <c r="X104" s="523"/>
      <c r="Y104" s="523"/>
      <c r="Z104" s="524"/>
      <c r="AA104" s="484"/>
      <c r="AB104" s="504"/>
      <c r="AC104" s="505"/>
      <c r="AD104" s="505"/>
      <c r="AE104" s="505"/>
      <c r="AF104" s="506"/>
      <c r="AG104" s="604"/>
      <c r="AH104" s="605"/>
      <c r="AI104" s="605"/>
      <c r="AJ104" s="605"/>
      <c r="AK104" s="605"/>
      <c r="AL104" s="606"/>
      <c r="AO104" s="266"/>
      <c r="AP104" s="287"/>
      <c r="AQ104" s="679"/>
      <c r="AR104" s="680"/>
      <c r="AS104" s="680"/>
      <c r="AT104" s="680"/>
      <c r="AU104" s="681"/>
      <c r="AV104" s="484"/>
      <c r="AW104" s="596"/>
      <c r="AX104" s="597"/>
      <c r="AY104" s="597"/>
      <c r="AZ104" s="597"/>
      <c r="BA104" s="598"/>
      <c r="BB104" s="529"/>
      <c r="BC104" s="522"/>
      <c r="BD104" s="523"/>
      <c r="BE104" s="523"/>
      <c r="BF104" s="523"/>
      <c r="BG104" s="524"/>
      <c r="BH104" s="484"/>
      <c r="BI104" s="513"/>
      <c r="BJ104" s="514"/>
      <c r="BK104" s="514"/>
      <c r="BL104" s="514"/>
      <c r="BM104" s="515"/>
      <c r="BN104" s="484"/>
      <c r="BO104" s="504"/>
      <c r="BP104" s="505"/>
      <c r="BQ104" s="505"/>
      <c r="BR104" s="505"/>
      <c r="BS104" s="506"/>
      <c r="BT104" s="604"/>
      <c r="BU104" s="605"/>
      <c r="BV104" s="605"/>
      <c r="BW104" s="605"/>
      <c r="BX104" s="605"/>
      <c r="BY104" s="606"/>
      <c r="CB104" s="266"/>
      <c r="CC104" s="287"/>
      <c r="CD104" s="679"/>
      <c r="CE104" s="680"/>
      <c r="CF104" s="680"/>
      <c r="CG104" s="680"/>
      <c r="CH104" s="681"/>
      <c r="CI104" s="484"/>
      <c r="CJ104" s="596"/>
      <c r="CK104" s="597"/>
      <c r="CL104" s="597"/>
      <c r="CM104" s="597"/>
      <c r="CN104" s="598"/>
      <c r="CO104" s="529"/>
      <c r="CP104" s="522"/>
      <c r="CQ104" s="523"/>
      <c r="CR104" s="523"/>
      <c r="CS104" s="523"/>
      <c r="CT104" s="524"/>
      <c r="CU104" s="484"/>
      <c r="CV104" s="622"/>
      <c r="CW104" s="623"/>
      <c r="CX104" s="623"/>
      <c r="CY104" s="623"/>
      <c r="CZ104" s="624"/>
      <c r="DA104" s="484"/>
      <c r="DB104" s="504"/>
      <c r="DC104" s="505"/>
      <c r="DD104" s="505"/>
      <c r="DE104" s="505"/>
      <c r="DF104" s="506"/>
      <c r="DG104" s="604"/>
      <c r="DH104" s="605"/>
      <c r="DI104" s="605"/>
      <c r="DJ104" s="605"/>
      <c r="DK104" s="605"/>
      <c r="DL104" s="606"/>
      <c r="DO104" s="266"/>
      <c r="DP104" s="287"/>
      <c r="DQ104" s="679"/>
      <c r="DR104" s="680"/>
      <c r="DS104" s="680"/>
      <c r="DT104" s="680"/>
      <c r="DU104" s="681"/>
      <c r="DV104" s="484"/>
      <c r="DW104" s="596"/>
      <c r="DX104" s="597"/>
      <c r="DY104" s="597"/>
      <c r="DZ104" s="597"/>
      <c r="EA104" s="598"/>
      <c r="EB104" s="529"/>
      <c r="EC104" s="522"/>
      <c r="ED104" s="523"/>
      <c r="EE104" s="523"/>
      <c r="EF104" s="523"/>
      <c r="EG104" s="524"/>
      <c r="EH104" s="529"/>
      <c r="EI104" s="522"/>
      <c r="EJ104" s="523"/>
      <c r="EK104" s="523"/>
      <c r="EL104" s="523"/>
      <c r="EM104" s="524"/>
      <c r="EN104" s="484"/>
      <c r="EO104" s="504"/>
      <c r="EP104" s="505"/>
      <c r="EQ104" s="505"/>
      <c r="ER104" s="505"/>
      <c r="ES104" s="506"/>
      <c r="ET104" s="604"/>
      <c r="EU104" s="605"/>
      <c r="EV104" s="605"/>
      <c r="EW104" s="605"/>
      <c r="EX104" s="605"/>
      <c r="EY104" s="813"/>
      <c r="EZ104" s="31"/>
    </row>
    <row r="105" spans="2:156" ht="4.5" customHeight="1">
      <c r="B105" s="266"/>
      <c r="C105" s="287"/>
      <c r="D105" s="596"/>
      <c r="E105" s="597"/>
      <c r="F105" s="597"/>
      <c r="G105" s="597"/>
      <c r="H105" s="598"/>
      <c r="I105" s="484"/>
      <c r="J105" s="596"/>
      <c r="K105" s="597"/>
      <c r="L105" s="597"/>
      <c r="M105" s="597"/>
      <c r="N105" s="598"/>
      <c r="O105" s="529"/>
      <c r="P105" s="522"/>
      <c r="Q105" s="523"/>
      <c r="R105" s="523"/>
      <c r="S105" s="523"/>
      <c r="T105" s="524"/>
      <c r="U105" s="529"/>
      <c r="V105" s="522"/>
      <c r="W105" s="523"/>
      <c r="X105" s="523"/>
      <c r="Y105" s="523"/>
      <c r="Z105" s="524"/>
      <c r="AA105" s="484"/>
      <c r="AB105" s="504"/>
      <c r="AC105" s="505"/>
      <c r="AD105" s="505"/>
      <c r="AE105" s="505"/>
      <c r="AF105" s="506"/>
      <c r="AG105" s="604"/>
      <c r="AH105" s="605"/>
      <c r="AI105" s="605"/>
      <c r="AJ105" s="605"/>
      <c r="AK105" s="605"/>
      <c r="AL105" s="606"/>
      <c r="AO105" s="266"/>
      <c r="AP105" s="287"/>
      <c r="AQ105" s="679"/>
      <c r="AR105" s="680"/>
      <c r="AS105" s="680"/>
      <c r="AT105" s="680"/>
      <c r="AU105" s="681"/>
      <c r="AV105" s="484"/>
      <c r="AW105" s="596"/>
      <c r="AX105" s="597"/>
      <c r="AY105" s="597"/>
      <c r="AZ105" s="597"/>
      <c r="BA105" s="598"/>
      <c r="BB105" s="529"/>
      <c r="BC105" s="522"/>
      <c r="BD105" s="523"/>
      <c r="BE105" s="523"/>
      <c r="BF105" s="523"/>
      <c r="BG105" s="524"/>
      <c r="BH105" s="484"/>
      <c r="BI105" s="513"/>
      <c r="BJ105" s="514"/>
      <c r="BK105" s="514"/>
      <c r="BL105" s="514"/>
      <c r="BM105" s="515"/>
      <c r="BN105" s="484"/>
      <c r="BO105" s="504"/>
      <c r="BP105" s="505"/>
      <c r="BQ105" s="505"/>
      <c r="BR105" s="505"/>
      <c r="BS105" s="506"/>
      <c r="BT105" s="604"/>
      <c r="BU105" s="605"/>
      <c r="BV105" s="605"/>
      <c r="BW105" s="605"/>
      <c r="BX105" s="605"/>
      <c r="BY105" s="606"/>
      <c r="CB105" s="266"/>
      <c r="CC105" s="287"/>
      <c r="CD105" s="679"/>
      <c r="CE105" s="680"/>
      <c r="CF105" s="680"/>
      <c r="CG105" s="680"/>
      <c r="CH105" s="681"/>
      <c r="CI105" s="484"/>
      <c r="CJ105" s="596"/>
      <c r="CK105" s="597"/>
      <c r="CL105" s="597"/>
      <c r="CM105" s="597"/>
      <c r="CN105" s="598"/>
      <c r="CO105" s="529"/>
      <c r="CP105" s="522"/>
      <c r="CQ105" s="523"/>
      <c r="CR105" s="523"/>
      <c r="CS105" s="523"/>
      <c r="CT105" s="524"/>
      <c r="CU105" s="484"/>
      <c r="CV105" s="622"/>
      <c r="CW105" s="623"/>
      <c r="CX105" s="623"/>
      <c r="CY105" s="623"/>
      <c r="CZ105" s="624"/>
      <c r="DA105" s="484"/>
      <c r="DB105" s="504"/>
      <c r="DC105" s="505"/>
      <c r="DD105" s="505"/>
      <c r="DE105" s="505"/>
      <c r="DF105" s="506"/>
      <c r="DG105" s="604"/>
      <c r="DH105" s="605"/>
      <c r="DI105" s="605"/>
      <c r="DJ105" s="605"/>
      <c r="DK105" s="605"/>
      <c r="DL105" s="606"/>
      <c r="DO105" s="266"/>
      <c r="DP105" s="287"/>
      <c r="DQ105" s="679"/>
      <c r="DR105" s="680"/>
      <c r="DS105" s="680"/>
      <c r="DT105" s="680"/>
      <c r="DU105" s="681"/>
      <c r="DV105" s="484"/>
      <c r="DW105" s="596"/>
      <c r="DX105" s="597"/>
      <c r="DY105" s="597"/>
      <c r="DZ105" s="597"/>
      <c r="EA105" s="598"/>
      <c r="EB105" s="529"/>
      <c r="EC105" s="522"/>
      <c r="ED105" s="523"/>
      <c r="EE105" s="523"/>
      <c r="EF105" s="523"/>
      <c r="EG105" s="524"/>
      <c r="EH105" s="529"/>
      <c r="EI105" s="522"/>
      <c r="EJ105" s="523"/>
      <c r="EK105" s="523"/>
      <c r="EL105" s="523"/>
      <c r="EM105" s="524"/>
      <c r="EN105" s="484"/>
      <c r="EO105" s="504"/>
      <c r="EP105" s="505"/>
      <c r="EQ105" s="505"/>
      <c r="ER105" s="505"/>
      <c r="ES105" s="506"/>
      <c r="ET105" s="604"/>
      <c r="EU105" s="605"/>
      <c r="EV105" s="605"/>
      <c r="EW105" s="605"/>
      <c r="EX105" s="605"/>
      <c r="EY105" s="813"/>
      <c r="EZ105" s="31"/>
    </row>
    <row r="106" spans="2:156" ht="4.5" customHeight="1">
      <c r="B106" s="266"/>
      <c r="C106" s="287"/>
      <c r="D106" s="596"/>
      <c r="E106" s="597"/>
      <c r="F106" s="597"/>
      <c r="G106" s="597"/>
      <c r="H106" s="598"/>
      <c r="I106" s="484"/>
      <c r="J106" s="596"/>
      <c r="K106" s="597"/>
      <c r="L106" s="597"/>
      <c r="M106" s="597"/>
      <c r="N106" s="598"/>
      <c r="O106" s="529"/>
      <c r="P106" s="522"/>
      <c r="Q106" s="523"/>
      <c r="R106" s="523"/>
      <c r="S106" s="523"/>
      <c r="T106" s="524"/>
      <c r="U106" s="529"/>
      <c r="V106" s="522"/>
      <c r="W106" s="523"/>
      <c r="X106" s="523"/>
      <c r="Y106" s="523"/>
      <c r="Z106" s="524"/>
      <c r="AA106" s="484"/>
      <c r="AB106" s="504"/>
      <c r="AC106" s="505"/>
      <c r="AD106" s="505"/>
      <c r="AE106" s="505"/>
      <c r="AF106" s="506"/>
      <c r="AG106" s="604"/>
      <c r="AH106" s="605"/>
      <c r="AI106" s="605"/>
      <c r="AJ106" s="605"/>
      <c r="AK106" s="605"/>
      <c r="AL106" s="606"/>
      <c r="AO106" s="266"/>
      <c r="AP106" s="287"/>
      <c r="AQ106" s="679"/>
      <c r="AR106" s="680"/>
      <c r="AS106" s="680"/>
      <c r="AT106" s="680"/>
      <c r="AU106" s="681"/>
      <c r="AV106" s="484"/>
      <c r="AW106" s="596"/>
      <c r="AX106" s="597"/>
      <c r="AY106" s="597"/>
      <c r="AZ106" s="597"/>
      <c r="BA106" s="598"/>
      <c r="BB106" s="529"/>
      <c r="BC106" s="522"/>
      <c r="BD106" s="523"/>
      <c r="BE106" s="523"/>
      <c r="BF106" s="523"/>
      <c r="BG106" s="524"/>
      <c r="BH106" s="484"/>
      <c r="BI106" s="513"/>
      <c r="BJ106" s="514"/>
      <c r="BK106" s="514"/>
      <c r="BL106" s="514"/>
      <c r="BM106" s="515"/>
      <c r="BN106" s="484"/>
      <c r="BO106" s="504"/>
      <c r="BP106" s="505"/>
      <c r="BQ106" s="505"/>
      <c r="BR106" s="505"/>
      <c r="BS106" s="506"/>
      <c r="BT106" s="604"/>
      <c r="BU106" s="605"/>
      <c r="BV106" s="605"/>
      <c r="BW106" s="605"/>
      <c r="BX106" s="605"/>
      <c r="BY106" s="606"/>
      <c r="CB106" s="266"/>
      <c r="CC106" s="287"/>
      <c r="CD106" s="679"/>
      <c r="CE106" s="680"/>
      <c r="CF106" s="680"/>
      <c r="CG106" s="680"/>
      <c r="CH106" s="681"/>
      <c r="CI106" s="484"/>
      <c r="CJ106" s="596"/>
      <c r="CK106" s="597"/>
      <c r="CL106" s="597"/>
      <c r="CM106" s="597"/>
      <c r="CN106" s="598"/>
      <c r="CO106" s="529"/>
      <c r="CP106" s="522"/>
      <c r="CQ106" s="523"/>
      <c r="CR106" s="523"/>
      <c r="CS106" s="523"/>
      <c r="CT106" s="524"/>
      <c r="CU106" s="484"/>
      <c r="CV106" s="622"/>
      <c r="CW106" s="623"/>
      <c r="CX106" s="623"/>
      <c r="CY106" s="623"/>
      <c r="CZ106" s="624"/>
      <c r="DA106" s="484"/>
      <c r="DB106" s="504"/>
      <c r="DC106" s="505"/>
      <c r="DD106" s="505"/>
      <c r="DE106" s="505"/>
      <c r="DF106" s="506"/>
      <c r="DG106" s="604"/>
      <c r="DH106" s="605"/>
      <c r="DI106" s="605"/>
      <c r="DJ106" s="605"/>
      <c r="DK106" s="605"/>
      <c r="DL106" s="606"/>
      <c r="DO106" s="266"/>
      <c r="DP106" s="287"/>
      <c r="DQ106" s="679"/>
      <c r="DR106" s="680"/>
      <c r="DS106" s="680"/>
      <c r="DT106" s="680"/>
      <c r="DU106" s="681"/>
      <c r="DV106" s="484"/>
      <c r="DW106" s="596"/>
      <c r="DX106" s="597"/>
      <c r="DY106" s="597"/>
      <c r="DZ106" s="597"/>
      <c r="EA106" s="598"/>
      <c r="EB106" s="529"/>
      <c r="EC106" s="522"/>
      <c r="ED106" s="523"/>
      <c r="EE106" s="523"/>
      <c r="EF106" s="523"/>
      <c r="EG106" s="524"/>
      <c r="EH106" s="529"/>
      <c r="EI106" s="522"/>
      <c r="EJ106" s="523"/>
      <c r="EK106" s="523"/>
      <c r="EL106" s="523"/>
      <c r="EM106" s="524"/>
      <c r="EN106" s="484"/>
      <c r="EO106" s="504"/>
      <c r="EP106" s="505"/>
      <c r="EQ106" s="505"/>
      <c r="ER106" s="505"/>
      <c r="ES106" s="506"/>
      <c r="ET106" s="604"/>
      <c r="EU106" s="605"/>
      <c r="EV106" s="605"/>
      <c r="EW106" s="605"/>
      <c r="EX106" s="605"/>
      <c r="EY106" s="813"/>
      <c r="EZ106" s="31"/>
    </row>
    <row r="107" spans="2:156" ht="4.5" customHeight="1">
      <c r="B107" s="266"/>
      <c r="C107" s="287"/>
      <c r="D107" s="596"/>
      <c r="E107" s="597"/>
      <c r="F107" s="597"/>
      <c r="G107" s="597"/>
      <c r="H107" s="598"/>
      <c r="I107" s="484"/>
      <c r="J107" s="596"/>
      <c r="K107" s="597"/>
      <c r="L107" s="597"/>
      <c r="M107" s="597"/>
      <c r="N107" s="598"/>
      <c r="O107" s="529"/>
      <c r="P107" s="522"/>
      <c r="Q107" s="523"/>
      <c r="R107" s="523"/>
      <c r="S107" s="523"/>
      <c r="T107" s="524"/>
      <c r="U107" s="529"/>
      <c r="V107" s="522"/>
      <c r="W107" s="523"/>
      <c r="X107" s="523"/>
      <c r="Y107" s="523"/>
      <c r="Z107" s="524"/>
      <c r="AA107" s="484"/>
      <c r="AB107" s="504"/>
      <c r="AC107" s="505"/>
      <c r="AD107" s="505"/>
      <c r="AE107" s="505"/>
      <c r="AF107" s="506"/>
      <c r="AG107" s="604"/>
      <c r="AH107" s="605"/>
      <c r="AI107" s="605"/>
      <c r="AJ107" s="605"/>
      <c r="AK107" s="605"/>
      <c r="AL107" s="606"/>
      <c r="AO107" s="266"/>
      <c r="AP107" s="287"/>
      <c r="AQ107" s="679"/>
      <c r="AR107" s="680"/>
      <c r="AS107" s="680"/>
      <c r="AT107" s="680"/>
      <c r="AU107" s="681"/>
      <c r="AV107" s="484"/>
      <c r="AW107" s="596"/>
      <c r="AX107" s="597"/>
      <c r="AY107" s="597"/>
      <c r="AZ107" s="597"/>
      <c r="BA107" s="598"/>
      <c r="BB107" s="529"/>
      <c r="BC107" s="522"/>
      <c r="BD107" s="523"/>
      <c r="BE107" s="523"/>
      <c r="BF107" s="523"/>
      <c r="BG107" s="524"/>
      <c r="BH107" s="484"/>
      <c r="BI107" s="513"/>
      <c r="BJ107" s="514"/>
      <c r="BK107" s="514"/>
      <c r="BL107" s="514"/>
      <c r="BM107" s="515"/>
      <c r="BN107" s="484"/>
      <c r="BO107" s="504"/>
      <c r="BP107" s="505"/>
      <c r="BQ107" s="505"/>
      <c r="BR107" s="505"/>
      <c r="BS107" s="506"/>
      <c r="BT107" s="604"/>
      <c r="BU107" s="605"/>
      <c r="BV107" s="605"/>
      <c r="BW107" s="605"/>
      <c r="BX107" s="605"/>
      <c r="BY107" s="606"/>
      <c r="CB107" s="266"/>
      <c r="CC107" s="287"/>
      <c r="CD107" s="679"/>
      <c r="CE107" s="680"/>
      <c r="CF107" s="680"/>
      <c r="CG107" s="680"/>
      <c r="CH107" s="681"/>
      <c r="CI107" s="484"/>
      <c r="CJ107" s="596"/>
      <c r="CK107" s="597"/>
      <c r="CL107" s="597"/>
      <c r="CM107" s="597"/>
      <c r="CN107" s="598"/>
      <c r="CO107" s="529"/>
      <c r="CP107" s="522"/>
      <c r="CQ107" s="523"/>
      <c r="CR107" s="523"/>
      <c r="CS107" s="523"/>
      <c r="CT107" s="524"/>
      <c r="CU107" s="484"/>
      <c r="CV107" s="622"/>
      <c r="CW107" s="623"/>
      <c r="CX107" s="623"/>
      <c r="CY107" s="623"/>
      <c r="CZ107" s="624"/>
      <c r="DA107" s="484"/>
      <c r="DB107" s="504"/>
      <c r="DC107" s="505"/>
      <c r="DD107" s="505"/>
      <c r="DE107" s="505"/>
      <c r="DF107" s="506"/>
      <c r="DG107" s="604"/>
      <c r="DH107" s="605"/>
      <c r="DI107" s="605"/>
      <c r="DJ107" s="605"/>
      <c r="DK107" s="605"/>
      <c r="DL107" s="606"/>
      <c r="DO107" s="266"/>
      <c r="DP107" s="287"/>
      <c r="DQ107" s="679"/>
      <c r="DR107" s="680"/>
      <c r="DS107" s="680"/>
      <c r="DT107" s="680"/>
      <c r="DU107" s="681"/>
      <c r="DV107" s="484"/>
      <c r="DW107" s="596"/>
      <c r="DX107" s="597"/>
      <c r="DY107" s="597"/>
      <c r="DZ107" s="597"/>
      <c r="EA107" s="598"/>
      <c r="EB107" s="529"/>
      <c r="EC107" s="522"/>
      <c r="ED107" s="523"/>
      <c r="EE107" s="523"/>
      <c r="EF107" s="523"/>
      <c r="EG107" s="524"/>
      <c r="EH107" s="529"/>
      <c r="EI107" s="522"/>
      <c r="EJ107" s="523"/>
      <c r="EK107" s="523"/>
      <c r="EL107" s="523"/>
      <c r="EM107" s="524"/>
      <c r="EN107" s="484"/>
      <c r="EO107" s="504"/>
      <c r="EP107" s="505"/>
      <c r="EQ107" s="505"/>
      <c r="ER107" s="505"/>
      <c r="ES107" s="506"/>
      <c r="ET107" s="604"/>
      <c r="EU107" s="605"/>
      <c r="EV107" s="605"/>
      <c r="EW107" s="605"/>
      <c r="EX107" s="605"/>
      <c r="EY107" s="813"/>
      <c r="EZ107" s="31"/>
    </row>
    <row r="108" spans="2:156" ht="4.5" customHeight="1">
      <c r="B108" s="266"/>
      <c r="C108" s="287"/>
      <c r="D108" s="596"/>
      <c r="E108" s="597"/>
      <c r="F108" s="597"/>
      <c r="G108" s="597"/>
      <c r="H108" s="598"/>
      <c r="I108" s="484"/>
      <c r="J108" s="596"/>
      <c r="K108" s="597"/>
      <c r="L108" s="597"/>
      <c r="M108" s="597"/>
      <c r="N108" s="598"/>
      <c r="O108" s="529"/>
      <c r="P108" s="522"/>
      <c r="Q108" s="523"/>
      <c r="R108" s="523"/>
      <c r="S108" s="523"/>
      <c r="T108" s="524"/>
      <c r="U108" s="529"/>
      <c r="V108" s="522"/>
      <c r="W108" s="523"/>
      <c r="X108" s="523"/>
      <c r="Y108" s="523"/>
      <c r="Z108" s="524"/>
      <c r="AA108" s="484"/>
      <c r="AB108" s="504"/>
      <c r="AC108" s="505"/>
      <c r="AD108" s="505"/>
      <c r="AE108" s="505"/>
      <c r="AF108" s="506"/>
      <c r="AG108" s="604"/>
      <c r="AH108" s="605"/>
      <c r="AI108" s="605"/>
      <c r="AJ108" s="605"/>
      <c r="AK108" s="605"/>
      <c r="AL108" s="606"/>
      <c r="AO108" s="266"/>
      <c r="AP108" s="287"/>
      <c r="AQ108" s="679"/>
      <c r="AR108" s="680"/>
      <c r="AS108" s="680"/>
      <c r="AT108" s="680"/>
      <c r="AU108" s="681"/>
      <c r="AV108" s="484"/>
      <c r="AW108" s="596"/>
      <c r="AX108" s="597"/>
      <c r="AY108" s="597"/>
      <c r="AZ108" s="597"/>
      <c r="BA108" s="598"/>
      <c r="BB108" s="529"/>
      <c r="BC108" s="522"/>
      <c r="BD108" s="523"/>
      <c r="BE108" s="523"/>
      <c r="BF108" s="523"/>
      <c r="BG108" s="524"/>
      <c r="BH108" s="484"/>
      <c r="BI108" s="513"/>
      <c r="BJ108" s="514"/>
      <c r="BK108" s="514"/>
      <c r="BL108" s="514"/>
      <c r="BM108" s="515"/>
      <c r="BN108" s="484"/>
      <c r="BO108" s="504"/>
      <c r="BP108" s="505"/>
      <c r="BQ108" s="505"/>
      <c r="BR108" s="505"/>
      <c r="BS108" s="506"/>
      <c r="BT108" s="604"/>
      <c r="BU108" s="605"/>
      <c r="BV108" s="605"/>
      <c r="BW108" s="605"/>
      <c r="BX108" s="605"/>
      <c r="BY108" s="606"/>
      <c r="CB108" s="266"/>
      <c r="CC108" s="287"/>
      <c r="CD108" s="679"/>
      <c r="CE108" s="680"/>
      <c r="CF108" s="680"/>
      <c r="CG108" s="680"/>
      <c r="CH108" s="681"/>
      <c r="CI108" s="484"/>
      <c r="CJ108" s="596"/>
      <c r="CK108" s="597"/>
      <c r="CL108" s="597"/>
      <c r="CM108" s="597"/>
      <c r="CN108" s="598"/>
      <c r="CO108" s="529"/>
      <c r="CP108" s="522"/>
      <c r="CQ108" s="523"/>
      <c r="CR108" s="523"/>
      <c r="CS108" s="523"/>
      <c r="CT108" s="524"/>
      <c r="CU108" s="484"/>
      <c r="CV108" s="622"/>
      <c r="CW108" s="623"/>
      <c r="CX108" s="623"/>
      <c r="CY108" s="623"/>
      <c r="CZ108" s="624"/>
      <c r="DA108" s="484"/>
      <c r="DB108" s="504"/>
      <c r="DC108" s="505"/>
      <c r="DD108" s="505"/>
      <c r="DE108" s="505"/>
      <c r="DF108" s="506"/>
      <c r="DG108" s="604"/>
      <c r="DH108" s="605"/>
      <c r="DI108" s="605"/>
      <c r="DJ108" s="605"/>
      <c r="DK108" s="605"/>
      <c r="DL108" s="606"/>
      <c r="DO108" s="266"/>
      <c r="DP108" s="287"/>
      <c r="DQ108" s="679"/>
      <c r="DR108" s="680"/>
      <c r="DS108" s="680"/>
      <c r="DT108" s="680"/>
      <c r="DU108" s="681"/>
      <c r="DV108" s="484"/>
      <c r="DW108" s="596"/>
      <c r="DX108" s="597"/>
      <c r="DY108" s="597"/>
      <c r="DZ108" s="597"/>
      <c r="EA108" s="598"/>
      <c r="EB108" s="529"/>
      <c r="EC108" s="522"/>
      <c r="ED108" s="523"/>
      <c r="EE108" s="523"/>
      <c r="EF108" s="523"/>
      <c r="EG108" s="524"/>
      <c r="EH108" s="529"/>
      <c r="EI108" s="522"/>
      <c r="EJ108" s="523"/>
      <c r="EK108" s="523"/>
      <c r="EL108" s="523"/>
      <c r="EM108" s="524"/>
      <c r="EN108" s="484"/>
      <c r="EO108" s="504"/>
      <c r="EP108" s="505"/>
      <c r="EQ108" s="505"/>
      <c r="ER108" s="505"/>
      <c r="ES108" s="506"/>
      <c r="ET108" s="604"/>
      <c r="EU108" s="605"/>
      <c r="EV108" s="605"/>
      <c r="EW108" s="605"/>
      <c r="EX108" s="605"/>
      <c r="EY108" s="813"/>
      <c r="EZ108" s="31"/>
    </row>
    <row r="109" spans="2:156" ht="4.5" customHeight="1">
      <c r="B109" s="266"/>
      <c r="C109" s="287"/>
      <c r="D109" s="596"/>
      <c r="E109" s="597"/>
      <c r="F109" s="597"/>
      <c r="G109" s="597"/>
      <c r="H109" s="598"/>
      <c r="I109" s="484"/>
      <c r="J109" s="596"/>
      <c r="K109" s="597"/>
      <c r="L109" s="597"/>
      <c r="M109" s="597"/>
      <c r="N109" s="598"/>
      <c r="O109" s="529"/>
      <c r="P109" s="522"/>
      <c r="Q109" s="523"/>
      <c r="R109" s="523"/>
      <c r="S109" s="523"/>
      <c r="T109" s="524"/>
      <c r="U109" s="529"/>
      <c r="V109" s="522"/>
      <c r="W109" s="523"/>
      <c r="X109" s="523"/>
      <c r="Y109" s="523"/>
      <c r="Z109" s="524"/>
      <c r="AA109" s="484"/>
      <c r="AB109" s="504"/>
      <c r="AC109" s="505"/>
      <c r="AD109" s="505"/>
      <c r="AE109" s="505"/>
      <c r="AF109" s="506"/>
      <c r="AG109" s="604"/>
      <c r="AH109" s="605"/>
      <c r="AI109" s="605"/>
      <c r="AJ109" s="605"/>
      <c r="AK109" s="605"/>
      <c r="AL109" s="606"/>
      <c r="AO109" s="266"/>
      <c r="AP109" s="287"/>
      <c r="AQ109" s="679"/>
      <c r="AR109" s="680"/>
      <c r="AS109" s="680"/>
      <c r="AT109" s="680"/>
      <c r="AU109" s="681"/>
      <c r="AV109" s="484"/>
      <c r="AW109" s="596"/>
      <c r="AX109" s="597"/>
      <c r="AY109" s="597"/>
      <c r="AZ109" s="597"/>
      <c r="BA109" s="598"/>
      <c r="BB109" s="529"/>
      <c r="BC109" s="522"/>
      <c r="BD109" s="523"/>
      <c r="BE109" s="523"/>
      <c r="BF109" s="523"/>
      <c r="BG109" s="524"/>
      <c r="BH109" s="484"/>
      <c r="BI109" s="513"/>
      <c r="BJ109" s="514"/>
      <c r="BK109" s="514"/>
      <c r="BL109" s="514"/>
      <c r="BM109" s="515"/>
      <c r="BN109" s="484"/>
      <c r="BO109" s="504"/>
      <c r="BP109" s="505"/>
      <c r="BQ109" s="505"/>
      <c r="BR109" s="505"/>
      <c r="BS109" s="506"/>
      <c r="BT109" s="604"/>
      <c r="BU109" s="605"/>
      <c r="BV109" s="605"/>
      <c r="BW109" s="605"/>
      <c r="BX109" s="605"/>
      <c r="BY109" s="606"/>
      <c r="CB109" s="266"/>
      <c r="CC109" s="287"/>
      <c r="CD109" s="679"/>
      <c r="CE109" s="680"/>
      <c r="CF109" s="680"/>
      <c r="CG109" s="680"/>
      <c r="CH109" s="681"/>
      <c r="CI109" s="484"/>
      <c r="CJ109" s="596"/>
      <c r="CK109" s="597"/>
      <c r="CL109" s="597"/>
      <c r="CM109" s="597"/>
      <c r="CN109" s="598"/>
      <c r="CO109" s="529"/>
      <c r="CP109" s="522"/>
      <c r="CQ109" s="523"/>
      <c r="CR109" s="523"/>
      <c r="CS109" s="523"/>
      <c r="CT109" s="524"/>
      <c r="CU109" s="484"/>
      <c r="CV109" s="622"/>
      <c r="CW109" s="623"/>
      <c r="CX109" s="623"/>
      <c r="CY109" s="623"/>
      <c r="CZ109" s="624"/>
      <c r="DA109" s="484"/>
      <c r="DB109" s="504"/>
      <c r="DC109" s="505"/>
      <c r="DD109" s="505"/>
      <c r="DE109" s="505"/>
      <c r="DF109" s="506"/>
      <c r="DG109" s="604"/>
      <c r="DH109" s="605"/>
      <c r="DI109" s="605"/>
      <c r="DJ109" s="605"/>
      <c r="DK109" s="605"/>
      <c r="DL109" s="606"/>
      <c r="DO109" s="266"/>
      <c r="DP109" s="287"/>
      <c r="DQ109" s="679"/>
      <c r="DR109" s="680"/>
      <c r="DS109" s="680"/>
      <c r="DT109" s="680"/>
      <c r="DU109" s="681"/>
      <c r="DV109" s="484"/>
      <c r="DW109" s="596"/>
      <c r="DX109" s="597"/>
      <c r="DY109" s="597"/>
      <c r="DZ109" s="597"/>
      <c r="EA109" s="598"/>
      <c r="EB109" s="529"/>
      <c r="EC109" s="522"/>
      <c r="ED109" s="523"/>
      <c r="EE109" s="523"/>
      <c r="EF109" s="523"/>
      <c r="EG109" s="524"/>
      <c r="EH109" s="529"/>
      <c r="EI109" s="522"/>
      <c r="EJ109" s="523"/>
      <c r="EK109" s="523"/>
      <c r="EL109" s="523"/>
      <c r="EM109" s="524"/>
      <c r="EN109" s="484"/>
      <c r="EO109" s="504"/>
      <c r="EP109" s="505"/>
      <c r="EQ109" s="505"/>
      <c r="ER109" s="505"/>
      <c r="ES109" s="506"/>
      <c r="ET109" s="604"/>
      <c r="EU109" s="605"/>
      <c r="EV109" s="605"/>
      <c r="EW109" s="605"/>
      <c r="EX109" s="605"/>
      <c r="EY109" s="813"/>
      <c r="EZ109" s="31"/>
    </row>
    <row r="110" spans="2:156" ht="4.5" customHeight="1">
      <c r="B110" s="266"/>
      <c r="C110" s="287"/>
      <c r="D110" s="596"/>
      <c r="E110" s="597"/>
      <c r="F110" s="597"/>
      <c r="G110" s="597"/>
      <c r="H110" s="598"/>
      <c r="I110" s="484"/>
      <c r="J110" s="596"/>
      <c r="K110" s="597"/>
      <c r="L110" s="597"/>
      <c r="M110" s="597"/>
      <c r="N110" s="598"/>
      <c r="O110" s="529"/>
      <c r="P110" s="522"/>
      <c r="Q110" s="523"/>
      <c r="R110" s="523"/>
      <c r="S110" s="523"/>
      <c r="T110" s="524"/>
      <c r="U110" s="529"/>
      <c r="V110" s="522"/>
      <c r="W110" s="523"/>
      <c r="X110" s="523"/>
      <c r="Y110" s="523"/>
      <c r="Z110" s="524"/>
      <c r="AA110" s="484"/>
      <c r="AB110" s="504"/>
      <c r="AC110" s="505"/>
      <c r="AD110" s="505"/>
      <c r="AE110" s="505"/>
      <c r="AF110" s="506"/>
      <c r="AG110" s="604"/>
      <c r="AH110" s="605"/>
      <c r="AI110" s="605"/>
      <c r="AJ110" s="605"/>
      <c r="AK110" s="605"/>
      <c r="AL110" s="606"/>
      <c r="AO110" s="266"/>
      <c r="AP110" s="287"/>
      <c r="AQ110" s="679"/>
      <c r="AR110" s="680"/>
      <c r="AS110" s="680"/>
      <c r="AT110" s="680"/>
      <c r="AU110" s="681"/>
      <c r="AV110" s="484"/>
      <c r="AW110" s="596"/>
      <c r="AX110" s="597"/>
      <c r="AY110" s="597"/>
      <c r="AZ110" s="597"/>
      <c r="BA110" s="598"/>
      <c r="BB110" s="529"/>
      <c r="BC110" s="522"/>
      <c r="BD110" s="523"/>
      <c r="BE110" s="523"/>
      <c r="BF110" s="523"/>
      <c r="BG110" s="524"/>
      <c r="BH110" s="484"/>
      <c r="BI110" s="513"/>
      <c r="BJ110" s="514"/>
      <c r="BK110" s="514"/>
      <c r="BL110" s="514"/>
      <c r="BM110" s="515"/>
      <c r="BN110" s="484"/>
      <c r="BO110" s="504"/>
      <c r="BP110" s="505"/>
      <c r="BQ110" s="505"/>
      <c r="BR110" s="505"/>
      <c r="BS110" s="506"/>
      <c r="BT110" s="604"/>
      <c r="BU110" s="605"/>
      <c r="BV110" s="605"/>
      <c r="BW110" s="605"/>
      <c r="BX110" s="605"/>
      <c r="BY110" s="606"/>
      <c r="CB110" s="266"/>
      <c r="CC110" s="287"/>
      <c r="CD110" s="679"/>
      <c r="CE110" s="680"/>
      <c r="CF110" s="680"/>
      <c r="CG110" s="680"/>
      <c r="CH110" s="681"/>
      <c r="CI110" s="484"/>
      <c r="CJ110" s="596"/>
      <c r="CK110" s="597"/>
      <c r="CL110" s="597"/>
      <c r="CM110" s="597"/>
      <c r="CN110" s="598"/>
      <c r="CO110" s="529"/>
      <c r="CP110" s="522"/>
      <c r="CQ110" s="523"/>
      <c r="CR110" s="523"/>
      <c r="CS110" s="523"/>
      <c r="CT110" s="524"/>
      <c r="CU110" s="484"/>
      <c r="CV110" s="622"/>
      <c r="CW110" s="623"/>
      <c r="CX110" s="623"/>
      <c r="CY110" s="623"/>
      <c r="CZ110" s="624"/>
      <c r="DA110" s="484"/>
      <c r="DB110" s="504"/>
      <c r="DC110" s="505"/>
      <c r="DD110" s="505"/>
      <c r="DE110" s="505"/>
      <c r="DF110" s="506"/>
      <c r="DG110" s="604"/>
      <c r="DH110" s="605"/>
      <c r="DI110" s="605"/>
      <c r="DJ110" s="605"/>
      <c r="DK110" s="605"/>
      <c r="DL110" s="606"/>
      <c r="DO110" s="266"/>
      <c r="DP110" s="287"/>
      <c r="DQ110" s="679"/>
      <c r="DR110" s="680"/>
      <c r="DS110" s="680"/>
      <c r="DT110" s="680"/>
      <c r="DU110" s="681"/>
      <c r="DV110" s="484"/>
      <c r="DW110" s="596"/>
      <c r="DX110" s="597"/>
      <c r="DY110" s="597"/>
      <c r="DZ110" s="597"/>
      <c r="EA110" s="598"/>
      <c r="EB110" s="529"/>
      <c r="EC110" s="522"/>
      <c r="ED110" s="523"/>
      <c r="EE110" s="523"/>
      <c r="EF110" s="523"/>
      <c r="EG110" s="524"/>
      <c r="EH110" s="529"/>
      <c r="EI110" s="522"/>
      <c r="EJ110" s="523"/>
      <c r="EK110" s="523"/>
      <c r="EL110" s="523"/>
      <c r="EM110" s="524"/>
      <c r="EN110" s="484"/>
      <c r="EO110" s="504"/>
      <c r="EP110" s="505"/>
      <c r="EQ110" s="505"/>
      <c r="ER110" s="505"/>
      <c r="ES110" s="506"/>
      <c r="ET110" s="604"/>
      <c r="EU110" s="605"/>
      <c r="EV110" s="605"/>
      <c r="EW110" s="605"/>
      <c r="EX110" s="605"/>
      <c r="EY110" s="813"/>
      <c r="EZ110" s="31"/>
    </row>
    <row r="111" spans="2:156" ht="4.5" customHeight="1">
      <c r="B111" s="266"/>
      <c r="C111" s="287"/>
      <c r="D111" s="596"/>
      <c r="E111" s="597"/>
      <c r="F111" s="597"/>
      <c r="G111" s="597"/>
      <c r="H111" s="598"/>
      <c r="I111" s="484"/>
      <c r="J111" s="596"/>
      <c r="K111" s="597"/>
      <c r="L111" s="597"/>
      <c r="M111" s="597"/>
      <c r="N111" s="598"/>
      <c r="O111" s="529"/>
      <c r="P111" s="522"/>
      <c r="Q111" s="523"/>
      <c r="R111" s="523"/>
      <c r="S111" s="523"/>
      <c r="T111" s="524"/>
      <c r="U111" s="529"/>
      <c r="V111" s="522"/>
      <c r="W111" s="523"/>
      <c r="X111" s="523"/>
      <c r="Y111" s="523"/>
      <c r="Z111" s="524"/>
      <c r="AA111" s="484"/>
      <c r="AB111" s="504"/>
      <c r="AC111" s="505"/>
      <c r="AD111" s="505"/>
      <c r="AE111" s="505"/>
      <c r="AF111" s="506"/>
      <c r="AG111" s="604"/>
      <c r="AH111" s="605"/>
      <c r="AI111" s="605"/>
      <c r="AJ111" s="605"/>
      <c r="AK111" s="605"/>
      <c r="AL111" s="605"/>
      <c r="AM111" s="31"/>
      <c r="AO111" s="266"/>
      <c r="AP111" s="287"/>
      <c r="AQ111" s="679"/>
      <c r="AR111" s="680"/>
      <c r="AS111" s="680"/>
      <c r="AT111" s="680"/>
      <c r="AU111" s="681"/>
      <c r="AV111" s="484"/>
      <c r="AW111" s="596"/>
      <c r="AX111" s="597"/>
      <c r="AY111" s="597"/>
      <c r="AZ111" s="597"/>
      <c r="BA111" s="598"/>
      <c r="BB111" s="529"/>
      <c r="BC111" s="522"/>
      <c r="BD111" s="523"/>
      <c r="BE111" s="523"/>
      <c r="BF111" s="523"/>
      <c r="BG111" s="524"/>
      <c r="BH111" s="484"/>
      <c r="BI111" s="513"/>
      <c r="BJ111" s="514"/>
      <c r="BK111" s="514"/>
      <c r="BL111" s="514"/>
      <c r="BM111" s="515"/>
      <c r="BN111" s="484"/>
      <c r="BO111" s="504"/>
      <c r="BP111" s="505"/>
      <c r="BQ111" s="505"/>
      <c r="BR111" s="505"/>
      <c r="BS111" s="506"/>
      <c r="BT111" s="604"/>
      <c r="BU111" s="605"/>
      <c r="BV111" s="605"/>
      <c r="BW111" s="605"/>
      <c r="BX111" s="605"/>
      <c r="BY111" s="605"/>
      <c r="BZ111" s="31"/>
      <c r="CB111" s="266"/>
      <c r="CC111" s="287"/>
      <c r="CD111" s="679"/>
      <c r="CE111" s="680"/>
      <c r="CF111" s="680"/>
      <c r="CG111" s="680"/>
      <c r="CH111" s="681"/>
      <c r="CI111" s="484"/>
      <c r="CJ111" s="596"/>
      <c r="CK111" s="597"/>
      <c r="CL111" s="597"/>
      <c r="CM111" s="597"/>
      <c r="CN111" s="598"/>
      <c r="CO111" s="529"/>
      <c r="CP111" s="522"/>
      <c r="CQ111" s="523"/>
      <c r="CR111" s="523"/>
      <c r="CS111" s="523"/>
      <c r="CT111" s="524"/>
      <c r="CU111" s="484"/>
      <c r="CV111" s="622"/>
      <c r="CW111" s="623"/>
      <c r="CX111" s="623"/>
      <c r="CY111" s="623"/>
      <c r="CZ111" s="624"/>
      <c r="DA111" s="484"/>
      <c r="DB111" s="504"/>
      <c r="DC111" s="505"/>
      <c r="DD111" s="505"/>
      <c r="DE111" s="505"/>
      <c r="DF111" s="506"/>
      <c r="DG111" s="604"/>
      <c r="DH111" s="605"/>
      <c r="DI111" s="605"/>
      <c r="DJ111" s="605"/>
      <c r="DK111" s="605"/>
      <c r="DL111" s="605"/>
      <c r="DM111" s="31"/>
      <c r="DO111" s="266"/>
      <c r="DP111" s="287"/>
      <c r="DQ111" s="679"/>
      <c r="DR111" s="680"/>
      <c r="DS111" s="680"/>
      <c r="DT111" s="680"/>
      <c r="DU111" s="681"/>
      <c r="DV111" s="484"/>
      <c r="DW111" s="596"/>
      <c r="DX111" s="597"/>
      <c r="DY111" s="597"/>
      <c r="DZ111" s="597"/>
      <c r="EA111" s="598"/>
      <c r="EB111" s="529"/>
      <c r="EC111" s="522"/>
      <c r="ED111" s="523"/>
      <c r="EE111" s="523"/>
      <c r="EF111" s="523"/>
      <c r="EG111" s="524"/>
      <c r="EH111" s="529"/>
      <c r="EI111" s="522"/>
      <c r="EJ111" s="523"/>
      <c r="EK111" s="523"/>
      <c r="EL111" s="523"/>
      <c r="EM111" s="524"/>
      <c r="EN111" s="484"/>
      <c r="EO111" s="504"/>
      <c r="EP111" s="505"/>
      <c r="EQ111" s="505"/>
      <c r="ER111" s="505"/>
      <c r="ES111" s="506"/>
      <c r="ET111" s="604"/>
      <c r="EU111" s="605"/>
      <c r="EV111" s="605"/>
      <c r="EW111" s="605"/>
      <c r="EX111" s="605"/>
      <c r="EY111" s="605"/>
      <c r="EZ111" s="31"/>
    </row>
    <row r="112" spans="2:156" ht="4.5" customHeight="1" thickBot="1">
      <c r="B112" s="267"/>
      <c r="C112" s="288"/>
      <c r="D112" s="599"/>
      <c r="E112" s="600"/>
      <c r="F112" s="600"/>
      <c r="G112" s="600"/>
      <c r="H112" s="601"/>
      <c r="I112" s="485"/>
      <c r="J112" s="599"/>
      <c r="K112" s="600"/>
      <c r="L112" s="600"/>
      <c r="M112" s="600"/>
      <c r="N112" s="601"/>
      <c r="O112" s="530"/>
      <c r="P112" s="578"/>
      <c r="Q112" s="579"/>
      <c r="R112" s="579"/>
      <c r="S112" s="579"/>
      <c r="T112" s="580"/>
      <c r="U112" s="530"/>
      <c r="V112" s="578"/>
      <c r="W112" s="579"/>
      <c r="X112" s="579"/>
      <c r="Y112" s="579"/>
      <c r="Z112" s="580"/>
      <c r="AA112" s="485"/>
      <c r="AB112" s="507"/>
      <c r="AC112" s="508"/>
      <c r="AD112" s="508"/>
      <c r="AE112" s="508"/>
      <c r="AF112" s="509"/>
      <c r="AG112" s="607"/>
      <c r="AH112" s="608"/>
      <c r="AI112" s="608"/>
      <c r="AJ112" s="608"/>
      <c r="AK112" s="608"/>
      <c r="AL112" s="608"/>
      <c r="AM112" s="31"/>
      <c r="AO112" s="267"/>
      <c r="AP112" s="288"/>
      <c r="AQ112" s="682"/>
      <c r="AR112" s="683"/>
      <c r="AS112" s="683"/>
      <c r="AT112" s="683"/>
      <c r="AU112" s="684"/>
      <c r="AV112" s="485"/>
      <c r="AW112" s="599"/>
      <c r="AX112" s="600"/>
      <c r="AY112" s="600"/>
      <c r="AZ112" s="600"/>
      <c r="BA112" s="601"/>
      <c r="BB112" s="530"/>
      <c r="BC112" s="578"/>
      <c r="BD112" s="579"/>
      <c r="BE112" s="579"/>
      <c r="BF112" s="579"/>
      <c r="BG112" s="580"/>
      <c r="BH112" s="485"/>
      <c r="BI112" s="516"/>
      <c r="BJ112" s="517"/>
      <c r="BK112" s="517"/>
      <c r="BL112" s="517"/>
      <c r="BM112" s="518"/>
      <c r="BN112" s="485"/>
      <c r="BO112" s="507"/>
      <c r="BP112" s="508"/>
      <c r="BQ112" s="508"/>
      <c r="BR112" s="508"/>
      <c r="BS112" s="509"/>
      <c r="BT112" s="607"/>
      <c r="BU112" s="608"/>
      <c r="BV112" s="608"/>
      <c r="BW112" s="608"/>
      <c r="BX112" s="608"/>
      <c r="BY112" s="608"/>
      <c r="BZ112" s="31"/>
      <c r="CB112" s="267"/>
      <c r="CC112" s="288"/>
      <c r="CD112" s="682"/>
      <c r="CE112" s="683"/>
      <c r="CF112" s="683"/>
      <c r="CG112" s="683"/>
      <c r="CH112" s="684"/>
      <c r="CI112" s="485"/>
      <c r="CJ112" s="599"/>
      <c r="CK112" s="600"/>
      <c r="CL112" s="600"/>
      <c r="CM112" s="600"/>
      <c r="CN112" s="601"/>
      <c r="CO112" s="530"/>
      <c r="CP112" s="578"/>
      <c r="CQ112" s="579"/>
      <c r="CR112" s="579"/>
      <c r="CS112" s="579"/>
      <c r="CT112" s="580"/>
      <c r="CU112" s="485"/>
      <c r="CV112" s="625"/>
      <c r="CW112" s="626"/>
      <c r="CX112" s="626"/>
      <c r="CY112" s="626"/>
      <c r="CZ112" s="627"/>
      <c r="DA112" s="485"/>
      <c r="DB112" s="507"/>
      <c r="DC112" s="508"/>
      <c r="DD112" s="508"/>
      <c r="DE112" s="508"/>
      <c r="DF112" s="509"/>
      <c r="DG112" s="607"/>
      <c r="DH112" s="608"/>
      <c r="DI112" s="608"/>
      <c r="DJ112" s="608"/>
      <c r="DK112" s="608"/>
      <c r="DL112" s="608"/>
      <c r="DM112" s="31"/>
      <c r="DO112" s="267"/>
      <c r="DP112" s="288"/>
      <c r="DQ112" s="682"/>
      <c r="DR112" s="683"/>
      <c r="DS112" s="683"/>
      <c r="DT112" s="683"/>
      <c r="DU112" s="684"/>
      <c r="DV112" s="485"/>
      <c r="DW112" s="599"/>
      <c r="DX112" s="600"/>
      <c r="DY112" s="600"/>
      <c r="DZ112" s="600"/>
      <c r="EA112" s="601"/>
      <c r="EB112" s="530"/>
      <c r="EC112" s="578"/>
      <c r="ED112" s="579"/>
      <c r="EE112" s="579"/>
      <c r="EF112" s="579"/>
      <c r="EG112" s="580"/>
      <c r="EH112" s="530"/>
      <c r="EI112" s="578"/>
      <c r="EJ112" s="579"/>
      <c r="EK112" s="579"/>
      <c r="EL112" s="579"/>
      <c r="EM112" s="580"/>
      <c r="EN112" s="485"/>
      <c r="EO112" s="507"/>
      <c r="EP112" s="508"/>
      <c r="EQ112" s="508"/>
      <c r="ER112" s="508"/>
      <c r="ES112" s="509"/>
      <c r="ET112" s="607"/>
      <c r="EU112" s="608"/>
      <c r="EV112" s="608"/>
      <c r="EW112" s="608"/>
      <c r="EX112" s="608"/>
      <c r="EY112" s="608"/>
      <c r="EZ112" s="31"/>
    </row>
    <row r="113" spans="2:156" ht="4.5" customHeight="1">
      <c r="B113" s="397" t="s">
        <v>55</v>
      </c>
      <c r="C113" s="399"/>
      <c r="D113" s="400"/>
      <c r="E113" s="400"/>
      <c r="F113" s="400"/>
      <c r="G113" s="400"/>
      <c r="H113" s="401"/>
      <c r="I113" s="811"/>
      <c r="J113" s="386"/>
      <c r="K113" s="386"/>
      <c r="L113" s="386"/>
      <c r="M113" s="386"/>
      <c r="N113" s="387"/>
      <c r="O113" s="385"/>
      <c r="P113" s="386"/>
      <c r="Q113" s="386"/>
      <c r="R113" s="386"/>
      <c r="S113" s="386"/>
      <c r="T113" s="387"/>
      <c r="U113" s="618"/>
      <c r="V113" s="386"/>
      <c r="W113" s="386"/>
      <c r="X113" s="386"/>
      <c r="Y113" s="386"/>
      <c r="Z113" s="387"/>
      <c r="AA113" s="618"/>
      <c r="AB113" s="386"/>
      <c r="AC113" s="386"/>
      <c r="AD113" s="386"/>
      <c r="AE113" s="386"/>
      <c r="AF113" s="387"/>
      <c r="AG113" s="388"/>
      <c r="AH113" s="388"/>
      <c r="AI113" s="388"/>
      <c r="AJ113" s="388"/>
      <c r="AK113" s="388"/>
      <c r="AL113" s="388"/>
      <c r="AM113" s="31"/>
      <c r="AO113" s="397" t="s">
        <v>55</v>
      </c>
      <c r="AP113" s="809"/>
      <c r="AQ113" s="400"/>
      <c r="AR113" s="400"/>
      <c r="AS113" s="400"/>
      <c r="AT113" s="400"/>
      <c r="AU113" s="401"/>
      <c r="AV113" s="811"/>
      <c r="AW113" s="386"/>
      <c r="AX113" s="386"/>
      <c r="AY113" s="386"/>
      <c r="AZ113" s="386"/>
      <c r="BA113" s="387"/>
      <c r="BB113" s="385"/>
      <c r="BC113" s="386"/>
      <c r="BD113" s="386"/>
      <c r="BE113" s="386"/>
      <c r="BF113" s="386"/>
      <c r="BG113" s="387"/>
      <c r="BH113" s="385"/>
      <c r="BI113" s="386"/>
      <c r="BJ113" s="386"/>
      <c r="BK113" s="386"/>
      <c r="BL113" s="386"/>
      <c r="BM113" s="387"/>
      <c r="BN113" s="618"/>
      <c r="BO113" s="386"/>
      <c r="BP113" s="386"/>
      <c r="BQ113" s="386"/>
      <c r="BR113" s="386"/>
      <c r="BS113" s="387"/>
      <c r="BT113" s="388"/>
      <c r="BU113" s="388"/>
      <c r="BV113" s="388"/>
      <c r="BW113" s="388"/>
      <c r="BX113" s="388"/>
      <c r="BY113" s="388"/>
      <c r="BZ113" s="31"/>
      <c r="CB113" s="397" t="s">
        <v>55</v>
      </c>
      <c r="CC113" s="809"/>
      <c r="CD113" s="400"/>
      <c r="CE113" s="400"/>
      <c r="CF113" s="400"/>
      <c r="CG113" s="400"/>
      <c r="CH113" s="401"/>
      <c r="CI113" s="616"/>
      <c r="CJ113" s="616"/>
      <c r="CK113" s="616"/>
      <c r="CL113" s="616"/>
      <c r="CM113" s="616"/>
      <c r="CN113" s="617"/>
      <c r="CO113" s="615"/>
      <c r="CP113" s="616"/>
      <c r="CQ113" s="616"/>
      <c r="CR113" s="616"/>
      <c r="CS113" s="616"/>
      <c r="CT113" s="617"/>
      <c r="CU113" s="615"/>
      <c r="CV113" s="616"/>
      <c r="CW113" s="616"/>
      <c r="CX113" s="616"/>
      <c r="CY113" s="616"/>
      <c r="CZ113" s="617"/>
      <c r="DA113" s="615"/>
      <c r="DB113" s="616"/>
      <c r="DC113" s="616"/>
      <c r="DD113" s="616"/>
      <c r="DE113" s="616"/>
      <c r="DF113" s="617"/>
      <c r="DG113" s="812"/>
      <c r="DH113" s="669"/>
      <c r="DI113" s="669"/>
      <c r="DJ113" s="669"/>
      <c r="DK113" s="669"/>
      <c r="DL113" s="669"/>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385"/>
      <c r="EO113" s="386"/>
      <c r="EP113" s="386"/>
      <c r="EQ113" s="386"/>
      <c r="ER113" s="386"/>
      <c r="ES113" s="387"/>
      <c r="ET113" s="388"/>
      <c r="EU113" s="388"/>
      <c r="EV113" s="388"/>
      <c r="EW113" s="388"/>
      <c r="EX113" s="388"/>
      <c r="EY113" s="388"/>
      <c r="EZ113" s="31"/>
    </row>
    <row r="114" spans="2:156" ht="4.5" customHeight="1">
      <c r="B114" s="398"/>
      <c r="C114" s="385"/>
      <c r="D114" s="386"/>
      <c r="E114" s="386"/>
      <c r="F114" s="386"/>
      <c r="G114" s="386"/>
      <c r="H114" s="387"/>
      <c r="I114" s="386"/>
      <c r="J114" s="386"/>
      <c r="K114" s="386"/>
      <c r="L114" s="386"/>
      <c r="M114" s="386"/>
      <c r="N114" s="387"/>
      <c r="O114" s="385"/>
      <c r="P114" s="386"/>
      <c r="Q114" s="386"/>
      <c r="R114" s="386"/>
      <c r="S114" s="386"/>
      <c r="T114" s="387"/>
      <c r="U114" s="385"/>
      <c r="V114" s="386"/>
      <c r="W114" s="386"/>
      <c r="X114" s="386"/>
      <c r="Y114" s="386"/>
      <c r="Z114" s="387"/>
      <c r="AA114" s="385"/>
      <c r="AB114" s="386"/>
      <c r="AC114" s="386"/>
      <c r="AD114" s="386"/>
      <c r="AE114" s="386"/>
      <c r="AF114" s="387"/>
      <c r="AG114" s="386"/>
      <c r="AH114" s="386"/>
      <c r="AI114" s="386"/>
      <c r="AJ114" s="386"/>
      <c r="AK114" s="386"/>
      <c r="AL114" s="386"/>
      <c r="AM114" s="31"/>
      <c r="AO114" s="398"/>
      <c r="AP114" s="385"/>
      <c r="AQ114" s="386"/>
      <c r="AR114" s="386"/>
      <c r="AS114" s="386"/>
      <c r="AT114" s="386"/>
      <c r="AU114" s="387"/>
      <c r="AV114" s="386"/>
      <c r="AW114" s="386"/>
      <c r="AX114" s="386"/>
      <c r="AY114" s="386"/>
      <c r="AZ114" s="386"/>
      <c r="BA114" s="387"/>
      <c r="BB114" s="385"/>
      <c r="BC114" s="386"/>
      <c r="BD114" s="386"/>
      <c r="BE114" s="386"/>
      <c r="BF114" s="386"/>
      <c r="BG114" s="387"/>
      <c r="BH114" s="385"/>
      <c r="BI114" s="386"/>
      <c r="BJ114" s="386"/>
      <c r="BK114" s="386"/>
      <c r="BL114" s="386"/>
      <c r="BM114" s="387"/>
      <c r="BN114" s="385"/>
      <c r="BO114" s="386"/>
      <c r="BP114" s="386"/>
      <c r="BQ114" s="386"/>
      <c r="BR114" s="386"/>
      <c r="BS114" s="387"/>
      <c r="BT114" s="386"/>
      <c r="BU114" s="386"/>
      <c r="BV114" s="386"/>
      <c r="BW114" s="386"/>
      <c r="BX114" s="386"/>
      <c r="BY114" s="386"/>
      <c r="BZ114" s="31"/>
      <c r="CB114" s="398"/>
      <c r="CC114" s="385"/>
      <c r="CD114" s="386"/>
      <c r="CE114" s="386"/>
      <c r="CF114" s="386"/>
      <c r="CG114" s="386"/>
      <c r="CH114" s="387"/>
      <c r="CI114" s="616"/>
      <c r="CJ114" s="616"/>
      <c r="CK114" s="616"/>
      <c r="CL114" s="616"/>
      <c r="CM114" s="616"/>
      <c r="CN114" s="617"/>
      <c r="CO114" s="615"/>
      <c r="CP114" s="616"/>
      <c r="CQ114" s="616"/>
      <c r="CR114" s="616"/>
      <c r="CS114" s="616"/>
      <c r="CT114" s="617"/>
      <c r="CU114" s="615"/>
      <c r="CV114" s="616"/>
      <c r="CW114" s="616"/>
      <c r="CX114" s="616"/>
      <c r="CY114" s="616"/>
      <c r="CZ114" s="617"/>
      <c r="DA114" s="615"/>
      <c r="DB114" s="616"/>
      <c r="DC114" s="616"/>
      <c r="DD114" s="616"/>
      <c r="DE114" s="616"/>
      <c r="DF114" s="617"/>
      <c r="DG114" s="616"/>
      <c r="DH114" s="616"/>
      <c r="DI114" s="616"/>
      <c r="DJ114" s="616"/>
      <c r="DK114" s="616"/>
      <c r="DL114" s="61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row>
    <row r="115" spans="2:156" ht="4.5" customHeight="1">
      <c r="B115" s="398"/>
      <c r="C115" s="385"/>
      <c r="D115" s="386"/>
      <c r="E115" s="386"/>
      <c r="F115" s="386"/>
      <c r="G115" s="386"/>
      <c r="H115" s="387"/>
      <c r="I115" s="386"/>
      <c r="J115" s="386"/>
      <c r="K115" s="386"/>
      <c r="L115" s="386"/>
      <c r="M115" s="386"/>
      <c r="N115" s="387"/>
      <c r="O115" s="385"/>
      <c r="P115" s="386"/>
      <c r="Q115" s="386"/>
      <c r="R115" s="386"/>
      <c r="S115" s="386"/>
      <c r="T115" s="387"/>
      <c r="U115" s="385"/>
      <c r="V115" s="386"/>
      <c r="W115" s="386"/>
      <c r="X115" s="386"/>
      <c r="Y115" s="386"/>
      <c r="Z115" s="387"/>
      <c r="AA115" s="385"/>
      <c r="AB115" s="386"/>
      <c r="AC115" s="386"/>
      <c r="AD115" s="386"/>
      <c r="AE115" s="386"/>
      <c r="AF115" s="387"/>
      <c r="AG115" s="386"/>
      <c r="AH115" s="386"/>
      <c r="AI115" s="386"/>
      <c r="AJ115" s="386"/>
      <c r="AK115" s="386"/>
      <c r="AL115" s="386"/>
      <c r="AM115" s="31"/>
      <c r="AO115" s="398"/>
      <c r="AP115" s="385"/>
      <c r="AQ115" s="386"/>
      <c r="AR115" s="386"/>
      <c r="AS115" s="386"/>
      <c r="AT115" s="386"/>
      <c r="AU115" s="387"/>
      <c r="AV115" s="386"/>
      <c r="AW115" s="386"/>
      <c r="AX115" s="386"/>
      <c r="AY115" s="386"/>
      <c r="AZ115" s="386"/>
      <c r="BA115" s="387"/>
      <c r="BB115" s="385"/>
      <c r="BC115" s="386"/>
      <c r="BD115" s="386"/>
      <c r="BE115" s="386"/>
      <c r="BF115" s="386"/>
      <c r="BG115" s="387"/>
      <c r="BH115" s="385"/>
      <c r="BI115" s="386"/>
      <c r="BJ115" s="386"/>
      <c r="BK115" s="386"/>
      <c r="BL115" s="386"/>
      <c r="BM115" s="387"/>
      <c r="BN115" s="385"/>
      <c r="BO115" s="386"/>
      <c r="BP115" s="386"/>
      <c r="BQ115" s="386"/>
      <c r="BR115" s="386"/>
      <c r="BS115" s="387"/>
      <c r="BT115" s="386"/>
      <c r="BU115" s="386"/>
      <c r="BV115" s="386"/>
      <c r="BW115" s="386"/>
      <c r="BX115" s="386"/>
      <c r="BY115" s="386"/>
      <c r="BZ115" s="31"/>
      <c r="CB115" s="398"/>
      <c r="CC115" s="385"/>
      <c r="CD115" s="386"/>
      <c r="CE115" s="386"/>
      <c r="CF115" s="386"/>
      <c r="CG115" s="386"/>
      <c r="CH115" s="387"/>
      <c r="CI115" s="616"/>
      <c r="CJ115" s="616"/>
      <c r="CK115" s="616"/>
      <c r="CL115" s="616"/>
      <c r="CM115" s="616"/>
      <c r="CN115" s="617"/>
      <c r="CO115" s="615"/>
      <c r="CP115" s="616"/>
      <c r="CQ115" s="616"/>
      <c r="CR115" s="616"/>
      <c r="CS115" s="616"/>
      <c r="CT115" s="617"/>
      <c r="CU115" s="615"/>
      <c r="CV115" s="616"/>
      <c r="CW115" s="616"/>
      <c r="CX115" s="616"/>
      <c r="CY115" s="616"/>
      <c r="CZ115" s="617"/>
      <c r="DA115" s="615"/>
      <c r="DB115" s="616"/>
      <c r="DC115" s="616"/>
      <c r="DD115" s="616"/>
      <c r="DE115" s="616"/>
      <c r="DF115" s="617"/>
      <c r="DG115" s="616"/>
      <c r="DH115" s="616"/>
      <c r="DI115" s="616"/>
      <c r="DJ115" s="616"/>
      <c r="DK115" s="616"/>
      <c r="DL115" s="61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row>
    <row r="116" spans="2:156" ht="4.5" customHeight="1">
      <c r="B116" s="398"/>
      <c r="C116" s="385"/>
      <c r="D116" s="386"/>
      <c r="E116" s="386"/>
      <c r="F116" s="386"/>
      <c r="G116" s="386"/>
      <c r="H116" s="387"/>
      <c r="I116" s="386"/>
      <c r="J116" s="386"/>
      <c r="K116" s="386"/>
      <c r="L116" s="386"/>
      <c r="M116" s="386"/>
      <c r="N116" s="387"/>
      <c r="O116" s="385"/>
      <c r="P116" s="386"/>
      <c r="Q116" s="386"/>
      <c r="R116" s="386"/>
      <c r="S116" s="386"/>
      <c r="T116" s="387"/>
      <c r="U116" s="385"/>
      <c r="V116" s="386"/>
      <c r="W116" s="386"/>
      <c r="X116" s="386"/>
      <c r="Y116" s="386"/>
      <c r="Z116" s="387"/>
      <c r="AA116" s="385"/>
      <c r="AB116" s="386"/>
      <c r="AC116" s="386"/>
      <c r="AD116" s="386"/>
      <c r="AE116" s="386"/>
      <c r="AF116" s="387"/>
      <c r="AG116" s="386"/>
      <c r="AH116" s="386"/>
      <c r="AI116" s="386"/>
      <c r="AJ116" s="386"/>
      <c r="AK116" s="386"/>
      <c r="AL116" s="386"/>
      <c r="AM116" s="31"/>
      <c r="AO116" s="398"/>
      <c r="AP116" s="385"/>
      <c r="AQ116" s="386"/>
      <c r="AR116" s="386"/>
      <c r="AS116" s="386"/>
      <c r="AT116" s="386"/>
      <c r="AU116" s="387"/>
      <c r="AV116" s="386"/>
      <c r="AW116" s="386"/>
      <c r="AX116" s="386"/>
      <c r="AY116" s="386"/>
      <c r="AZ116" s="386"/>
      <c r="BA116" s="387"/>
      <c r="BB116" s="385"/>
      <c r="BC116" s="386"/>
      <c r="BD116" s="386"/>
      <c r="BE116" s="386"/>
      <c r="BF116" s="386"/>
      <c r="BG116" s="387"/>
      <c r="BH116" s="385"/>
      <c r="BI116" s="386"/>
      <c r="BJ116" s="386"/>
      <c r="BK116" s="386"/>
      <c r="BL116" s="386"/>
      <c r="BM116" s="387"/>
      <c r="BN116" s="385"/>
      <c r="BO116" s="386"/>
      <c r="BP116" s="386"/>
      <c r="BQ116" s="386"/>
      <c r="BR116" s="386"/>
      <c r="BS116" s="387"/>
      <c r="BT116" s="386"/>
      <c r="BU116" s="386"/>
      <c r="BV116" s="386"/>
      <c r="BW116" s="386"/>
      <c r="BX116" s="386"/>
      <c r="BY116" s="386"/>
      <c r="BZ116" s="31"/>
      <c r="CB116" s="398"/>
      <c r="CC116" s="385"/>
      <c r="CD116" s="386"/>
      <c r="CE116" s="386"/>
      <c r="CF116" s="386"/>
      <c r="CG116" s="386"/>
      <c r="CH116" s="387"/>
      <c r="CI116" s="616"/>
      <c r="CJ116" s="616"/>
      <c r="CK116" s="616"/>
      <c r="CL116" s="616"/>
      <c r="CM116" s="616"/>
      <c r="CN116" s="617"/>
      <c r="CO116" s="615"/>
      <c r="CP116" s="616"/>
      <c r="CQ116" s="616"/>
      <c r="CR116" s="616"/>
      <c r="CS116" s="616"/>
      <c r="CT116" s="617"/>
      <c r="CU116" s="615"/>
      <c r="CV116" s="616"/>
      <c r="CW116" s="616"/>
      <c r="CX116" s="616"/>
      <c r="CY116" s="616"/>
      <c r="CZ116" s="617"/>
      <c r="DA116" s="615"/>
      <c r="DB116" s="616"/>
      <c r="DC116" s="616"/>
      <c r="DD116" s="616"/>
      <c r="DE116" s="616"/>
      <c r="DF116" s="617"/>
      <c r="DG116" s="616"/>
      <c r="DH116" s="616"/>
      <c r="DI116" s="616"/>
      <c r="DJ116" s="616"/>
      <c r="DK116" s="616"/>
      <c r="DL116" s="61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row>
    <row r="117" spans="2:156" ht="4.5" customHeight="1">
      <c r="B117" s="398"/>
      <c r="C117" s="385"/>
      <c r="D117" s="386"/>
      <c r="E117" s="386"/>
      <c r="F117" s="386"/>
      <c r="G117" s="386"/>
      <c r="H117" s="387"/>
      <c r="I117" s="386"/>
      <c r="J117" s="386"/>
      <c r="K117" s="386"/>
      <c r="L117" s="386"/>
      <c r="M117" s="386"/>
      <c r="N117" s="387"/>
      <c r="O117" s="385"/>
      <c r="P117" s="386"/>
      <c r="Q117" s="386"/>
      <c r="R117" s="386"/>
      <c r="S117" s="386"/>
      <c r="T117" s="387"/>
      <c r="U117" s="385"/>
      <c r="V117" s="386"/>
      <c r="W117" s="386"/>
      <c r="X117" s="386"/>
      <c r="Y117" s="386"/>
      <c r="Z117" s="387"/>
      <c r="AA117" s="385"/>
      <c r="AB117" s="386"/>
      <c r="AC117" s="386"/>
      <c r="AD117" s="386"/>
      <c r="AE117" s="386"/>
      <c r="AF117" s="387"/>
      <c r="AG117" s="386"/>
      <c r="AH117" s="386"/>
      <c r="AI117" s="386"/>
      <c r="AJ117" s="386"/>
      <c r="AK117" s="386"/>
      <c r="AL117" s="386"/>
      <c r="AM117" s="31"/>
      <c r="AO117" s="398"/>
      <c r="AP117" s="385"/>
      <c r="AQ117" s="386"/>
      <c r="AR117" s="386"/>
      <c r="AS117" s="386"/>
      <c r="AT117" s="386"/>
      <c r="AU117" s="387"/>
      <c r="AV117" s="386"/>
      <c r="AW117" s="386"/>
      <c r="AX117" s="386"/>
      <c r="AY117" s="386"/>
      <c r="AZ117" s="386"/>
      <c r="BA117" s="387"/>
      <c r="BB117" s="385"/>
      <c r="BC117" s="386"/>
      <c r="BD117" s="386"/>
      <c r="BE117" s="386"/>
      <c r="BF117" s="386"/>
      <c r="BG117" s="387"/>
      <c r="BH117" s="385"/>
      <c r="BI117" s="386"/>
      <c r="BJ117" s="386"/>
      <c r="BK117" s="386"/>
      <c r="BL117" s="386"/>
      <c r="BM117" s="387"/>
      <c r="BN117" s="385"/>
      <c r="BO117" s="386"/>
      <c r="BP117" s="386"/>
      <c r="BQ117" s="386"/>
      <c r="BR117" s="386"/>
      <c r="BS117" s="387"/>
      <c r="BT117" s="386"/>
      <c r="BU117" s="386"/>
      <c r="BV117" s="386"/>
      <c r="BW117" s="386"/>
      <c r="BX117" s="386"/>
      <c r="BY117" s="386"/>
      <c r="BZ117" s="31"/>
      <c r="CB117" s="398"/>
      <c r="CC117" s="385"/>
      <c r="CD117" s="386"/>
      <c r="CE117" s="386"/>
      <c r="CF117" s="386"/>
      <c r="CG117" s="386"/>
      <c r="CH117" s="387"/>
      <c r="CI117" s="616"/>
      <c r="CJ117" s="616"/>
      <c r="CK117" s="616"/>
      <c r="CL117" s="616"/>
      <c r="CM117" s="616"/>
      <c r="CN117" s="617"/>
      <c r="CO117" s="615"/>
      <c r="CP117" s="616"/>
      <c r="CQ117" s="616"/>
      <c r="CR117" s="616"/>
      <c r="CS117" s="616"/>
      <c r="CT117" s="617"/>
      <c r="CU117" s="615"/>
      <c r="CV117" s="616"/>
      <c r="CW117" s="616"/>
      <c r="CX117" s="616"/>
      <c r="CY117" s="616"/>
      <c r="CZ117" s="617"/>
      <c r="DA117" s="615"/>
      <c r="DB117" s="616"/>
      <c r="DC117" s="616"/>
      <c r="DD117" s="616"/>
      <c r="DE117" s="616"/>
      <c r="DF117" s="617"/>
      <c r="DG117" s="616"/>
      <c r="DH117" s="616"/>
      <c r="DI117" s="616"/>
      <c r="DJ117" s="616"/>
      <c r="DK117" s="616"/>
      <c r="DL117" s="61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row>
    <row r="118" spans="2:156" ht="4.5" customHeight="1">
      <c r="B118" s="398"/>
      <c r="C118" s="385"/>
      <c r="D118" s="386"/>
      <c r="E118" s="386"/>
      <c r="F118" s="386"/>
      <c r="G118" s="386"/>
      <c r="H118" s="387"/>
      <c r="I118" s="386"/>
      <c r="J118" s="386"/>
      <c r="K118" s="386"/>
      <c r="L118" s="386"/>
      <c r="M118" s="386"/>
      <c r="N118" s="387"/>
      <c r="O118" s="385"/>
      <c r="P118" s="386"/>
      <c r="Q118" s="386"/>
      <c r="R118" s="386"/>
      <c r="S118" s="386"/>
      <c r="T118" s="387"/>
      <c r="U118" s="385"/>
      <c r="V118" s="386"/>
      <c r="W118" s="386"/>
      <c r="X118" s="386"/>
      <c r="Y118" s="386"/>
      <c r="Z118" s="387"/>
      <c r="AA118" s="385"/>
      <c r="AB118" s="386"/>
      <c r="AC118" s="386"/>
      <c r="AD118" s="386"/>
      <c r="AE118" s="386"/>
      <c r="AF118" s="387"/>
      <c r="AG118" s="386"/>
      <c r="AH118" s="386"/>
      <c r="AI118" s="386"/>
      <c r="AJ118" s="386"/>
      <c r="AK118" s="386"/>
      <c r="AL118" s="386"/>
      <c r="AM118" s="31"/>
      <c r="AO118" s="398"/>
      <c r="AP118" s="385"/>
      <c r="AQ118" s="386"/>
      <c r="AR118" s="386"/>
      <c r="AS118" s="386"/>
      <c r="AT118" s="386"/>
      <c r="AU118" s="387"/>
      <c r="AV118" s="386"/>
      <c r="AW118" s="386"/>
      <c r="AX118" s="386"/>
      <c r="AY118" s="386"/>
      <c r="AZ118" s="386"/>
      <c r="BA118" s="387"/>
      <c r="BB118" s="385"/>
      <c r="BC118" s="386"/>
      <c r="BD118" s="386"/>
      <c r="BE118" s="386"/>
      <c r="BF118" s="386"/>
      <c r="BG118" s="387"/>
      <c r="BH118" s="385"/>
      <c r="BI118" s="386"/>
      <c r="BJ118" s="386"/>
      <c r="BK118" s="386"/>
      <c r="BL118" s="386"/>
      <c r="BM118" s="387"/>
      <c r="BN118" s="385"/>
      <c r="BO118" s="386"/>
      <c r="BP118" s="386"/>
      <c r="BQ118" s="386"/>
      <c r="BR118" s="386"/>
      <c r="BS118" s="387"/>
      <c r="BT118" s="386"/>
      <c r="BU118" s="386"/>
      <c r="BV118" s="386"/>
      <c r="BW118" s="386"/>
      <c r="BX118" s="386"/>
      <c r="BY118" s="386"/>
      <c r="BZ118" s="31"/>
      <c r="CB118" s="398"/>
      <c r="CC118" s="385"/>
      <c r="CD118" s="386"/>
      <c r="CE118" s="386"/>
      <c r="CF118" s="386"/>
      <c r="CG118" s="386"/>
      <c r="CH118" s="387"/>
      <c r="CI118" s="616"/>
      <c r="CJ118" s="616"/>
      <c r="CK118" s="616"/>
      <c r="CL118" s="616"/>
      <c r="CM118" s="616"/>
      <c r="CN118" s="617"/>
      <c r="CO118" s="615"/>
      <c r="CP118" s="616"/>
      <c r="CQ118" s="616"/>
      <c r="CR118" s="616"/>
      <c r="CS118" s="616"/>
      <c r="CT118" s="617"/>
      <c r="CU118" s="615"/>
      <c r="CV118" s="616"/>
      <c r="CW118" s="616"/>
      <c r="CX118" s="616"/>
      <c r="CY118" s="616"/>
      <c r="CZ118" s="617"/>
      <c r="DA118" s="615"/>
      <c r="DB118" s="616"/>
      <c r="DC118" s="616"/>
      <c r="DD118" s="616"/>
      <c r="DE118" s="616"/>
      <c r="DF118" s="617"/>
      <c r="DG118" s="616"/>
      <c r="DH118" s="616"/>
      <c r="DI118" s="616"/>
      <c r="DJ118" s="616"/>
      <c r="DK118" s="616"/>
      <c r="DL118" s="61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row>
    <row r="119" spans="2:156" ht="4.5" customHeight="1">
      <c r="B119" s="398"/>
      <c r="C119" s="385"/>
      <c r="D119" s="386"/>
      <c r="E119" s="386"/>
      <c r="F119" s="386"/>
      <c r="G119" s="386"/>
      <c r="H119" s="387"/>
      <c r="I119" s="386"/>
      <c r="J119" s="386"/>
      <c r="K119" s="386"/>
      <c r="L119" s="386"/>
      <c r="M119" s="386"/>
      <c r="N119" s="387"/>
      <c r="O119" s="385"/>
      <c r="P119" s="386"/>
      <c r="Q119" s="386"/>
      <c r="R119" s="386"/>
      <c r="S119" s="386"/>
      <c r="T119" s="387"/>
      <c r="U119" s="385"/>
      <c r="V119" s="386"/>
      <c r="W119" s="386"/>
      <c r="X119" s="386"/>
      <c r="Y119" s="386"/>
      <c r="Z119" s="387"/>
      <c r="AA119" s="385"/>
      <c r="AB119" s="386"/>
      <c r="AC119" s="386"/>
      <c r="AD119" s="386"/>
      <c r="AE119" s="386"/>
      <c r="AF119" s="387"/>
      <c r="AG119" s="386"/>
      <c r="AH119" s="386"/>
      <c r="AI119" s="386"/>
      <c r="AJ119" s="386"/>
      <c r="AK119" s="386"/>
      <c r="AL119" s="386"/>
      <c r="AM119" s="31"/>
      <c r="AO119" s="398"/>
      <c r="AP119" s="385"/>
      <c r="AQ119" s="386"/>
      <c r="AR119" s="386"/>
      <c r="AS119" s="386"/>
      <c r="AT119" s="386"/>
      <c r="AU119" s="387"/>
      <c r="AV119" s="386"/>
      <c r="AW119" s="386"/>
      <c r="AX119" s="386"/>
      <c r="AY119" s="386"/>
      <c r="AZ119" s="386"/>
      <c r="BA119" s="387"/>
      <c r="BB119" s="385"/>
      <c r="BC119" s="386"/>
      <c r="BD119" s="386"/>
      <c r="BE119" s="386"/>
      <c r="BF119" s="386"/>
      <c r="BG119" s="387"/>
      <c r="BH119" s="385"/>
      <c r="BI119" s="386"/>
      <c r="BJ119" s="386"/>
      <c r="BK119" s="386"/>
      <c r="BL119" s="386"/>
      <c r="BM119" s="387"/>
      <c r="BN119" s="385"/>
      <c r="BO119" s="386"/>
      <c r="BP119" s="386"/>
      <c r="BQ119" s="386"/>
      <c r="BR119" s="386"/>
      <c r="BS119" s="387"/>
      <c r="BT119" s="386"/>
      <c r="BU119" s="386"/>
      <c r="BV119" s="386"/>
      <c r="BW119" s="386"/>
      <c r="BX119" s="386"/>
      <c r="BY119" s="386"/>
      <c r="BZ119" s="31"/>
      <c r="CB119" s="398"/>
      <c r="CC119" s="385"/>
      <c r="CD119" s="386"/>
      <c r="CE119" s="386"/>
      <c r="CF119" s="386"/>
      <c r="CG119" s="386"/>
      <c r="CH119" s="387"/>
      <c r="CI119" s="616"/>
      <c r="CJ119" s="616"/>
      <c r="CK119" s="616"/>
      <c r="CL119" s="616"/>
      <c r="CM119" s="616"/>
      <c r="CN119" s="617"/>
      <c r="CO119" s="615"/>
      <c r="CP119" s="616"/>
      <c r="CQ119" s="616"/>
      <c r="CR119" s="616"/>
      <c r="CS119" s="616"/>
      <c r="CT119" s="617"/>
      <c r="CU119" s="615"/>
      <c r="CV119" s="616"/>
      <c r="CW119" s="616"/>
      <c r="CX119" s="616"/>
      <c r="CY119" s="616"/>
      <c r="CZ119" s="617"/>
      <c r="DA119" s="615"/>
      <c r="DB119" s="616"/>
      <c r="DC119" s="616"/>
      <c r="DD119" s="616"/>
      <c r="DE119" s="616"/>
      <c r="DF119" s="617"/>
      <c r="DG119" s="616"/>
      <c r="DH119" s="616"/>
      <c r="DI119" s="616"/>
      <c r="DJ119" s="616"/>
      <c r="DK119" s="616"/>
      <c r="DL119" s="61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row>
    <row r="120" spans="2:156" ht="4.5" customHeight="1">
      <c r="B120" s="398"/>
      <c r="C120" s="385"/>
      <c r="D120" s="386"/>
      <c r="E120" s="386"/>
      <c r="F120" s="386"/>
      <c r="G120" s="386"/>
      <c r="H120" s="387"/>
      <c r="I120" s="386"/>
      <c r="J120" s="386"/>
      <c r="K120" s="386"/>
      <c r="L120" s="386"/>
      <c r="M120" s="386"/>
      <c r="N120" s="387"/>
      <c r="O120" s="385"/>
      <c r="P120" s="386"/>
      <c r="Q120" s="386"/>
      <c r="R120" s="386"/>
      <c r="S120" s="386"/>
      <c r="T120" s="387"/>
      <c r="U120" s="385"/>
      <c r="V120" s="386"/>
      <c r="W120" s="386"/>
      <c r="X120" s="386"/>
      <c r="Y120" s="386"/>
      <c r="Z120" s="387"/>
      <c r="AA120" s="385"/>
      <c r="AB120" s="386"/>
      <c r="AC120" s="386"/>
      <c r="AD120" s="386"/>
      <c r="AE120" s="386"/>
      <c r="AF120" s="387"/>
      <c r="AG120" s="386"/>
      <c r="AH120" s="386"/>
      <c r="AI120" s="386"/>
      <c r="AJ120" s="386"/>
      <c r="AK120" s="386"/>
      <c r="AL120" s="386"/>
      <c r="AM120" s="31"/>
      <c r="AO120" s="398"/>
      <c r="AP120" s="385"/>
      <c r="AQ120" s="386"/>
      <c r="AR120" s="386"/>
      <c r="AS120" s="386"/>
      <c r="AT120" s="386"/>
      <c r="AU120" s="387"/>
      <c r="AV120" s="386"/>
      <c r="AW120" s="386"/>
      <c r="AX120" s="386"/>
      <c r="AY120" s="386"/>
      <c r="AZ120" s="386"/>
      <c r="BA120" s="387"/>
      <c r="BB120" s="385"/>
      <c r="BC120" s="386"/>
      <c r="BD120" s="386"/>
      <c r="BE120" s="386"/>
      <c r="BF120" s="386"/>
      <c r="BG120" s="387"/>
      <c r="BH120" s="385"/>
      <c r="BI120" s="386"/>
      <c r="BJ120" s="386"/>
      <c r="BK120" s="386"/>
      <c r="BL120" s="386"/>
      <c r="BM120" s="387"/>
      <c r="BN120" s="385"/>
      <c r="BO120" s="386"/>
      <c r="BP120" s="386"/>
      <c r="BQ120" s="386"/>
      <c r="BR120" s="386"/>
      <c r="BS120" s="387"/>
      <c r="BT120" s="386"/>
      <c r="BU120" s="386"/>
      <c r="BV120" s="386"/>
      <c r="BW120" s="386"/>
      <c r="BX120" s="386"/>
      <c r="BY120" s="386"/>
      <c r="BZ120" s="31"/>
      <c r="CB120" s="398"/>
      <c r="CC120" s="385"/>
      <c r="CD120" s="386"/>
      <c r="CE120" s="386"/>
      <c r="CF120" s="386"/>
      <c r="CG120" s="386"/>
      <c r="CH120" s="387"/>
      <c r="CI120" s="616"/>
      <c r="CJ120" s="616"/>
      <c r="CK120" s="616"/>
      <c r="CL120" s="616"/>
      <c r="CM120" s="616"/>
      <c r="CN120" s="617"/>
      <c r="CO120" s="615"/>
      <c r="CP120" s="616"/>
      <c r="CQ120" s="616"/>
      <c r="CR120" s="616"/>
      <c r="CS120" s="616"/>
      <c r="CT120" s="617"/>
      <c r="CU120" s="615"/>
      <c r="CV120" s="616"/>
      <c r="CW120" s="616"/>
      <c r="CX120" s="616"/>
      <c r="CY120" s="616"/>
      <c r="CZ120" s="617"/>
      <c r="DA120" s="615"/>
      <c r="DB120" s="616"/>
      <c r="DC120" s="616"/>
      <c r="DD120" s="616"/>
      <c r="DE120" s="616"/>
      <c r="DF120" s="617"/>
      <c r="DG120" s="616"/>
      <c r="DH120" s="616"/>
      <c r="DI120" s="616"/>
      <c r="DJ120" s="616"/>
      <c r="DK120" s="616"/>
      <c r="DL120" s="61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row>
    <row r="121" spans="2:156" ht="4.5" customHeight="1">
      <c r="B121" s="398"/>
      <c r="C121" s="385"/>
      <c r="D121" s="386"/>
      <c r="E121" s="386"/>
      <c r="F121" s="386"/>
      <c r="G121" s="386"/>
      <c r="H121" s="387"/>
      <c r="I121" s="386"/>
      <c r="J121" s="386"/>
      <c r="K121" s="386"/>
      <c r="L121" s="386"/>
      <c r="M121" s="386"/>
      <c r="N121" s="387"/>
      <c r="O121" s="385"/>
      <c r="P121" s="386"/>
      <c r="Q121" s="386"/>
      <c r="R121" s="386"/>
      <c r="S121" s="386"/>
      <c r="T121" s="387"/>
      <c r="U121" s="385"/>
      <c r="V121" s="386"/>
      <c r="W121" s="386"/>
      <c r="X121" s="386"/>
      <c r="Y121" s="386"/>
      <c r="Z121" s="387"/>
      <c r="AA121" s="385"/>
      <c r="AB121" s="386"/>
      <c r="AC121" s="386"/>
      <c r="AD121" s="386"/>
      <c r="AE121" s="386"/>
      <c r="AF121" s="387"/>
      <c r="AG121" s="386"/>
      <c r="AH121" s="386"/>
      <c r="AI121" s="386"/>
      <c r="AJ121" s="386"/>
      <c r="AK121" s="386"/>
      <c r="AL121" s="386"/>
      <c r="AM121" s="31"/>
      <c r="AO121" s="398"/>
      <c r="AP121" s="385"/>
      <c r="AQ121" s="386"/>
      <c r="AR121" s="386"/>
      <c r="AS121" s="386"/>
      <c r="AT121" s="386"/>
      <c r="AU121" s="387"/>
      <c r="AV121" s="386"/>
      <c r="AW121" s="386"/>
      <c r="AX121" s="386"/>
      <c r="AY121" s="386"/>
      <c r="AZ121" s="386"/>
      <c r="BA121" s="387"/>
      <c r="BB121" s="385"/>
      <c r="BC121" s="386"/>
      <c r="BD121" s="386"/>
      <c r="BE121" s="386"/>
      <c r="BF121" s="386"/>
      <c r="BG121" s="387"/>
      <c r="BH121" s="385"/>
      <c r="BI121" s="386"/>
      <c r="BJ121" s="386"/>
      <c r="BK121" s="386"/>
      <c r="BL121" s="386"/>
      <c r="BM121" s="387"/>
      <c r="BN121" s="385"/>
      <c r="BO121" s="386"/>
      <c r="BP121" s="386"/>
      <c r="BQ121" s="386"/>
      <c r="BR121" s="386"/>
      <c r="BS121" s="387"/>
      <c r="BT121" s="386"/>
      <c r="BU121" s="386"/>
      <c r="BV121" s="386"/>
      <c r="BW121" s="386"/>
      <c r="BX121" s="386"/>
      <c r="BY121" s="386"/>
      <c r="BZ121" s="31"/>
      <c r="CB121" s="398"/>
      <c r="CC121" s="385"/>
      <c r="CD121" s="386"/>
      <c r="CE121" s="386"/>
      <c r="CF121" s="386"/>
      <c r="CG121" s="386"/>
      <c r="CH121" s="387"/>
      <c r="CI121" s="616"/>
      <c r="CJ121" s="616"/>
      <c r="CK121" s="616"/>
      <c r="CL121" s="616"/>
      <c r="CM121" s="616"/>
      <c r="CN121" s="617"/>
      <c r="CO121" s="615"/>
      <c r="CP121" s="616"/>
      <c r="CQ121" s="616"/>
      <c r="CR121" s="616"/>
      <c r="CS121" s="616"/>
      <c r="CT121" s="617"/>
      <c r="CU121" s="615"/>
      <c r="CV121" s="616"/>
      <c r="CW121" s="616"/>
      <c r="CX121" s="616"/>
      <c r="CY121" s="616"/>
      <c r="CZ121" s="617"/>
      <c r="DA121" s="615"/>
      <c r="DB121" s="616"/>
      <c r="DC121" s="616"/>
      <c r="DD121" s="616"/>
      <c r="DE121" s="616"/>
      <c r="DF121" s="617"/>
      <c r="DG121" s="616"/>
      <c r="DH121" s="616"/>
      <c r="DI121" s="616"/>
      <c r="DJ121" s="616"/>
      <c r="DK121" s="616"/>
      <c r="DL121" s="61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row>
    <row r="122" spans="2:156" ht="4.5" customHeight="1" thickBot="1">
      <c r="B122" s="398"/>
      <c r="C122" s="385"/>
      <c r="D122" s="386"/>
      <c r="E122" s="386"/>
      <c r="F122" s="386"/>
      <c r="G122" s="386"/>
      <c r="H122" s="387"/>
      <c r="I122" s="386"/>
      <c r="J122" s="386"/>
      <c r="K122" s="386"/>
      <c r="L122" s="386"/>
      <c r="M122" s="386"/>
      <c r="N122" s="387"/>
      <c r="O122" s="385"/>
      <c r="P122" s="386"/>
      <c r="Q122" s="386"/>
      <c r="R122" s="386"/>
      <c r="S122" s="386"/>
      <c r="T122" s="387"/>
      <c r="U122" s="385"/>
      <c r="V122" s="386"/>
      <c r="W122" s="386"/>
      <c r="X122" s="386"/>
      <c r="Y122" s="386"/>
      <c r="Z122" s="387"/>
      <c r="AA122" s="385"/>
      <c r="AB122" s="386"/>
      <c r="AC122" s="386"/>
      <c r="AD122" s="386"/>
      <c r="AE122" s="386"/>
      <c r="AF122" s="387"/>
      <c r="AG122" s="386"/>
      <c r="AH122" s="386"/>
      <c r="AI122" s="386"/>
      <c r="AJ122" s="386"/>
      <c r="AK122" s="386"/>
      <c r="AL122" s="386"/>
      <c r="AM122" s="31"/>
      <c r="AO122" s="398"/>
      <c r="AP122" s="385"/>
      <c r="AQ122" s="386"/>
      <c r="AR122" s="386"/>
      <c r="AS122" s="386"/>
      <c r="AT122" s="386"/>
      <c r="AU122" s="387"/>
      <c r="AV122" s="386"/>
      <c r="AW122" s="386"/>
      <c r="AX122" s="386"/>
      <c r="AY122" s="386"/>
      <c r="AZ122" s="386"/>
      <c r="BA122" s="387"/>
      <c r="BB122" s="385"/>
      <c r="BC122" s="386"/>
      <c r="BD122" s="386"/>
      <c r="BE122" s="386"/>
      <c r="BF122" s="386"/>
      <c r="BG122" s="387"/>
      <c r="BH122" s="385"/>
      <c r="BI122" s="386"/>
      <c r="BJ122" s="386"/>
      <c r="BK122" s="386"/>
      <c r="BL122" s="386"/>
      <c r="BM122" s="387"/>
      <c r="BN122" s="385"/>
      <c r="BO122" s="386"/>
      <c r="BP122" s="386"/>
      <c r="BQ122" s="386"/>
      <c r="BR122" s="386"/>
      <c r="BS122" s="387"/>
      <c r="BT122" s="386"/>
      <c r="BU122" s="386"/>
      <c r="BV122" s="386"/>
      <c r="BW122" s="386"/>
      <c r="BX122" s="386"/>
      <c r="BY122" s="386"/>
      <c r="BZ122" s="31"/>
      <c r="CB122" s="398"/>
      <c r="CC122" s="385"/>
      <c r="CD122" s="386"/>
      <c r="CE122" s="386"/>
      <c r="CF122" s="386"/>
      <c r="CG122" s="386"/>
      <c r="CH122" s="387"/>
      <c r="CI122" s="616"/>
      <c r="CJ122" s="616"/>
      <c r="CK122" s="616"/>
      <c r="CL122" s="616"/>
      <c r="CM122" s="616"/>
      <c r="CN122" s="617"/>
      <c r="CO122" s="615"/>
      <c r="CP122" s="616"/>
      <c r="CQ122" s="616"/>
      <c r="CR122" s="616"/>
      <c r="CS122" s="616"/>
      <c r="CT122" s="617"/>
      <c r="CU122" s="615"/>
      <c r="CV122" s="616"/>
      <c r="CW122" s="616"/>
      <c r="CX122" s="616"/>
      <c r="CY122" s="616"/>
      <c r="CZ122" s="617"/>
      <c r="DA122" s="615"/>
      <c r="DB122" s="616"/>
      <c r="DC122" s="616"/>
      <c r="DD122" s="616"/>
      <c r="DE122" s="616"/>
      <c r="DF122" s="617"/>
      <c r="DG122" s="616"/>
      <c r="DH122" s="616"/>
      <c r="DI122" s="616"/>
      <c r="DJ122" s="616"/>
      <c r="DK122" s="616"/>
      <c r="DL122" s="61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row>
    <row r="123" spans="2:156" ht="4.5" customHeight="1">
      <c r="B123" s="389" t="s">
        <v>5</v>
      </c>
      <c r="C123" s="37"/>
      <c r="D123" s="290"/>
      <c r="E123" s="391" t="s">
        <v>27</v>
      </c>
      <c r="F123" s="290"/>
      <c r="G123" s="394" t="s">
        <v>35</v>
      </c>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t="s">
        <v>27</v>
      </c>
      <c r="AJ123" s="290"/>
      <c r="AK123" s="394" t="s">
        <v>35</v>
      </c>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t="s">
        <v>27</v>
      </c>
      <c r="DJ123" s="290"/>
      <c r="DK123" s="394" t="s">
        <v>35</v>
      </c>
      <c r="DL123" s="37"/>
      <c r="DM123" s="31"/>
      <c r="DO123" s="389" t="s">
        <v>5</v>
      </c>
      <c r="DP123" s="37"/>
      <c r="DQ123" s="290"/>
      <c r="DR123" s="391" t="s">
        <v>27</v>
      </c>
      <c r="DS123" s="290"/>
      <c r="DT123" s="394" t="s">
        <v>35</v>
      </c>
      <c r="DU123" s="38"/>
      <c r="DV123" s="37"/>
      <c r="DW123" s="290"/>
      <c r="DX123" s="391" t="s">
        <v>27</v>
      </c>
      <c r="DY123" s="290"/>
      <c r="DZ123" s="394" t="s">
        <v>35</v>
      </c>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t="s">
        <v>27</v>
      </c>
      <c r="EW123" s="290"/>
      <c r="EX123" s="394" t="s">
        <v>35</v>
      </c>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ht="12" customHeight="1">
      <c r="B126" s="127"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M126" s="23"/>
      <c r="AN126" s="23"/>
      <c r="AO126" s="127"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BZ126" s="23"/>
      <c r="CA126" s="23"/>
      <c r="CB126" s="127"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M126" s="23"/>
      <c r="DN126" s="23"/>
      <c r="DO126" s="127"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91" t="s">
        <v>40</v>
      </c>
      <c r="D127" s="92">
        <f>'5月'!DQ128</f>
        <v>0</v>
      </c>
      <c r="E127" s="91" t="str">
        <f>'5月'!DR128</f>
        <v>社会</v>
      </c>
      <c r="F127" s="91">
        <f>'5月'!DS128</f>
        <v>0</v>
      </c>
      <c r="G127" s="91" t="str">
        <f>'5月'!DT128</f>
        <v>算数</v>
      </c>
      <c r="H127" s="91">
        <f>'5月'!DU128</f>
        <v>0</v>
      </c>
      <c r="I127" s="91" t="str">
        <f>'5月'!DV128</f>
        <v>理科</v>
      </c>
      <c r="J127" s="91">
        <f>'5月'!DW128</f>
        <v>0</v>
      </c>
      <c r="K127" s="91" t="str">
        <f>'5月'!DX128</f>
        <v>音楽</v>
      </c>
      <c r="L127" s="91">
        <f>'5月'!DY128</f>
        <v>0</v>
      </c>
      <c r="M127" s="91" t="str">
        <f>'5月'!DZ128</f>
        <v>図工</v>
      </c>
      <c r="N127" s="91">
        <f>'5月'!EA128</f>
        <v>0</v>
      </c>
      <c r="O127" s="91"/>
      <c r="P127" s="91"/>
      <c r="Q127" s="91" t="str">
        <f>'5月'!ED128</f>
        <v>体育</v>
      </c>
      <c r="R127" s="91">
        <f>'5月'!EE128</f>
        <v>0</v>
      </c>
      <c r="S127" s="91" t="str">
        <f>'5月'!EF128</f>
        <v>道徳</v>
      </c>
      <c r="T127" s="91">
        <f>'5月'!EG128</f>
        <v>0</v>
      </c>
      <c r="U127" s="91" t="str">
        <f>'5月'!EH128</f>
        <v>外国語</v>
      </c>
      <c r="V127" s="91">
        <f>'5月'!EI128</f>
        <v>0</v>
      </c>
      <c r="W127" s="91" t="str">
        <f>'5月'!EJ128</f>
        <v>総合</v>
      </c>
      <c r="X127" s="91">
        <f>'5月'!EK128</f>
        <v>0</v>
      </c>
      <c r="Y127" s="91" t="str">
        <f>'5月'!EL128</f>
        <v>学活</v>
      </c>
      <c r="Z127" s="91">
        <f>'5月'!EM128</f>
        <v>0</v>
      </c>
      <c r="AA127" s="91" t="str">
        <f>'5月'!EN128</f>
        <v>特活</v>
      </c>
      <c r="AB127" s="91">
        <f>'5月'!EO128</f>
        <v>0</v>
      </c>
      <c r="AC127" s="91"/>
      <c r="AD127" s="91"/>
      <c r="AE127" s="91"/>
      <c r="AF127" s="91"/>
      <c r="AG127" s="91" t="str">
        <f>'5月'!ET128</f>
        <v>行事</v>
      </c>
      <c r="AH127" s="91">
        <f>'5月'!EU128</f>
        <v>1</v>
      </c>
      <c r="AI127" s="93" t="s">
        <v>52</v>
      </c>
      <c r="AJ127" s="1049">
        <f t="shared" ref="AJ127:AJ128" si="0">SUM(C127:AH127)</f>
        <v>1</v>
      </c>
      <c r="AK127" s="1049"/>
      <c r="AL127" s="1049"/>
      <c r="AO127" s="10" t="s">
        <v>53</v>
      </c>
      <c r="AP127" s="91" t="s">
        <v>40</v>
      </c>
      <c r="AQ127" s="92">
        <f>D128</f>
        <v>0</v>
      </c>
      <c r="AR127" s="91" t="str">
        <f t="shared" ref="AR127:BV127" si="1">E128</f>
        <v>社会</v>
      </c>
      <c r="AS127" s="91">
        <f t="shared" si="1"/>
        <v>0</v>
      </c>
      <c r="AT127" s="91" t="str">
        <f t="shared" si="1"/>
        <v>算数</v>
      </c>
      <c r="AU127" s="91">
        <f t="shared" si="1"/>
        <v>0</v>
      </c>
      <c r="AV127" s="91" t="str">
        <f t="shared" si="1"/>
        <v>理科</v>
      </c>
      <c r="AW127" s="91">
        <f t="shared" si="1"/>
        <v>0</v>
      </c>
      <c r="AX127" s="91" t="str">
        <f t="shared" si="1"/>
        <v>音楽</v>
      </c>
      <c r="AY127" s="91">
        <f t="shared" si="1"/>
        <v>0</v>
      </c>
      <c r="AZ127" s="91" t="str">
        <f t="shared" si="1"/>
        <v>図工</v>
      </c>
      <c r="BA127" s="91">
        <f t="shared" si="1"/>
        <v>0</v>
      </c>
      <c r="BB127" s="91"/>
      <c r="BC127" s="91"/>
      <c r="BD127" s="91" t="str">
        <f t="shared" si="1"/>
        <v>体育</v>
      </c>
      <c r="BE127" s="91">
        <f t="shared" si="1"/>
        <v>0</v>
      </c>
      <c r="BF127" s="91" t="str">
        <f t="shared" si="1"/>
        <v>道徳</v>
      </c>
      <c r="BG127" s="91">
        <f t="shared" si="1"/>
        <v>0</v>
      </c>
      <c r="BH127" s="91" t="str">
        <f t="shared" si="1"/>
        <v>外国語</v>
      </c>
      <c r="BI127" s="91">
        <f t="shared" si="1"/>
        <v>0</v>
      </c>
      <c r="BJ127" s="91" t="str">
        <f t="shared" si="1"/>
        <v>総合</v>
      </c>
      <c r="BK127" s="91">
        <f t="shared" si="1"/>
        <v>0</v>
      </c>
      <c r="BL127" s="91" t="str">
        <f t="shared" si="1"/>
        <v>学活</v>
      </c>
      <c r="BM127" s="91">
        <f t="shared" si="1"/>
        <v>0</v>
      </c>
      <c r="BN127" s="91" t="str">
        <f t="shared" si="1"/>
        <v>特活</v>
      </c>
      <c r="BO127" s="91">
        <f t="shared" si="1"/>
        <v>0</v>
      </c>
      <c r="BP127" s="91"/>
      <c r="BQ127" s="91"/>
      <c r="BR127" s="91"/>
      <c r="BS127" s="91"/>
      <c r="BT127" s="91" t="str">
        <f t="shared" si="1"/>
        <v>行事</v>
      </c>
      <c r="BU127" s="91">
        <f t="shared" si="1"/>
        <v>1</v>
      </c>
      <c r="BV127" s="91" t="str">
        <f t="shared" si="1"/>
        <v>合計</v>
      </c>
      <c r="BW127" s="1049">
        <f t="shared" ref="BW127:BW128" si="2">SUM(AP127:BU127)</f>
        <v>1</v>
      </c>
      <c r="BX127" s="1049"/>
      <c r="BY127" s="1049"/>
      <c r="CB127" s="10" t="s">
        <v>53</v>
      </c>
      <c r="CC127" s="91" t="s">
        <v>40</v>
      </c>
      <c r="CD127" s="92">
        <f>AQ128</f>
        <v>0</v>
      </c>
      <c r="CE127" s="91" t="str">
        <f t="shared" ref="CE127:DI127" si="3">AR128</f>
        <v>社会</v>
      </c>
      <c r="CF127" s="91">
        <f t="shared" si="3"/>
        <v>0</v>
      </c>
      <c r="CG127" s="91" t="str">
        <f t="shared" si="3"/>
        <v>算数</v>
      </c>
      <c r="CH127" s="91">
        <f t="shared" si="3"/>
        <v>0</v>
      </c>
      <c r="CI127" s="91" t="str">
        <f t="shared" si="3"/>
        <v>理科</v>
      </c>
      <c r="CJ127" s="91">
        <f t="shared" si="3"/>
        <v>0</v>
      </c>
      <c r="CK127" s="91" t="str">
        <f t="shared" si="3"/>
        <v>音楽</v>
      </c>
      <c r="CL127" s="91">
        <f t="shared" si="3"/>
        <v>0</v>
      </c>
      <c r="CM127" s="91" t="str">
        <f t="shared" si="3"/>
        <v>図工</v>
      </c>
      <c r="CN127" s="91">
        <f t="shared" si="3"/>
        <v>0</v>
      </c>
      <c r="CO127" s="91"/>
      <c r="CP127" s="91"/>
      <c r="CQ127" s="91" t="str">
        <f t="shared" si="3"/>
        <v>体育</v>
      </c>
      <c r="CR127" s="91">
        <f t="shared" si="3"/>
        <v>0</v>
      </c>
      <c r="CS127" s="91" t="str">
        <f t="shared" si="3"/>
        <v>道徳</v>
      </c>
      <c r="CT127" s="91">
        <f t="shared" si="3"/>
        <v>0</v>
      </c>
      <c r="CU127" s="91" t="str">
        <f t="shared" si="3"/>
        <v>外国語</v>
      </c>
      <c r="CV127" s="91">
        <f t="shared" si="3"/>
        <v>0</v>
      </c>
      <c r="CW127" s="91" t="str">
        <f t="shared" si="3"/>
        <v>総合</v>
      </c>
      <c r="CX127" s="91">
        <f t="shared" si="3"/>
        <v>0</v>
      </c>
      <c r="CY127" s="91" t="str">
        <f t="shared" si="3"/>
        <v>学活</v>
      </c>
      <c r="CZ127" s="91">
        <f t="shared" si="3"/>
        <v>0</v>
      </c>
      <c r="DA127" s="91" t="str">
        <f t="shared" si="3"/>
        <v>特活</v>
      </c>
      <c r="DB127" s="91">
        <f t="shared" si="3"/>
        <v>0</v>
      </c>
      <c r="DC127" s="91"/>
      <c r="DD127" s="91"/>
      <c r="DE127" s="91"/>
      <c r="DF127" s="91"/>
      <c r="DG127" s="91" t="str">
        <f t="shared" si="3"/>
        <v>行事</v>
      </c>
      <c r="DH127" s="91">
        <f t="shared" si="3"/>
        <v>1</v>
      </c>
      <c r="DI127" s="91" t="str">
        <f t="shared" si="3"/>
        <v>合計</v>
      </c>
      <c r="DJ127" s="1049">
        <f t="shared" ref="DJ127:DJ128" si="4">SUM(CC127:DH127)</f>
        <v>1</v>
      </c>
      <c r="DK127" s="1049"/>
      <c r="DL127" s="1049"/>
      <c r="DO127" s="10" t="s">
        <v>53</v>
      </c>
      <c r="DP127" s="91" t="s">
        <v>40</v>
      </c>
      <c r="DQ127" s="92">
        <f>CD128</f>
        <v>0</v>
      </c>
      <c r="DR127" s="91" t="str">
        <f t="shared" ref="DR127:EV127" si="5">CE128</f>
        <v>社会</v>
      </c>
      <c r="DS127" s="91">
        <f t="shared" si="5"/>
        <v>0</v>
      </c>
      <c r="DT127" s="91" t="str">
        <f t="shared" si="5"/>
        <v>算数</v>
      </c>
      <c r="DU127" s="91">
        <f t="shared" si="5"/>
        <v>0</v>
      </c>
      <c r="DV127" s="91" t="str">
        <f t="shared" si="5"/>
        <v>理科</v>
      </c>
      <c r="DW127" s="91">
        <f t="shared" si="5"/>
        <v>0</v>
      </c>
      <c r="DX127" s="91" t="str">
        <f t="shared" si="5"/>
        <v>音楽</v>
      </c>
      <c r="DY127" s="91">
        <f t="shared" si="5"/>
        <v>0</v>
      </c>
      <c r="DZ127" s="91" t="str">
        <f t="shared" si="5"/>
        <v>図工</v>
      </c>
      <c r="EA127" s="91">
        <f t="shared" si="5"/>
        <v>0</v>
      </c>
      <c r="EB127" s="91"/>
      <c r="EC127" s="91"/>
      <c r="ED127" s="91" t="str">
        <f t="shared" si="5"/>
        <v>体育</v>
      </c>
      <c r="EE127" s="91">
        <f t="shared" si="5"/>
        <v>0</v>
      </c>
      <c r="EF127" s="91" t="str">
        <f t="shared" si="5"/>
        <v>道徳</v>
      </c>
      <c r="EG127" s="91">
        <f t="shared" si="5"/>
        <v>0</v>
      </c>
      <c r="EH127" s="91" t="str">
        <f t="shared" si="5"/>
        <v>外国語</v>
      </c>
      <c r="EI127" s="91">
        <f t="shared" si="5"/>
        <v>0</v>
      </c>
      <c r="EJ127" s="91" t="str">
        <f t="shared" si="5"/>
        <v>総合</v>
      </c>
      <c r="EK127" s="91">
        <f t="shared" si="5"/>
        <v>0</v>
      </c>
      <c r="EL127" s="91" t="str">
        <f t="shared" si="5"/>
        <v>学活</v>
      </c>
      <c r="EM127" s="91">
        <f t="shared" si="5"/>
        <v>0</v>
      </c>
      <c r="EN127" s="91" t="str">
        <f t="shared" si="5"/>
        <v>特活</v>
      </c>
      <c r="EO127" s="91">
        <f t="shared" si="5"/>
        <v>0</v>
      </c>
      <c r="EP127" s="91"/>
      <c r="EQ127" s="91"/>
      <c r="ER127" s="91"/>
      <c r="ES127" s="91"/>
      <c r="ET127" s="91" t="str">
        <f t="shared" si="5"/>
        <v>行事</v>
      </c>
      <c r="EU127" s="91">
        <f t="shared" si="5"/>
        <v>1</v>
      </c>
      <c r="EV127" s="91" t="str">
        <f t="shared" si="5"/>
        <v>合計</v>
      </c>
      <c r="EW127" s="1049">
        <f t="shared" ref="EW127:EW128" si="6">SUM(DP127:EU127)</f>
        <v>1</v>
      </c>
      <c r="EX127" s="1049"/>
      <c r="EY127" s="1049"/>
    </row>
    <row r="128" spans="2:156" ht="12" customHeight="1">
      <c r="B128" s="12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1</v>
      </c>
      <c r="AI128" s="30" t="s">
        <v>52</v>
      </c>
      <c r="AJ128" s="1048">
        <f t="shared" si="0"/>
        <v>1</v>
      </c>
      <c r="AK128" s="1048"/>
      <c r="AL128" s="1048"/>
      <c r="AM128" s="18"/>
      <c r="AN128" s="18"/>
      <c r="AO128" s="12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1</v>
      </c>
      <c r="BV128" s="30" t="s">
        <v>52</v>
      </c>
      <c r="BW128" s="1048">
        <f t="shared" si="2"/>
        <v>1</v>
      </c>
      <c r="BX128" s="1048"/>
      <c r="BY128" s="1048"/>
      <c r="BZ128" s="18"/>
      <c r="CA128" s="18"/>
      <c r="CB128" s="12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1</v>
      </c>
      <c r="DI128" s="30" t="s">
        <v>52</v>
      </c>
      <c r="DJ128" s="1048">
        <f t="shared" si="4"/>
        <v>1</v>
      </c>
      <c r="DK128" s="1048"/>
      <c r="DL128" s="1048"/>
      <c r="DM128" s="18"/>
      <c r="DN128" s="18"/>
      <c r="DO128" s="12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1</v>
      </c>
      <c r="EV128" s="30" t="s">
        <v>52</v>
      </c>
      <c r="EW128" s="1048">
        <f t="shared" si="6"/>
        <v>1</v>
      </c>
      <c r="EX128" s="1048"/>
      <c r="EY128" s="1048"/>
    </row>
    <row r="129" spans="2:155" ht="14.25" customHeight="1">
      <c r="B129" s="13" t="s">
        <v>28</v>
      </c>
      <c r="C129" s="1046" t="s">
        <v>1</v>
      </c>
      <c r="D129" s="96"/>
      <c r="E129" s="96" t="s">
        <v>10</v>
      </c>
      <c r="F129" s="96"/>
      <c r="G129" s="96" t="s">
        <v>3</v>
      </c>
      <c r="H129" s="96"/>
      <c r="I129" s="96" t="s">
        <v>7</v>
      </c>
      <c r="J129" s="96"/>
      <c r="K129" s="96" t="s">
        <v>9</v>
      </c>
      <c r="L129" s="96"/>
      <c r="M129" s="96" t="s">
        <v>2</v>
      </c>
      <c r="N129" s="96"/>
      <c r="O129" s="96"/>
      <c r="P129" s="96"/>
      <c r="Q129" s="96" t="s">
        <v>6</v>
      </c>
      <c r="R129" s="96"/>
      <c r="S129" s="96" t="s">
        <v>11</v>
      </c>
      <c r="T129" s="96"/>
      <c r="U129" s="96" t="s">
        <v>21</v>
      </c>
      <c r="V129" s="96"/>
      <c r="W129" s="96" t="s">
        <v>20</v>
      </c>
      <c r="X129" s="96"/>
      <c r="Y129" s="96" t="s">
        <v>23</v>
      </c>
      <c r="Z129" s="96"/>
      <c r="AA129" s="96" t="s">
        <v>22</v>
      </c>
      <c r="AB129" s="96"/>
      <c r="AC129" s="96"/>
      <c r="AD129" s="96"/>
      <c r="AE129" s="95"/>
      <c r="AF129" s="95"/>
      <c r="AG129" s="95" t="s">
        <v>13</v>
      </c>
      <c r="AH129" s="96"/>
      <c r="AI129" s="95"/>
      <c r="AJ129" s="95"/>
      <c r="AK129" s="95"/>
      <c r="AL129" s="95"/>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97" t="s">
        <v>13</v>
      </c>
      <c r="BU129" s="96"/>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97" t="s">
        <v>13</v>
      </c>
      <c r="DH129" s="96"/>
      <c r="DI129" s="49"/>
      <c r="DJ129" s="49"/>
      <c r="DK129" s="49"/>
      <c r="DL129" s="49"/>
      <c r="DO129" s="13" t="s">
        <v>28</v>
      </c>
      <c r="DP129" s="1046" t="s">
        <v>1</v>
      </c>
      <c r="DQ129" s="96"/>
      <c r="DR129" s="96" t="s">
        <v>10</v>
      </c>
      <c r="DS129" s="96"/>
      <c r="DT129" s="96" t="s">
        <v>3</v>
      </c>
      <c r="DU129" s="96"/>
      <c r="DV129" s="96" t="s">
        <v>7</v>
      </c>
      <c r="DW129" s="96"/>
      <c r="DX129" s="96" t="s">
        <v>9</v>
      </c>
      <c r="DY129" s="96"/>
      <c r="DZ129" s="96" t="s">
        <v>2</v>
      </c>
      <c r="EA129" s="96"/>
      <c r="EB129" s="96"/>
      <c r="EC129" s="96"/>
      <c r="ED129" s="96" t="s">
        <v>6</v>
      </c>
      <c r="EE129" s="96"/>
      <c r="EF129" s="96" t="s">
        <v>11</v>
      </c>
      <c r="EG129" s="96"/>
      <c r="EH129" s="96" t="s">
        <v>21</v>
      </c>
      <c r="EI129" s="96"/>
      <c r="EJ129" s="96" t="s">
        <v>20</v>
      </c>
      <c r="EK129" s="96"/>
      <c r="EL129" s="96" t="s">
        <v>23</v>
      </c>
      <c r="EM129" s="96"/>
      <c r="EN129" s="96" t="s">
        <v>22</v>
      </c>
      <c r="EO129" s="96"/>
      <c r="EP129" s="96"/>
      <c r="EQ129" s="96"/>
      <c r="ER129" s="97"/>
      <c r="ES129" s="97"/>
      <c r="ET129" s="97" t="s">
        <v>13</v>
      </c>
      <c r="EU129" s="96"/>
      <c r="EV129" s="97"/>
      <c r="EW129" s="97"/>
      <c r="EX129" s="97"/>
      <c r="EY129" s="97"/>
    </row>
    <row r="130" spans="2:155"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108" t="s">
        <v>75</v>
      </c>
      <c r="D131" s="44">
        <f>'5月'!DQ132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75</v>
      </c>
      <c r="DQ132" s="12">
        <f>SUM(DQ130:DQ131)</f>
        <v>0</v>
      </c>
      <c r="ER132" s="98"/>
      <c r="ES132" s="98"/>
      <c r="ET132" s="98"/>
      <c r="EU132" s="98"/>
      <c r="EV132" s="98"/>
      <c r="EW132" s="98"/>
      <c r="EX132" s="98"/>
      <c r="EY132" s="98"/>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row>
    <row r="137" spans="2:155"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row>
    <row r="138" spans="2:155"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row>
    <row r="139" spans="2:155"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row>
    <row r="140" spans="2:155"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row>
    <row r="141" spans="2:155"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row>
    <row r="142" spans="2:155"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row>
    <row r="143" spans="2:155"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row>
    <row r="146" spans="2:120" ht="14.25" customHeight="1" thickTop="1">
      <c r="B146" t="s">
        <v>23</v>
      </c>
      <c r="K146" s="716" t="s">
        <v>67</v>
      </c>
      <c r="L146" s="717"/>
      <c r="M146" s="718"/>
      <c r="N146" s="74">
        <v>5</v>
      </c>
      <c r="O146" s="74">
        <f t="shared" ref="O146:O151" si="7">N138+O138</f>
        <v>10</v>
      </c>
      <c r="P146" s="74">
        <f>O146+P138</f>
        <v>18</v>
      </c>
      <c r="Q146" s="74">
        <f>P146+Q138</f>
        <v>22</v>
      </c>
      <c r="R146" s="74">
        <f>Q146+R138</f>
        <v>22</v>
      </c>
      <c r="S146" s="74">
        <f>R146+S138</f>
        <v>28</v>
      </c>
      <c r="T146" s="85">
        <f t="shared" ref="T146:Y151" si="8">S146+T138</f>
        <v>34</v>
      </c>
      <c r="U146" s="74">
        <f t="shared" si="8"/>
        <v>38</v>
      </c>
      <c r="V146" s="74">
        <f t="shared" si="8"/>
        <v>42</v>
      </c>
      <c r="W146" s="74">
        <f t="shared" si="8"/>
        <v>49</v>
      </c>
      <c r="X146" s="74">
        <f t="shared" si="8"/>
        <v>55</v>
      </c>
      <c r="Y146" s="85">
        <f t="shared" si="8"/>
        <v>60</v>
      </c>
      <c r="Z146" s="76"/>
      <c r="AO146" t="s">
        <v>23</v>
      </c>
      <c r="CB146" t="s">
        <v>23</v>
      </c>
      <c r="DO146" t="s">
        <v>23</v>
      </c>
    </row>
    <row r="147" spans="2:120" ht="14.25" customHeight="1">
      <c r="B147" t="s">
        <v>56</v>
      </c>
      <c r="K147" s="719" t="s">
        <v>68</v>
      </c>
      <c r="L147" s="720"/>
      <c r="M147" s="721"/>
      <c r="N147" s="74">
        <v>5</v>
      </c>
      <c r="O147" s="74">
        <f t="shared" si="7"/>
        <v>10</v>
      </c>
      <c r="P147" s="74">
        <f t="shared" ref="P147:S151" si="9">O147+P139</f>
        <v>15</v>
      </c>
      <c r="Q147" s="74">
        <f t="shared" si="9"/>
        <v>19</v>
      </c>
      <c r="R147" s="74">
        <f t="shared" si="9"/>
        <v>19</v>
      </c>
      <c r="S147" s="74">
        <f t="shared" si="9"/>
        <v>24</v>
      </c>
      <c r="T147" s="85">
        <f t="shared" si="8"/>
        <v>30</v>
      </c>
      <c r="U147" s="74">
        <f t="shared" si="8"/>
        <v>34</v>
      </c>
      <c r="V147" s="74">
        <f t="shared" si="8"/>
        <v>38</v>
      </c>
      <c r="W147" s="74">
        <f t="shared" si="8"/>
        <v>43</v>
      </c>
      <c r="X147" s="74">
        <f t="shared" si="8"/>
        <v>48</v>
      </c>
      <c r="Y147" s="85">
        <f t="shared" si="8"/>
        <v>50</v>
      </c>
      <c r="Z147" s="76"/>
      <c r="AO147" t="s">
        <v>56</v>
      </c>
      <c r="CB147" t="s">
        <v>56</v>
      </c>
      <c r="DO147" t="s">
        <v>56</v>
      </c>
    </row>
    <row r="148" spans="2:120" ht="14.25" customHeight="1">
      <c r="B148" t="s">
        <v>15</v>
      </c>
      <c r="K148" s="719" t="s">
        <v>69</v>
      </c>
      <c r="L148" s="720"/>
      <c r="M148" s="721"/>
      <c r="N148" s="74">
        <v>4</v>
      </c>
      <c r="O148" s="74">
        <f t="shared" si="7"/>
        <v>10</v>
      </c>
      <c r="P148" s="74">
        <f t="shared" si="9"/>
        <v>18</v>
      </c>
      <c r="Q148" s="74">
        <f t="shared" si="9"/>
        <v>22</v>
      </c>
      <c r="R148" s="74">
        <f t="shared" si="9"/>
        <v>22</v>
      </c>
      <c r="S148" s="74">
        <f t="shared" si="9"/>
        <v>28</v>
      </c>
      <c r="T148" s="85">
        <f t="shared" si="8"/>
        <v>34</v>
      </c>
      <c r="U148" s="74">
        <f t="shared" si="8"/>
        <v>40</v>
      </c>
      <c r="V148" s="74">
        <f t="shared" si="8"/>
        <v>46</v>
      </c>
      <c r="W148" s="74">
        <f t="shared" si="8"/>
        <v>50</v>
      </c>
      <c r="X148" s="74">
        <f t="shared" si="8"/>
        <v>56</v>
      </c>
      <c r="Y148" s="85">
        <f t="shared" si="8"/>
        <v>60</v>
      </c>
      <c r="Z148" s="76"/>
      <c r="AO148" t="s">
        <v>15</v>
      </c>
      <c r="CB148" t="s">
        <v>15</v>
      </c>
      <c r="DO148" t="s">
        <v>15</v>
      </c>
    </row>
    <row r="149" spans="2:120" ht="14.25" customHeight="1">
      <c r="B149" t="s">
        <v>14</v>
      </c>
      <c r="K149" s="719" t="s">
        <v>70</v>
      </c>
      <c r="L149" s="720"/>
      <c r="M149" s="721"/>
      <c r="N149" s="74">
        <v>4</v>
      </c>
      <c r="O149" s="74">
        <f t="shared" si="7"/>
        <v>10</v>
      </c>
      <c r="P149" s="74">
        <f t="shared" si="9"/>
        <v>16</v>
      </c>
      <c r="Q149" s="74">
        <f t="shared" si="9"/>
        <v>20</v>
      </c>
      <c r="R149" s="74">
        <f t="shared" si="9"/>
        <v>20</v>
      </c>
      <c r="S149" s="74">
        <f t="shared" si="9"/>
        <v>26</v>
      </c>
      <c r="T149" s="85">
        <f t="shared" si="8"/>
        <v>32</v>
      </c>
      <c r="U149" s="74">
        <f t="shared" si="8"/>
        <v>36</v>
      </c>
      <c r="V149" s="74">
        <f t="shared" si="8"/>
        <v>40</v>
      </c>
      <c r="W149" s="74">
        <f t="shared" si="8"/>
        <v>44</v>
      </c>
      <c r="X149" s="74">
        <f t="shared" si="8"/>
        <v>50</v>
      </c>
      <c r="Y149" s="85">
        <f t="shared" si="8"/>
        <v>50</v>
      </c>
      <c r="Z149" s="76"/>
      <c r="AO149" t="s">
        <v>14</v>
      </c>
      <c r="CB149" t="s">
        <v>14</v>
      </c>
      <c r="DO149" t="s">
        <v>14</v>
      </c>
    </row>
    <row r="150" spans="2:120" ht="14.25" customHeight="1">
      <c r="B150" t="s">
        <v>13</v>
      </c>
      <c r="K150" s="722" t="s">
        <v>71</v>
      </c>
      <c r="L150" s="723"/>
      <c r="M150" s="724"/>
      <c r="N150" s="74">
        <v>4</v>
      </c>
      <c r="O150" s="74">
        <f t="shared" si="7"/>
        <v>10</v>
      </c>
      <c r="P150" s="74">
        <f t="shared" si="9"/>
        <v>18</v>
      </c>
      <c r="Q150" s="74">
        <f t="shared" si="9"/>
        <v>22</v>
      </c>
      <c r="R150" s="74">
        <f t="shared" si="9"/>
        <v>22</v>
      </c>
      <c r="S150" s="74">
        <f t="shared" si="9"/>
        <v>28</v>
      </c>
      <c r="T150" s="85">
        <f t="shared" si="8"/>
        <v>34</v>
      </c>
      <c r="U150" s="74">
        <f t="shared" si="8"/>
        <v>40</v>
      </c>
      <c r="V150" s="74">
        <f t="shared" si="8"/>
        <v>44</v>
      </c>
      <c r="W150" s="74">
        <f t="shared" si="8"/>
        <v>50</v>
      </c>
      <c r="X150" s="74">
        <f t="shared" si="8"/>
        <v>56</v>
      </c>
      <c r="Y150" s="85">
        <f t="shared" si="8"/>
        <v>60</v>
      </c>
      <c r="Z150" s="76"/>
      <c r="AO150" t="s">
        <v>13</v>
      </c>
      <c r="CB150" t="s">
        <v>13</v>
      </c>
      <c r="DO150" t="s">
        <v>13</v>
      </c>
    </row>
    <row r="151" spans="2:120" ht="12" customHeight="1" thickBot="1">
      <c r="C151" s="44">
        <v>-0.5</v>
      </c>
      <c r="K151" s="725" t="s">
        <v>72</v>
      </c>
      <c r="L151" s="726"/>
      <c r="M151" s="727"/>
      <c r="N151" s="79">
        <v>4</v>
      </c>
      <c r="O151" s="86">
        <f t="shared" si="7"/>
        <v>10</v>
      </c>
      <c r="P151" s="86">
        <f t="shared" si="9"/>
        <v>16</v>
      </c>
      <c r="Q151" s="86">
        <f t="shared" si="9"/>
        <v>20</v>
      </c>
      <c r="R151" s="86">
        <f t="shared" si="9"/>
        <v>20</v>
      </c>
      <c r="S151" s="86">
        <f t="shared" si="9"/>
        <v>26</v>
      </c>
      <c r="T151" s="87">
        <f t="shared" si="8"/>
        <v>32</v>
      </c>
      <c r="U151" s="86">
        <f t="shared" si="8"/>
        <v>38</v>
      </c>
      <c r="V151" s="86">
        <f t="shared" si="8"/>
        <v>41</v>
      </c>
      <c r="W151" s="86">
        <f t="shared" si="8"/>
        <v>47</v>
      </c>
      <c r="X151" s="86">
        <f t="shared" si="8"/>
        <v>53</v>
      </c>
      <c r="Y151" s="87">
        <f t="shared" si="8"/>
        <v>55</v>
      </c>
      <c r="Z151" s="81"/>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P60:T61" name="範囲3_1_1_2_8"/>
    <protectedRange sqref="V60:Z61 V76:Z77" name="範囲3_1_1_2_4_1"/>
    <protectedRange sqref="V95:Z96 P41:T42 D95:H96 J95:N96" name="範囲3_1_1_2_5_1"/>
    <protectedRange sqref="AB25:AF26 AH25:AL26" name="範囲3_1_1_2_6_1"/>
    <protectedRange sqref="AB76:AF77 AH76:AL77" name="範囲3_1_1_2_7_1"/>
    <protectedRange sqref="AB95:AF96" name="範囲3_1_1_2_8_1"/>
    <protectedRange sqref="AB60:AF61 P95:T96 AH60:AL61" name="範囲3_1_1_2_11"/>
    <protectedRange sqref="AB111:AF112" name="範囲3_1_1_2_13"/>
    <protectedRange sqref="V25:Z26 P25:T26 AB41:AF42 AH41:AL42" name="範囲3_1_1_2_14"/>
    <protectedRange sqref="P76:T77" name="範囲3_1_1_2_17"/>
    <protectedRange sqref="V41:Z42" name="範囲3_1_1_2_20"/>
    <protectedRange sqref="BC60:BG61" name="範囲3_1_1_2_15"/>
    <protectedRange sqref="BI60:BM61 BI76:BM77" name="範囲3_1_1_2_4_2"/>
    <protectedRange sqref="BI95:BM96 BC41:BG42 AQ95:AU96 AW95:BA96" name="範囲3_1_1_2_5_2"/>
    <protectedRange sqref="BO25:BS26 BU25:BY26" name="範囲3_1_1_2_6_2"/>
    <protectedRange sqref="BO76:BS77 BU76:BY77" name="範囲3_1_1_2_7_2"/>
    <protectedRange sqref="BO95:BS96" name="範囲3_1_1_2_8_2"/>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16"/>
    <protectedRange sqref="CV60:CZ61 CV76:CZ77" name="範囲3_1_1_2_4_3"/>
    <protectedRange sqref="CV95:CZ96 CP41:CT42 CD95:CH96 CJ95:CN96" name="範囲3_1_1_2_5_3"/>
    <protectedRange sqref="DB25:DF26 DH25:DL26" name="範囲3_1_1_2_6_3"/>
    <protectedRange sqref="DB76:DF77 DH76:DL77" name="範囲3_1_1_2_7_3"/>
    <protectedRange sqref="DB95:DF96" name="範囲3_1_1_2_8_3"/>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18"/>
    <protectedRange sqref="EI60:EM61 EI76:EM77" name="範囲3_1_1_2_4_4"/>
    <protectedRange sqref="EI95:EM96 EC41:EG42 DQ95:DU96 DW95:EA96" name="範囲3_1_1_2_5_4"/>
    <protectedRange sqref="EO25:ES26 EU25:EY26" name="範囲3_1_1_2_6_4"/>
    <protectedRange sqref="EO76:ES77 EU76:EY77" name="範囲3_1_1_2_7_4"/>
    <protectedRange sqref="EO95:ES96" name="範囲3_1_1_2_8_4"/>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DQ25:DU26" name="範囲3_1_1_2_20_3"/>
  </protectedRanges>
  <mergeCells count="947">
    <mergeCell ref="D51:H61"/>
    <mergeCell ref="D11:H13"/>
    <mergeCell ref="D14:H15"/>
    <mergeCell ref="D16:H26"/>
    <mergeCell ref="D27:H29"/>
    <mergeCell ref="D30:H31"/>
    <mergeCell ref="D32:H42"/>
    <mergeCell ref="D43:H45"/>
    <mergeCell ref="D46:H48"/>
    <mergeCell ref="D49:H50"/>
    <mergeCell ref="ET78:EY112"/>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 ref="EX123:EX125"/>
    <mergeCell ref="EK123:EK125"/>
    <mergeCell ref="EL123:EL125"/>
    <mergeCell ref="EO123:EO125"/>
    <mergeCell ref="EP123:EP125"/>
    <mergeCell ref="EQ123:EQ125"/>
    <mergeCell ref="ER123:ER125"/>
    <mergeCell ref="EC123:EC125"/>
    <mergeCell ref="ED123:ED125"/>
    <mergeCell ref="EE123:EE125"/>
    <mergeCell ref="EF123:EF125"/>
    <mergeCell ref="K151:M151"/>
    <mergeCell ref="K136:Z136"/>
    <mergeCell ref="K137:M137"/>
    <mergeCell ref="K138:M138"/>
    <mergeCell ref="K139:M139"/>
    <mergeCell ref="K140:M140"/>
    <mergeCell ref="K141:M141"/>
    <mergeCell ref="K142:M142"/>
    <mergeCell ref="K143:M143"/>
    <mergeCell ref="K145:M145"/>
    <mergeCell ref="K146:M146"/>
    <mergeCell ref="K147:M147"/>
    <mergeCell ref="K148:M148"/>
    <mergeCell ref="K149:M149"/>
    <mergeCell ref="K150:M150"/>
    <mergeCell ref="EI123:EI125"/>
    <mergeCell ref="EJ123:EJ125"/>
    <mergeCell ref="EU123:EU125"/>
    <mergeCell ref="EV123:EV125"/>
    <mergeCell ref="EW123:EW125"/>
    <mergeCell ref="DS123:DS125"/>
    <mergeCell ref="DT123:DT125"/>
    <mergeCell ref="DW123:DW125"/>
    <mergeCell ref="DX123:DX125"/>
    <mergeCell ref="DY123:DY125"/>
    <mergeCell ref="DZ123:DZ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BB113:BG122"/>
    <mergeCell ref="BH113:BM122"/>
    <mergeCell ref="BN113:BS122"/>
    <mergeCell ref="AA97:AA112"/>
    <mergeCell ref="AB97:AF99"/>
    <mergeCell ref="AO97:AO112"/>
    <mergeCell ref="AP97:AP112"/>
    <mergeCell ref="DW102:EA112"/>
    <mergeCell ref="D100:H101"/>
    <mergeCell ref="O97:O112"/>
    <mergeCell ref="P97:T99"/>
    <mergeCell ref="CD100:CH101"/>
    <mergeCell ref="CB97:CB112"/>
    <mergeCell ref="CC97:CC112"/>
    <mergeCell ref="CD97:CH99"/>
    <mergeCell ref="CJ100:CN101"/>
    <mergeCell ref="CP100:CT101"/>
    <mergeCell ref="CV100:CZ101"/>
    <mergeCell ref="DB100:DF101"/>
    <mergeCell ref="CJ102:CN112"/>
    <mergeCell ref="CP102:CT112"/>
    <mergeCell ref="CV102:CZ112"/>
    <mergeCell ref="DB102:DF112"/>
    <mergeCell ref="CJ97:CN99"/>
    <mergeCell ref="B113:B122"/>
    <mergeCell ref="C113:H122"/>
    <mergeCell ref="I113:N122"/>
    <mergeCell ref="O113:T122"/>
    <mergeCell ref="U113:Z122"/>
    <mergeCell ref="AA113:AF122"/>
    <mergeCell ref="AG113:AL122"/>
    <mergeCell ref="DW97:EA99"/>
    <mergeCell ref="J100:N101"/>
    <mergeCell ref="P100:T101"/>
    <mergeCell ref="V100:Z101"/>
    <mergeCell ref="AB100:AF101"/>
    <mergeCell ref="DP97:DP112"/>
    <mergeCell ref="DQ97:DU99"/>
    <mergeCell ref="DV97:DV112"/>
    <mergeCell ref="BO102:BS112"/>
    <mergeCell ref="CD102:CH112"/>
    <mergeCell ref="CU97:CU112"/>
    <mergeCell ref="CI97:CI112"/>
    <mergeCell ref="B97:B112"/>
    <mergeCell ref="C97:C112"/>
    <mergeCell ref="D97:H99"/>
    <mergeCell ref="I97:I112"/>
    <mergeCell ref="J97:N99"/>
    <mergeCell ref="EC97:EG99"/>
    <mergeCell ref="DQ100:DU101"/>
    <mergeCell ref="DW100:EA101"/>
    <mergeCell ref="EC100:EG101"/>
    <mergeCell ref="DQ102:DU112"/>
    <mergeCell ref="D102:H112"/>
    <mergeCell ref="J102:N112"/>
    <mergeCell ref="P102:T112"/>
    <mergeCell ref="V102:Z112"/>
    <mergeCell ref="AB102:AF112"/>
    <mergeCell ref="AQ102:AU112"/>
    <mergeCell ref="AW102:BA112"/>
    <mergeCell ref="BC102:BG112"/>
    <mergeCell ref="BI102:BM112"/>
    <mergeCell ref="U97:U112"/>
    <mergeCell ref="V97:Z99"/>
    <mergeCell ref="AW97:BA99"/>
    <mergeCell ref="BB97:BB112"/>
    <mergeCell ref="BC97:BG99"/>
    <mergeCell ref="BH97:BH112"/>
    <mergeCell ref="AQ100:AU101"/>
    <mergeCell ref="AW100:BA101"/>
    <mergeCell ref="BC100:BG101"/>
    <mergeCell ref="BO100:BS101"/>
    <mergeCell ref="CC81:CC96"/>
    <mergeCell ref="CD81:CH83"/>
    <mergeCell ref="CI81:CI96"/>
    <mergeCell ref="CO81:CO96"/>
    <mergeCell ref="CD84:CH85"/>
    <mergeCell ref="DQ86:DU96"/>
    <mergeCell ref="DW86:EA96"/>
    <mergeCell ref="EC86:EG96"/>
    <mergeCell ref="D86:H96"/>
    <mergeCell ref="J86:N96"/>
    <mergeCell ref="P86:T96"/>
    <mergeCell ref="V86:Z96"/>
    <mergeCell ref="AB86:AF96"/>
    <mergeCell ref="AQ86:AU96"/>
    <mergeCell ref="AW86:BA96"/>
    <mergeCell ref="CJ81:CN83"/>
    <mergeCell ref="CP81:CT83"/>
    <mergeCell ref="CJ84:CN85"/>
    <mergeCell ref="CP84:CT85"/>
    <mergeCell ref="CJ86:CN96"/>
    <mergeCell ref="CP86:CT96"/>
    <mergeCell ref="CB81:CB96"/>
    <mergeCell ref="B81:B96"/>
    <mergeCell ref="C81:C96"/>
    <mergeCell ref="D81:H83"/>
    <mergeCell ref="I81:I96"/>
    <mergeCell ref="J81:N83"/>
    <mergeCell ref="O81:O96"/>
    <mergeCell ref="CD86:CH96"/>
    <mergeCell ref="BB81:BB96"/>
    <mergeCell ref="BC81:BG83"/>
    <mergeCell ref="BH81:BH96"/>
    <mergeCell ref="BI81:BM83"/>
    <mergeCell ref="BN81:BN96"/>
    <mergeCell ref="BO81:BS83"/>
    <mergeCell ref="BO84:BS85"/>
    <mergeCell ref="BC86:BG96"/>
    <mergeCell ref="BI86:BM96"/>
    <mergeCell ref="BO86:BS96"/>
    <mergeCell ref="D84:H85"/>
    <mergeCell ref="J84:N85"/>
    <mergeCell ref="P84:T85"/>
    <mergeCell ref="V84:Z85"/>
    <mergeCell ref="AB84:AF85"/>
    <mergeCell ref="AQ84:AU85"/>
    <mergeCell ref="AW84:BA85"/>
    <mergeCell ref="EC78:EG80"/>
    <mergeCell ref="EH78:EH80"/>
    <mergeCell ref="EI78:EM80"/>
    <mergeCell ref="EN78:EN80"/>
    <mergeCell ref="EO78:ES80"/>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EC84:EG85"/>
    <mergeCell ref="EC81:EG83"/>
    <mergeCell ref="DW78:EA80"/>
    <mergeCell ref="EB78:EB80"/>
    <mergeCell ref="CU78:CU80"/>
    <mergeCell ref="DA78:DA80"/>
    <mergeCell ref="DG78:DL112"/>
    <mergeCell ref="CU81:CU96"/>
    <mergeCell ref="DA81:DA96"/>
    <mergeCell ref="DO81:DO96"/>
    <mergeCell ref="DP81:DP96"/>
    <mergeCell ref="DQ81:DU83"/>
    <mergeCell ref="DV81:DV96"/>
    <mergeCell ref="DW81:EA83"/>
    <mergeCell ref="DQ84:DU85"/>
    <mergeCell ref="DW84:EA85"/>
    <mergeCell ref="EB81:EB96"/>
    <mergeCell ref="DA97:DA112"/>
    <mergeCell ref="DO97:DO112"/>
    <mergeCell ref="EB97:EB112"/>
    <mergeCell ref="CV81:CZ83"/>
    <mergeCell ref="DB81:DF83"/>
    <mergeCell ref="CV84:CZ85"/>
    <mergeCell ref="DB84:DF85"/>
    <mergeCell ref="CV86:CZ96"/>
    <mergeCell ref="DB86:DF96"/>
    <mergeCell ref="BC78:BG80"/>
    <mergeCell ref="BH78:BH80"/>
    <mergeCell ref="BI78:BM80"/>
    <mergeCell ref="BN78:BN80"/>
    <mergeCell ref="BO78:BS80"/>
    <mergeCell ref="BT78:BY112"/>
    <mergeCell ref="BI97:BM99"/>
    <mergeCell ref="BN97:BN112"/>
    <mergeCell ref="BO97:BS99"/>
    <mergeCell ref="BI100:BM101"/>
    <mergeCell ref="BC84:BG85"/>
    <mergeCell ref="BI84:BM85"/>
    <mergeCell ref="AO78:AO80"/>
    <mergeCell ref="AP78:AP80"/>
    <mergeCell ref="AQ78:AU80"/>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AQ97:AU99"/>
    <mergeCell ref="AV97:AV112"/>
    <mergeCell ref="B78:B80"/>
    <mergeCell ref="C78:C80"/>
    <mergeCell ref="D78:H80"/>
    <mergeCell ref="I78:I80"/>
    <mergeCell ref="J78:N80"/>
    <mergeCell ref="O78:O80"/>
    <mergeCell ref="DH67:DL77"/>
    <mergeCell ref="DQ67:DU77"/>
    <mergeCell ref="DW67:EA77"/>
    <mergeCell ref="D67:H77"/>
    <mergeCell ref="J67:N77"/>
    <mergeCell ref="P67:T77"/>
    <mergeCell ref="V67:Z77"/>
    <mergeCell ref="AB67:AF77"/>
    <mergeCell ref="AH67:AL77"/>
    <mergeCell ref="AQ67:AU77"/>
    <mergeCell ref="AW67:BA77"/>
    <mergeCell ref="BC67:BG77"/>
    <mergeCell ref="B62:B77"/>
    <mergeCell ref="C62:C77"/>
    <mergeCell ref="D62:H64"/>
    <mergeCell ref="I62:I77"/>
    <mergeCell ref="J62:N64"/>
    <mergeCell ref="O62:O77"/>
    <mergeCell ref="DW62:EA64"/>
    <mergeCell ref="EB62:EB77"/>
    <mergeCell ref="DQ65:DU66"/>
    <mergeCell ref="DW65:EA66"/>
    <mergeCell ref="CU62:CU77"/>
    <mergeCell ref="DA62:DA77"/>
    <mergeCell ref="DG62:DG77"/>
    <mergeCell ref="DH62:DL64"/>
    <mergeCell ref="DH65:DL66"/>
    <mergeCell ref="CV65:CZ66"/>
    <mergeCell ref="DB65:DF66"/>
    <mergeCell ref="EU62:EY64"/>
    <mergeCell ref="EU65:EY66"/>
    <mergeCell ref="D65:H66"/>
    <mergeCell ref="J65:N66"/>
    <mergeCell ref="P65:T66"/>
    <mergeCell ref="V65:Z66"/>
    <mergeCell ref="AB65:AF66"/>
    <mergeCell ref="AH65:AL66"/>
    <mergeCell ref="AQ65:AU66"/>
    <mergeCell ref="AW65:BA66"/>
    <mergeCell ref="CC62:CC77"/>
    <mergeCell ref="BN62:BN77"/>
    <mergeCell ref="BO62:BS64"/>
    <mergeCell ref="BT62:BT77"/>
    <mergeCell ref="BU62:BY64"/>
    <mergeCell ref="CB62:CB77"/>
    <mergeCell ref="BI65:BM66"/>
    <mergeCell ref="BO65:BS66"/>
    <mergeCell ref="BU65:BY66"/>
    <mergeCell ref="BI67:BM77"/>
    <mergeCell ref="BO67:BS77"/>
    <mergeCell ref="BH62:BH77"/>
    <mergeCell ref="BC65:BG66"/>
    <mergeCell ref="AA62:AA77"/>
    <mergeCell ref="EI62:EM64"/>
    <mergeCell ref="EN62:EN77"/>
    <mergeCell ref="EO62:ES64"/>
    <mergeCell ref="ET62:ET77"/>
    <mergeCell ref="EC65:EG66"/>
    <mergeCell ref="EI65:EM66"/>
    <mergeCell ref="EO65:ES66"/>
    <mergeCell ref="EC67:EG77"/>
    <mergeCell ref="EI67:EM77"/>
    <mergeCell ref="EO67:ES77"/>
    <mergeCell ref="BI62:BM64"/>
    <mergeCell ref="P62:T64"/>
    <mergeCell ref="U62:U77"/>
    <mergeCell ref="V62:Z64"/>
    <mergeCell ref="EO51:ES61"/>
    <mergeCell ref="EU51:EY61"/>
    <mergeCell ref="DH51:DL61"/>
    <mergeCell ref="DQ51:DU61"/>
    <mergeCell ref="DW51:EA61"/>
    <mergeCell ref="EC51:EG61"/>
    <mergeCell ref="BC51:BG61"/>
    <mergeCell ref="BI51:BM61"/>
    <mergeCell ref="BO51:BS61"/>
    <mergeCell ref="BU51:BY61"/>
    <mergeCell ref="CD51:CH61"/>
    <mergeCell ref="DA46:DA61"/>
    <mergeCell ref="DG46:DG61"/>
    <mergeCell ref="DH46:DL48"/>
    <mergeCell ref="DO46:DO61"/>
    <mergeCell ref="DP46:DP61"/>
    <mergeCell ref="AQ62:AU64"/>
    <mergeCell ref="EU67:EY77"/>
    <mergeCell ref="EC62:EG64"/>
    <mergeCell ref="EH62:EH77"/>
    <mergeCell ref="AV62:AV77"/>
    <mergeCell ref="AW62:BA64"/>
    <mergeCell ref="BB62:BB77"/>
    <mergeCell ref="BC62:BG64"/>
    <mergeCell ref="J51:N61"/>
    <mergeCell ref="P51:T61"/>
    <mergeCell ref="V51:Z61"/>
    <mergeCell ref="AB51:AF61"/>
    <mergeCell ref="AH51:AL61"/>
    <mergeCell ref="AH62:AL64"/>
    <mergeCell ref="AO62:AO77"/>
    <mergeCell ref="AP62:AP77"/>
    <mergeCell ref="AB62:AF64"/>
    <mergeCell ref="AG62:AG77"/>
    <mergeCell ref="EO46:ES48"/>
    <mergeCell ref="ET46:ET61"/>
    <mergeCell ref="EU46:EY48"/>
    <mergeCell ref="EI49:EM50"/>
    <mergeCell ref="EO49:ES50"/>
    <mergeCell ref="EU49:EY50"/>
    <mergeCell ref="EI51:EM61"/>
    <mergeCell ref="J49:N50"/>
    <mergeCell ref="P49:T50"/>
    <mergeCell ref="V49:Z50"/>
    <mergeCell ref="AB49:AF50"/>
    <mergeCell ref="AH49:AL50"/>
    <mergeCell ref="AG46:AG61"/>
    <mergeCell ref="AH46:AL48"/>
    <mergeCell ref="V46:Z48"/>
    <mergeCell ref="AA46:AA61"/>
    <mergeCell ref="AB46:AF48"/>
    <mergeCell ref="DW46:EA48"/>
    <mergeCell ref="EB46:EB61"/>
    <mergeCell ref="EC46:EG48"/>
    <mergeCell ref="EH46:EH61"/>
    <mergeCell ref="DQ49:DU50"/>
    <mergeCell ref="DW49:EA50"/>
    <mergeCell ref="EC49:EG50"/>
    <mergeCell ref="EI46:EM48"/>
    <mergeCell ref="EN46:EN61"/>
    <mergeCell ref="BO46:BS48"/>
    <mergeCell ref="BT46:BT61"/>
    <mergeCell ref="BU46:BY48"/>
    <mergeCell ref="CB46:CB61"/>
    <mergeCell ref="CC46:CC61"/>
    <mergeCell ref="CD46:CH48"/>
    <mergeCell ref="BO49:BS50"/>
    <mergeCell ref="BU49:BY50"/>
    <mergeCell ref="CD49:CH50"/>
    <mergeCell ref="AW46:BA48"/>
    <mergeCell ref="BB46:BB61"/>
    <mergeCell ref="BC46:BG48"/>
    <mergeCell ref="BH46:BH61"/>
    <mergeCell ref="BI46:BM48"/>
    <mergeCell ref="BN46:BN61"/>
    <mergeCell ref="AW49:BA50"/>
    <mergeCell ref="BC49:BG50"/>
    <mergeCell ref="BI49:BM50"/>
    <mergeCell ref="AW51:BA61"/>
    <mergeCell ref="EC43:EG45"/>
    <mergeCell ref="EI43:EM45"/>
    <mergeCell ref="EO43:ES45"/>
    <mergeCell ref="EU43:EY45"/>
    <mergeCell ref="DH43:DL45"/>
    <mergeCell ref="DO43:DO45"/>
    <mergeCell ref="DQ43:DU45"/>
    <mergeCell ref="DW43:EA45"/>
    <mergeCell ref="BO43:BS45"/>
    <mergeCell ref="BU43:BY45"/>
    <mergeCell ref="CB43:CB45"/>
    <mergeCell ref="CD43:CH45"/>
    <mergeCell ref="CP43:CT45"/>
    <mergeCell ref="CV43:CZ45"/>
    <mergeCell ref="DB43:DF45"/>
    <mergeCell ref="AW43:BA45"/>
    <mergeCell ref="BC43:BG45"/>
    <mergeCell ref="BI43:BM45"/>
    <mergeCell ref="B43:B45"/>
    <mergeCell ref="J43:N45"/>
    <mergeCell ref="P43:T45"/>
    <mergeCell ref="V43:Z45"/>
    <mergeCell ref="AB43:AF45"/>
    <mergeCell ref="B46:B61"/>
    <mergeCell ref="C46:C61"/>
    <mergeCell ref="I46:I61"/>
    <mergeCell ref="J46:N48"/>
    <mergeCell ref="AH43:AL45"/>
    <mergeCell ref="AO43:AO45"/>
    <mergeCell ref="AQ43:AU45"/>
    <mergeCell ref="AO46:AO61"/>
    <mergeCell ref="AP46:AP61"/>
    <mergeCell ref="AQ46:AU48"/>
    <mergeCell ref="AV46:AV61"/>
    <mergeCell ref="AQ49:AU50"/>
    <mergeCell ref="AQ51:AU61"/>
    <mergeCell ref="O46:O61"/>
    <mergeCell ref="P46:T48"/>
    <mergeCell ref="U46:U61"/>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BI27:BM29"/>
    <mergeCell ref="BN27:BN42"/>
    <mergeCell ref="BO27:BS29"/>
    <mergeCell ref="BT27:BT42"/>
    <mergeCell ref="BU27:BY29"/>
    <mergeCell ref="CB27:CB42"/>
    <mergeCell ref="BI30:BM31"/>
    <mergeCell ref="BO30:BS31"/>
    <mergeCell ref="BU30:BY31"/>
    <mergeCell ref="BI32:BM42"/>
    <mergeCell ref="BO32:BS42"/>
    <mergeCell ref="BU32:BY42"/>
    <mergeCell ref="BH27:BH42"/>
    <mergeCell ref="BC30:BG31"/>
    <mergeCell ref="AA27:AA42"/>
    <mergeCell ref="AB27:AF29"/>
    <mergeCell ref="AG27:AG42"/>
    <mergeCell ref="AH27:AL29"/>
    <mergeCell ref="AO27:AO42"/>
    <mergeCell ref="AP27:AP42"/>
    <mergeCell ref="AB30:AF31"/>
    <mergeCell ref="AH30:AL31"/>
    <mergeCell ref="AQ30:AU31"/>
    <mergeCell ref="AW30:BA31"/>
    <mergeCell ref="AB32:AF42"/>
    <mergeCell ref="AH32:AL42"/>
    <mergeCell ref="AQ32:AU42"/>
    <mergeCell ref="AW32:BA42"/>
    <mergeCell ref="BC32:BG42"/>
    <mergeCell ref="AQ27:AU29"/>
    <mergeCell ref="AV27:AV42"/>
    <mergeCell ref="AW27:BA29"/>
    <mergeCell ref="BB27:BB42"/>
    <mergeCell ref="BC27:BG29"/>
    <mergeCell ref="B27:B42"/>
    <mergeCell ref="C27:C42"/>
    <mergeCell ref="I27:I42"/>
    <mergeCell ref="J27:N29"/>
    <mergeCell ref="O27:O42"/>
    <mergeCell ref="P27:T29"/>
    <mergeCell ref="U27:U42"/>
    <mergeCell ref="V27:Z29"/>
    <mergeCell ref="J30:N31"/>
    <mergeCell ref="P30:T31"/>
    <mergeCell ref="V30:Z31"/>
    <mergeCell ref="J32:N42"/>
    <mergeCell ref="P32:T42"/>
    <mergeCell ref="V32:Z42"/>
    <mergeCell ref="BC16:BG26"/>
    <mergeCell ref="J14:N15"/>
    <mergeCell ref="P14:T15"/>
    <mergeCell ref="V14:Z15"/>
    <mergeCell ref="B11:B26"/>
    <mergeCell ref="C11:C26"/>
    <mergeCell ref="I11:I26"/>
    <mergeCell ref="J11:N13"/>
    <mergeCell ref="O11:O26"/>
    <mergeCell ref="P11:T13"/>
    <mergeCell ref="J16:N26"/>
    <mergeCell ref="P16:T26"/>
    <mergeCell ref="V16:Z26"/>
    <mergeCell ref="AQ16:AU26"/>
    <mergeCell ref="AW16:BA26"/>
    <mergeCell ref="BC14:BG15"/>
    <mergeCell ref="AB16:AF26"/>
    <mergeCell ref="AH16:AL26"/>
    <mergeCell ref="BI14:BM15"/>
    <mergeCell ref="BO14:BS15"/>
    <mergeCell ref="DH11:DL13"/>
    <mergeCell ref="DO11:DO26"/>
    <mergeCell ref="DP11:DP26"/>
    <mergeCell ref="DQ11:DU13"/>
    <mergeCell ref="DV11:DV26"/>
    <mergeCell ref="DH14:DL15"/>
    <mergeCell ref="DQ14:DU15"/>
    <mergeCell ref="CO11:CO26"/>
    <mergeCell ref="CU11:CU26"/>
    <mergeCell ref="DA11:DA26"/>
    <mergeCell ref="DH16:DL26"/>
    <mergeCell ref="DQ16:DU26"/>
    <mergeCell ref="DG11:DG26"/>
    <mergeCell ref="CP14:CT15"/>
    <mergeCell ref="CV14:CZ15"/>
    <mergeCell ref="DB14:DF15"/>
    <mergeCell ref="CP16:CT26"/>
    <mergeCell ref="CV16:CZ26"/>
    <mergeCell ref="DB16:DF26"/>
    <mergeCell ref="BU16:BY26"/>
    <mergeCell ref="BN11:BN26"/>
    <mergeCell ref="BO11:BS13"/>
    <mergeCell ref="DW27:EA29"/>
    <mergeCell ref="EB27:EB42"/>
    <mergeCell ref="DQ30:DU31"/>
    <mergeCell ref="CD14:CH15"/>
    <mergeCell ref="CD16:CH26"/>
    <mergeCell ref="CJ16:CN26"/>
    <mergeCell ref="CJ27:CN29"/>
    <mergeCell ref="CJ43:CN45"/>
    <mergeCell ref="CJ46:CN48"/>
    <mergeCell ref="CP30:CT31"/>
    <mergeCell ref="CV30:CZ31"/>
    <mergeCell ref="DB30:DF31"/>
    <mergeCell ref="DW30:EA31"/>
    <mergeCell ref="CU27:CU42"/>
    <mergeCell ref="DA27:DA42"/>
    <mergeCell ref="DG27:DG42"/>
    <mergeCell ref="DH27:DL29"/>
    <mergeCell ref="DH32:DL42"/>
    <mergeCell ref="DQ32:DU42"/>
    <mergeCell ref="DW32:EA42"/>
    <mergeCell ref="DH30:DL31"/>
    <mergeCell ref="DO27:DO42"/>
    <mergeCell ref="DP27:DP42"/>
    <mergeCell ref="DQ27:DU29"/>
    <mergeCell ref="DO78:DO80"/>
    <mergeCell ref="DP78:DP80"/>
    <mergeCell ref="DQ78:DU80"/>
    <mergeCell ref="DV78:DV80"/>
    <mergeCell ref="CC27:CC42"/>
    <mergeCell ref="CD27:CH29"/>
    <mergeCell ref="CI27:CI42"/>
    <mergeCell ref="CO27:CO42"/>
    <mergeCell ref="CD30:CH31"/>
    <mergeCell ref="CD32:CH42"/>
    <mergeCell ref="CJ67:CN77"/>
    <mergeCell ref="DV27:DV42"/>
    <mergeCell ref="DB27:DF29"/>
    <mergeCell ref="DQ46:DU48"/>
    <mergeCell ref="DV46:DV61"/>
    <mergeCell ref="DO62:DO77"/>
    <mergeCell ref="DP62:DP77"/>
    <mergeCell ref="DQ62:DU64"/>
    <mergeCell ref="DV62:DV77"/>
    <mergeCell ref="CJ78:CN80"/>
    <mergeCell ref="CP78:CT80"/>
    <mergeCell ref="CV78:CZ80"/>
    <mergeCell ref="DB78:DF80"/>
    <mergeCell ref="CJ32:CN42"/>
    <mergeCell ref="CB78:CB80"/>
    <mergeCell ref="CC78:CC80"/>
    <mergeCell ref="CD78:CH80"/>
    <mergeCell ref="CI78:CI80"/>
    <mergeCell ref="CO78:CO80"/>
    <mergeCell ref="DH49:DL50"/>
    <mergeCell ref="CI46:CI61"/>
    <mergeCell ref="CO46:CO61"/>
    <mergeCell ref="BT11:BT26"/>
    <mergeCell ref="CJ51:CN61"/>
    <mergeCell ref="CP27:CT29"/>
    <mergeCell ref="CV27:CZ29"/>
    <mergeCell ref="CD62:CH64"/>
    <mergeCell ref="CI62:CI77"/>
    <mergeCell ref="CO62:CO77"/>
    <mergeCell ref="CD65:CH66"/>
    <mergeCell ref="CD67:CH77"/>
    <mergeCell ref="CJ62:CN64"/>
    <mergeCell ref="BU11:BY13"/>
    <mergeCell ref="CB11:CB26"/>
    <mergeCell ref="CC11:CC26"/>
    <mergeCell ref="CD11:CH13"/>
    <mergeCell ref="CI11:CI26"/>
    <mergeCell ref="BU14:BY15"/>
    <mergeCell ref="ET11:ET26"/>
    <mergeCell ref="EU11:EY13"/>
    <mergeCell ref="EO14:ES15"/>
    <mergeCell ref="EU14:EY15"/>
    <mergeCell ref="EO16:ES26"/>
    <mergeCell ref="DW11:EA13"/>
    <mergeCell ref="EB11:EB26"/>
    <mergeCell ref="EC11:EG13"/>
    <mergeCell ref="EH11:EH26"/>
    <mergeCell ref="EI11:EM13"/>
    <mergeCell ref="EN11:EN26"/>
    <mergeCell ref="DW14:EA15"/>
    <mergeCell ref="EC14:EG15"/>
    <mergeCell ref="EI14:EM15"/>
    <mergeCell ref="EU16:EY26"/>
    <mergeCell ref="DW16:EA26"/>
    <mergeCell ref="EC16:EG26"/>
    <mergeCell ref="EI16:EM26"/>
    <mergeCell ref="EO11:ES13"/>
    <mergeCell ref="BU67:BY77"/>
    <mergeCell ref="CJ30:CN31"/>
    <mergeCell ref="CJ49:CN50"/>
    <mergeCell ref="CJ65:CN66"/>
    <mergeCell ref="BI16:BM26"/>
    <mergeCell ref="BO16:BS26"/>
    <mergeCell ref="AQ14:AU15"/>
    <mergeCell ref="AW14:BA15"/>
    <mergeCell ref="U11:U26"/>
    <mergeCell ref="V11:Z13"/>
    <mergeCell ref="AA11:AA26"/>
    <mergeCell ref="AB11:AF13"/>
    <mergeCell ref="AG11:AG26"/>
    <mergeCell ref="AH11:AL13"/>
    <mergeCell ref="BC11:BG13"/>
    <mergeCell ref="AB14:AF15"/>
    <mergeCell ref="AH14:AL15"/>
    <mergeCell ref="AO11:AO26"/>
    <mergeCell ref="AP11:AP26"/>
    <mergeCell ref="AQ11:AU13"/>
    <mergeCell ref="AV11:AV26"/>
    <mergeCell ref="AW11:BA13"/>
    <mergeCell ref="BH11:BH26"/>
    <mergeCell ref="BI11:BM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BB11:BB26"/>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CJ11:CN13"/>
    <mergeCell ref="CP11:CT13"/>
    <mergeCell ref="CV11:CZ13"/>
    <mergeCell ref="DB11:DF13"/>
    <mergeCell ref="CJ14:CN15"/>
    <mergeCell ref="AP7:AP10"/>
    <mergeCell ref="AQ7:AU10"/>
    <mergeCell ref="AV7:AV10"/>
    <mergeCell ref="AW7:BA10"/>
    <mergeCell ref="BB7:BB10"/>
    <mergeCell ref="BC7:BG10"/>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DU3:DU6"/>
    <mergeCell ref="DV3:DY6"/>
    <mergeCell ref="DZ3:DZ6"/>
    <mergeCell ref="DA3:DD6"/>
    <mergeCell ref="DE3:DE6"/>
    <mergeCell ref="DF3:DF6"/>
    <mergeCell ref="DG3:DJ6"/>
    <mergeCell ref="DK3:DK6"/>
    <mergeCell ref="DL3:DL6"/>
    <mergeCell ref="CO3:CR6"/>
    <mergeCell ref="CS3:CS6"/>
    <mergeCell ref="CT3:CT6"/>
    <mergeCell ref="CU3:CX6"/>
    <mergeCell ref="CY3:CY6"/>
    <mergeCell ref="CZ3:CZ6"/>
    <mergeCell ref="CC3:CF6"/>
    <mergeCell ref="CG3:CG6"/>
    <mergeCell ref="CH3:CH6"/>
    <mergeCell ref="CI3:CL6"/>
    <mergeCell ref="CM3:CM6"/>
    <mergeCell ref="CN3:CN6"/>
    <mergeCell ref="BR3:BR6"/>
    <mergeCell ref="BS3:BS6"/>
    <mergeCell ref="BT3:BW6"/>
    <mergeCell ref="BX3:BX6"/>
    <mergeCell ref="BY3:BY6"/>
    <mergeCell ref="CB3:CB6"/>
    <mergeCell ref="BF3:BF6"/>
    <mergeCell ref="BG3:BG6"/>
    <mergeCell ref="BH3:BK6"/>
    <mergeCell ref="BL3:BL6"/>
    <mergeCell ref="BM3:BM6"/>
    <mergeCell ref="BN3:BQ6"/>
    <mergeCell ref="AT3:AT6"/>
    <mergeCell ref="AU3:AU6"/>
    <mergeCell ref="AV3:AY6"/>
    <mergeCell ref="AZ3:AZ6"/>
    <mergeCell ref="BA3:BA6"/>
    <mergeCell ref="BB3:BE6"/>
    <mergeCell ref="AF3:AF6"/>
    <mergeCell ref="AG3:AJ6"/>
    <mergeCell ref="AK3:AK6"/>
    <mergeCell ref="AL3:AL6"/>
    <mergeCell ref="AO3:AO6"/>
    <mergeCell ref="AP3:AS6"/>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 ref="CP32:CT42"/>
    <mergeCell ref="CV32:CZ42"/>
    <mergeCell ref="DB32:DF42"/>
    <mergeCell ref="CP46:CT48"/>
    <mergeCell ref="CV46:CZ48"/>
    <mergeCell ref="DB46:DF48"/>
    <mergeCell ref="CP49:CT50"/>
    <mergeCell ref="CV49:CZ50"/>
    <mergeCell ref="DB49:DF50"/>
    <mergeCell ref="CU46:CU61"/>
    <mergeCell ref="CP51:CT61"/>
    <mergeCell ref="CV51:CZ61"/>
    <mergeCell ref="DB51:DF61"/>
    <mergeCell ref="CP97:CT99"/>
    <mergeCell ref="CV97:CZ99"/>
    <mergeCell ref="DB97:DF99"/>
    <mergeCell ref="CO97:CO112"/>
    <mergeCell ref="CP67:CT77"/>
    <mergeCell ref="CV67:CZ77"/>
    <mergeCell ref="DB67:DF77"/>
    <mergeCell ref="CP62:CT64"/>
    <mergeCell ref="CV62:CZ64"/>
    <mergeCell ref="DB62:DF64"/>
    <mergeCell ref="CP65:CT66"/>
  </mergeCells>
  <phoneticPr fontId="5"/>
  <dataValidations count="6">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D129 AH129 BU129 DH129 EU129" xr:uid="{00000000-0002-0000-0400-000000000000}">
      <formula1>$C$151:$C$153</formula1>
    </dataValidation>
    <dataValidation type="list" allowBlank="1" showInputMessage="1" showErrorMessage="1" sqref="O97 CO97 BB97 EB97 U97" xr:uid="{00000000-0002-0000-0400-000001000000}">
      <formula1>$B$133:$B$151</formula1>
    </dataValidation>
    <dataValidation type="list" allowBlank="1" showInputMessage="1" showErrorMessage="1" sqref="AP27:AP42 CU11:CU42 AV11:AV42 AV46:AV77 BB11:BB42 BB46:BB77 BB81:BB96 BH11:BH42 CU46:CU77 BH81:BH96 BH46:BH77 ET46:ET77 DA11:DA42 BN11:BN42 BT46:BT77 DG46:DG77 I81:I112 C81:C112 AA46:AA77 AA81:AA112 EN11:EN42 AG11:AG42 U81:U96 I11:I42 I46:I77 O11:O42 O46:O77 O81:O96 U11:U42 U46:U77 CU81:CU112 AA11:AA42 AG46:AG77 AV81:AV112 AP81:AP112 BN46:BN77 BN81:BN112 AP46:AP77 BT11:BT42 CI81:CI112 CC81:CC112 DA46:DA77 DA81:DA112 CC46:CC77 DG11:DG42 CC27:CC42 CI11:CI42 CI46:CI77 CO11:CO42 CO46:CO77 CO81:CO96 DV81:DV112 DP81:DP112 EN46:EN77 EN81:EN112 DP46:DP77 ET11:ET42 DP27:DP42 DV11:DV42 DV46:DV77 EB11:EB42 EB46:EB77 EB81:EB96 EH11:EH42 EH46:EH77 EH81:EH112 C46:C77 C11:C42" xr:uid="{00000000-0002-0000-0400-000002000000}">
      <formula1>$B$133:$B$152</formula1>
    </dataValidation>
    <dataValidation type="list" allowBlank="1" showInputMessage="1" showErrorMessage="1" sqref="AA78:AA80 DA78:DA80 BN78:BN80 AP78:AP80 CC78:CC80 C78:C80 CU78:CU80 U78:U80 BH78:BH80 I78:I80 O78:O80 AV78:AV80 BB78:BB80 CI78:CI80 CO78:CO80 DV78:DV80 EB78:EB80 EN78:EN80 DP78:DP80 EH78:EH80 O7:O10 BB7:BB10 CO7:CO10 EB7:EB10" xr:uid="{00000000-0002-0000-0400-000003000000}">
      <formula1>$B$155:$B$156</formula1>
    </dataValidation>
    <dataValidation type="list" allowBlank="1" showInputMessage="1" showErrorMessage="1" sqref="CC11:CC26 DP11:DP26 AP11:AP26" xr:uid="{00000000-0002-0000-0400-000008000000}">
      <formula1>$A$133:$A$152</formula1>
    </dataValidation>
    <dataValidation type="list" allowBlank="1" showInputMessage="1" showErrorMessage="1" sqref="BH97" xr:uid="{67AE800C-01D7-46CA-AA06-009F759F4A34}">
      <formula1>$A$129:$A$148</formula1>
    </dataValidation>
  </dataValidations>
  <pageMargins left="0.39370078740157483" right="0.39370078740157483" top="0.35433070866141736" bottom="0.35433070866141736" header="0.31496062992125984" footer="0.31496062992125984"/>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GM156"/>
  <sheetViews>
    <sheetView topLeftCell="DT1" zoomScale="106" zoomScaleNormal="106" workbookViewId="0">
      <selection activeCell="FT3" sqref="FT3:FT6"/>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7" width="0.625" customWidth="1"/>
    <col min="158" max="194" width="3.75" customWidth="1"/>
  </cols>
  <sheetData>
    <row r="1" spans="2:195" ht="7.15" customHeight="1">
      <c r="C1" s="418" t="str">
        <f>基!B1</f>
        <v>3年組1週間の予定表</v>
      </c>
      <c r="D1" s="418"/>
      <c r="E1" s="418"/>
      <c r="F1" s="418"/>
      <c r="G1" s="418"/>
      <c r="H1" s="418"/>
      <c r="I1" s="418"/>
      <c r="J1" s="418"/>
      <c r="K1" s="418"/>
      <c r="L1" s="418"/>
      <c r="M1" s="418"/>
      <c r="N1" s="418"/>
      <c r="O1" s="418"/>
      <c r="R1" s="218" t="s">
        <v>60</v>
      </c>
      <c r="S1" s="218"/>
      <c r="T1" s="220">
        <v>13</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14</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15</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t="s">
        <v>1598</v>
      </c>
      <c r="EH1" s="220"/>
      <c r="EI1" s="404" t="s">
        <v>61</v>
      </c>
      <c r="EJ1" s="404"/>
      <c r="EK1" s="420">
        <f>基!$W$1</f>
        <v>0</v>
      </c>
      <c r="EL1" s="420"/>
      <c r="EM1" s="420"/>
      <c r="EN1" s="420"/>
      <c r="EO1" s="420"/>
      <c r="EP1" s="420"/>
      <c r="EQ1" s="420"/>
      <c r="ER1" s="420"/>
      <c r="ES1" s="420"/>
      <c r="ET1" s="420"/>
      <c r="EU1" s="420"/>
      <c r="EV1" s="420"/>
      <c r="EW1" s="420"/>
      <c r="EX1" s="420"/>
      <c r="EY1" s="420"/>
      <c r="FC1" s="418" t="str">
        <f>基!$B$1</f>
        <v>3年組1週間の予定表</v>
      </c>
      <c r="FD1" s="418"/>
      <c r="FE1" s="418"/>
      <c r="FF1" s="418"/>
      <c r="FG1" s="418"/>
      <c r="FH1" s="418"/>
      <c r="FI1" s="418"/>
      <c r="FJ1" s="418"/>
      <c r="FK1" s="418"/>
      <c r="FL1" s="418"/>
      <c r="FM1" s="418"/>
      <c r="FN1" s="418"/>
      <c r="FO1" s="418"/>
      <c r="FR1" s="218" t="s">
        <v>60</v>
      </c>
      <c r="FS1" s="218"/>
      <c r="FT1" s="220" t="s">
        <v>1599</v>
      </c>
      <c r="FU1" s="220"/>
      <c r="FV1" s="404" t="s">
        <v>61</v>
      </c>
      <c r="FW1" s="404"/>
      <c r="FX1" s="420">
        <f>基!$W$1</f>
        <v>0</v>
      </c>
      <c r="FY1" s="420"/>
      <c r="FZ1" s="420"/>
      <c r="GA1" s="420"/>
      <c r="GB1" s="420"/>
      <c r="GC1" s="420"/>
      <c r="GD1" s="420"/>
      <c r="GE1" s="420"/>
      <c r="GF1" s="420"/>
      <c r="GG1" s="420"/>
      <c r="GH1" s="420"/>
      <c r="GI1" s="420"/>
      <c r="GJ1" s="420"/>
      <c r="GK1" s="420"/>
      <c r="GL1" s="420"/>
    </row>
    <row r="2" spans="2:195"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c r="FB2" s="7"/>
      <c r="FC2" s="419"/>
      <c r="FD2" s="419"/>
      <c r="FE2" s="419"/>
      <c r="FF2" s="419"/>
      <c r="FG2" s="419"/>
      <c r="FH2" s="419"/>
      <c r="FI2" s="419"/>
      <c r="FJ2" s="419"/>
      <c r="FK2" s="419"/>
      <c r="FL2" s="419"/>
      <c r="FM2" s="419"/>
      <c r="FN2" s="419"/>
      <c r="FO2" s="419"/>
      <c r="FP2" s="7"/>
      <c r="FQ2" s="7"/>
      <c r="FR2" s="219"/>
      <c r="FS2" s="219"/>
      <c r="FT2" s="221"/>
      <c r="FU2" s="221"/>
      <c r="FV2" s="405"/>
      <c r="FW2" s="405"/>
      <c r="FX2" s="421"/>
      <c r="FY2" s="421"/>
      <c r="FZ2" s="421"/>
      <c r="GA2" s="421"/>
      <c r="GB2" s="421"/>
      <c r="GC2" s="421"/>
      <c r="GD2" s="421"/>
      <c r="GE2" s="421"/>
      <c r="GF2" s="421"/>
      <c r="GG2" s="421"/>
      <c r="GH2" s="421"/>
      <c r="GI2" s="421"/>
      <c r="GJ2" s="421"/>
      <c r="GK2" s="421"/>
      <c r="GL2" s="421"/>
    </row>
    <row r="3" spans="2:195" s="3" customFormat="1" ht="4.5" customHeight="1">
      <c r="B3" s="424" t="s">
        <v>24</v>
      </c>
      <c r="C3" s="785">
        <f>'6月'!ET3+2</f>
        <v>44011</v>
      </c>
      <c r="D3" s="777"/>
      <c r="E3" s="777"/>
      <c r="F3" s="777"/>
      <c r="G3" s="781" t="s">
        <v>0</v>
      </c>
      <c r="H3" s="783" t="s">
        <v>12</v>
      </c>
      <c r="I3" s="776">
        <f>C3+1</f>
        <v>44012</v>
      </c>
      <c r="J3" s="777"/>
      <c r="K3" s="777"/>
      <c r="L3" s="777"/>
      <c r="M3" s="781" t="s">
        <v>0</v>
      </c>
      <c r="N3" s="783" t="s">
        <v>16</v>
      </c>
      <c r="O3" s="776">
        <f>I3+1</f>
        <v>44013</v>
      </c>
      <c r="P3" s="777"/>
      <c r="Q3" s="777"/>
      <c r="R3" s="777"/>
      <c r="S3" s="781" t="s">
        <v>0</v>
      </c>
      <c r="T3" s="783" t="s">
        <v>17</v>
      </c>
      <c r="U3" s="776">
        <f>O3+1</f>
        <v>44014</v>
      </c>
      <c r="V3" s="777"/>
      <c r="W3" s="777"/>
      <c r="X3" s="777"/>
      <c r="Y3" s="781"/>
      <c r="Z3" s="783" t="s">
        <v>18</v>
      </c>
      <c r="AA3" s="785">
        <f>U3+1</f>
        <v>44015</v>
      </c>
      <c r="AB3" s="777"/>
      <c r="AC3" s="777"/>
      <c r="AD3" s="777"/>
      <c r="AE3" s="786"/>
      <c r="AF3" s="787" t="s">
        <v>19</v>
      </c>
      <c r="AG3" s="788">
        <f>AA3+1</f>
        <v>44016</v>
      </c>
      <c r="AH3" s="789"/>
      <c r="AI3" s="789"/>
      <c r="AJ3" s="789"/>
      <c r="AK3" s="786"/>
      <c r="AL3" s="787" t="s">
        <v>36</v>
      </c>
      <c r="AO3" s="424" t="s">
        <v>24</v>
      </c>
      <c r="AP3" s="785">
        <f>AG3+2</f>
        <v>44018</v>
      </c>
      <c r="AQ3" s="777"/>
      <c r="AR3" s="777"/>
      <c r="AS3" s="777"/>
      <c r="AT3" s="781" t="s">
        <v>0</v>
      </c>
      <c r="AU3" s="783" t="s">
        <v>12</v>
      </c>
      <c r="AV3" s="776">
        <f>AP3+1</f>
        <v>44019</v>
      </c>
      <c r="AW3" s="777"/>
      <c r="AX3" s="777"/>
      <c r="AY3" s="777"/>
      <c r="AZ3" s="781" t="s">
        <v>0</v>
      </c>
      <c r="BA3" s="783" t="s">
        <v>16</v>
      </c>
      <c r="BB3" s="776">
        <f>AV3+1</f>
        <v>44020</v>
      </c>
      <c r="BC3" s="777"/>
      <c r="BD3" s="777"/>
      <c r="BE3" s="777"/>
      <c r="BF3" s="781" t="s">
        <v>0</v>
      </c>
      <c r="BG3" s="783" t="s">
        <v>17</v>
      </c>
      <c r="BH3" s="776">
        <f>BB3+1</f>
        <v>44021</v>
      </c>
      <c r="BI3" s="777"/>
      <c r="BJ3" s="777"/>
      <c r="BK3" s="777"/>
      <c r="BL3" s="781"/>
      <c r="BM3" s="783" t="s">
        <v>18</v>
      </c>
      <c r="BN3" s="785">
        <f>BH3+1</f>
        <v>44022</v>
      </c>
      <c r="BO3" s="777"/>
      <c r="BP3" s="777"/>
      <c r="BQ3" s="777"/>
      <c r="BR3" s="786"/>
      <c r="BS3" s="787" t="s">
        <v>19</v>
      </c>
      <c r="BT3" s="422">
        <f>BN3+1</f>
        <v>44023</v>
      </c>
      <c r="BU3" s="423"/>
      <c r="BV3" s="423"/>
      <c r="BW3" s="423"/>
      <c r="BX3" s="241"/>
      <c r="BY3" s="242" t="s">
        <v>36</v>
      </c>
      <c r="CB3" s="424" t="s">
        <v>24</v>
      </c>
      <c r="CC3" s="785">
        <f>BT3+2</f>
        <v>44025</v>
      </c>
      <c r="CD3" s="777"/>
      <c r="CE3" s="777"/>
      <c r="CF3" s="777"/>
      <c r="CG3" s="781" t="s">
        <v>0</v>
      </c>
      <c r="CH3" s="783" t="s">
        <v>12</v>
      </c>
      <c r="CI3" s="776">
        <f>CC3+1</f>
        <v>44026</v>
      </c>
      <c r="CJ3" s="777"/>
      <c r="CK3" s="777"/>
      <c r="CL3" s="777"/>
      <c r="CM3" s="781" t="s">
        <v>0</v>
      </c>
      <c r="CN3" s="783" t="s">
        <v>16</v>
      </c>
      <c r="CO3" s="776">
        <f>CI3+1</f>
        <v>44027</v>
      </c>
      <c r="CP3" s="777"/>
      <c r="CQ3" s="777"/>
      <c r="CR3" s="777"/>
      <c r="CS3" s="781" t="s">
        <v>0</v>
      </c>
      <c r="CT3" s="783" t="s">
        <v>17</v>
      </c>
      <c r="CU3" s="776">
        <f>CO3+1</f>
        <v>44028</v>
      </c>
      <c r="CV3" s="777"/>
      <c r="CW3" s="777"/>
      <c r="CX3" s="777"/>
      <c r="CY3" s="781"/>
      <c r="CZ3" s="783" t="s">
        <v>18</v>
      </c>
      <c r="DA3" s="785">
        <f>CU3+1</f>
        <v>44029</v>
      </c>
      <c r="DB3" s="777"/>
      <c r="DC3" s="777"/>
      <c r="DD3" s="777"/>
      <c r="DE3" s="786"/>
      <c r="DF3" s="787" t="s">
        <v>19</v>
      </c>
      <c r="DG3" s="785">
        <f>DA3+1</f>
        <v>44030</v>
      </c>
      <c r="DH3" s="777"/>
      <c r="DI3" s="777"/>
      <c r="DJ3" s="777"/>
      <c r="DK3" s="241"/>
      <c r="DL3" s="242" t="s">
        <v>36</v>
      </c>
      <c r="DO3" s="424" t="s">
        <v>24</v>
      </c>
      <c r="DP3" s="785">
        <f>DG3+2</f>
        <v>44032</v>
      </c>
      <c r="DQ3" s="777"/>
      <c r="DR3" s="777"/>
      <c r="DS3" s="777"/>
      <c r="DT3" s="781" t="s">
        <v>0</v>
      </c>
      <c r="DU3" s="783" t="s">
        <v>12</v>
      </c>
      <c r="DV3" s="776">
        <f>DP3+1</f>
        <v>44033</v>
      </c>
      <c r="DW3" s="777"/>
      <c r="DX3" s="777"/>
      <c r="DY3" s="777"/>
      <c r="DZ3" s="781" t="s">
        <v>0</v>
      </c>
      <c r="EA3" s="783" t="s">
        <v>16</v>
      </c>
      <c r="EB3" s="776">
        <f>DV3+1</f>
        <v>44034</v>
      </c>
      <c r="EC3" s="777"/>
      <c r="ED3" s="777"/>
      <c r="EE3" s="777"/>
      <c r="EF3" s="781" t="s">
        <v>0</v>
      </c>
      <c r="EG3" s="783" t="s">
        <v>17</v>
      </c>
      <c r="EH3" s="776">
        <f>EB3+1</f>
        <v>44035</v>
      </c>
      <c r="EI3" s="777"/>
      <c r="EJ3" s="777"/>
      <c r="EK3" s="777"/>
      <c r="EL3" s="781"/>
      <c r="EM3" s="783" t="s">
        <v>18</v>
      </c>
      <c r="EN3" s="785">
        <f>EH3+1</f>
        <v>44036</v>
      </c>
      <c r="EO3" s="777"/>
      <c r="EP3" s="777"/>
      <c r="EQ3" s="777"/>
      <c r="ER3" s="786"/>
      <c r="ES3" s="787" t="s">
        <v>19</v>
      </c>
      <c r="ET3" s="785">
        <f>EN3+1</f>
        <v>44037</v>
      </c>
      <c r="EU3" s="777"/>
      <c r="EV3" s="777"/>
      <c r="EW3" s="777"/>
      <c r="EX3" s="241"/>
      <c r="EY3" s="242" t="s">
        <v>36</v>
      </c>
      <c r="FB3" s="424" t="s">
        <v>24</v>
      </c>
      <c r="FC3" s="785">
        <f>ET3+2</f>
        <v>44039</v>
      </c>
      <c r="FD3" s="777"/>
      <c r="FE3" s="777"/>
      <c r="FF3" s="777"/>
      <c r="FG3" s="781" t="s">
        <v>0</v>
      </c>
      <c r="FH3" s="783" t="s">
        <v>12</v>
      </c>
      <c r="FI3" s="776">
        <f>FC3+1</f>
        <v>44040</v>
      </c>
      <c r="FJ3" s="777"/>
      <c r="FK3" s="777"/>
      <c r="FL3" s="777"/>
      <c r="FM3" s="781" t="s">
        <v>0</v>
      </c>
      <c r="FN3" s="783" t="s">
        <v>16</v>
      </c>
      <c r="FO3" s="776">
        <f>FI3+1</f>
        <v>44041</v>
      </c>
      <c r="FP3" s="777"/>
      <c r="FQ3" s="777"/>
      <c r="FR3" s="777"/>
      <c r="FS3" s="781" t="s">
        <v>0</v>
      </c>
      <c r="FT3" s="783" t="s">
        <v>17</v>
      </c>
      <c r="FU3" s="776">
        <f>FO3+1</f>
        <v>44042</v>
      </c>
      <c r="FV3" s="777"/>
      <c r="FW3" s="777"/>
      <c r="FX3" s="777"/>
      <c r="FY3" s="781"/>
      <c r="FZ3" s="783" t="s">
        <v>18</v>
      </c>
      <c r="GA3" s="785">
        <f>FU3+1</f>
        <v>44043</v>
      </c>
      <c r="GB3" s="777"/>
      <c r="GC3" s="777"/>
      <c r="GD3" s="777"/>
      <c r="GE3" s="786"/>
      <c r="GF3" s="787" t="s">
        <v>19</v>
      </c>
      <c r="GG3" s="785">
        <f>GA3+1</f>
        <v>44044</v>
      </c>
      <c r="GH3" s="777"/>
      <c r="GI3" s="777"/>
      <c r="GJ3" s="777"/>
      <c r="GK3" s="241"/>
      <c r="GL3" s="423" t="s">
        <v>36</v>
      </c>
      <c r="GM3" s="36"/>
    </row>
    <row r="4" spans="2:195" s="3" customFormat="1" ht="4.5" customHeight="1">
      <c r="B4" s="255"/>
      <c r="C4" s="777"/>
      <c r="D4" s="777"/>
      <c r="E4" s="777"/>
      <c r="F4" s="777"/>
      <c r="G4" s="781"/>
      <c r="H4" s="783"/>
      <c r="I4" s="778"/>
      <c r="J4" s="777"/>
      <c r="K4" s="777"/>
      <c r="L4" s="777"/>
      <c r="M4" s="781"/>
      <c r="N4" s="783"/>
      <c r="O4" s="778"/>
      <c r="P4" s="777"/>
      <c r="Q4" s="777"/>
      <c r="R4" s="777"/>
      <c r="S4" s="781"/>
      <c r="T4" s="783"/>
      <c r="U4" s="778"/>
      <c r="V4" s="777"/>
      <c r="W4" s="777"/>
      <c r="X4" s="777"/>
      <c r="Y4" s="781"/>
      <c r="Z4" s="783"/>
      <c r="AA4" s="777"/>
      <c r="AB4" s="777"/>
      <c r="AC4" s="777"/>
      <c r="AD4" s="777"/>
      <c r="AE4" s="781"/>
      <c r="AF4" s="783"/>
      <c r="AG4" s="778"/>
      <c r="AH4" s="777"/>
      <c r="AI4" s="777"/>
      <c r="AJ4" s="777"/>
      <c r="AK4" s="781"/>
      <c r="AL4" s="777"/>
      <c r="AM4" s="36"/>
      <c r="AO4" s="255"/>
      <c r="AP4" s="777"/>
      <c r="AQ4" s="777"/>
      <c r="AR4" s="777"/>
      <c r="AS4" s="777"/>
      <c r="AT4" s="781"/>
      <c r="AU4" s="783"/>
      <c r="AV4" s="778"/>
      <c r="AW4" s="777"/>
      <c r="AX4" s="777"/>
      <c r="AY4" s="777"/>
      <c r="AZ4" s="781"/>
      <c r="BA4" s="783"/>
      <c r="BB4" s="778"/>
      <c r="BC4" s="777"/>
      <c r="BD4" s="777"/>
      <c r="BE4" s="777"/>
      <c r="BF4" s="781"/>
      <c r="BG4" s="783"/>
      <c r="BH4" s="778"/>
      <c r="BI4" s="777"/>
      <c r="BJ4" s="777"/>
      <c r="BK4" s="777"/>
      <c r="BL4" s="781"/>
      <c r="BM4" s="783"/>
      <c r="BN4" s="777"/>
      <c r="BO4" s="777"/>
      <c r="BP4" s="777"/>
      <c r="BQ4" s="777"/>
      <c r="BR4" s="781"/>
      <c r="BS4" s="783"/>
      <c r="BT4" s="211"/>
      <c r="BU4" s="210"/>
      <c r="BV4" s="210"/>
      <c r="BW4" s="210"/>
      <c r="BX4" s="214"/>
      <c r="BY4" s="210"/>
      <c r="BZ4" s="36"/>
      <c r="CB4" s="255"/>
      <c r="CC4" s="777"/>
      <c r="CD4" s="777"/>
      <c r="CE4" s="777"/>
      <c r="CF4" s="777"/>
      <c r="CG4" s="781"/>
      <c r="CH4" s="783"/>
      <c r="CI4" s="778"/>
      <c r="CJ4" s="777"/>
      <c r="CK4" s="777"/>
      <c r="CL4" s="777"/>
      <c r="CM4" s="781"/>
      <c r="CN4" s="783"/>
      <c r="CO4" s="778"/>
      <c r="CP4" s="777"/>
      <c r="CQ4" s="777"/>
      <c r="CR4" s="777"/>
      <c r="CS4" s="781"/>
      <c r="CT4" s="783"/>
      <c r="CU4" s="778"/>
      <c r="CV4" s="777"/>
      <c r="CW4" s="777"/>
      <c r="CX4" s="777"/>
      <c r="CY4" s="781"/>
      <c r="CZ4" s="783"/>
      <c r="DA4" s="777"/>
      <c r="DB4" s="777"/>
      <c r="DC4" s="777"/>
      <c r="DD4" s="777"/>
      <c r="DE4" s="781"/>
      <c r="DF4" s="783"/>
      <c r="DG4" s="777"/>
      <c r="DH4" s="777"/>
      <c r="DI4" s="777"/>
      <c r="DJ4" s="777"/>
      <c r="DK4" s="214"/>
      <c r="DL4" s="210"/>
      <c r="DM4" s="36"/>
      <c r="DO4" s="255"/>
      <c r="DP4" s="777"/>
      <c r="DQ4" s="777"/>
      <c r="DR4" s="777"/>
      <c r="DS4" s="777"/>
      <c r="DT4" s="781"/>
      <c r="DU4" s="783"/>
      <c r="DV4" s="778"/>
      <c r="DW4" s="777"/>
      <c r="DX4" s="777"/>
      <c r="DY4" s="777"/>
      <c r="DZ4" s="781"/>
      <c r="EA4" s="783"/>
      <c r="EB4" s="778"/>
      <c r="EC4" s="777"/>
      <c r="ED4" s="777"/>
      <c r="EE4" s="777"/>
      <c r="EF4" s="781"/>
      <c r="EG4" s="783"/>
      <c r="EH4" s="778"/>
      <c r="EI4" s="777"/>
      <c r="EJ4" s="777"/>
      <c r="EK4" s="777"/>
      <c r="EL4" s="781"/>
      <c r="EM4" s="783"/>
      <c r="EN4" s="777"/>
      <c r="EO4" s="777"/>
      <c r="EP4" s="777"/>
      <c r="EQ4" s="777"/>
      <c r="ER4" s="781"/>
      <c r="ES4" s="783"/>
      <c r="ET4" s="777"/>
      <c r="EU4" s="777"/>
      <c r="EV4" s="777"/>
      <c r="EW4" s="777"/>
      <c r="EX4" s="214"/>
      <c r="EY4" s="210"/>
      <c r="EZ4" s="36"/>
      <c r="FB4" s="255"/>
      <c r="FC4" s="777"/>
      <c r="FD4" s="777"/>
      <c r="FE4" s="777"/>
      <c r="FF4" s="777"/>
      <c r="FG4" s="781"/>
      <c r="FH4" s="783"/>
      <c r="FI4" s="778"/>
      <c r="FJ4" s="777"/>
      <c r="FK4" s="777"/>
      <c r="FL4" s="777"/>
      <c r="FM4" s="781"/>
      <c r="FN4" s="783"/>
      <c r="FO4" s="778"/>
      <c r="FP4" s="777"/>
      <c r="FQ4" s="777"/>
      <c r="FR4" s="777"/>
      <c r="FS4" s="781"/>
      <c r="FT4" s="783"/>
      <c r="FU4" s="778"/>
      <c r="FV4" s="777"/>
      <c r="FW4" s="777"/>
      <c r="FX4" s="777"/>
      <c r="FY4" s="781"/>
      <c r="FZ4" s="783"/>
      <c r="GA4" s="777"/>
      <c r="GB4" s="777"/>
      <c r="GC4" s="777"/>
      <c r="GD4" s="777"/>
      <c r="GE4" s="781"/>
      <c r="GF4" s="783"/>
      <c r="GG4" s="777"/>
      <c r="GH4" s="777"/>
      <c r="GI4" s="777"/>
      <c r="GJ4" s="777"/>
      <c r="GK4" s="214"/>
      <c r="GL4" s="210"/>
      <c r="GM4" s="36"/>
    </row>
    <row r="5" spans="2:195" s="3" customFormat="1" ht="4.5" customHeight="1">
      <c r="B5" s="255"/>
      <c r="C5" s="777"/>
      <c r="D5" s="777"/>
      <c r="E5" s="777"/>
      <c r="F5" s="777"/>
      <c r="G5" s="781"/>
      <c r="H5" s="783"/>
      <c r="I5" s="778"/>
      <c r="J5" s="777"/>
      <c r="K5" s="777"/>
      <c r="L5" s="777"/>
      <c r="M5" s="781"/>
      <c r="N5" s="783"/>
      <c r="O5" s="778"/>
      <c r="P5" s="777"/>
      <c r="Q5" s="777"/>
      <c r="R5" s="777"/>
      <c r="S5" s="781"/>
      <c r="T5" s="783"/>
      <c r="U5" s="778"/>
      <c r="V5" s="777"/>
      <c r="W5" s="777"/>
      <c r="X5" s="777"/>
      <c r="Y5" s="781"/>
      <c r="Z5" s="783"/>
      <c r="AA5" s="777"/>
      <c r="AB5" s="777"/>
      <c r="AC5" s="777"/>
      <c r="AD5" s="777"/>
      <c r="AE5" s="781"/>
      <c r="AF5" s="783"/>
      <c r="AG5" s="778"/>
      <c r="AH5" s="777"/>
      <c r="AI5" s="777"/>
      <c r="AJ5" s="777"/>
      <c r="AK5" s="781"/>
      <c r="AL5" s="777"/>
      <c r="AM5" s="36"/>
      <c r="AO5" s="255"/>
      <c r="AP5" s="777"/>
      <c r="AQ5" s="777"/>
      <c r="AR5" s="777"/>
      <c r="AS5" s="777"/>
      <c r="AT5" s="781"/>
      <c r="AU5" s="783"/>
      <c r="AV5" s="778"/>
      <c r="AW5" s="777"/>
      <c r="AX5" s="777"/>
      <c r="AY5" s="777"/>
      <c r="AZ5" s="781"/>
      <c r="BA5" s="783"/>
      <c r="BB5" s="778"/>
      <c r="BC5" s="777"/>
      <c r="BD5" s="777"/>
      <c r="BE5" s="777"/>
      <c r="BF5" s="781"/>
      <c r="BG5" s="783"/>
      <c r="BH5" s="778"/>
      <c r="BI5" s="777"/>
      <c r="BJ5" s="777"/>
      <c r="BK5" s="777"/>
      <c r="BL5" s="781"/>
      <c r="BM5" s="783"/>
      <c r="BN5" s="777"/>
      <c r="BO5" s="777"/>
      <c r="BP5" s="777"/>
      <c r="BQ5" s="777"/>
      <c r="BR5" s="781"/>
      <c r="BS5" s="783"/>
      <c r="BT5" s="211"/>
      <c r="BU5" s="210"/>
      <c r="BV5" s="210"/>
      <c r="BW5" s="210"/>
      <c r="BX5" s="214"/>
      <c r="BY5" s="210"/>
      <c r="BZ5" s="36"/>
      <c r="CB5" s="255"/>
      <c r="CC5" s="777"/>
      <c r="CD5" s="777"/>
      <c r="CE5" s="777"/>
      <c r="CF5" s="777"/>
      <c r="CG5" s="781"/>
      <c r="CH5" s="783"/>
      <c r="CI5" s="778"/>
      <c r="CJ5" s="777"/>
      <c r="CK5" s="777"/>
      <c r="CL5" s="777"/>
      <c r="CM5" s="781"/>
      <c r="CN5" s="783"/>
      <c r="CO5" s="778"/>
      <c r="CP5" s="777"/>
      <c r="CQ5" s="777"/>
      <c r="CR5" s="777"/>
      <c r="CS5" s="781"/>
      <c r="CT5" s="783"/>
      <c r="CU5" s="778"/>
      <c r="CV5" s="777"/>
      <c r="CW5" s="777"/>
      <c r="CX5" s="777"/>
      <c r="CY5" s="781"/>
      <c r="CZ5" s="783"/>
      <c r="DA5" s="777"/>
      <c r="DB5" s="777"/>
      <c r="DC5" s="777"/>
      <c r="DD5" s="777"/>
      <c r="DE5" s="781"/>
      <c r="DF5" s="783"/>
      <c r="DG5" s="777"/>
      <c r="DH5" s="777"/>
      <c r="DI5" s="777"/>
      <c r="DJ5" s="777"/>
      <c r="DK5" s="214"/>
      <c r="DL5" s="210"/>
      <c r="DM5" s="36"/>
      <c r="DO5" s="255"/>
      <c r="DP5" s="777"/>
      <c r="DQ5" s="777"/>
      <c r="DR5" s="777"/>
      <c r="DS5" s="777"/>
      <c r="DT5" s="781"/>
      <c r="DU5" s="783"/>
      <c r="DV5" s="778"/>
      <c r="DW5" s="777"/>
      <c r="DX5" s="777"/>
      <c r="DY5" s="777"/>
      <c r="DZ5" s="781"/>
      <c r="EA5" s="783"/>
      <c r="EB5" s="778"/>
      <c r="EC5" s="777"/>
      <c r="ED5" s="777"/>
      <c r="EE5" s="777"/>
      <c r="EF5" s="781"/>
      <c r="EG5" s="783"/>
      <c r="EH5" s="778"/>
      <c r="EI5" s="777"/>
      <c r="EJ5" s="777"/>
      <c r="EK5" s="777"/>
      <c r="EL5" s="781"/>
      <c r="EM5" s="783"/>
      <c r="EN5" s="777"/>
      <c r="EO5" s="777"/>
      <c r="EP5" s="777"/>
      <c r="EQ5" s="777"/>
      <c r="ER5" s="781"/>
      <c r="ES5" s="783"/>
      <c r="ET5" s="777"/>
      <c r="EU5" s="777"/>
      <c r="EV5" s="777"/>
      <c r="EW5" s="777"/>
      <c r="EX5" s="214"/>
      <c r="EY5" s="210"/>
      <c r="EZ5" s="36"/>
      <c r="FB5" s="255"/>
      <c r="FC5" s="777"/>
      <c r="FD5" s="777"/>
      <c r="FE5" s="777"/>
      <c r="FF5" s="777"/>
      <c r="FG5" s="781"/>
      <c r="FH5" s="783"/>
      <c r="FI5" s="778"/>
      <c r="FJ5" s="777"/>
      <c r="FK5" s="777"/>
      <c r="FL5" s="777"/>
      <c r="FM5" s="781"/>
      <c r="FN5" s="783"/>
      <c r="FO5" s="778"/>
      <c r="FP5" s="777"/>
      <c r="FQ5" s="777"/>
      <c r="FR5" s="777"/>
      <c r="FS5" s="781"/>
      <c r="FT5" s="783"/>
      <c r="FU5" s="778"/>
      <c r="FV5" s="777"/>
      <c r="FW5" s="777"/>
      <c r="FX5" s="777"/>
      <c r="FY5" s="781"/>
      <c r="FZ5" s="783"/>
      <c r="GA5" s="777"/>
      <c r="GB5" s="777"/>
      <c r="GC5" s="777"/>
      <c r="GD5" s="777"/>
      <c r="GE5" s="781"/>
      <c r="GF5" s="783"/>
      <c r="GG5" s="777"/>
      <c r="GH5" s="777"/>
      <c r="GI5" s="777"/>
      <c r="GJ5" s="777"/>
      <c r="GK5" s="214"/>
      <c r="GL5" s="210"/>
      <c r="GM5" s="36"/>
    </row>
    <row r="6" spans="2:195" s="3" customFormat="1" ht="4.5" customHeight="1" thickBot="1">
      <c r="B6" s="256"/>
      <c r="C6" s="780"/>
      <c r="D6" s="780"/>
      <c r="E6" s="780"/>
      <c r="F6" s="780"/>
      <c r="G6" s="782"/>
      <c r="H6" s="784"/>
      <c r="I6" s="779"/>
      <c r="J6" s="780"/>
      <c r="K6" s="780"/>
      <c r="L6" s="780"/>
      <c r="M6" s="782"/>
      <c r="N6" s="784"/>
      <c r="O6" s="779"/>
      <c r="P6" s="780"/>
      <c r="Q6" s="780"/>
      <c r="R6" s="780"/>
      <c r="S6" s="782"/>
      <c r="T6" s="784"/>
      <c r="U6" s="779"/>
      <c r="V6" s="780"/>
      <c r="W6" s="780"/>
      <c r="X6" s="780"/>
      <c r="Y6" s="782"/>
      <c r="Z6" s="784"/>
      <c r="AA6" s="780"/>
      <c r="AB6" s="780"/>
      <c r="AC6" s="780"/>
      <c r="AD6" s="780"/>
      <c r="AE6" s="782"/>
      <c r="AF6" s="784"/>
      <c r="AG6" s="779"/>
      <c r="AH6" s="780"/>
      <c r="AI6" s="780"/>
      <c r="AJ6" s="780"/>
      <c r="AK6" s="782"/>
      <c r="AL6" s="780"/>
      <c r="AM6" s="36"/>
      <c r="AO6" s="256"/>
      <c r="AP6" s="780"/>
      <c r="AQ6" s="780"/>
      <c r="AR6" s="780"/>
      <c r="AS6" s="780"/>
      <c r="AT6" s="782"/>
      <c r="AU6" s="784"/>
      <c r="AV6" s="779"/>
      <c r="AW6" s="780"/>
      <c r="AX6" s="780"/>
      <c r="AY6" s="780"/>
      <c r="AZ6" s="782"/>
      <c r="BA6" s="784"/>
      <c r="BB6" s="779"/>
      <c r="BC6" s="780"/>
      <c r="BD6" s="780"/>
      <c r="BE6" s="780"/>
      <c r="BF6" s="782"/>
      <c r="BG6" s="784"/>
      <c r="BH6" s="779"/>
      <c r="BI6" s="780"/>
      <c r="BJ6" s="780"/>
      <c r="BK6" s="780"/>
      <c r="BL6" s="782"/>
      <c r="BM6" s="784"/>
      <c r="BN6" s="780"/>
      <c r="BO6" s="780"/>
      <c r="BP6" s="780"/>
      <c r="BQ6" s="780"/>
      <c r="BR6" s="782"/>
      <c r="BS6" s="784"/>
      <c r="BT6" s="212"/>
      <c r="BU6" s="213"/>
      <c r="BV6" s="213"/>
      <c r="BW6" s="213"/>
      <c r="BX6" s="215"/>
      <c r="BY6" s="213"/>
      <c r="BZ6" s="36"/>
      <c r="CB6" s="256"/>
      <c r="CC6" s="780"/>
      <c r="CD6" s="780"/>
      <c r="CE6" s="780"/>
      <c r="CF6" s="780"/>
      <c r="CG6" s="782"/>
      <c r="CH6" s="784"/>
      <c r="CI6" s="779"/>
      <c r="CJ6" s="780"/>
      <c r="CK6" s="780"/>
      <c r="CL6" s="780"/>
      <c r="CM6" s="782"/>
      <c r="CN6" s="784"/>
      <c r="CO6" s="779"/>
      <c r="CP6" s="780"/>
      <c r="CQ6" s="780"/>
      <c r="CR6" s="780"/>
      <c r="CS6" s="782"/>
      <c r="CT6" s="784"/>
      <c r="CU6" s="779"/>
      <c r="CV6" s="780"/>
      <c r="CW6" s="780"/>
      <c r="CX6" s="780"/>
      <c r="CY6" s="782"/>
      <c r="CZ6" s="784"/>
      <c r="DA6" s="780"/>
      <c r="DB6" s="780"/>
      <c r="DC6" s="780"/>
      <c r="DD6" s="780"/>
      <c r="DE6" s="782"/>
      <c r="DF6" s="784"/>
      <c r="DG6" s="780"/>
      <c r="DH6" s="780"/>
      <c r="DI6" s="780"/>
      <c r="DJ6" s="780"/>
      <c r="DK6" s="215"/>
      <c r="DL6" s="213"/>
      <c r="DM6" s="36"/>
      <c r="DO6" s="256"/>
      <c r="DP6" s="780"/>
      <c r="DQ6" s="780"/>
      <c r="DR6" s="780"/>
      <c r="DS6" s="780"/>
      <c r="DT6" s="782"/>
      <c r="DU6" s="784"/>
      <c r="DV6" s="779"/>
      <c r="DW6" s="780"/>
      <c r="DX6" s="780"/>
      <c r="DY6" s="780"/>
      <c r="DZ6" s="782"/>
      <c r="EA6" s="784"/>
      <c r="EB6" s="779"/>
      <c r="EC6" s="780"/>
      <c r="ED6" s="780"/>
      <c r="EE6" s="780"/>
      <c r="EF6" s="782"/>
      <c r="EG6" s="784"/>
      <c r="EH6" s="779"/>
      <c r="EI6" s="780"/>
      <c r="EJ6" s="780"/>
      <c r="EK6" s="780"/>
      <c r="EL6" s="782"/>
      <c r="EM6" s="784"/>
      <c r="EN6" s="780"/>
      <c r="EO6" s="780"/>
      <c r="EP6" s="780"/>
      <c r="EQ6" s="780"/>
      <c r="ER6" s="782"/>
      <c r="ES6" s="784"/>
      <c r="ET6" s="780"/>
      <c r="EU6" s="780"/>
      <c r="EV6" s="780"/>
      <c r="EW6" s="780"/>
      <c r="EX6" s="215"/>
      <c r="EY6" s="213"/>
      <c r="EZ6" s="36"/>
      <c r="FB6" s="256"/>
      <c r="FC6" s="780"/>
      <c r="FD6" s="780"/>
      <c r="FE6" s="780"/>
      <c r="FF6" s="780"/>
      <c r="FG6" s="782"/>
      <c r="FH6" s="784"/>
      <c r="FI6" s="779"/>
      <c r="FJ6" s="780"/>
      <c r="FK6" s="780"/>
      <c r="FL6" s="780"/>
      <c r="FM6" s="782"/>
      <c r="FN6" s="784"/>
      <c r="FO6" s="779"/>
      <c r="FP6" s="780"/>
      <c r="FQ6" s="780"/>
      <c r="FR6" s="780"/>
      <c r="FS6" s="782"/>
      <c r="FT6" s="784"/>
      <c r="FU6" s="779"/>
      <c r="FV6" s="780"/>
      <c r="FW6" s="780"/>
      <c r="FX6" s="780"/>
      <c r="FY6" s="782"/>
      <c r="FZ6" s="784"/>
      <c r="GA6" s="780"/>
      <c r="GB6" s="780"/>
      <c r="GC6" s="780"/>
      <c r="GD6" s="780"/>
      <c r="GE6" s="782"/>
      <c r="GF6" s="784"/>
      <c r="GG6" s="780"/>
      <c r="GH6" s="780"/>
      <c r="GI6" s="780"/>
      <c r="GJ6" s="780"/>
      <c r="GK6" s="215"/>
      <c r="GL6" s="213"/>
      <c r="GM6" s="36"/>
    </row>
    <row r="7" spans="2:195" ht="4.5" customHeight="1" thickTop="1">
      <c r="B7" s="268" t="s">
        <v>4</v>
      </c>
      <c r="C7" s="257"/>
      <c r="D7" s="434" t="s">
        <v>76</v>
      </c>
      <c r="E7" s="434"/>
      <c r="F7" s="434"/>
      <c r="G7" s="434"/>
      <c r="H7" s="435"/>
      <c r="I7" s="431"/>
      <c r="J7" s="425"/>
      <c r="K7" s="425"/>
      <c r="L7" s="425"/>
      <c r="M7" s="425"/>
      <c r="N7" s="426"/>
      <c r="O7" s="431"/>
      <c r="P7" s="425"/>
      <c r="Q7" s="425"/>
      <c r="R7" s="425"/>
      <c r="S7" s="425"/>
      <c r="T7" s="426"/>
      <c r="U7" s="431"/>
      <c r="V7" s="425"/>
      <c r="W7" s="425"/>
      <c r="X7" s="425"/>
      <c r="Y7" s="425"/>
      <c r="Z7" s="426"/>
      <c r="AA7" s="431"/>
      <c r="AB7" s="425"/>
      <c r="AC7" s="425"/>
      <c r="AD7" s="425"/>
      <c r="AE7" s="425"/>
      <c r="AF7" s="426"/>
      <c r="AG7" s="697"/>
      <c r="AH7" s="702"/>
      <c r="AI7" s="702"/>
      <c r="AJ7" s="702"/>
      <c r="AK7" s="702"/>
      <c r="AL7" s="703"/>
      <c r="AM7" s="88"/>
      <c r="AN7" s="89"/>
      <c r="AO7" s="268" t="s">
        <v>4</v>
      </c>
      <c r="AP7" s="257"/>
      <c r="AQ7" s="434" t="s">
        <v>76</v>
      </c>
      <c r="AR7" s="434"/>
      <c r="AS7" s="434"/>
      <c r="AT7" s="434"/>
      <c r="AU7" s="435"/>
      <c r="AV7" s="257"/>
      <c r="AW7" s="434"/>
      <c r="AX7" s="434"/>
      <c r="AY7" s="434"/>
      <c r="AZ7" s="434"/>
      <c r="BA7" s="435"/>
      <c r="BB7" s="431"/>
      <c r="BC7" s="425"/>
      <c r="BD7" s="425"/>
      <c r="BE7" s="425"/>
      <c r="BF7" s="425"/>
      <c r="BG7" s="426"/>
      <c r="BH7" s="431"/>
      <c r="BI7" s="425"/>
      <c r="BJ7" s="425"/>
      <c r="BK7" s="425"/>
      <c r="BL7" s="425"/>
      <c r="BM7" s="426"/>
      <c r="BN7" s="431"/>
      <c r="BO7" s="425"/>
      <c r="BP7" s="425"/>
      <c r="BQ7" s="425"/>
      <c r="BR7" s="425"/>
      <c r="BS7" s="426"/>
      <c r="BT7" s="431"/>
      <c r="BU7" s="425"/>
      <c r="BV7" s="425"/>
      <c r="BW7" s="425"/>
      <c r="BX7" s="425"/>
      <c r="BY7" s="426"/>
      <c r="BZ7" s="88"/>
      <c r="CA7" s="89"/>
      <c r="CB7" s="268" t="s">
        <v>4</v>
      </c>
      <c r="CC7" s="257"/>
      <c r="CD7" s="434" t="s">
        <v>76</v>
      </c>
      <c r="CE7" s="434"/>
      <c r="CF7" s="434"/>
      <c r="CG7" s="434"/>
      <c r="CH7" s="435"/>
      <c r="CI7" s="431"/>
      <c r="CJ7" s="425"/>
      <c r="CK7" s="425"/>
      <c r="CL7" s="425"/>
      <c r="CM7" s="425"/>
      <c r="CN7" s="426"/>
      <c r="CO7" s="431"/>
      <c r="CP7" s="425"/>
      <c r="CQ7" s="425"/>
      <c r="CR7" s="425"/>
      <c r="CS7" s="425"/>
      <c r="CT7" s="426"/>
      <c r="CU7" s="431"/>
      <c r="CV7" s="425"/>
      <c r="CW7" s="425"/>
      <c r="CX7" s="425"/>
      <c r="CY7" s="425"/>
      <c r="CZ7" s="426"/>
      <c r="DA7" s="431"/>
      <c r="DB7" s="425"/>
      <c r="DC7" s="425"/>
      <c r="DD7" s="425"/>
      <c r="DE7" s="425"/>
      <c r="DF7" s="426"/>
      <c r="DG7" s="431"/>
      <c r="DH7" s="425"/>
      <c r="DI7" s="425"/>
      <c r="DJ7" s="425"/>
      <c r="DK7" s="425"/>
      <c r="DL7" s="426"/>
      <c r="DM7" s="70"/>
      <c r="DN7" s="44"/>
      <c r="DO7" s="268" t="s">
        <v>4</v>
      </c>
      <c r="DP7" s="257"/>
      <c r="DQ7" s="434" t="s">
        <v>76</v>
      </c>
      <c r="DR7" s="434"/>
      <c r="DS7" s="434"/>
      <c r="DT7" s="434"/>
      <c r="DU7" s="435"/>
      <c r="DV7" s="431"/>
      <c r="DW7" s="425"/>
      <c r="DX7" s="425"/>
      <c r="DY7" s="425"/>
      <c r="DZ7" s="425"/>
      <c r="EA7" s="426"/>
      <c r="EB7" s="431"/>
      <c r="EC7" s="425"/>
      <c r="ED7" s="425"/>
      <c r="EE7" s="425"/>
      <c r="EF7" s="425"/>
      <c r="EG7" s="426"/>
      <c r="EH7" s="431"/>
      <c r="EI7" s="425"/>
      <c r="EJ7" s="425"/>
      <c r="EK7" s="425"/>
      <c r="EL7" s="425"/>
      <c r="EM7" s="426"/>
      <c r="EN7" s="431"/>
      <c r="EO7" s="425"/>
      <c r="EP7" s="425"/>
      <c r="EQ7" s="425"/>
      <c r="ER7" s="425"/>
      <c r="ES7" s="426"/>
      <c r="ET7" s="431"/>
      <c r="EU7" s="425"/>
      <c r="EV7" s="425"/>
      <c r="EW7" s="425"/>
      <c r="EX7" s="425"/>
      <c r="EY7" s="425"/>
      <c r="EZ7" s="31"/>
      <c r="FB7" s="268" t="s">
        <v>4</v>
      </c>
      <c r="FC7" s="257"/>
      <c r="FD7" s="434" t="s">
        <v>76</v>
      </c>
      <c r="FE7" s="434"/>
      <c r="FF7" s="434"/>
      <c r="FG7" s="434"/>
      <c r="FH7" s="435"/>
      <c r="FI7" s="431"/>
      <c r="FJ7" s="425"/>
      <c r="FK7" s="425"/>
      <c r="FL7" s="425"/>
      <c r="FM7" s="425"/>
      <c r="FN7" s="426"/>
      <c r="FO7" s="431"/>
      <c r="FP7" s="425"/>
      <c r="FQ7" s="425"/>
      <c r="FR7" s="425"/>
      <c r="FS7" s="425"/>
      <c r="FT7" s="426"/>
      <c r="FU7" s="431"/>
      <c r="FV7" s="425"/>
      <c r="FW7" s="425"/>
      <c r="FX7" s="425"/>
      <c r="FY7" s="425"/>
      <c r="FZ7" s="426"/>
      <c r="GA7" s="431"/>
      <c r="GB7" s="425"/>
      <c r="GC7" s="425"/>
      <c r="GD7" s="425"/>
      <c r="GE7" s="425"/>
      <c r="GF7" s="426"/>
      <c r="GG7" s="431"/>
      <c r="GH7" s="425"/>
      <c r="GI7" s="425"/>
      <c r="GJ7" s="425"/>
      <c r="GK7" s="425"/>
      <c r="GL7" s="425"/>
      <c r="GM7" s="31"/>
    </row>
    <row r="8" spans="2:195" ht="4.5" customHeight="1">
      <c r="B8" s="269"/>
      <c r="C8" s="258"/>
      <c r="D8" s="404"/>
      <c r="E8" s="404"/>
      <c r="F8" s="404"/>
      <c r="G8" s="404"/>
      <c r="H8" s="436"/>
      <c r="I8" s="432"/>
      <c r="J8" s="427"/>
      <c r="K8" s="427"/>
      <c r="L8" s="427"/>
      <c r="M8" s="427"/>
      <c r="N8" s="428"/>
      <c r="O8" s="432"/>
      <c r="P8" s="427"/>
      <c r="Q8" s="427"/>
      <c r="R8" s="427"/>
      <c r="S8" s="427"/>
      <c r="T8" s="428"/>
      <c r="U8" s="432"/>
      <c r="V8" s="427"/>
      <c r="W8" s="427"/>
      <c r="X8" s="427"/>
      <c r="Y8" s="427"/>
      <c r="Z8" s="428"/>
      <c r="AA8" s="432"/>
      <c r="AB8" s="427"/>
      <c r="AC8" s="427"/>
      <c r="AD8" s="427"/>
      <c r="AE8" s="427"/>
      <c r="AF8" s="428"/>
      <c r="AG8" s="529"/>
      <c r="AH8" s="523"/>
      <c r="AI8" s="523"/>
      <c r="AJ8" s="523"/>
      <c r="AK8" s="523"/>
      <c r="AL8" s="524"/>
      <c r="AM8" s="88"/>
      <c r="AN8" s="89"/>
      <c r="AO8" s="269"/>
      <c r="AP8" s="258"/>
      <c r="AQ8" s="404"/>
      <c r="AR8" s="404"/>
      <c r="AS8" s="404"/>
      <c r="AT8" s="404"/>
      <c r="AU8" s="436"/>
      <c r="AV8" s="258"/>
      <c r="AW8" s="404"/>
      <c r="AX8" s="404"/>
      <c r="AY8" s="404"/>
      <c r="AZ8" s="404"/>
      <c r="BA8" s="436"/>
      <c r="BB8" s="432"/>
      <c r="BC8" s="427"/>
      <c r="BD8" s="427"/>
      <c r="BE8" s="427"/>
      <c r="BF8" s="427"/>
      <c r="BG8" s="428"/>
      <c r="BH8" s="432"/>
      <c r="BI8" s="427"/>
      <c r="BJ8" s="427"/>
      <c r="BK8" s="427"/>
      <c r="BL8" s="427"/>
      <c r="BM8" s="428"/>
      <c r="BN8" s="432"/>
      <c r="BO8" s="427"/>
      <c r="BP8" s="427"/>
      <c r="BQ8" s="427"/>
      <c r="BR8" s="427"/>
      <c r="BS8" s="428"/>
      <c r="BT8" s="432"/>
      <c r="BU8" s="427"/>
      <c r="BV8" s="427"/>
      <c r="BW8" s="427"/>
      <c r="BX8" s="427"/>
      <c r="BY8" s="428"/>
      <c r="BZ8" s="88"/>
      <c r="CA8" s="89"/>
      <c r="CB8" s="269"/>
      <c r="CC8" s="258"/>
      <c r="CD8" s="404"/>
      <c r="CE8" s="404"/>
      <c r="CF8" s="404"/>
      <c r="CG8" s="404"/>
      <c r="CH8" s="436"/>
      <c r="CI8" s="432"/>
      <c r="CJ8" s="427"/>
      <c r="CK8" s="427"/>
      <c r="CL8" s="427"/>
      <c r="CM8" s="427"/>
      <c r="CN8" s="428"/>
      <c r="CO8" s="432"/>
      <c r="CP8" s="427"/>
      <c r="CQ8" s="427"/>
      <c r="CR8" s="427"/>
      <c r="CS8" s="427"/>
      <c r="CT8" s="428"/>
      <c r="CU8" s="432"/>
      <c r="CV8" s="427"/>
      <c r="CW8" s="427"/>
      <c r="CX8" s="427"/>
      <c r="CY8" s="427"/>
      <c r="CZ8" s="428"/>
      <c r="DA8" s="432"/>
      <c r="DB8" s="427"/>
      <c r="DC8" s="427"/>
      <c r="DD8" s="427"/>
      <c r="DE8" s="427"/>
      <c r="DF8" s="428"/>
      <c r="DG8" s="432"/>
      <c r="DH8" s="427"/>
      <c r="DI8" s="427"/>
      <c r="DJ8" s="427"/>
      <c r="DK8" s="427"/>
      <c r="DL8" s="428"/>
      <c r="DM8" s="70"/>
      <c r="DN8" s="44"/>
      <c r="DO8" s="269"/>
      <c r="DP8" s="258"/>
      <c r="DQ8" s="404"/>
      <c r="DR8" s="404"/>
      <c r="DS8" s="404"/>
      <c r="DT8" s="404"/>
      <c r="DU8" s="436"/>
      <c r="DV8" s="432"/>
      <c r="DW8" s="427"/>
      <c r="DX8" s="427"/>
      <c r="DY8" s="427"/>
      <c r="DZ8" s="427"/>
      <c r="EA8" s="428"/>
      <c r="EB8" s="432"/>
      <c r="EC8" s="427"/>
      <c r="ED8" s="427"/>
      <c r="EE8" s="427"/>
      <c r="EF8" s="427"/>
      <c r="EG8" s="428"/>
      <c r="EH8" s="432"/>
      <c r="EI8" s="427"/>
      <c r="EJ8" s="427"/>
      <c r="EK8" s="427"/>
      <c r="EL8" s="427"/>
      <c r="EM8" s="428"/>
      <c r="EN8" s="432"/>
      <c r="EO8" s="427"/>
      <c r="EP8" s="427"/>
      <c r="EQ8" s="427"/>
      <c r="ER8" s="427"/>
      <c r="ES8" s="428"/>
      <c r="ET8" s="432"/>
      <c r="EU8" s="427"/>
      <c r="EV8" s="427"/>
      <c r="EW8" s="427"/>
      <c r="EX8" s="427"/>
      <c r="EY8" s="1037"/>
      <c r="EZ8" s="31"/>
      <c r="FB8" s="269"/>
      <c r="FC8" s="258"/>
      <c r="FD8" s="404"/>
      <c r="FE8" s="404"/>
      <c r="FF8" s="404"/>
      <c r="FG8" s="404"/>
      <c r="FH8" s="436"/>
      <c r="FI8" s="432"/>
      <c r="FJ8" s="427"/>
      <c r="FK8" s="427"/>
      <c r="FL8" s="427"/>
      <c r="FM8" s="427"/>
      <c r="FN8" s="428"/>
      <c r="FO8" s="432"/>
      <c r="FP8" s="427"/>
      <c r="FQ8" s="427"/>
      <c r="FR8" s="427"/>
      <c r="FS8" s="427"/>
      <c r="FT8" s="428"/>
      <c r="FU8" s="432"/>
      <c r="FV8" s="427"/>
      <c r="FW8" s="427"/>
      <c r="FX8" s="427"/>
      <c r="FY8" s="427"/>
      <c r="FZ8" s="428"/>
      <c r="GA8" s="432"/>
      <c r="GB8" s="427"/>
      <c r="GC8" s="427"/>
      <c r="GD8" s="427"/>
      <c r="GE8" s="427"/>
      <c r="GF8" s="428"/>
      <c r="GG8" s="432"/>
      <c r="GH8" s="427"/>
      <c r="GI8" s="427"/>
      <c r="GJ8" s="427"/>
      <c r="GK8" s="427"/>
      <c r="GL8" s="1037"/>
      <c r="GM8" s="31"/>
    </row>
    <row r="9" spans="2:195" ht="4.5" customHeight="1">
      <c r="B9" s="269"/>
      <c r="C9" s="258"/>
      <c r="D9" s="404"/>
      <c r="E9" s="404"/>
      <c r="F9" s="404"/>
      <c r="G9" s="404"/>
      <c r="H9" s="436"/>
      <c r="I9" s="432"/>
      <c r="J9" s="427"/>
      <c r="K9" s="427"/>
      <c r="L9" s="427"/>
      <c r="M9" s="427"/>
      <c r="N9" s="428"/>
      <c r="O9" s="432"/>
      <c r="P9" s="427"/>
      <c r="Q9" s="427"/>
      <c r="R9" s="427"/>
      <c r="S9" s="427"/>
      <c r="T9" s="428"/>
      <c r="U9" s="432"/>
      <c r="V9" s="427"/>
      <c r="W9" s="427"/>
      <c r="X9" s="427"/>
      <c r="Y9" s="427"/>
      <c r="Z9" s="428"/>
      <c r="AA9" s="432"/>
      <c r="AB9" s="427"/>
      <c r="AC9" s="427"/>
      <c r="AD9" s="427"/>
      <c r="AE9" s="427"/>
      <c r="AF9" s="428"/>
      <c r="AG9" s="529"/>
      <c r="AH9" s="523"/>
      <c r="AI9" s="523"/>
      <c r="AJ9" s="523"/>
      <c r="AK9" s="523"/>
      <c r="AL9" s="524"/>
      <c r="AM9" s="88"/>
      <c r="AN9" s="89"/>
      <c r="AO9" s="269"/>
      <c r="AP9" s="258"/>
      <c r="AQ9" s="404"/>
      <c r="AR9" s="404"/>
      <c r="AS9" s="404"/>
      <c r="AT9" s="404"/>
      <c r="AU9" s="436"/>
      <c r="AV9" s="258"/>
      <c r="AW9" s="404"/>
      <c r="AX9" s="404"/>
      <c r="AY9" s="404"/>
      <c r="AZ9" s="404"/>
      <c r="BA9" s="436"/>
      <c r="BB9" s="432"/>
      <c r="BC9" s="427"/>
      <c r="BD9" s="427"/>
      <c r="BE9" s="427"/>
      <c r="BF9" s="427"/>
      <c r="BG9" s="428"/>
      <c r="BH9" s="432"/>
      <c r="BI9" s="427"/>
      <c r="BJ9" s="427"/>
      <c r="BK9" s="427"/>
      <c r="BL9" s="427"/>
      <c r="BM9" s="428"/>
      <c r="BN9" s="432"/>
      <c r="BO9" s="427"/>
      <c r="BP9" s="427"/>
      <c r="BQ9" s="427"/>
      <c r="BR9" s="427"/>
      <c r="BS9" s="428"/>
      <c r="BT9" s="432"/>
      <c r="BU9" s="427"/>
      <c r="BV9" s="427"/>
      <c r="BW9" s="427"/>
      <c r="BX9" s="427"/>
      <c r="BY9" s="428"/>
      <c r="BZ9" s="88"/>
      <c r="CA9" s="89"/>
      <c r="CB9" s="269"/>
      <c r="CC9" s="258"/>
      <c r="CD9" s="404"/>
      <c r="CE9" s="404"/>
      <c r="CF9" s="404"/>
      <c r="CG9" s="404"/>
      <c r="CH9" s="436"/>
      <c r="CI9" s="432"/>
      <c r="CJ9" s="427"/>
      <c r="CK9" s="427"/>
      <c r="CL9" s="427"/>
      <c r="CM9" s="427"/>
      <c r="CN9" s="428"/>
      <c r="CO9" s="432"/>
      <c r="CP9" s="427"/>
      <c r="CQ9" s="427"/>
      <c r="CR9" s="427"/>
      <c r="CS9" s="427"/>
      <c r="CT9" s="428"/>
      <c r="CU9" s="432"/>
      <c r="CV9" s="427"/>
      <c r="CW9" s="427"/>
      <c r="CX9" s="427"/>
      <c r="CY9" s="427"/>
      <c r="CZ9" s="428"/>
      <c r="DA9" s="432"/>
      <c r="DB9" s="427"/>
      <c r="DC9" s="427"/>
      <c r="DD9" s="427"/>
      <c r="DE9" s="427"/>
      <c r="DF9" s="428"/>
      <c r="DG9" s="432"/>
      <c r="DH9" s="427"/>
      <c r="DI9" s="427"/>
      <c r="DJ9" s="427"/>
      <c r="DK9" s="427"/>
      <c r="DL9" s="428"/>
      <c r="DM9" s="70"/>
      <c r="DN9" s="44"/>
      <c r="DO9" s="269"/>
      <c r="DP9" s="258"/>
      <c r="DQ9" s="404"/>
      <c r="DR9" s="404"/>
      <c r="DS9" s="404"/>
      <c r="DT9" s="404"/>
      <c r="DU9" s="436"/>
      <c r="DV9" s="432"/>
      <c r="DW9" s="427"/>
      <c r="DX9" s="427"/>
      <c r="DY9" s="427"/>
      <c r="DZ9" s="427"/>
      <c r="EA9" s="428"/>
      <c r="EB9" s="432"/>
      <c r="EC9" s="427"/>
      <c r="ED9" s="427"/>
      <c r="EE9" s="427"/>
      <c r="EF9" s="427"/>
      <c r="EG9" s="428"/>
      <c r="EH9" s="432"/>
      <c r="EI9" s="427"/>
      <c r="EJ9" s="427"/>
      <c r="EK9" s="427"/>
      <c r="EL9" s="427"/>
      <c r="EM9" s="428"/>
      <c r="EN9" s="432"/>
      <c r="EO9" s="427"/>
      <c r="EP9" s="427"/>
      <c r="EQ9" s="427"/>
      <c r="ER9" s="427"/>
      <c r="ES9" s="428"/>
      <c r="ET9" s="432"/>
      <c r="EU9" s="427"/>
      <c r="EV9" s="427"/>
      <c r="EW9" s="427"/>
      <c r="EX9" s="427"/>
      <c r="EY9" s="428"/>
      <c r="FB9" s="269"/>
      <c r="FC9" s="258"/>
      <c r="FD9" s="404"/>
      <c r="FE9" s="404"/>
      <c r="FF9" s="404"/>
      <c r="FG9" s="404"/>
      <c r="FH9" s="436"/>
      <c r="FI9" s="432"/>
      <c r="FJ9" s="427"/>
      <c r="FK9" s="427"/>
      <c r="FL9" s="427"/>
      <c r="FM9" s="427"/>
      <c r="FN9" s="428"/>
      <c r="FO9" s="432"/>
      <c r="FP9" s="427"/>
      <c r="FQ9" s="427"/>
      <c r="FR9" s="427"/>
      <c r="FS9" s="427"/>
      <c r="FT9" s="428"/>
      <c r="FU9" s="432"/>
      <c r="FV9" s="427"/>
      <c r="FW9" s="427"/>
      <c r="FX9" s="427"/>
      <c r="FY9" s="427"/>
      <c r="FZ9" s="428"/>
      <c r="GA9" s="432"/>
      <c r="GB9" s="427"/>
      <c r="GC9" s="427"/>
      <c r="GD9" s="427"/>
      <c r="GE9" s="427"/>
      <c r="GF9" s="428"/>
      <c r="GG9" s="432"/>
      <c r="GH9" s="427"/>
      <c r="GI9" s="427"/>
      <c r="GJ9" s="427"/>
      <c r="GK9" s="427"/>
      <c r="GL9" s="1037"/>
      <c r="GM9" s="31"/>
    </row>
    <row r="10" spans="2:195" ht="4.5" customHeight="1" thickBot="1">
      <c r="B10" s="270"/>
      <c r="C10" s="259"/>
      <c r="D10" s="405"/>
      <c r="E10" s="405"/>
      <c r="F10" s="405"/>
      <c r="G10" s="405"/>
      <c r="H10" s="437"/>
      <c r="I10" s="433"/>
      <c r="J10" s="429"/>
      <c r="K10" s="429"/>
      <c r="L10" s="429"/>
      <c r="M10" s="429"/>
      <c r="N10" s="430"/>
      <c r="O10" s="433"/>
      <c r="P10" s="429"/>
      <c r="Q10" s="429"/>
      <c r="R10" s="429"/>
      <c r="S10" s="429"/>
      <c r="T10" s="430"/>
      <c r="U10" s="433"/>
      <c r="V10" s="429"/>
      <c r="W10" s="429"/>
      <c r="X10" s="429"/>
      <c r="Y10" s="429"/>
      <c r="Z10" s="430"/>
      <c r="AA10" s="433"/>
      <c r="AB10" s="429"/>
      <c r="AC10" s="429"/>
      <c r="AD10" s="429"/>
      <c r="AE10" s="429"/>
      <c r="AF10" s="430"/>
      <c r="AG10" s="530"/>
      <c r="AH10" s="579"/>
      <c r="AI10" s="579"/>
      <c r="AJ10" s="579"/>
      <c r="AK10" s="579"/>
      <c r="AL10" s="580"/>
      <c r="AM10" s="88"/>
      <c r="AN10" s="89"/>
      <c r="AO10" s="270"/>
      <c r="AP10" s="259"/>
      <c r="AQ10" s="405"/>
      <c r="AR10" s="405"/>
      <c r="AS10" s="405"/>
      <c r="AT10" s="405"/>
      <c r="AU10" s="437"/>
      <c r="AV10" s="259"/>
      <c r="AW10" s="405"/>
      <c r="AX10" s="405"/>
      <c r="AY10" s="405"/>
      <c r="AZ10" s="405"/>
      <c r="BA10" s="437"/>
      <c r="BB10" s="433"/>
      <c r="BC10" s="429"/>
      <c r="BD10" s="429"/>
      <c r="BE10" s="429"/>
      <c r="BF10" s="429"/>
      <c r="BG10" s="430"/>
      <c r="BH10" s="433"/>
      <c r="BI10" s="429"/>
      <c r="BJ10" s="429"/>
      <c r="BK10" s="429"/>
      <c r="BL10" s="429"/>
      <c r="BM10" s="430"/>
      <c r="BN10" s="433"/>
      <c r="BO10" s="429"/>
      <c r="BP10" s="429"/>
      <c r="BQ10" s="429"/>
      <c r="BR10" s="429"/>
      <c r="BS10" s="430"/>
      <c r="BT10" s="433"/>
      <c r="BU10" s="429"/>
      <c r="BV10" s="429"/>
      <c r="BW10" s="429"/>
      <c r="BX10" s="429"/>
      <c r="BY10" s="430"/>
      <c r="BZ10" s="88"/>
      <c r="CA10" s="89"/>
      <c r="CB10" s="270"/>
      <c r="CC10" s="259"/>
      <c r="CD10" s="405"/>
      <c r="CE10" s="405"/>
      <c r="CF10" s="405"/>
      <c r="CG10" s="405"/>
      <c r="CH10" s="437"/>
      <c r="CI10" s="433"/>
      <c r="CJ10" s="429"/>
      <c r="CK10" s="429"/>
      <c r="CL10" s="429"/>
      <c r="CM10" s="429"/>
      <c r="CN10" s="430"/>
      <c r="CO10" s="433"/>
      <c r="CP10" s="429"/>
      <c r="CQ10" s="429"/>
      <c r="CR10" s="429"/>
      <c r="CS10" s="429"/>
      <c r="CT10" s="430"/>
      <c r="CU10" s="433"/>
      <c r="CV10" s="429"/>
      <c r="CW10" s="429"/>
      <c r="CX10" s="429"/>
      <c r="CY10" s="429"/>
      <c r="CZ10" s="430"/>
      <c r="DA10" s="433"/>
      <c r="DB10" s="429"/>
      <c r="DC10" s="429"/>
      <c r="DD10" s="429"/>
      <c r="DE10" s="429"/>
      <c r="DF10" s="430"/>
      <c r="DG10" s="433"/>
      <c r="DH10" s="429"/>
      <c r="DI10" s="429"/>
      <c r="DJ10" s="429"/>
      <c r="DK10" s="429"/>
      <c r="DL10" s="430"/>
      <c r="DM10" s="70"/>
      <c r="DN10" s="44"/>
      <c r="DO10" s="270"/>
      <c r="DP10" s="259"/>
      <c r="DQ10" s="405"/>
      <c r="DR10" s="405"/>
      <c r="DS10" s="405"/>
      <c r="DT10" s="405"/>
      <c r="DU10" s="437"/>
      <c r="DV10" s="433"/>
      <c r="DW10" s="429"/>
      <c r="DX10" s="429"/>
      <c r="DY10" s="429"/>
      <c r="DZ10" s="429"/>
      <c r="EA10" s="430"/>
      <c r="EB10" s="433"/>
      <c r="EC10" s="429"/>
      <c r="ED10" s="429"/>
      <c r="EE10" s="429"/>
      <c r="EF10" s="429"/>
      <c r="EG10" s="430"/>
      <c r="EH10" s="433"/>
      <c r="EI10" s="429"/>
      <c r="EJ10" s="429"/>
      <c r="EK10" s="429"/>
      <c r="EL10" s="429"/>
      <c r="EM10" s="430"/>
      <c r="EN10" s="433"/>
      <c r="EO10" s="429"/>
      <c r="EP10" s="429"/>
      <c r="EQ10" s="429"/>
      <c r="ER10" s="429"/>
      <c r="ES10" s="430"/>
      <c r="ET10" s="433"/>
      <c r="EU10" s="429"/>
      <c r="EV10" s="429"/>
      <c r="EW10" s="429"/>
      <c r="EX10" s="429"/>
      <c r="EY10" s="430"/>
      <c r="FB10" s="270"/>
      <c r="FC10" s="259"/>
      <c r="FD10" s="405"/>
      <c r="FE10" s="405"/>
      <c r="FF10" s="405"/>
      <c r="FG10" s="405"/>
      <c r="FH10" s="437"/>
      <c r="FI10" s="433"/>
      <c r="FJ10" s="429"/>
      <c r="FK10" s="429"/>
      <c r="FL10" s="429"/>
      <c r="FM10" s="429"/>
      <c r="FN10" s="430"/>
      <c r="FO10" s="433"/>
      <c r="FP10" s="429"/>
      <c r="FQ10" s="429"/>
      <c r="FR10" s="429"/>
      <c r="FS10" s="429"/>
      <c r="FT10" s="430"/>
      <c r="FU10" s="433"/>
      <c r="FV10" s="429"/>
      <c r="FW10" s="429"/>
      <c r="FX10" s="429"/>
      <c r="FY10" s="429"/>
      <c r="FZ10" s="430"/>
      <c r="GA10" s="433"/>
      <c r="GB10" s="429"/>
      <c r="GC10" s="429"/>
      <c r="GD10" s="429"/>
      <c r="GE10" s="429"/>
      <c r="GF10" s="430"/>
      <c r="GG10" s="433"/>
      <c r="GH10" s="429"/>
      <c r="GI10" s="429"/>
      <c r="GJ10" s="429"/>
      <c r="GK10" s="429"/>
      <c r="GL10" s="429"/>
      <c r="GM10" s="31"/>
    </row>
    <row r="11" spans="2:195" ht="4.5" customHeight="1">
      <c r="B11" s="265">
        <v>1</v>
      </c>
      <c r="C11" s="252"/>
      <c r="D11" s="243"/>
      <c r="E11" s="244"/>
      <c r="F11" s="244"/>
      <c r="G11" s="244"/>
      <c r="H11" s="245"/>
      <c r="I11" s="483"/>
      <c r="J11" s="486"/>
      <c r="K11" s="487"/>
      <c r="L11" s="487"/>
      <c r="M11" s="487"/>
      <c r="N11" s="488"/>
      <c r="O11" s="483"/>
      <c r="P11" s="486"/>
      <c r="Q11" s="487"/>
      <c r="R11" s="487"/>
      <c r="S11" s="487"/>
      <c r="T11" s="488"/>
      <c r="U11" s="483"/>
      <c r="V11" s="486"/>
      <c r="W11" s="487"/>
      <c r="X11" s="487"/>
      <c r="Y11" s="487"/>
      <c r="Z11" s="488"/>
      <c r="AA11" s="483"/>
      <c r="AB11" s="486"/>
      <c r="AC11" s="487"/>
      <c r="AD11" s="487"/>
      <c r="AE11" s="487"/>
      <c r="AF11" s="488"/>
      <c r="AG11" s="528"/>
      <c r="AH11" s="519"/>
      <c r="AI11" s="520"/>
      <c r="AJ11" s="520"/>
      <c r="AK11" s="520"/>
      <c r="AL11" s="521"/>
      <c r="AM11" s="31"/>
      <c r="AO11" s="265">
        <v>1</v>
      </c>
      <c r="AP11" s="252"/>
      <c r="AQ11" s="243"/>
      <c r="AR11" s="244"/>
      <c r="AS11" s="244"/>
      <c r="AT11" s="244"/>
      <c r="AU11" s="245"/>
      <c r="AV11" s="286"/>
      <c r="AW11" s="289"/>
      <c r="AX11" s="290"/>
      <c r="AY11" s="290"/>
      <c r="AZ11" s="290"/>
      <c r="BA11" s="291"/>
      <c r="BB11" s="483"/>
      <c r="BC11" s="486"/>
      <c r="BD11" s="487"/>
      <c r="BE11" s="487"/>
      <c r="BF11" s="487"/>
      <c r="BG11" s="488"/>
      <c r="BH11" s="483"/>
      <c r="BI11" s="486"/>
      <c r="BJ11" s="487"/>
      <c r="BK11" s="487"/>
      <c r="BL11" s="487"/>
      <c r="BM11" s="488"/>
      <c r="BN11" s="483"/>
      <c r="BO11" s="486"/>
      <c r="BP11" s="487"/>
      <c r="BQ11" s="487"/>
      <c r="BR11" s="487"/>
      <c r="BS11" s="488"/>
      <c r="BT11" s="483"/>
      <c r="BU11" s="486"/>
      <c r="BV11" s="487"/>
      <c r="BW11" s="487"/>
      <c r="BX11" s="487"/>
      <c r="BY11" s="488"/>
      <c r="BZ11" s="31"/>
      <c r="CB11" s="265">
        <v>1</v>
      </c>
      <c r="CC11" s="252"/>
      <c r="CD11" s="243"/>
      <c r="CE11" s="244"/>
      <c r="CF11" s="244"/>
      <c r="CG11" s="244"/>
      <c r="CH11" s="245"/>
      <c r="CI11" s="483"/>
      <c r="CJ11" s="486"/>
      <c r="CK11" s="487"/>
      <c r="CL11" s="487"/>
      <c r="CM11" s="487"/>
      <c r="CN11" s="488"/>
      <c r="CO11" s="483"/>
      <c r="CP11" s="486"/>
      <c r="CQ11" s="487"/>
      <c r="CR11" s="487"/>
      <c r="CS11" s="487"/>
      <c r="CT11" s="488"/>
      <c r="CU11" s="483"/>
      <c r="CV11" s="486"/>
      <c r="CW11" s="487"/>
      <c r="CX11" s="487"/>
      <c r="CY11" s="487"/>
      <c r="CZ11" s="488"/>
      <c r="DA11" s="483"/>
      <c r="DB11" s="486"/>
      <c r="DC11" s="487"/>
      <c r="DD11" s="487"/>
      <c r="DE11" s="487"/>
      <c r="DF11" s="488"/>
      <c r="DG11" s="483"/>
      <c r="DH11" s="486"/>
      <c r="DI11" s="487"/>
      <c r="DJ11" s="487"/>
      <c r="DK11" s="487"/>
      <c r="DL11" s="488"/>
      <c r="DM11" s="31"/>
      <c r="DO11" s="265">
        <v>1</v>
      </c>
      <c r="DP11" s="252"/>
      <c r="DQ11" s="243"/>
      <c r="DR11" s="244"/>
      <c r="DS11" s="244"/>
      <c r="DT11" s="244"/>
      <c r="DU11" s="245"/>
      <c r="DV11" s="483"/>
      <c r="DW11" s="486"/>
      <c r="DX11" s="487"/>
      <c r="DY11" s="487"/>
      <c r="DZ11" s="487"/>
      <c r="EA11" s="488"/>
      <c r="EB11" s="483"/>
      <c r="EC11" s="486"/>
      <c r="ED11" s="487"/>
      <c r="EE11" s="487"/>
      <c r="EF11" s="487"/>
      <c r="EG11" s="488"/>
      <c r="EH11" s="483"/>
      <c r="EI11" s="486"/>
      <c r="EJ11" s="487"/>
      <c r="EK11" s="487"/>
      <c r="EL11" s="487"/>
      <c r="EM11" s="488"/>
      <c r="EN11" s="483"/>
      <c r="EO11" s="486"/>
      <c r="EP11" s="487"/>
      <c r="EQ11" s="487"/>
      <c r="ER11" s="487"/>
      <c r="ES11" s="488"/>
      <c r="ET11" s="483"/>
      <c r="EU11" s="486"/>
      <c r="EV11" s="487"/>
      <c r="EW11" s="487"/>
      <c r="EX11" s="487"/>
      <c r="EY11" s="488"/>
      <c r="FB11" s="265">
        <v>1</v>
      </c>
      <c r="FC11" s="252"/>
      <c r="FD11" s="243"/>
      <c r="FE11" s="244"/>
      <c r="FF11" s="244"/>
      <c r="FG11" s="244"/>
      <c r="FH11" s="245"/>
      <c r="FI11" s="483"/>
      <c r="FJ11" s="486"/>
      <c r="FK11" s="487"/>
      <c r="FL11" s="487"/>
      <c r="FM11" s="487"/>
      <c r="FN11" s="488"/>
      <c r="FO11" s="483"/>
      <c r="FP11" s="486"/>
      <c r="FQ11" s="487"/>
      <c r="FR11" s="487"/>
      <c r="FS11" s="487"/>
      <c r="FT11" s="488"/>
      <c r="FU11" s="483"/>
      <c r="FV11" s="486"/>
      <c r="FW11" s="487"/>
      <c r="FX11" s="487"/>
      <c r="FY11" s="487"/>
      <c r="FZ11" s="488"/>
      <c r="GA11" s="483"/>
      <c r="GB11" s="486"/>
      <c r="GC11" s="487"/>
      <c r="GD11" s="487"/>
      <c r="GE11" s="487"/>
      <c r="GF11" s="488"/>
      <c r="GG11" s="483"/>
      <c r="GH11" s="486"/>
      <c r="GI11" s="487"/>
      <c r="GJ11" s="487"/>
      <c r="GK11" s="487"/>
      <c r="GL11" s="487"/>
      <c r="GM11" s="31"/>
    </row>
    <row r="12" spans="2:195" ht="4.5" customHeight="1">
      <c r="B12" s="266"/>
      <c r="C12" s="253"/>
      <c r="D12" s="246"/>
      <c r="E12" s="247"/>
      <c r="F12" s="247"/>
      <c r="G12" s="247"/>
      <c r="H12" s="248"/>
      <c r="I12" s="484"/>
      <c r="J12" s="489"/>
      <c r="K12" s="490"/>
      <c r="L12" s="490"/>
      <c r="M12" s="490"/>
      <c r="N12" s="491"/>
      <c r="O12" s="484"/>
      <c r="P12" s="489"/>
      <c r="Q12" s="490"/>
      <c r="R12" s="490"/>
      <c r="S12" s="490"/>
      <c r="T12" s="491"/>
      <c r="U12" s="484"/>
      <c r="V12" s="489"/>
      <c r="W12" s="490"/>
      <c r="X12" s="490"/>
      <c r="Y12" s="490"/>
      <c r="Z12" s="491"/>
      <c r="AA12" s="484"/>
      <c r="AB12" s="489"/>
      <c r="AC12" s="490"/>
      <c r="AD12" s="490"/>
      <c r="AE12" s="490"/>
      <c r="AF12" s="491"/>
      <c r="AG12" s="529"/>
      <c r="AH12" s="522"/>
      <c r="AI12" s="523"/>
      <c r="AJ12" s="523"/>
      <c r="AK12" s="523"/>
      <c r="AL12" s="524"/>
      <c r="AM12" s="31"/>
      <c r="AO12" s="266"/>
      <c r="AP12" s="253"/>
      <c r="AQ12" s="246"/>
      <c r="AR12" s="247"/>
      <c r="AS12" s="247"/>
      <c r="AT12" s="247"/>
      <c r="AU12" s="248"/>
      <c r="AV12" s="287"/>
      <c r="AW12" s="292"/>
      <c r="AX12" s="293"/>
      <c r="AY12" s="293"/>
      <c r="AZ12" s="293"/>
      <c r="BA12" s="294"/>
      <c r="BB12" s="484"/>
      <c r="BC12" s="489"/>
      <c r="BD12" s="490"/>
      <c r="BE12" s="490"/>
      <c r="BF12" s="490"/>
      <c r="BG12" s="491"/>
      <c r="BH12" s="484"/>
      <c r="BI12" s="489"/>
      <c r="BJ12" s="490"/>
      <c r="BK12" s="490"/>
      <c r="BL12" s="490"/>
      <c r="BM12" s="491"/>
      <c r="BN12" s="484"/>
      <c r="BO12" s="489"/>
      <c r="BP12" s="490"/>
      <c r="BQ12" s="490"/>
      <c r="BR12" s="490"/>
      <c r="BS12" s="491"/>
      <c r="BT12" s="484"/>
      <c r="BU12" s="489"/>
      <c r="BV12" s="490"/>
      <c r="BW12" s="490"/>
      <c r="BX12" s="490"/>
      <c r="BY12" s="491"/>
      <c r="BZ12" s="31"/>
      <c r="CB12" s="266"/>
      <c r="CC12" s="253"/>
      <c r="CD12" s="246"/>
      <c r="CE12" s="247"/>
      <c r="CF12" s="247"/>
      <c r="CG12" s="247"/>
      <c r="CH12" s="248"/>
      <c r="CI12" s="484"/>
      <c r="CJ12" s="489"/>
      <c r="CK12" s="490"/>
      <c r="CL12" s="490"/>
      <c r="CM12" s="490"/>
      <c r="CN12" s="491"/>
      <c r="CO12" s="484"/>
      <c r="CP12" s="489"/>
      <c r="CQ12" s="490"/>
      <c r="CR12" s="490"/>
      <c r="CS12" s="490"/>
      <c r="CT12" s="491"/>
      <c r="CU12" s="484"/>
      <c r="CV12" s="489"/>
      <c r="CW12" s="490"/>
      <c r="CX12" s="490"/>
      <c r="CY12" s="490"/>
      <c r="CZ12" s="491"/>
      <c r="DA12" s="484"/>
      <c r="DB12" s="489"/>
      <c r="DC12" s="490"/>
      <c r="DD12" s="490"/>
      <c r="DE12" s="490"/>
      <c r="DF12" s="491"/>
      <c r="DG12" s="484"/>
      <c r="DH12" s="489"/>
      <c r="DI12" s="490"/>
      <c r="DJ12" s="490"/>
      <c r="DK12" s="490"/>
      <c r="DL12" s="491"/>
      <c r="DM12" s="31"/>
      <c r="DO12" s="266"/>
      <c r="DP12" s="253"/>
      <c r="DQ12" s="246"/>
      <c r="DR12" s="247"/>
      <c r="DS12" s="247"/>
      <c r="DT12" s="247"/>
      <c r="DU12" s="248"/>
      <c r="DV12" s="484"/>
      <c r="DW12" s="489"/>
      <c r="DX12" s="490"/>
      <c r="DY12" s="490"/>
      <c r="DZ12" s="490"/>
      <c r="EA12" s="491"/>
      <c r="EB12" s="484"/>
      <c r="EC12" s="489"/>
      <c r="ED12" s="490"/>
      <c r="EE12" s="490"/>
      <c r="EF12" s="490"/>
      <c r="EG12" s="491"/>
      <c r="EH12" s="484"/>
      <c r="EI12" s="489"/>
      <c r="EJ12" s="490"/>
      <c r="EK12" s="490"/>
      <c r="EL12" s="490"/>
      <c r="EM12" s="491"/>
      <c r="EN12" s="484"/>
      <c r="EO12" s="489"/>
      <c r="EP12" s="490"/>
      <c r="EQ12" s="490"/>
      <c r="ER12" s="490"/>
      <c r="ES12" s="491"/>
      <c r="ET12" s="484"/>
      <c r="EU12" s="489"/>
      <c r="EV12" s="490"/>
      <c r="EW12" s="490"/>
      <c r="EX12" s="490"/>
      <c r="EY12" s="491"/>
      <c r="FB12" s="266"/>
      <c r="FC12" s="253"/>
      <c r="FD12" s="246"/>
      <c r="FE12" s="247"/>
      <c r="FF12" s="247"/>
      <c r="FG12" s="247"/>
      <c r="FH12" s="248"/>
      <c r="FI12" s="484"/>
      <c r="FJ12" s="489"/>
      <c r="FK12" s="490"/>
      <c r="FL12" s="490"/>
      <c r="FM12" s="490"/>
      <c r="FN12" s="491"/>
      <c r="FO12" s="484"/>
      <c r="FP12" s="489"/>
      <c r="FQ12" s="490"/>
      <c r="FR12" s="490"/>
      <c r="FS12" s="490"/>
      <c r="FT12" s="491"/>
      <c r="FU12" s="484"/>
      <c r="FV12" s="489"/>
      <c r="FW12" s="490"/>
      <c r="FX12" s="490"/>
      <c r="FY12" s="490"/>
      <c r="FZ12" s="491"/>
      <c r="GA12" s="484"/>
      <c r="GB12" s="489"/>
      <c r="GC12" s="490"/>
      <c r="GD12" s="490"/>
      <c r="GE12" s="490"/>
      <c r="GF12" s="491"/>
      <c r="GG12" s="484"/>
      <c r="GH12" s="489"/>
      <c r="GI12" s="490"/>
      <c r="GJ12" s="490"/>
      <c r="GK12" s="490"/>
      <c r="GL12" s="1041"/>
      <c r="GM12" s="31"/>
    </row>
    <row r="13" spans="2:195" ht="4.5" customHeight="1">
      <c r="B13" s="266"/>
      <c r="C13" s="253"/>
      <c r="D13" s="249"/>
      <c r="E13" s="250"/>
      <c r="F13" s="250"/>
      <c r="G13" s="250"/>
      <c r="H13" s="251"/>
      <c r="I13" s="484"/>
      <c r="J13" s="492"/>
      <c r="K13" s="493"/>
      <c r="L13" s="493"/>
      <c r="M13" s="493"/>
      <c r="N13" s="494"/>
      <c r="O13" s="484"/>
      <c r="P13" s="492"/>
      <c r="Q13" s="493"/>
      <c r="R13" s="493"/>
      <c r="S13" s="493"/>
      <c r="T13" s="494"/>
      <c r="U13" s="484"/>
      <c r="V13" s="492"/>
      <c r="W13" s="493"/>
      <c r="X13" s="493"/>
      <c r="Y13" s="493"/>
      <c r="Z13" s="494"/>
      <c r="AA13" s="484"/>
      <c r="AB13" s="492"/>
      <c r="AC13" s="493"/>
      <c r="AD13" s="493"/>
      <c r="AE13" s="493"/>
      <c r="AF13" s="494"/>
      <c r="AG13" s="529"/>
      <c r="AH13" s="525"/>
      <c r="AI13" s="526"/>
      <c r="AJ13" s="526"/>
      <c r="AK13" s="526"/>
      <c r="AL13" s="527"/>
      <c r="AM13" s="31"/>
      <c r="AO13" s="266"/>
      <c r="AP13" s="253"/>
      <c r="AQ13" s="249"/>
      <c r="AR13" s="250"/>
      <c r="AS13" s="250"/>
      <c r="AT13" s="250"/>
      <c r="AU13" s="251"/>
      <c r="AV13" s="287"/>
      <c r="AW13" s="295"/>
      <c r="AX13" s="296"/>
      <c r="AY13" s="296"/>
      <c r="AZ13" s="296"/>
      <c r="BA13" s="297"/>
      <c r="BB13" s="484"/>
      <c r="BC13" s="492"/>
      <c r="BD13" s="493"/>
      <c r="BE13" s="493"/>
      <c r="BF13" s="493"/>
      <c r="BG13" s="494"/>
      <c r="BH13" s="484"/>
      <c r="BI13" s="492"/>
      <c r="BJ13" s="493"/>
      <c r="BK13" s="493"/>
      <c r="BL13" s="493"/>
      <c r="BM13" s="494"/>
      <c r="BN13" s="484"/>
      <c r="BO13" s="492"/>
      <c r="BP13" s="493"/>
      <c r="BQ13" s="493"/>
      <c r="BR13" s="493"/>
      <c r="BS13" s="494"/>
      <c r="BT13" s="484"/>
      <c r="BU13" s="492"/>
      <c r="BV13" s="493"/>
      <c r="BW13" s="493"/>
      <c r="BX13" s="493"/>
      <c r="BY13" s="494"/>
      <c r="BZ13" s="31"/>
      <c r="CB13" s="266"/>
      <c r="CC13" s="253"/>
      <c r="CD13" s="249"/>
      <c r="CE13" s="250"/>
      <c r="CF13" s="250"/>
      <c r="CG13" s="250"/>
      <c r="CH13" s="251"/>
      <c r="CI13" s="484"/>
      <c r="CJ13" s="492"/>
      <c r="CK13" s="493"/>
      <c r="CL13" s="493"/>
      <c r="CM13" s="493"/>
      <c r="CN13" s="494"/>
      <c r="CO13" s="484"/>
      <c r="CP13" s="492"/>
      <c r="CQ13" s="493"/>
      <c r="CR13" s="493"/>
      <c r="CS13" s="493"/>
      <c r="CT13" s="494"/>
      <c r="CU13" s="484"/>
      <c r="CV13" s="492"/>
      <c r="CW13" s="493"/>
      <c r="CX13" s="493"/>
      <c r="CY13" s="493"/>
      <c r="CZ13" s="494"/>
      <c r="DA13" s="484"/>
      <c r="DB13" s="492"/>
      <c r="DC13" s="493"/>
      <c r="DD13" s="493"/>
      <c r="DE13" s="493"/>
      <c r="DF13" s="494"/>
      <c r="DG13" s="484"/>
      <c r="DH13" s="492"/>
      <c r="DI13" s="493"/>
      <c r="DJ13" s="493"/>
      <c r="DK13" s="493"/>
      <c r="DL13" s="494"/>
      <c r="DM13" s="31"/>
      <c r="DO13" s="266"/>
      <c r="DP13" s="253"/>
      <c r="DQ13" s="249"/>
      <c r="DR13" s="250"/>
      <c r="DS13" s="250"/>
      <c r="DT13" s="250"/>
      <c r="DU13" s="251"/>
      <c r="DV13" s="484"/>
      <c r="DW13" s="492"/>
      <c r="DX13" s="493"/>
      <c r="DY13" s="493"/>
      <c r="DZ13" s="493"/>
      <c r="EA13" s="494"/>
      <c r="EB13" s="484"/>
      <c r="EC13" s="492"/>
      <c r="ED13" s="493"/>
      <c r="EE13" s="493"/>
      <c r="EF13" s="493"/>
      <c r="EG13" s="494"/>
      <c r="EH13" s="484"/>
      <c r="EI13" s="492"/>
      <c r="EJ13" s="493"/>
      <c r="EK13" s="493"/>
      <c r="EL13" s="493"/>
      <c r="EM13" s="494"/>
      <c r="EN13" s="484"/>
      <c r="EO13" s="492"/>
      <c r="EP13" s="493"/>
      <c r="EQ13" s="493"/>
      <c r="ER13" s="493"/>
      <c r="ES13" s="494"/>
      <c r="ET13" s="484"/>
      <c r="EU13" s="492"/>
      <c r="EV13" s="493"/>
      <c r="EW13" s="493"/>
      <c r="EX13" s="493"/>
      <c r="EY13" s="494"/>
      <c r="FB13" s="266"/>
      <c r="FC13" s="253"/>
      <c r="FD13" s="249"/>
      <c r="FE13" s="250"/>
      <c r="FF13" s="250"/>
      <c r="FG13" s="250"/>
      <c r="FH13" s="251"/>
      <c r="FI13" s="484"/>
      <c r="FJ13" s="492"/>
      <c r="FK13" s="493"/>
      <c r="FL13" s="493"/>
      <c r="FM13" s="493"/>
      <c r="FN13" s="494"/>
      <c r="FO13" s="484"/>
      <c r="FP13" s="492"/>
      <c r="FQ13" s="493"/>
      <c r="FR13" s="493"/>
      <c r="FS13" s="493"/>
      <c r="FT13" s="494"/>
      <c r="FU13" s="484"/>
      <c r="FV13" s="492"/>
      <c r="FW13" s="493"/>
      <c r="FX13" s="493"/>
      <c r="FY13" s="493"/>
      <c r="FZ13" s="494"/>
      <c r="GA13" s="484"/>
      <c r="GB13" s="492"/>
      <c r="GC13" s="493"/>
      <c r="GD13" s="493"/>
      <c r="GE13" s="493"/>
      <c r="GF13" s="494"/>
      <c r="GG13" s="484"/>
      <c r="GH13" s="492"/>
      <c r="GI13" s="493"/>
      <c r="GJ13" s="493"/>
      <c r="GK13" s="493"/>
      <c r="GL13" s="493"/>
      <c r="GM13" s="31"/>
    </row>
    <row r="14" spans="2:195" ht="4.5" customHeight="1">
      <c r="B14" s="266"/>
      <c r="C14" s="253"/>
      <c r="D14" s="298"/>
      <c r="E14" s="299"/>
      <c r="F14" s="299"/>
      <c r="G14" s="299"/>
      <c r="H14" s="300"/>
      <c r="I14" s="484"/>
      <c r="J14" s="495"/>
      <c r="K14" s="496"/>
      <c r="L14" s="496"/>
      <c r="M14" s="496"/>
      <c r="N14" s="497"/>
      <c r="O14" s="484"/>
      <c r="P14" s="495"/>
      <c r="Q14" s="496"/>
      <c r="R14" s="496"/>
      <c r="S14" s="496"/>
      <c r="T14" s="497"/>
      <c r="U14" s="484"/>
      <c r="V14" s="495"/>
      <c r="W14" s="496"/>
      <c r="X14" s="496"/>
      <c r="Y14" s="496"/>
      <c r="Z14" s="497"/>
      <c r="AA14" s="484"/>
      <c r="AB14" s="495"/>
      <c r="AC14" s="496"/>
      <c r="AD14" s="496"/>
      <c r="AE14" s="496"/>
      <c r="AF14" s="497"/>
      <c r="AG14" s="529"/>
      <c r="AH14" s="575"/>
      <c r="AI14" s="576"/>
      <c r="AJ14" s="576"/>
      <c r="AK14" s="576"/>
      <c r="AL14" s="577"/>
      <c r="AM14" s="31"/>
      <c r="AO14" s="266"/>
      <c r="AP14" s="253"/>
      <c r="AQ14" s="298"/>
      <c r="AR14" s="299"/>
      <c r="AS14" s="299"/>
      <c r="AT14" s="299"/>
      <c r="AU14" s="300"/>
      <c r="AV14" s="287"/>
      <c r="AW14" s="271"/>
      <c r="AX14" s="272"/>
      <c r="AY14" s="272"/>
      <c r="AZ14" s="272"/>
      <c r="BA14" s="273"/>
      <c r="BB14" s="484"/>
      <c r="BC14" s="495"/>
      <c r="BD14" s="496"/>
      <c r="BE14" s="496"/>
      <c r="BF14" s="496"/>
      <c r="BG14" s="497"/>
      <c r="BH14" s="484"/>
      <c r="BI14" s="495"/>
      <c r="BJ14" s="496"/>
      <c r="BK14" s="496"/>
      <c r="BL14" s="496"/>
      <c r="BM14" s="497"/>
      <c r="BN14" s="484"/>
      <c r="BO14" s="495"/>
      <c r="BP14" s="496"/>
      <c r="BQ14" s="496"/>
      <c r="BR14" s="496"/>
      <c r="BS14" s="497"/>
      <c r="BT14" s="484"/>
      <c r="BU14" s="495"/>
      <c r="BV14" s="496"/>
      <c r="BW14" s="496"/>
      <c r="BX14" s="496"/>
      <c r="BY14" s="497"/>
      <c r="BZ14" s="31"/>
      <c r="CB14" s="266"/>
      <c r="CC14" s="253"/>
      <c r="CD14" s="298"/>
      <c r="CE14" s="299"/>
      <c r="CF14" s="299"/>
      <c r="CG14" s="299"/>
      <c r="CH14" s="300"/>
      <c r="CI14" s="484"/>
      <c r="CJ14" s="495"/>
      <c r="CK14" s="496"/>
      <c r="CL14" s="496"/>
      <c r="CM14" s="496"/>
      <c r="CN14" s="497"/>
      <c r="CO14" s="484"/>
      <c r="CP14" s="495"/>
      <c r="CQ14" s="496"/>
      <c r="CR14" s="496"/>
      <c r="CS14" s="496"/>
      <c r="CT14" s="497"/>
      <c r="CU14" s="484"/>
      <c r="CV14" s="495"/>
      <c r="CW14" s="496"/>
      <c r="CX14" s="496"/>
      <c r="CY14" s="496"/>
      <c r="CZ14" s="497"/>
      <c r="DA14" s="484"/>
      <c r="DB14" s="495"/>
      <c r="DC14" s="496"/>
      <c r="DD14" s="496"/>
      <c r="DE14" s="496"/>
      <c r="DF14" s="497"/>
      <c r="DG14" s="484"/>
      <c r="DH14" s="495"/>
      <c r="DI14" s="496"/>
      <c r="DJ14" s="496"/>
      <c r="DK14" s="496"/>
      <c r="DL14" s="497"/>
      <c r="DM14" s="31"/>
      <c r="DO14" s="266"/>
      <c r="DP14" s="253"/>
      <c r="DQ14" s="298"/>
      <c r="DR14" s="299"/>
      <c r="DS14" s="299"/>
      <c r="DT14" s="299"/>
      <c r="DU14" s="300"/>
      <c r="DV14" s="484"/>
      <c r="DW14" s="495"/>
      <c r="DX14" s="496"/>
      <c r="DY14" s="496"/>
      <c r="DZ14" s="496"/>
      <c r="EA14" s="497"/>
      <c r="EB14" s="484"/>
      <c r="EC14" s="495"/>
      <c r="ED14" s="496"/>
      <c r="EE14" s="496"/>
      <c r="EF14" s="496"/>
      <c r="EG14" s="497"/>
      <c r="EH14" s="484"/>
      <c r="EI14" s="495"/>
      <c r="EJ14" s="496"/>
      <c r="EK14" s="496"/>
      <c r="EL14" s="496"/>
      <c r="EM14" s="497"/>
      <c r="EN14" s="484"/>
      <c r="EO14" s="495"/>
      <c r="EP14" s="496"/>
      <c r="EQ14" s="496"/>
      <c r="ER14" s="496"/>
      <c r="ES14" s="497"/>
      <c r="ET14" s="484"/>
      <c r="EU14" s="495"/>
      <c r="EV14" s="496"/>
      <c r="EW14" s="496"/>
      <c r="EX14" s="496"/>
      <c r="EY14" s="497"/>
      <c r="FB14" s="266"/>
      <c r="FC14" s="253"/>
      <c r="FD14" s="298"/>
      <c r="FE14" s="299"/>
      <c r="FF14" s="299"/>
      <c r="FG14" s="299"/>
      <c r="FH14" s="300"/>
      <c r="FI14" s="484"/>
      <c r="FJ14" s="495"/>
      <c r="FK14" s="496"/>
      <c r="FL14" s="496"/>
      <c r="FM14" s="496"/>
      <c r="FN14" s="497"/>
      <c r="FO14" s="484"/>
      <c r="FP14" s="495"/>
      <c r="FQ14" s="496"/>
      <c r="FR14" s="496"/>
      <c r="FS14" s="496"/>
      <c r="FT14" s="497"/>
      <c r="FU14" s="484"/>
      <c r="FV14" s="495"/>
      <c r="FW14" s="496"/>
      <c r="FX14" s="496"/>
      <c r="FY14" s="496"/>
      <c r="FZ14" s="497"/>
      <c r="GA14" s="484"/>
      <c r="GB14" s="495"/>
      <c r="GC14" s="496"/>
      <c r="GD14" s="496"/>
      <c r="GE14" s="496"/>
      <c r="GF14" s="497"/>
      <c r="GG14" s="484"/>
      <c r="GH14" s="495"/>
      <c r="GI14" s="496"/>
      <c r="GJ14" s="496"/>
      <c r="GK14" s="496"/>
      <c r="GL14" s="496"/>
      <c r="GM14" s="31"/>
    </row>
    <row r="15" spans="2:195" ht="4.5" customHeight="1">
      <c r="B15" s="266"/>
      <c r="C15" s="253"/>
      <c r="D15" s="301"/>
      <c r="E15" s="302"/>
      <c r="F15" s="302"/>
      <c r="G15" s="302"/>
      <c r="H15" s="303"/>
      <c r="I15" s="484"/>
      <c r="J15" s="498"/>
      <c r="K15" s="499"/>
      <c r="L15" s="499"/>
      <c r="M15" s="499"/>
      <c r="N15" s="500"/>
      <c r="O15" s="484"/>
      <c r="P15" s="498"/>
      <c r="Q15" s="499"/>
      <c r="R15" s="499"/>
      <c r="S15" s="499"/>
      <c r="T15" s="500"/>
      <c r="U15" s="484"/>
      <c r="V15" s="498"/>
      <c r="W15" s="499"/>
      <c r="X15" s="499"/>
      <c r="Y15" s="499"/>
      <c r="Z15" s="500"/>
      <c r="AA15" s="484"/>
      <c r="AB15" s="498"/>
      <c r="AC15" s="499"/>
      <c r="AD15" s="499"/>
      <c r="AE15" s="499"/>
      <c r="AF15" s="500"/>
      <c r="AG15" s="529"/>
      <c r="AH15" s="525"/>
      <c r="AI15" s="526"/>
      <c r="AJ15" s="526"/>
      <c r="AK15" s="526"/>
      <c r="AL15" s="527"/>
      <c r="AM15" s="31"/>
      <c r="AO15" s="266"/>
      <c r="AP15" s="253"/>
      <c r="AQ15" s="301"/>
      <c r="AR15" s="302"/>
      <c r="AS15" s="302"/>
      <c r="AT15" s="302"/>
      <c r="AU15" s="303"/>
      <c r="AV15" s="287"/>
      <c r="AW15" s="274"/>
      <c r="AX15" s="275"/>
      <c r="AY15" s="275"/>
      <c r="AZ15" s="275"/>
      <c r="BA15" s="276"/>
      <c r="BB15" s="484"/>
      <c r="BC15" s="498"/>
      <c r="BD15" s="499"/>
      <c r="BE15" s="499"/>
      <c r="BF15" s="499"/>
      <c r="BG15" s="500"/>
      <c r="BH15" s="484"/>
      <c r="BI15" s="498"/>
      <c r="BJ15" s="499"/>
      <c r="BK15" s="499"/>
      <c r="BL15" s="499"/>
      <c r="BM15" s="500"/>
      <c r="BN15" s="484"/>
      <c r="BO15" s="498"/>
      <c r="BP15" s="499"/>
      <c r="BQ15" s="499"/>
      <c r="BR15" s="499"/>
      <c r="BS15" s="500"/>
      <c r="BT15" s="484"/>
      <c r="BU15" s="498"/>
      <c r="BV15" s="499"/>
      <c r="BW15" s="499"/>
      <c r="BX15" s="499"/>
      <c r="BY15" s="500"/>
      <c r="BZ15" s="31"/>
      <c r="CB15" s="266"/>
      <c r="CC15" s="253"/>
      <c r="CD15" s="301"/>
      <c r="CE15" s="302"/>
      <c r="CF15" s="302"/>
      <c r="CG15" s="302"/>
      <c r="CH15" s="303"/>
      <c r="CI15" s="484"/>
      <c r="CJ15" s="498"/>
      <c r="CK15" s="499"/>
      <c r="CL15" s="499"/>
      <c r="CM15" s="499"/>
      <c r="CN15" s="500"/>
      <c r="CO15" s="484"/>
      <c r="CP15" s="498"/>
      <c r="CQ15" s="499"/>
      <c r="CR15" s="499"/>
      <c r="CS15" s="499"/>
      <c r="CT15" s="500"/>
      <c r="CU15" s="484"/>
      <c r="CV15" s="498"/>
      <c r="CW15" s="499"/>
      <c r="CX15" s="499"/>
      <c r="CY15" s="499"/>
      <c r="CZ15" s="500"/>
      <c r="DA15" s="484"/>
      <c r="DB15" s="498"/>
      <c r="DC15" s="499"/>
      <c r="DD15" s="499"/>
      <c r="DE15" s="499"/>
      <c r="DF15" s="500"/>
      <c r="DG15" s="484"/>
      <c r="DH15" s="498"/>
      <c r="DI15" s="499"/>
      <c r="DJ15" s="499"/>
      <c r="DK15" s="499"/>
      <c r="DL15" s="500"/>
      <c r="DM15" s="31"/>
      <c r="DO15" s="266"/>
      <c r="DP15" s="253"/>
      <c r="DQ15" s="301"/>
      <c r="DR15" s="302"/>
      <c r="DS15" s="302"/>
      <c r="DT15" s="302"/>
      <c r="DU15" s="303"/>
      <c r="DV15" s="484"/>
      <c r="DW15" s="498"/>
      <c r="DX15" s="499"/>
      <c r="DY15" s="499"/>
      <c r="DZ15" s="499"/>
      <c r="EA15" s="500"/>
      <c r="EB15" s="484"/>
      <c r="EC15" s="498"/>
      <c r="ED15" s="499"/>
      <c r="EE15" s="499"/>
      <c r="EF15" s="499"/>
      <c r="EG15" s="500"/>
      <c r="EH15" s="484"/>
      <c r="EI15" s="498"/>
      <c r="EJ15" s="499"/>
      <c r="EK15" s="499"/>
      <c r="EL15" s="499"/>
      <c r="EM15" s="500"/>
      <c r="EN15" s="484"/>
      <c r="EO15" s="498"/>
      <c r="EP15" s="499"/>
      <c r="EQ15" s="499"/>
      <c r="ER15" s="499"/>
      <c r="ES15" s="500"/>
      <c r="ET15" s="484"/>
      <c r="EU15" s="498"/>
      <c r="EV15" s="499"/>
      <c r="EW15" s="499"/>
      <c r="EX15" s="499"/>
      <c r="EY15" s="500"/>
      <c r="FB15" s="266"/>
      <c r="FC15" s="253"/>
      <c r="FD15" s="301"/>
      <c r="FE15" s="302"/>
      <c r="FF15" s="302"/>
      <c r="FG15" s="302"/>
      <c r="FH15" s="303"/>
      <c r="FI15" s="484"/>
      <c r="FJ15" s="498"/>
      <c r="FK15" s="499"/>
      <c r="FL15" s="499"/>
      <c r="FM15" s="499"/>
      <c r="FN15" s="500"/>
      <c r="FO15" s="484"/>
      <c r="FP15" s="498"/>
      <c r="FQ15" s="499"/>
      <c r="FR15" s="499"/>
      <c r="FS15" s="499"/>
      <c r="FT15" s="500"/>
      <c r="FU15" s="484"/>
      <c r="FV15" s="498"/>
      <c r="FW15" s="499"/>
      <c r="FX15" s="499"/>
      <c r="FY15" s="499"/>
      <c r="FZ15" s="500"/>
      <c r="GA15" s="484"/>
      <c r="GB15" s="498"/>
      <c r="GC15" s="499"/>
      <c r="GD15" s="499"/>
      <c r="GE15" s="499"/>
      <c r="GF15" s="500"/>
      <c r="GG15" s="484"/>
      <c r="GH15" s="498"/>
      <c r="GI15" s="499"/>
      <c r="GJ15" s="499"/>
      <c r="GK15" s="499"/>
      <c r="GL15" s="499"/>
      <c r="GM15" s="31"/>
    </row>
    <row r="16" spans="2:195" ht="4.5" customHeight="1">
      <c r="B16" s="266"/>
      <c r="C16" s="253"/>
      <c r="D16" s="355"/>
      <c r="E16" s="356"/>
      <c r="F16" s="356"/>
      <c r="G16" s="356"/>
      <c r="H16" s="357"/>
      <c r="I16" s="484"/>
      <c r="J16" s="501"/>
      <c r="K16" s="502"/>
      <c r="L16" s="502"/>
      <c r="M16" s="502"/>
      <c r="N16" s="503"/>
      <c r="O16" s="484"/>
      <c r="P16" s="501"/>
      <c r="Q16" s="502"/>
      <c r="R16" s="502"/>
      <c r="S16" s="502"/>
      <c r="T16" s="503"/>
      <c r="U16" s="484"/>
      <c r="V16" s="501"/>
      <c r="W16" s="502"/>
      <c r="X16" s="502"/>
      <c r="Y16" s="502"/>
      <c r="Z16" s="503"/>
      <c r="AA16" s="484"/>
      <c r="AB16" s="501"/>
      <c r="AC16" s="502"/>
      <c r="AD16" s="502"/>
      <c r="AE16" s="502"/>
      <c r="AF16" s="503"/>
      <c r="AG16" s="529"/>
      <c r="AH16" s="575"/>
      <c r="AI16" s="576"/>
      <c r="AJ16" s="576"/>
      <c r="AK16" s="576"/>
      <c r="AL16" s="577"/>
      <c r="AM16" s="31"/>
      <c r="AO16" s="266"/>
      <c r="AP16" s="253"/>
      <c r="AQ16" s="355"/>
      <c r="AR16" s="356"/>
      <c r="AS16" s="356"/>
      <c r="AT16" s="356"/>
      <c r="AU16" s="357"/>
      <c r="AV16" s="287"/>
      <c r="AW16" s="277"/>
      <c r="AX16" s="278"/>
      <c r="AY16" s="278"/>
      <c r="AZ16" s="278"/>
      <c r="BA16" s="279"/>
      <c r="BB16" s="484"/>
      <c r="BC16" s="501"/>
      <c r="BD16" s="502"/>
      <c r="BE16" s="502"/>
      <c r="BF16" s="502"/>
      <c r="BG16" s="503"/>
      <c r="BH16" s="484"/>
      <c r="BI16" s="501"/>
      <c r="BJ16" s="502"/>
      <c r="BK16" s="502"/>
      <c r="BL16" s="502"/>
      <c r="BM16" s="503"/>
      <c r="BN16" s="484"/>
      <c r="BO16" s="501"/>
      <c r="BP16" s="502"/>
      <c r="BQ16" s="502"/>
      <c r="BR16" s="502"/>
      <c r="BS16" s="503"/>
      <c r="BT16" s="484"/>
      <c r="BU16" s="501"/>
      <c r="BV16" s="502"/>
      <c r="BW16" s="502"/>
      <c r="BX16" s="502"/>
      <c r="BY16" s="503"/>
      <c r="BZ16" s="31"/>
      <c r="CB16" s="266"/>
      <c r="CC16" s="253"/>
      <c r="CD16" s="355"/>
      <c r="CE16" s="356"/>
      <c r="CF16" s="356"/>
      <c r="CG16" s="356"/>
      <c r="CH16" s="357"/>
      <c r="CI16" s="484"/>
      <c r="CJ16" s="501"/>
      <c r="CK16" s="502"/>
      <c r="CL16" s="502"/>
      <c r="CM16" s="502"/>
      <c r="CN16" s="503"/>
      <c r="CO16" s="484"/>
      <c r="CP16" s="501"/>
      <c r="CQ16" s="502"/>
      <c r="CR16" s="502"/>
      <c r="CS16" s="502"/>
      <c r="CT16" s="503"/>
      <c r="CU16" s="484"/>
      <c r="CV16" s="501"/>
      <c r="CW16" s="502"/>
      <c r="CX16" s="502"/>
      <c r="CY16" s="502"/>
      <c r="CZ16" s="503"/>
      <c r="DA16" s="484"/>
      <c r="DB16" s="501"/>
      <c r="DC16" s="502"/>
      <c r="DD16" s="502"/>
      <c r="DE16" s="502"/>
      <c r="DF16" s="503"/>
      <c r="DG16" s="484"/>
      <c r="DH16" s="501"/>
      <c r="DI16" s="502"/>
      <c r="DJ16" s="502"/>
      <c r="DK16" s="502"/>
      <c r="DL16" s="503"/>
      <c r="DM16" s="31"/>
      <c r="DO16" s="266"/>
      <c r="DP16" s="253"/>
      <c r="DQ16" s="355"/>
      <c r="DR16" s="356"/>
      <c r="DS16" s="356"/>
      <c r="DT16" s="356"/>
      <c r="DU16" s="357"/>
      <c r="DV16" s="484"/>
      <c r="DW16" s="501"/>
      <c r="DX16" s="502"/>
      <c r="DY16" s="502"/>
      <c r="DZ16" s="502"/>
      <c r="EA16" s="503"/>
      <c r="EB16" s="484"/>
      <c r="EC16" s="501"/>
      <c r="ED16" s="502"/>
      <c r="EE16" s="502"/>
      <c r="EF16" s="502"/>
      <c r="EG16" s="503"/>
      <c r="EH16" s="484"/>
      <c r="EI16" s="501"/>
      <c r="EJ16" s="502"/>
      <c r="EK16" s="502"/>
      <c r="EL16" s="502"/>
      <c r="EM16" s="503"/>
      <c r="EN16" s="484"/>
      <c r="EO16" s="501"/>
      <c r="EP16" s="502"/>
      <c r="EQ16" s="502"/>
      <c r="ER16" s="502"/>
      <c r="ES16" s="503"/>
      <c r="ET16" s="484"/>
      <c r="EU16" s="501"/>
      <c r="EV16" s="502"/>
      <c r="EW16" s="502"/>
      <c r="EX16" s="502"/>
      <c r="EY16" s="503"/>
      <c r="FB16" s="266"/>
      <c r="FC16" s="253"/>
      <c r="FD16" s="355"/>
      <c r="FE16" s="356"/>
      <c r="FF16" s="356"/>
      <c r="FG16" s="356"/>
      <c r="FH16" s="357"/>
      <c r="FI16" s="484"/>
      <c r="FJ16" s="501"/>
      <c r="FK16" s="502"/>
      <c r="FL16" s="502"/>
      <c r="FM16" s="502"/>
      <c r="FN16" s="503"/>
      <c r="FO16" s="484"/>
      <c r="FP16" s="501"/>
      <c r="FQ16" s="502"/>
      <c r="FR16" s="502"/>
      <c r="FS16" s="502"/>
      <c r="FT16" s="503"/>
      <c r="FU16" s="484"/>
      <c r="FV16" s="501"/>
      <c r="FW16" s="502"/>
      <c r="FX16" s="502"/>
      <c r="FY16" s="502"/>
      <c r="FZ16" s="503"/>
      <c r="GA16" s="484"/>
      <c r="GB16" s="501"/>
      <c r="GC16" s="502"/>
      <c r="GD16" s="502"/>
      <c r="GE16" s="502"/>
      <c r="GF16" s="503"/>
      <c r="GG16" s="484"/>
      <c r="GH16" s="501"/>
      <c r="GI16" s="502"/>
      <c r="GJ16" s="502"/>
      <c r="GK16" s="502"/>
      <c r="GL16" s="502"/>
      <c r="GM16" s="31"/>
    </row>
    <row r="17" spans="2:195" ht="4.5" customHeight="1">
      <c r="B17" s="266"/>
      <c r="C17" s="253"/>
      <c r="D17" s="358"/>
      <c r="E17" s="359"/>
      <c r="F17" s="359"/>
      <c r="G17" s="359"/>
      <c r="H17" s="360"/>
      <c r="I17" s="484"/>
      <c r="J17" s="504"/>
      <c r="K17" s="505"/>
      <c r="L17" s="505"/>
      <c r="M17" s="505"/>
      <c r="N17" s="506"/>
      <c r="O17" s="484"/>
      <c r="P17" s="504"/>
      <c r="Q17" s="505"/>
      <c r="R17" s="505"/>
      <c r="S17" s="505"/>
      <c r="T17" s="506"/>
      <c r="U17" s="484"/>
      <c r="V17" s="504"/>
      <c r="W17" s="505"/>
      <c r="X17" s="505"/>
      <c r="Y17" s="505"/>
      <c r="Z17" s="506"/>
      <c r="AA17" s="484"/>
      <c r="AB17" s="504"/>
      <c r="AC17" s="505"/>
      <c r="AD17" s="505"/>
      <c r="AE17" s="505"/>
      <c r="AF17" s="506"/>
      <c r="AG17" s="529"/>
      <c r="AH17" s="522"/>
      <c r="AI17" s="523"/>
      <c r="AJ17" s="523"/>
      <c r="AK17" s="523"/>
      <c r="AL17" s="524"/>
      <c r="AM17" s="31"/>
      <c r="AO17" s="266"/>
      <c r="AP17" s="253"/>
      <c r="AQ17" s="358"/>
      <c r="AR17" s="359"/>
      <c r="AS17" s="359"/>
      <c r="AT17" s="359"/>
      <c r="AU17" s="360"/>
      <c r="AV17" s="287"/>
      <c r="AW17" s="280"/>
      <c r="AX17" s="281"/>
      <c r="AY17" s="281"/>
      <c r="AZ17" s="281"/>
      <c r="BA17" s="282"/>
      <c r="BB17" s="484"/>
      <c r="BC17" s="504"/>
      <c r="BD17" s="505"/>
      <c r="BE17" s="505"/>
      <c r="BF17" s="505"/>
      <c r="BG17" s="506"/>
      <c r="BH17" s="484"/>
      <c r="BI17" s="504"/>
      <c r="BJ17" s="505"/>
      <c r="BK17" s="505"/>
      <c r="BL17" s="505"/>
      <c r="BM17" s="506"/>
      <c r="BN17" s="484"/>
      <c r="BO17" s="504"/>
      <c r="BP17" s="505"/>
      <c r="BQ17" s="505"/>
      <c r="BR17" s="505"/>
      <c r="BS17" s="506"/>
      <c r="BT17" s="484"/>
      <c r="BU17" s="504"/>
      <c r="BV17" s="505"/>
      <c r="BW17" s="505"/>
      <c r="BX17" s="505"/>
      <c r="BY17" s="506"/>
      <c r="BZ17" s="31"/>
      <c r="CB17" s="266"/>
      <c r="CC17" s="253"/>
      <c r="CD17" s="358"/>
      <c r="CE17" s="359"/>
      <c r="CF17" s="359"/>
      <c r="CG17" s="359"/>
      <c r="CH17" s="360"/>
      <c r="CI17" s="484"/>
      <c r="CJ17" s="504"/>
      <c r="CK17" s="505"/>
      <c r="CL17" s="505"/>
      <c r="CM17" s="505"/>
      <c r="CN17" s="506"/>
      <c r="CO17" s="484"/>
      <c r="CP17" s="504"/>
      <c r="CQ17" s="505"/>
      <c r="CR17" s="505"/>
      <c r="CS17" s="505"/>
      <c r="CT17" s="506"/>
      <c r="CU17" s="484"/>
      <c r="CV17" s="504"/>
      <c r="CW17" s="505"/>
      <c r="CX17" s="505"/>
      <c r="CY17" s="505"/>
      <c r="CZ17" s="506"/>
      <c r="DA17" s="484"/>
      <c r="DB17" s="504"/>
      <c r="DC17" s="505"/>
      <c r="DD17" s="505"/>
      <c r="DE17" s="505"/>
      <c r="DF17" s="506"/>
      <c r="DG17" s="484"/>
      <c r="DH17" s="504"/>
      <c r="DI17" s="505"/>
      <c r="DJ17" s="505"/>
      <c r="DK17" s="505"/>
      <c r="DL17" s="506"/>
      <c r="DM17" s="31"/>
      <c r="DO17" s="266"/>
      <c r="DP17" s="253"/>
      <c r="DQ17" s="358"/>
      <c r="DR17" s="359"/>
      <c r="DS17" s="359"/>
      <c r="DT17" s="359"/>
      <c r="DU17" s="360"/>
      <c r="DV17" s="484"/>
      <c r="DW17" s="504"/>
      <c r="DX17" s="505"/>
      <c r="DY17" s="505"/>
      <c r="DZ17" s="505"/>
      <c r="EA17" s="506"/>
      <c r="EB17" s="484"/>
      <c r="EC17" s="504"/>
      <c r="ED17" s="505"/>
      <c r="EE17" s="505"/>
      <c r="EF17" s="505"/>
      <c r="EG17" s="506"/>
      <c r="EH17" s="484"/>
      <c r="EI17" s="504"/>
      <c r="EJ17" s="505"/>
      <c r="EK17" s="505"/>
      <c r="EL17" s="505"/>
      <c r="EM17" s="506"/>
      <c r="EN17" s="484"/>
      <c r="EO17" s="504"/>
      <c r="EP17" s="505"/>
      <c r="EQ17" s="505"/>
      <c r="ER17" s="505"/>
      <c r="ES17" s="506"/>
      <c r="ET17" s="484"/>
      <c r="EU17" s="504"/>
      <c r="EV17" s="505"/>
      <c r="EW17" s="505"/>
      <c r="EX17" s="505"/>
      <c r="EY17" s="506"/>
      <c r="FB17" s="266"/>
      <c r="FC17" s="253"/>
      <c r="FD17" s="358"/>
      <c r="FE17" s="359"/>
      <c r="FF17" s="359"/>
      <c r="FG17" s="359"/>
      <c r="FH17" s="360"/>
      <c r="FI17" s="484"/>
      <c r="FJ17" s="504"/>
      <c r="FK17" s="505"/>
      <c r="FL17" s="505"/>
      <c r="FM17" s="505"/>
      <c r="FN17" s="506"/>
      <c r="FO17" s="484"/>
      <c r="FP17" s="504"/>
      <c r="FQ17" s="505"/>
      <c r="FR17" s="505"/>
      <c r="FS17" s="505"/>
      <c r="FT17" s="506"/>
      <c r="FU17" s="484"/>
      <c r="FV17" s="504"/>
      <c r="FW17" s="505"/>
      <c r="FX17" s="505"/>
      <c r="FY17" s="505"/>
      <c r="FZ17" s="506"/>
      <c r="GA17" s="484"/>
      <c r="GB17" s="504"/>
      <c r="GC17" s="505"/>
      <c r="GD17" s="505"/>
      <c r="GE17" s="505"/>
      <c r="GF17" s="506"/>
      <c r="GG17" s="484"/>
      <c r="GH17" s="504"/>
      <c r="GI17" s="505"/>
      <c r="GJ17" s="505"/>
      <c r="GK17" s="505"/>
      <c r="GL17" s="1042"/>
      <c r="GM17" s="31"/>
    </row>
    <row r="18" spans="2:195" ht="4.5" customHeight="1">
      <c r="B18" s="266"/>
      <c r="C18" s="253"/>
      <c r="D18" s="358"/>
      <c r="E18" s="359"/>
      <c r="F18" s="359"/>
      <c r="G18" s="359"/>
      <c r="H18" s="360"/>
      <c r="I18" s="484"/>
      <c r="J18" s="504"/>
      <c r="K18" s="505"/>
      <c r="L18" s="505"/>
      <c r="M18" s="505"/>
      <c r="N18" s="506"/>
      <c r="O18" s="484"/>
      <c r="P18" s="504"/>
      <c r="Q18" s="505"/>
      <c r="R18" s="505"/>
      <c r="S18" s="505"/>
      <c r="T18" s="506"/>
      <c r="U18" s="484"/>
      <c r="V18" s="504"/>
      <c r="W18" s="505"/>
      <c r="X18" s="505"/>
      <c r="Y18" s="505"/>
      <c r="Z18" s="506"/>
      <c r="AA18" s="484"/>
      <c r="AB18" s="504"/>
      <c r="AC18" s="505"/>
      <c r="AD18" s="505"/>
      <c r="AE18" s="505"/>
      <c r="AF18" s="506"/>
      <c r="AG18" s="529"/>
      <c r="AH18" s="522"/>
      <c r="AI18" s="523"/>
      <c r="AJ18" s="523"/>
      <c r="AK18" s="523"/>
      <c r="AL18" s="524"/>
      <c r="AM18" s="31"/>
      <c r="AO18" s="266"/>
      <c r="AP18" s="253"/>
      <c r="AQ18" s="358"/>
      <c r="AR18" s="359"/>
      <c r="AS18" s="359"/>
      <c r="AT18" s="359"/>
      <c r="AU18" s="360"/>
      <c r="AV18" s="287"/>
      <c r="AW18" s="280"/>
      <c r="AX18" s="281"/>
      <c r="AY18" s="281"/>
      <c r="AZ18" s="281"/>
      <c r="BA18" s="282"/>
      <c r="BB18" s="484"/>
      <c r="BC18" s="504"/>
      <c r="BD18" s="505"/>
      <c r="BE18" s="505"/>
      <c r="BF18" s="505"/>
      <c r="BG18" s="506"/>
      <c r="BH18" s="484"/>
      <c r="BI18" s="504"/>
      <c r="BJ18" s="505"/>
      <c r="BK18" s="505"/>
      <c r="BL18" s="505"/>
      <c r="BM18" s="506"/>
      <c r="BN18" s="484"/>
      <c r="BO18" s="504"/>
      <c r="BP18" s="505"/>
      <c r="BQ18" s="505"/>
      <c r="BR18" s="505"/>
      <c r="BS18" s="506"/>
      <c r="BT18" s="484"/>
      <c r="BU18" s="504"/>
      <c r="BV18" s="505"/>
      <c r="BW18" s="505"/>
      <c r="BX18" s="505"/>
      <c r="BY18" s="506"/>
      <c r="BZ18" s="31"/>
      <c r="CB18" s="266"/>
      <c r="CC18" s="253"/>
      <c r="CD18" s="358"/>
      <c r="CE18" s="359"/>
      <c r="CF18" s="359"/>
      <c r="CG18" s="359"/>
      <c r="CH18" s="360"/>
      <c r="CI18" s="484"/>
      <c r="CJ18" s="504"/>
      <c r="CK18" s="505"/>
      <c r="CL18" s="505"/>
      <c r="CM18" s="505"/>
      <c r="CN18" s="506"/>
      <c r="CO18" s="484"/>
      <c r="CP18" s="504"/>
      <c r="CQ18" s="505"/>
      <c r="CR18" s="505"/>
      <c r="CS18" s="505"/>
      <c r="CT18" s="506"/>
      <c r="CU18" s="484"/>
      <c r="CV18" s="504"/>
      <c r="CW18" s="505"/>
      <c r="CX18" s="505"/>
      <c r="CY18" s="505"/>
      <c r="CZ18" s="506"/>
      <c r="DA18" s="484"/>
      <c r="DB18" s="504"/>
      <c r="DC18" s="505"/>
      <c r="DD18" s="505"/>
      <c r="DE18" s="505"/>
      <c r="DF18" s="506"/>
      <c r="DG18" s="484"/>
      <c r="DH18" s="504"/>
      <c r="DI18" s="505"/>
      <c r="DJ18" s="505"/>
      <c r="DK18" s="505"/>
      <c r="DL18" s="506"/>
      <c r="DM18" s="31"/>
      <c r="DO18" s="266"/>
      <c r="DP18" s="253"/>
      <c r="DQ18" s="358"/>
      <c r="DR18" s="359"/>
      <c r="DS18" s="359"/>
      <c r="DT18" s="359"/>
      <c r="DU18" s="360"/>
      <c r="DV18" s="484"/>
      <c r="DW18" s="504"/>
      <c r="DX18" s="505"/>
      <c r="DY18" s="505"/>
      <c r="DZ18" s="505"/>
      <c r="EA18" s="506"/>
      <c r="EB18" s="484"/>
      <c r="EC18" s="504"/>
      <c r="ED18" s="505"/>
      <c r="EE18" s="505"/>
      <c r="EF18" s="505"/>
      <c r="EG18" s="506"/>
      <c r="EH18" s="484"/>
      <c r="EI18" s="504"/>
      <c r="EJ18" s="505"/>
      <c r="EK18" s="505"/>
      <c r="EL18" s="505"/>
      <c r="EM18" s="506"/>
      <c r="EN18" s="484"/>
      <c r="EO18" s="504"/>
      <c r="EP18" s="505"/>
      <c r="EQ18" s="505"/>
      <c r="ER18" s="505"/>
      <c r="ES18" s="506"/>
      <c r="ET18" s="484"/>
      <c r="EU18" s="504"/>
      <c r="EV18" s="505"/>
      <c r="EW18" s="505"/>
      <c r="EX18" s="505"/>
      <c r="EY18" s="506"/>
      <c r="FB18" s="266"/>
      <c r="FC18" s="253"/>
      <c r="FD18" s="358"/>
      <c r="FE18" s="359"/>
      <c r="FF18" s="359"/>
      <c r="FG18" s="359"/>
      <c r="FH18" s="360"/>
      <c r="FI18" s="484"/>
      <c r="FJ18" s="504"/>
      <c r="FK18" s="505"/>
      <c r="FL18" s="505"/>
      <c r="FM18" s="505"/>
      <c r="FN18" s="506"/>
      <c r="FO18" s="484"/>
      <c r="FP18" s="504"/>
      <c r="FQ18" s="505"/>
      <c r="FR18" s="505"/>
      <c r="FS18" s="505"/>
      <c r="FT18" s="506"/>
      <c r="FU18" s="484"/>
      <c r="FV18" s="504"/>
      <c r="FW18" s="505"/>
      <c r="FX18" s="505"/>
      <c r="FY18" s="505"/>
      <c r="FZ18" s="506"/>
      <c r="GA18" s="484"/>
      <c r="GB18" s="504"/>
      <c r="GC18" s="505"/>
      <c r="GD18" s="505"/>
      <c r="GE18" s="505"/>
      <c r="GF18" s="506"/>
      <c r="GG18" s="484"/>
      <c r="GH18" s="504"/>
      <c r="GI18" s="505"/>
      <c r="GJ18" s="505"/>
      <c r="GK18" s="505"/>
      <c r="GL18" s="1042"/>
      <c r="GM18" s="31"/>
    </row>
    <row r="19" spans="2:195" ht="4.5" customHeight="1">
      <c r="B19" s="266"/>
      <c r="C19" s="253"/>
      <c r="D19" s="358"/>
      <c r="E19" s="359"/>
      <c r="F19" s="359"/>
      <c r="G19" s="359"/>
      <c r="H19" s="360"/>
      <c r="I19" s="484"/>
      <c r="J19" s="504"/>
      <c r="K19" s="505"/>
      <c r="L19" s="505"/>
      <c r="M19" s="505"/>
      <c r="N19" s="506"/>
      <c r="O19" s="484"/>
      <c r="P19" s="504"/>
      <c r="Q19" s="505"/>
      <c r="R19" s="505"/>
      <c r="S19" s="505"/>
      <c r="T19" s="506"/>
      <c r="U19" s="484"/>
      <c r="V19" s="504"/>
      <c r="W19" s="505"/>
      <c r="X19" s="505"/>
      <c r="Y19" s="505"/>
      <c r="Z19" s="506"/>
      <c r="AA19" s="484"/>
      <c r="AB19" s="504"/>
      <c r="AC19" s="505"/>
      <c r="AD19" s="505"/>
      <c r="AE19" s="505"/>
      <c r="AF19" s="506"/>
      <c r="AG19" s="529"/>
      <c r="AH19" s="522"/>
      <c r="AI19" s="523"/>
      <c r="AJ19" s="523"/>
      <c r="AK19" s="523"/>
      <c r="AL19" s="524"/>
      <c r="AM19" s="31"/>
      <c r="AO19" s="266"/>
      <c r="AP19" s="253"/>
      <c r="AQ19" s="358"/>
      <c r="AR19" s="359"/>
      <c r="AS19" s="359"/>
      <c r="AT19" s="359"/>
      <c r="AU19" s="360"/>
      <c r="AV19" s="287"/>
      <c r="AW19" s="280"/>
      <c r="AX19" s="281"/>
      <c r="AY19" s="281"/>
      <c r="AZ19" s="281"/>
      <c r="BA19" s="282"/>
      <c r="BB19" s="484"/>
      <c r="BC19" s="504"/>
      <c r="BD19" s="505"/>
      <c r="BE19" s="505"/>
      <c r="BF19" s="505"/>
      <c r="BG19" s="506"/>
      <c r="BH19" s="484"/>
      <c r="BI19" s="504"/>
      <c r="BJ19" s="505"/>
      <c r="BK19" s="505"/>
      <c r="BL19" s="505"/>
      <c r="BM19" s="506"/>
      <c r="BN19" s="484"/>
      <c r="BO19" s="504"/>
      <c r="BP19" s="505"/>
      <c r="BQ19" s="505"/>
      <c r="BR19" s="505"/>
      <c r="BS19" s="506"/>
      <c r="BT19" s="484"/>
      <c r="BU19" s="504"/>
      <c r="BV19" s="505"/>
      <c r="BW19" s="505"/>
      <c r="BX19" s="505"/>
      <c r="BY19" s="506"/>
      <c r="BZ19" s="31"/>
      <c r="CB19" s="266"/>
      <c r="CC19" s="253"/>
      <c r="CD19" s="358"/>
      <c r="CE19" s="359"/>
      <c r="CF19" s="359"/>
      <c r="CG19" s="359"/>
      <c r="CH19" s="360"/>
      <c r="CI19" s="484"/>
      <c r="CJ19" s="504"/>
      <c r="CK19" s="505"/>
      <c r="CL19" s="505"/>
      <c r="CM19" s="505"/>
      <c r="CN19" s="506"/>
      <c r="CO19" s="484"/>
      <c r="CP19" s="504"/>
      <c r="CQ19" s="505"/>
      <c r="CR19" s="505"/>
      <c r="CS19" s="505"/>
      <c r="CT19" s="506"/>
      <c r="CU19" s="484"/>
      <c r="CV19" s="504"/>
      <c r="CW19" s="505"/>
      <c r="CX19" s="505"/>
      <c r="CY19" s="505"/>
      <c r="CZ19" s="506"/>
      <c r="DA19" s="484"/>
      <c r="DB19" s="504"/>
      <c r="DC19" s="505"/>
      <c r="DD19" s="505"/>
      <c r="DE19" s="505"/>
      <c r="DF19" s="506"/>
      <c r="DG19" s="484"/>
      <c r="DH19" s="504"/>
      <c r="DI19" s="505"/>
      <c r="DJ19" s="505"/>
      <c r="DK19" s="505"/>
      <c r="DL19" s="506"/>
      <c r="DM19" s="31"/>
      <c r="DO19" s="266"/>
      <c r="DP19" s="253"/>
      <c r="DQ19" s="358"/>
      <c r="DR19" s="359"/>
      <c r="DS19" s="359"/>
      <c r="DT19" s="359"/>
      <c r="DU19" s="360"/>
      <c r="DV19" s="484"/>
      <c r="DW19" s="504"/>
      <c r="DX19" s="505"/>
      <c r="DY19" s="505"/>
      <c r="DZ19" s="505"/>
      <c r="EA19" s="506"/>
      <c r="EB19" s="484"/>
      <c r="EC19" s="504"/>
      <c r="ED19" s="505"/>
      <c r="EE19" s="505"/>
      <c r="EF19" s="505"/>
      <c r="EG19" s="506"/>
      <c r="EH19" s="484"/>
      <c r="EI19" s="504"/>
      <c r="EJ19" s="505"/>
      <c r="EK19" s="505"/>
      <c r="EL19" s="505"/>
      <c r="EM19" s="506"/>
      <c r="EN19" s="484"/>
      <c r="EO19" s="504"/>
      <c r="EP19" s="505"/>
      <c r="EQ19" s="505"/>
      <c r="ER19" s="505"/>
      <c r="ES19" s="506"/>
      <c r="ET19" s="484"/>
      <c r="EU19" s="504"/>
      <c r="EV19" s="505"/>
      <c r="EW19" s="505"/>
      <c r="EX19" s="505"/>
      <c r="EY19" s="506"/>
      <c r="FB19" s="266"/>
      <c r="FC19" s="253"/>
      <c r="FD19" s="358"/>
      <c r="FE19" s="359"/>
      <c r="FF19" s="359"/>
      <c r="FG19" s="359"/>
      <c r="FH19" s="360"/>
      <c r="FI19" s="484"/>
      <c r="FJ19" s="504"/>
      <c r="FK19" s="505"/>
      <c r="FL19" s="505"/>
      <c r="FM19" s="505"/>
      <c r="FN19" s="506"/>
      <c r="FO19" s="484"/>
      <c r="FP19" s="504"/>
      <c r="FQ19" s="505"/>
      <c r="FR19" s="505"/>
      <c r="FS19" s="505"/>
      <c r="FT19" s="506"/>
      <c r="FU19" s="484"/>
      <c r="FV19" s="504"/>
      <c r="FW19" s="505"/>
      <c r="FX19" s="505"/>
      <c r="FY19" s="505"/>
      <c r="FZ19" s="506"/>
      <c r="GA19" s="484"/>
      <c r="GB19" s="504"/>
      <c r="GC19" s="505"/>
      <c r="GD19" s="505"/>
      <c r="GE19" s="505"/>
      <c r="GF19" s="506"/>
      <c r="GG19" s="484"/>
      <c r="GH19" s="504"/>
      <c r="GI19" s="505"/>
      <c r="GJ19" s="505"/>
      <c r="GK19" s="505"/>
      <c r="GL19" s="1042"/>
      <c r="GM19" s="31"/>
    </row>
    <row r="20" spans="2:195" ht="4.5" customHeight="1">
      <c r="B20" s="266"/>
      <c r="C20" s="253"/>
      <c r="D20" s="358"/>
      <c r="E20" s="359"/>
      <c r="F20" s="359"/>
      <c r="G20" s="359"/>
      <c r="H20" s="360"/>
      <c r="I20" s="484"/>
      <c r="J20" s="504"/>
      <c r="K20" s="505"/>
      <c r="L20" s="505"/>
      <c r="M20" s="505"/>
      <c r="N20" s="506"/>
      <c r="O20" s="484"/>
      <c r="P20" s="504"/>
      <c r="Q20" s="505"/>
      <c r="R20" s="505"/>
      <c r="S20" s="505"/>
      <c r="T20" s="506"/>
      <c r="U20" s="484"/>
      <c r="V20" s="504"/>
      <c r="W20" s="505"/>
      <c r="X20" s="505"/>
      <c r="Y20" s="505"/>
      <c r="Z20" s="506"/>
      <c r="AA20" s="484"/>
      <c r="AB20" s="504"/>
      <c r="AC20" s="505"/>
      <c r="AD20" s="505"/>
      <c r="AE20" s="505"/>
      <c r="AF20" s="506"/>
      <c r="AG20" s="529"/>
      <c r="AH20" s="522"/>
      <c r="AI20" s="523"/>
      <c r="AJ20" s="523"/>
      <c r="AK20" s="523"/>
      <c r="AL20" s="524"/>
      <c r="AM20" s="31"/>
      <c r="AO20" s="266"/>
      <c r="AP20" s="253"/>
      <c r="AQ20" s="358"/>
      <c r="AR20" s="359"/>
      <c r="AS20" s="359"/>
      <c r="AT20" s="359"/>
      <c r="AU20" s="360"/>
      <c r="AV20" s="287"/>
      <c r="AW20" s="280"/>
      <c r="AX20" s="281"/>
      <c r="AY20" s="281"/>
      <c r="AZ20" s="281"/>
      <c r="BA20" s="282"/>
      <c r="BB20" s="484"/>
      <c r="BC20" s="504"/>
      <c r="BD20" s="505"/>
      <c r="BE20" s="505"/>
      <c r="BF20" s="505"/>
      <c r="BG20" s="506"/>
      <c r="BH20" s="484"/>
      <c r="BI20" s="504"/>
      <c r="BJ20" s="505"/>
      <c r="BK20" s="505"/>
      <c r="BL20" s="505"/>
      <c r="BM20" s="506"/>
      <c r="BN20" s="484"/>
      <c r="BO20" s="504"/>
      <c r="BP20" s="505"/>
      <c r="BQ20" s="505"/>
      <c r="BR20" s="505"/>
      <c r="BS20" s="506"/>
      <c r="BT20" s="484"/>
      <c r="BU20" s="504"/>
      <c r="BV20" s="505"/>
      <c r="BW20" s="505"/>
      <c r="BX20" s="505"/>
      <c r="BY20" s="506"/>
      <c r="BZ20" s="31"/>
      <c r="CB20" s="266"/>
      <c r="CC20" s="253"/>
      <c r="CD20" s="358"/>
      <c r="CE20" s="359"/>
      <c r="CF20" s="359"/>
      <c r="CG20" s="359"/>
      <c r="CH20" s="360"/>
      <c r="CI20" s="484"/>
      <c r="CJ20" s="504"/>
      <c r="CK20" s="505"/>
      <c r="CL20" s="505"/>
      <c r="CM20" s="505"/>
      <c r="CN20" s="506"/>
      <c r="CO20" s="484"/>
      <c r="CP20" s="504"/>
      <c r="CQ20" s="505"/>
      <c r="CR20" s="505"/>
      <c r="CS20" s="505"/>
      <c r="CT20" s="506"/>
      <c r="CU20" s="484"/>
      <c r="CV20" s="504"/>
      <c r="CW20" s="505"/>
      <c r="CX20" s="505"/>
      <c r="CY20" s="505"/>
      <c r="CZ20" s="506"/>
      <c r="DA20" s="484"/>
      <c r="DB20" s="504"/>
      <c r="DC20" s="505"/>
      <c r="DD20" s="505"/>
      <c r="DE20" s="505"/>
      <c r="DF20" s="506"/>
      <c r="DG20" s="484"/>
      <c r="DH20" s="504"/>
      <c r="DI20" s="505"/>
      <c r="DJ20" s="505"/>
      <c r="DK20" s="505"/>
      <c r="DL20" s="506"/>
      <c r="DM20" s="31"/>
      <c r="DO20" s="266"/>
      <c r="DP20" s="253"/>
      <c r="DQ20" s="358"/>
      <c r="DR20" s="359"/>
      <c r="DS20" s="359"/>
      <c r="DT20" s="359"/>
      <c r="DU20" s="360"/>
      <c r="DV20" s="484"/>
      <c r="DW20" s="504"/>
      <c r="DX20" s="505"/>
      <c r="DY20" s="505"/>
      <c r="DZ20" s="505"/>
      <c r="EA20" s="506"/>
      <c r="EB20" s="484"/>
      <c r="EC20" s="504"/>
      <c r="ED20" s="505"/>
      <c r="EE20" s="505"/>
      <c r="EF20" s="505"/>
      <c r="EG20" s="506"/>
      <c r="EH20" s="484"/>
      <c r="EI20" s="504"/>
      <c r="EJ20" s="505"/>
      <c r="EK20" s="505"/>
      <c r="EL20" s="505"/>
      <c r="EM20" s="506"/>
      <c r="EN20" s="484"/>
      <c r="EO20" s="504"/>
      <c r="EP20" s="505"/>
      <c r="EQ20" s="505"/>
      <c r="ER20" s="505"/>
      <c r="ES20" s="506"/>
      <c r="ET20" s="484"/>
      <c r="EU20" s="504"/>
      <c r="EV20" s="505"/>
      <c r="EW20" s="505"/>
      <c r="EX20" s="505"/>
      <c r="EY20" s="506"/>
      <c r="FB20" s="266"/>
      <c r="FC20" s="253"/>
      <c r="FD20" s="358"/>
      <c r="FE20" s="359"/>
      <c r="FF20" s="359"/>
      <c r="FG20" s="359"/>
      <c r="FH20" s="360"/>
      <c r="FI20" s="484"/>
      <c r="FJ20" s="504"/>
      <c r="FK20" s="505"/>
      <c r="FL20" s="505"/>
      <c r="FM20" s="505"/>
      <c r="FN20" s="506"/>
      <c r="FO20" s="484"/>
      <c r="FP20" s="504"/>
      <c r="FQ20" s="505"/>
      <c r="FR20" s="505"/>
      <c r="FS20" s="505"/>
      <c r="FT20" s="506"/>
      <c r="FU20" s="484"/>
      <c r="FV20" s="504"/>
      <c r="FW20" s="505"/>
      <c r="FX20" s="505"/>
      <c r="FY20" s="505"/>
      <c r="FZ20" s="506"/>
      <c r="GA20" s="484"/>
      <c r="GB20" s="504"/>
      <c r="GC20" s="505"/>
      <c r="GD20" s="505"/>
      <c r="GE20" s="505"/>
      <c r="GF20" s="506"/>
      <c r="GG20" s="484"/>
      <c r="GH20" s="504"/>
      <c r="GI20" s="505"/>
      <c r="GJ20" s="505"/>
      <c r="GK20" s="505"/>
      <c r="GL20" s="1042"/>
      <c r="GM20" s="31"/>
    </row>
    <row r="21" spans="2:195" ht="4.5" customHeight="1">
      <c r="B21" s="266"/>
      <c r="C21" s="253"/>
      <c r="D21" s="358"/>
      <c r="E21" s="359"/>
      <c r="F21" s="359"/>
      <c r="G21" s="359"/>
      <c r="H21" s="360"/>
      <c r="I21" s="484"/>
      <c r="J21" s="504"/>
      <c r="K21" s="505"/>
      <c r="L21" s="505"/>
      <c r="M21" s="505"/>
      <c r="N21" s="506"/>
      <c r="O21" s="484"/>
      <c r="P21" s="504"/>
      <c r="Q21" s="505"/>
      <c r="R21" s="505"/>
      <c r="S21" s="505"/>
      <c r="T21" s="506"/>
      <c r="U21" s="484"/>
      <c r="V21" s="504"/>
      <c r="W21" s="505"/>
      <c r="X21" s="505"/>
      <c r="Y21" s="505"/>
      <c r="Z21" s="506"/>
      <c r="AA21" s="484"/>
      <c r="AB21" s="504"/>
      <c r="AC21" s="505"/>
      <c r="AD21" s="505"/>
      <c r="AE21" s="505"/>
      <c r="AF21" s="506"/>
      <c r="AG21" s="529"/>
      <c r="AH21" s="522"/>
      <c r="AI21" s="523"/>
      <c r="AJ21" s="523"/>
      <c r="AK21" s="523"/>
      <c r="AL21" s="524"/>
      <c r="AM21" s="31"/>
      <c r="AO21" s="266"/>
      <c r="AP21" s="253"/>
      <c r="AQ21" s="358"/>
      <c r="AR21" s="359"/>
      <c r="AS21" s="359"/>
      <c r="AT21" s="359"/>
      <c r="AU21" s="360"/>
      <c r="AV21" s="287"/>
      <c r="AW21" s="280"/>
      <c r="AX21" s="281"/>
      <c r="AY21" s="281"/>
      <c r="AZ21" s="281"/>
      <c r="BA21" s="282"/>
      <c r="BB21" s="484"/>
      <c r="BC21" s="504"/>
      <c r="BD21" s="505"/>
      <c r="BE21" s="505"/>
      <c r="BF21" s="505"/>
      <c r="BG21" s="506"/>
      <c r="BH21" s="484"/>
      <c r="BI21" s="504"/>
      <c r="BJ21" s="505"/>
      <c r="BK21" s="505"/>
      <c r="BL21" s="505"/>
      <c r="BM21" s="506"/>
      <c r="BN21" s="484"/>
      <c r="BO21" s="504"/>
      <c r="BP21" s="505"/>
      <c r="BQ21" s="505"/>
      <c r="BR21" s="505"/>
      <c r="BS21" s="506"/>
      <c r="BT21" s="484"/>
      <c r="BU21" s="504"/>
      <c r="BV21" s="505"/>
      <c r="BW21" s="505"/>
      <c r="BX21" s="505"/>
      <c r="BY21" s="506"/>
      <c r="BZ21" s="31"/>
      <c r="CB21" s="266"/>
      <c r="CC21" s="253"/>
      <c r="CD21" s="358"/>
      <c r="CE21" s="359"/>
      <c r="CF21" s="359"/>
      <c r="CG21" s="359"/>
      <c r="CH21" s="360"/>
      <c r="CI21" s="484"/>
      <c r="CJ21" s="504"/>
      <c r="CK21" s="505"/>
      <c r="CL21" s="505"/>
      <c r="CM21" s="505"/>
      <c r="CN21" s="506"/>
      <c r="CO21" s="484"/>
      <c r="CP21" s="504"/>
      <c r="CQ21" s="505"/>
      <c r="CR21" s="505"/>
      <c r="CS21" s="505"/>
      <c r="CT21" s="506"/>
      <c r="CU21" s="484"/>
      <c r="CV21" s="504"/>
      <c r="CW21" s="505"/>
      <c r="CX21" s="505"/>
      <c r="CY21" s="505"/>
      <c r="CZ21" s="506"/>
      <c r="DA21" s="484"/>
      <c r="DB21" s="504"/>
      <c r="DC21" s="505"/>
      <c r="DD21" s="505"/>
      <c r="DE21" s="505"/>
      <c r="DF21" s="506"/>
      <c r="DG21" s="484"/>
      <c r="DH21" s="504"/>
      <c r="DI21" s="505"/>
      <c r="DJ21" s="505"/>
      <c r="DK21" s="505"/>
      <c r="DL21" s="506"/>
      <c r="DM21" s="31"/>
      <c r="DO21" s="266"/>
      <c r="DP21" s="253"/>
      <c r="DQ21" s="358"/>
      <c r="DR21" s="359"/>
      <c r="DS21" s="359"/>
      <c r="DT21" s="359"/>
      <c r="DU21" s="360"/>
      <c r="DV21" s="484"/>
      <c r="DW21" s="504"/>
      <c r="DX21" s="505"/>
      <c r="DY21" s="505"/>
      <c r="DZ21" s="505"/>
      <c r="EA21" s="506"/>
      <c r="EB21" s="484"/>
      <c r="EC21" s="504"/>
      <c r="ED21" s="505"/>
      <c r="EE21" s="505"/>
      <c r="EF21" s="505"/>
      <c r="EG21" s="506"/>
      <c r="EH21" s="484"/>
      <c r="EI21" s="504"/>
      <c r="EJ21" s="505"/>
      <c r="EK21" s="505"/>
      <c r="EL21" s="505"/>
      <c r="EM21" s="506"/>
      <c r="EN21" s="484"/>
      <c r="EO21" s="504"/>
      <c r="EP21" s="505"/>
      <c r="EQ21" s="505"/>
      <c r="ER21" s="505"/>
      <c r="ES21" s="506"/>
      <c r="ET21" s="484"/>
      <c r="EU21" s="504"/>
      <c r="EV21" s="505"/>
      <c r="EW21" s="505"/>
      <c r="EX21" s="505"/>
      <c r="EY21" s="506"/>
      <c r="FB21" s="266"/>
      <c r="FC21" s="253"/>
      <c r="FD21" s="358"/>
      <c r="FE21" s="359"/>
      <c r="FF21" s="359"/>
      <c r="FG21" s="359"/>
      <c r="FH21" s="360"/>
      <c r="FI21" s="484"/>
      <c r="FJ21" s="504"/>
      <c r="FK21" s="505"/>
      <c r="FL21" s="505"/>
      <c r="FM21" s="505"/>
      <c r="FN21" s="506"/>
      <c r="FO21" s="484"/>
      <c r="FP21" s="504"/>
      <c r="FQ21" s="505"/>
      <c r="FR21" s="505"/>
      <c r="FS21" s="505"/>
      <c r="FT21" s="506"/>
      <c r="FU21" s="484"/>
      <c r="FV21" s="504"/>
      <c r="FW21" s="505"/>
      <c r="FX21" s="505"/>
      <c r="FY21" s="505"/>
      <c r="FZ21" s="506"/>
      <c r="GA21" s="484"/>
      <c r="GB21" s="504"/>
      <c r="GC21" s="505"/>
      <c r="GD21" s="505"/>
      <c r="GE21" s="505"/>
      <c r="GF21" s="506"/>
      <c r="GG21" s="484"/>
      <c r="GH21" s="504"/>
      <c r="GI21" s="505"/>
      <c r="GJ21" s="505"/>
      <c r="GK21" s="505"/>
      <c r="GL21" s="1042"/>
      <c r="GM21" s="31"/>
    </row>
    <row r="22" spans="2:195" ht="4.5" customHeight="1">
      <c r="B22" s="266"/>
      <c r="C22" s="253"/>
      <c r="D22" s="358"/>
      <c r="E22" s="359"/>
      <c r="F22" s="359"/>
      <c r="G22" s="359"/>
      <c r="H22" s="360"/>
      <c r="I22" s="484"/>
      <c r="J22" s="504"/>
      <c r="K22" s="505"/>
      <c r="L22" s="505"/>
      <c r="M22" s="505"/>
      <c r="N22" s="506"/>
      <c r="O22" s="484"/>
      <c r="P22" s="504"/>
      <c r="Q22" s="505"/>
      <c r="R22" s="505"/>
      <c r="S22" s="505"/>
      <c r="T22" s="506"/>
      <c r="U22" s="484"/>
      <c r="V22" s="504"/>
      <c r="W22" s="505"/>
      <c r="X22" s="505"/>
      <c r="Y22" s="505"/>
      <c r="Z22" s="506"/>
      <c r="AA22" s="484"/>
      <c r="AB22" s="504"/>
      <c r="AC22" s="505"/>
      <c r="AD22" s="505"/>
      <c r="AE22" s="505"/>
      <c r="AF22" s="506"/>
      <c r="AG22" s="529"/>
      <c r="AH22" s="522"/>
      <c r="AI22" s="523"/>
      <c r="AJ22" s="523"/>
      <c r="AK22" s="523"/>
      <c r="AL22" s="524"/>
      <c r="AM22" s="31"/>
      <c r="AO22" s="266"/>
      <c r="AP22" s="253"/>
      <c r="AQ22" s="358"/>
      <c r="AR22" s="359"/>
      <c r="AS22" s="359"/>
      <c r="AT22" s="359"/>
      <c r="AU22" s="360"/>
      <c r="AV22" s="287"/>
      <c r="AW22" s="280"/>
      <c r="AX22" s="281"/>
      <c r="AY22" s="281"/>
      <c r="AZ22" s="281"/>
      <c r="BA22" s="282"/>
      <c r="BB22" s="484"/>
      <c r="BC22" s="504"/>
      <c r="BD22" s="505"/>
      <c r="BE22" s="505"/>
      <c r="BF22" s="505"/>
      <c r="BG22" s="506"/>
      <c r="BH22" s="484"/>
      <c r="BI22" s="504"/>
      <c r="BJ22" s="505"/>
      <c r="BK22" s="505"/>
      <c r="BL22" s="505"/>
      <c r="BM22" s="506"/>
      <c r="BN22" s="484"/>
      <c r="BO22" s="504"/>
      <c r="BP22" s="505"/>
      <c r="BQ22" s="505"/>
      <c r="BR22" s="505"/>
      <c r="BS22" s="506"/>
      <c r="BT22" s="484"/>
      <c r="BU22" s="504"/>
      <c r="BV22" s="505"/>
      <c r="BW22" s="505"/>
      <c r="BX22" s="505"/>
      <c r="BY22" s="506"/>
      <c r="BZ22" s="31"/>
      <c r="CB22" s="266"/>
      <c r="CC22" s="253"/>
      <c r="CD22" s="358"/>
      <c r="CE22" s="359"/>
      <c r="CF22" s="359"/>
      <c r="CG22" s="359"/>
      <c r="CH22" s="360"/>
      <c r="CI22" s="484"/>
      <c r="CJ22" s="504"/>
      <c r="CK22" s="505"/>
      <c r="CL22" s="505"/>
      <c r="CM22" s="505"/>
      <c r="CN22" s="506"/>
      <c r="CO22" s="484"/>
      <c r="CP22" s="504"/>
      <c r="CQ22" s="505"/>
      <c r="CR22" s="505"/>
      <c r="CS22" s="505"/>
      <c r="CT22" s="506"/>
      <c r="CU22" s="484"/>
      <c r="CV22" s="504"/>
      <c r="CW22" s="505"/>
      <c r="CX22" s="505"/>
      <c r="CY22" s="505"/>
      <c r="CZ22" s="506"/>
      <c r="DA22" s="484"/>
      <c r="DB22" s="504"/>
      <c r="DC22" s="505"/>
      <c r="DD22" s="505"/>
      <c r="DE22" s="505"/>
      <c r="DF22" s="506"/>
      <c r="DG22" s="484"/>
      <c r="DH22" s="504"/>
      <c r="DI22" s="505"/>
      <c r="DJ22" s="505"/>
      <c r="DK22" s="505"/>
      <c r="DL22" s="506"/>
      <c r="DM22" s="31"/>
      <c r="DO22" s="266"/>
      <c r="DP22" s="253"/>
      <c r="DQ22" s="358"/>
      <c r="DR22" s="359"/>
      <c r="DS22" s="359"/>
      <c r="DT22" s="359"/>
      <c r="DU22" s="360"/>
      <c r="DV22" s="484"/>
      <c r="DW22" s="504"/>
      <c r="DX22" s="505"/>
      <c r="DY22" s="505"/>
      <c r="DZ22" s="505"/>
      <c r="EA22" s="506"/>
      <c r="EB22" s="484"/>
      <c r="EC22" s="504"/>
      <c r="ED22" s="505"/>
      <c r="EE22" s="505"/>
      <c r="EF22" s="505"/>
      <c r="EG22" s="506"/>
      <c r="EH22" s="484"/>
      <c r="EI22" s="504"/>
      <c r="EJ22" s="505"/>
      <c r="EK22" s="505"/>
      <c r="EL22" s="505"/>
      <c r="EM22" s="506"/>
      <c r="EN22" s="484"/>
      <c r="EO22" s="504"/>
      <c r="EP22" s="505"/>
      <c r="EQ22" s="505"/>
      <c r="ER22" s="505"/>
      <c r="ES22" s="506"/>
      <c r="ET22" s="484"/>
      <c r="EU22" s="504"/>
      <c r="EV22" s="505"/>
      <c r="EW22" s="505"/>
      <c r="EX22" s="505"/>
      <c r="EY22" s="506"/>
      <c r="FB22" s="266"/>
      <c r="FC22" s="253"/>
      <c r="FD22" s="358"/>
      <c r="FE22" s="359"/>
      <c r="FF22" s="359"/>
      <c r="FG22" s="359"/>
      <c r="FH22" s="360"/>
      <c r="FI22" s="484"/>
      <c r="FJ22" s="504"/>
      <c r="FK22" s="505"/>
      <c r="FL22" s="505"/>
      <c r="FM22" s="505"/>
      <c r="FN22" s="506"/>
      <c r="FO22" s="484"/>
      <c r="FP22" s="504"/>
      <c r="FQ22" s="505"/>
      <c r="FR22" s="505"/>
      <c r="FS22" s="505"/>
      <c r="FT22" s="506"/>
      <c r="FU22" s="484"/>
      <c r="FV22" s="504"/>
      <c r="FW22" s="505"/>
      <c r="FX22" s="505"/>
      <c r="FY22" s="505"/>
      <c r="FZ22" s="506"/>
      <c r="GA22" s="484"/>
      <c r="GB22" s="504"/>
      <c r="GC22" s="505"/>
      <c r="GD22" s="505"/>
      <c r="GE22" s="505"/>
      <c r="GF22" s="506"/>
      <c r="GG22" s="484"/>
      <c r="GH22" s="504"/>
      <c r="GI22" s="505"/>
      <c r="GJ22" s="505"/>
      <c r="GK22" s="505"/>
      <c r="GL22" s="1042"/>
      <c r="GM22" s="31"/>
    </row>
    <row r="23" spans="2:195" ht="4.5" customHeight="1">
      <c r="B23" s="266"/>
      <c r="C23" s="253"/>
      <c r="D23" s="358"/>
      <c r="E23" s="359"/>
      <c r="F23" s="359"/>
      <c r="G23" s="359"/>
      <c r="H23" s="360"/>
      <c r="I23" s="484"/>
      <c r="J23" s="504"/>
      <c r="K23" s="505"/>
      <c r="L23" s="505"/>
      <c r="M23" s="505"/>
      <c r="N23" s="506"/>
      <c r="O23" s="484"/>
      <c r="P23" s="504"/>
      <c r="Q23" s="505"/>
      <c r="R23" s="505"/>
      <c r="S23" s="505"/>
      <c r="T23" s="506"/>
      <c r="U23" s="484"/>
      <c r="V23" s="504"/>
      <c r="W23" s="505"/>
      <c r="X23" s="505"/>
      <c r="Y23" s="505"/>
      <c r="Z23" s="506"/>
      <c r="AA23" s="484"/>
      <c r="AB23" s="504"/>
      <c r="AC23" s="505"/>
      <c r="AD23" s="505"/>
      <c r="AE23" s="505"/>
      <c r="AF23" s="506"/>
      <c r="AG23" s="529"/>
      <c r="AH23" s="522"/>
      <c r="AI23" s="523"/>
      <c r="AJ23" s="523"/>
      <c r="AK23" s="523"/>
      <c r="AL23" s="524"/>
      <c r="AM23" s="31"/>
      <c r="AO23" s="266"/>
      <c r="AP23" s="253"/>
      <c r="AQ23" s="358"/>
      <c r="AR23" s="359"/>
      <c r="AS23" s="359"/>
      <c r="AT23" s="359"/>
      <c r="AU23" s="360"/>
      <c r="AV23" s="287"/>
      <c r="AW23" s="280"/>
      <c r="AX23" s="281"/>
      <c r="AY23" s="281"/>
      <c r="AZ23" s="281"/>
      <c r="BA23" s="282"/>
      <c r="BB23" s="484"/>
      <c r="BC23" s="504"/>
      <c r="BD23" s="505"/>
      <c r="BE23" s="505"/>
      <c r="BF23" s="505"/>
      <c r="BG23" s="506"/>
      <c r="BH23" s="484"/>
      <c r="BI23" s="504"/>
      <c r="BJ23" s="505"/>
      <c r="BK23" s="505"/>
      <c r="BL23" s="505"/>
      <c r="BM23" s="506"/>
      <c r="BN23" s="484"/>
      <c r="BO23" s="504"/>
      <c r="BP23" s="505"/>
      <c r="BQ23" s="505"/>
      <c r="BR23" s="505"/>
      <c r="BS23" s="506"/>
      <c r="BT23" s="484"/>
      <c r="BU23" s="504"/>
      <c r="BV23" s="505"/>
      <c r="BW23" s="505"/>
      <c r="BX23" s="505"/>
      <c r="BY23" s="506"/>
      <c r="BZ23" s="31"/>
      <c r="CB23" s="266"/>
      <c r="CC23" s="253"/>
      <c r="CD23" s="358"/>
      <c r="CE23" s="359"/>
      <c r="CF23" s="359"/>
      <c r="CG23" s="359"/>
      <c r="CH23" s="360"/>
      <c r="CI23" s="484"/>
      <c r="CJ23" s="504"/>
      <c r="CK23" s="505"/>
      <c r="CL23" s="505"/>
      <c r="CM23" s="505"/>
      <c r="CN23" s="506"/>
      <c r="CO23" s="484"/>
      <c r="CP23" s="504"/>
      <c r="CQ23" s="505"/>
      <c r="CR23" s="505"/>
      <c r="CS23" s="505"/>
      <c r="CT23" s="506"/>
      <c r="CU23" s="484"/>
      <c r="CV23" s="504"/>
      <c r="CW23" s="505"/>
      <c r="CX23" s="505"/>
      <c r="CY23" s="505"/>
      <c r="CZ23" s="506"/>
      <c r="DA23" s="484"/>
      <c r="DB23" s="504"/>
      <c r="DC23" s="505"/>
      <c r="DD23" s="505"/>
      <c r="DE23" s="505"/>
      <c r="DF23" s="506"/>
      <c r="DG23" s="484"/>
      <c r="DH23" s="504"/>
      <c r="DI23" s="505"/>
      <c r="DJ23" s="505"/>
      <c r="DK23" s="505"/>
      <c r="DL23" s="506"/>
      <c r="DM23" s="31"/>
      <c r="DO23" s="266"/>
      <c r="DP23" s="253"/>
      <c r="DQ23" s="358"/>
      <c r="DR23" s="359"/>
      <c r="DS23" s="359"/>
      <c r="DT23" s="359"/>
      <c r="DU23" s="360"/>
      <c r="DV23" s="484"/>
      <c r="DW23" s="504"/>
      <c r="DX23" s="505"/>
      <c r="DY23" s="505"/>
      <c r="DZ23" s="505"/>
      <c r="EA23" s="506"/>
      <c r="EB23" s="484"/>
      <c r="EC23" s="504"/>
      <c r="ED23" s="505"/>
      <c r="EE23" s="505"/>
      <c r="EF23" s="505"/>
      <c r="EG23" s="506"/>
      <c r="EH23" s="484"/>
      <c r="EI23" s="504"/>
      <c r="EJ23" s="505"/>
      <c r="EK23" s="505"/>
      <c r="EL23" s="505"/>
      <c r="EM23" s="506"/>
      <c r="EN23" s="484"/>
      <c r="EO23" s="504"/>
      <c r="EP23" s="505"/>
      <c r="EQ23" s="505"/>
      <c r="ER23" s="505"/>
      <c r="ES23" s="506"/>
      <c r="ET23" s="484"/>
      <c r="EU23" s="504"/>
      <c r="EV23" s="505"/>
      <c r="EW23" s="505"/>
      <c r="EX23" s="505"/>
      <c r="EY23" s="506"/>
      <c r="FB23" s="266"/>
      <c r="FC23" s="253"/>
      <c r="FD23" s="358"/>
      <c r="FE23" s="359"/>
      <c r="FF23" s="359"/>
      <c r="FG23" s="359"/>
      <c r="FH23" s="360"/>
      <c r="FI23" s="484"/>
      <c r="FJ23" s="504"/>
      <c r="FK23" s="505"/>
      <c r="FL23" s="505"/>
      <c r="FM23" s="505"/>
      <c r="FN23" s="506"/>
      <c r="FO23" s="484"/>
      <c r="FP23" s="504"/>
      <c r="FQ23" s="505"/>
      <c r="FR23" s="505"/>
      <c r="FS23" s="505"/>
      <c r="FT23" s="506"/>
      <c r="FU23" s="484"/>
      <c r="FV23" s="504"/>
      <c r="FW23" s="505"/>
      <c r="FX23" s="505"/>
      <c r="FY23" s="505"/>
      <c r="FZ23" s="506"/>
      <c r="GA23" s="484"/>
      <c r="GB23" s="504"/>
      <c r="GC23" s="505"/>
      <c r="GD23" s="505"/>
      <c r="GE23" s="505"/>
      <c r="GF23" s="506"/>
      <c r="GG23" s="484"/>
      <c r="GH23" s="504"/>
      <c r="GI23" s="505"/>
      <c r="GJ23" s="505"/>
      <c r="GK23" s="505"/>
      <c r="GL23" s="1042"/>
      <c r="GM23" s="31"/>
    </row>
    <row r="24" spans="2:195" ht="4.5" customHeight="1">
      <c r="B24" s="266"/>
      <c r="C24" s="253"/>
      <c r="D24" s="358"/>
      <c r="E24" s="359"/>
      <c r="F24" s="359"/>
      <c r="G24" s="359"/>
      <c r="H24" s="360"/>
      <c r="I24" s="484"/>
      <c r="J24" s="504"/>
      <c r="K24" s="505"/>
      <c r="L24" s="505"/>
      <c r="M24" s="505"/>
      <c r="N24" s="506"/>
      <c r="O24" s="484"/>
      <c r="P24" s="504"/>
      <c r="Q24" s="505"/>
      <c r="R24" s="505"/>
      <c r="S24" s="505"/>
      <c r="T24" s="506"/>
      <c r="U24" s="484"/>
      <c r="V24" s="504"/>
      <c r="W24" s="505"/>
      <c r="X24" s="505"/>
      <c r="Y24" s="505"/>
      <c r="Z24" s="506"/>
      <c r="AA24" s="484"/>
      <c r="AB24" s="504"/>
      <c r="AC24" s="505"/>
      <c r="AD24" s="505"/>
      <c r="AE24" s="505"/>
      <c r="AF24" s="506"/>
      <c r="AG24" s="529"/>
      <c r="AH24" s="522"/>
      <c r="AI24" s="523"/>
      <c r="AJ24" s="523"/>
      <c r="AK24" s="523"/>
      <c r="AL24" s="524"/>
      <c r="AM24" s="31"/>
      <c r="AO24" s="266"/>
      <c r="AP24" s="253"/>
      <c r="AQ24" s="358"/>
      <c r="AR24" s="359"/>
      <c r="AS24" s="359"/>
      <c r="AT24" s="359"/>
      <c r="AU24" s="360"/>
      <c r="AV24" s="287"/>
      <c r="AW24" s="280"/>
      <c r="AX24" s="281"/>
      <c r="AY24" s="281"/>
      <c r="AZ24" s="281"/>
      <c r="BA24" s="282"/>
      <c r="BB24" s="484"/>
      <c r="BC24" s="504"/>
      <c r="BD24" s="505"/>
      <c r="BE24" s="505"/>
      <c r="BF24" s="505"/>
      <c r="BG24" s="506"/>
      <c r="BH24" s="484"/>
      <c r="BI24" s="504"/>
      <c r="BJ24" s="505"/>
      <c r="BK24" s="505"/>
      <c r="BL24" s="505"/>
      <c r="BM24" s="506"/>
      <c r="BN24" s="484"/>
      <c r="BO24" s="504"/>
      <c r="BP24" s="505"/>
      <c r="BQ24" s="505"/>
      <c r="BR24" s="505"/>
      <c r="BS24" s="506"/>
      <c r="BT24" s="484"/>
      <c r="BU24" s="504"/>
      <c r="BV24" s="505"/>
      <c r="BW24" s="505"/>
      <c r="BX24" s="505"/>
      <c r="BY24" s="506"/>
      <c r="BZ24" s="31"/>
      <c r="CB24" s="266"/>
      <c r="CC24" s="253"/>
      <c r="CD24" s="358"/>
      <c r="CE24" s="359"/>
      <c r="CF24" s="359"/>
      <c r="CG24" s="359"/>
      <c r="CH24" s="360"/>
      <c r="CI24" s="484"/>
      <c r="CJ24" s="504"/>
      <c r="CK24" s="505"/>
      <c r="CL24" s="505"/>
      <c r="CM24" s="505"/>
      <c r="CN24" s="506"/>
      <c r="CO24" s="484"/>
      <c r="CP24" s="504"/>
      <c r="CQ24" s="505"/>
      <c r="CR24" s="505"/>
      <c r="CS24" s="505"/>
      <c r="CT24" s="506"/>
      <c r="CU24" s="484"/>
      <c r="CV24" s="504"/>
      <c r="CW24" s="505"/>
      <c r="CX24" s="505"/>
      <c r="CY24" s="505"/>
      <c r="CZ24" s="506"/>
      <c r="DA24" s="484"/>
      <c r="DB24" s="504"/>
      <c r="DC24" s="505"/>
      <c r="DD24" s="505"/>
      <c r="DE24" s="505"/>
      <c r="DF24" s="506"/>
      <c r="DG24" s="484"/>
      <c r="DH24" s="504"/>
      <c r="DI24" s="505"/>
      <c r="DJ24" s="505"/>
      <c r="DK24" s="505"/>
      <c r="DL24" s="506"/>
      <c r="DM24" s="31"/>
      <c r="DO24" s="266"/>
      <c r="DP24" s="253"/>
      <c r="DQ24" s="358"/>
      <c r="DR24" s="359"/>
      <c r="DS24" s="359"/>
      <c r="DT24" s="359"/>
      <c r="DU24" s="360"/>
      <c r="DV24" s="484"/>
      <c r="DW24" s="504"/>
      <c r="DX24" s="505"/>
      <c r="DY24" s="505"/>
      <c r="DZ24" s="505"/>
      <c r="EA24" s="506"/>
      <c r="EB24" s="484"/>
      <c r="EC24" s="504"/>
      <c r="ED24" s="505"/>
      <c r="EE24" s="505"/>
      <c r="EF24" s="505"/>
      <c r="EG24" s="506"/>
      <c r="EH24" s="484"/>
      <c r="EI24" s="504"/>
      <c r="EJ24" s="505"/>
      <c r="EK24" s="505"/>
      <c r="EL24" s="505"/>
      <c r="EM24" s="506"/>
      <c r="EN24" s="484"/>
      <c r="EO24" s="504"/>
      <c r="EP24" s="505"/>
      <c r="EQ24" s="505"/>
      <c r="ER24" s="505"/>
      <c r="ES24" s="506"/>
      <c r="ET24" s="484"/>
      <c r="EU24" s="504"/>
      <c r="EV24" s="505"/>
      <c r="EW24" s="505"/>
      <c r="EX24" s="505"/>
      <c r="EY24" s="506"/>
      <c r="FB24" s="266"/>
      <c r="FC24" s="253"/>
      <c r="FD24" s="358"/>
      <c r="FE24" s="359"/>
      <c r="FF24" s="359"/>
      <c r="FG24" s="359"/>
      <c r="FH24" s="360"/>
      <c r="FI24" s="484"/>
      <c r="FJ24" s="504"/>
      <c r="FK24" s="505"/>
      <c r="FL24" s="505"/>
      <c r="FM24" s="505"/>
      <c r="FN24" s="506"/>
      <c r="FO24" s="484"/>
      <c r="FP24" s="504"/>
      <c r="FQ24" s="505"/>
      <c r="FR24" s="505"/>
      <c r="FS24" s="505"/>
      <c r="FT24" s="506"/>
      <c r="FU24" s="484"/>
      <c r="FV24" s="504"/>
      <c r="FW24" s="505"/>
      <c r="FX24" s="505"/>
      <c r="FY24" s="505"/>
      <c r="FZ24" s="506"/>
      <c r="GA24" s="484"/>
      <c r="GB24" s="504"/>
      <c r="GC24" s="505"/>
      <c r="GD24" s="505"/>
      <c r="GE24" s="505"/>
      <c r="GF24" s="506"/>
      <c r="GG24" s="484"/>
      <c r="GH24" s="504"/>
      <c r="GI24" s="505"/>
      <c r="GJ24" s="505"/>
      <c r="GK24" s="505"/>
      <c r="GL24" s="1042"/>
      <c r="GM24" s="31"/>
    </row>
    <row r="25" spans="2:195" ht="4.5" customHeight="1">
      <c r="B25" s="266"/>
      <c r="C25" s="253"/>
      <c r="D25" s="358"/>
      <c r="E25" s="359"/>
      <c r="F25" s="359"/>
      <c r="G25" s="359"/>
      <c r="H25" s="360"/>
      <c r="I25" s="484"/>
      <c r="J25" s="504"/>
      <c r="K25" s="505"/>
      <c r="L25" s="505"/>
      <c r="M25" s="505"/>
      <c r="N25" s="506"/>
      <c r="O25" s="484"/>
      <c r="P25" s="504"/>
      <c r="Q25" s="505"/>
      <c r="R25" s="505"/>
      <c r="S25" s="505"/>
      <c r="T25" s="506"/>
      <c r="U25" s="484"/>
      <c r="V25" s="504"/>
      <c r="W25" s="505"/>
      <c r="X25" s="505"/>
      <c r="Y25" s="505"/>
      <c r="Z25" s="506"/>
      <c r="AA25" s="484"/>
      <c r="AB25" s="504"/>
      <c r="AC25" s="505"/>
      <c r="AD25" s="505"/>
      <c r="AE25" s="505"/>
      <c r="AF25" s="506"/>
      <c r="AG25" s="529"/>
      <c r="AH25" s="522"/>
      <c r="AI25" s="523"/>
      <c r="AJ25" s="523"/>
      <c r="AK25" s="523"/>
      <c r="AL25" s="524"/>
      <c r="AM25" s="31"/>
      <c r="AO25" s="266"/>
      <c r="AP25" s="253"/>
      <c r="AQ25" s="358"/>
      <c r="AR25" s="359"/>
      <c r="AS25" s="359"/>
      <c r="AT25" s="359"/>
      <c r="AU25" s="360"/>
      <c r="AV25" s="287"/>
      <c r="AW25" s="280"/>
      <c r="AX25" s="281"/>
      <c r="AY25" s="281"/>
      <c r="AZ25" s="281"/>
      <c r="BA25" s="282"/>
      <c r="BB25" s="484"/>
      <c r="BC25" s="504"/>
      <c r="BD25" s="505"/>
      <c r="BE25" s="505"/>
      <c r="BF25" s="505"/>
      <c r="BG25" s="506"/>
      <c r="BH25" s="484"/>
      <c r="BI25" s="504"/>
      <c r="BJ25" s="505"/>
      <c r="BK25" s="505"/>
      <c r="BL25" s="505"/>
      <c r="BM25" s="506"/>
      <c r="BN25" s="484"/>
      <c r="BO25" s="504"/>
      <c r="BP25" s="505"/>
      <c r="BQ25" s="505"/>
      <c r="BR25" s="505"/>
      <c r="BS25" s="506"/>
      <c r="BT25" s="484"/>
      <c r="BU25" s="504"/>
      <c r="BV25" s="505"/>
      <c r="BW25" s="505"/>
      <c r="BX25" s="505"/>
      <c r="BY25" s="506"/>
      <c r="BZ25" s="31"/>
      <c r="CB25" s="266"/>
      <c r="CC25" s="253"/>
      <c r="CD25" s="358"/>
      <c r="CE25" s="359"/>
      <c r="CF25" s="359"/>
      <c r="CG25" s="359"/>
      <c r="CH25" s="360"/>
      <c r="CI25" s="484"/>
      <c r="CJ25" s="504"/>
      <c r="CK25" s="505"/>
      <c r="CL25" s="505"/>
      <c r="CM25" s="505"/>
      <c r="CN25" s="506"/>
      <c r="CO25" s="484"/>
      <c r="CP25" s="504"/>
      <c r="CQ25" s="505"/>
      <c r="CR25" s="505"/>
      <c r="CS25" s="505"/>
      <c r="CT25" s="506"/>
      <c r="CU25" s="484"/>
      <c r="CV25" s="504"/>
      <c r="CW25" s="505"/>
      <c r="CX25" s="505"/>
      <c r="CY25" s="505"/>
      <c r="CZ25" s="506"/>
      <c r="DA25" s="484"/>
      <c r="DB25" s="504"/>
      <c r="DC25" s="505"/>
      <c r="DD25" s="505"/>
      <c r="DE25" s="505"/>
      <c r="DF25" s="506"/>
      <c r="DG25" s="484"/>
      <c r="DH25" s="504"/>
      <c r="DI25" s="505"/>
      <c r="DJ25" s="505"/>
      <c r="DK25" s="505"/>
      <c r="DL25" s="506"/>
      <c r="DM25" s="31"/>
      <c r="DO25" s="266"/>
      <c r="DP25" s="253"/>
      <c r="DQ25" s="358"/>
      <c r="DR25" s="359"/>
      <c r="DS25" s="359"/>
      <c r="DT25" s="359"/>
      <c r="DU25" s="360"/>
      <c r="DV25" s="484"/>
      <c r="DW25" s="504"/>
      <c r="DX25" s="505"/>
      <c r="DY25" s="505"/>
      <c r="DZ25" s="505"/>
      <c r="EA25" s="506"/>
      <c r="EB25" s="484"/>
      <c r="EC25" s="504"/>
      <c r="ED25" s="505"/>
      <c r="EE25" s="505"/>
      <c r="EF25" s="505"/>
      <c r="EG25" s="506"/>
      <c r="EH25" s="484"/>
      <c r="EI25" s="504"/>
      <c r="EJ25" s="505"/>
      <c r="EK25" s="505"/>
      <c r="EL25" s="505"/>
      <c r="EM25" s="506"/>
      <c r="EN25" s="484"/>
      <c r="EO25" s="504"/>
      <c r="EP25" s="505"/>
      <c r="EQ25" s="505"/>
      <c r="ER25" s="505"/>
      <c r="ES25" s="506"/>
      <c r="ET25" s="484"/>
      <c r="EU25" s="504"/>
      <c r="EV25" s="505"/>
      <c r="EW25" s="505"/>
      <c r="EX25" s="505"/>
      <c r="EY25" s="506"/>
      <c r="FB25" s="266"/>
      <c r="FC25" s="253"/>
      <c r="FD25" s="358"/>
      <c r="FE25" s="359"/>
      <c r="FF25" s="359"/>
      <c r="FG25" s="359"/>
      <c r="FH25" s="360"/>
      <c r="FI25" s="484"/>
      <c r="FJ25" s="504"/>
      <c r="FK25" s="505"/>
      <c r="FL25" s="505"/>
      <c r="FM25" s="505"/>
      <c r="FN25" s="506"/>
      <c r="FO25" s="484"/>
      <c r="FP25" s="504"/>
      <c r="FQ25" s="505"/>
      <c r="FR25" s="505"/>
      <c r="FS25" s="505"/>
      <c r="FT25" s="506"/>
      <c r="FU25" s="484"/>
      <c r="FV25" s="504"/>
      <c r="FW25" s="505"/>
      <c r="FX25" s="505"/>
      <c r="FY25" s="505"/>
      <c r="FZ25" s="506"/>
      <c r="GA25" s="484"/>
      <c r="GB25" s="504"/>
      <c r="GC25" s="505"/>
      <c r="GD25" s="505"/>
      <c r="GE25" s="505"/>
      <c r="GF25" s="506"/>
      <c r="GG25" s="484"/>
      <c r="GH25" s="504"/>
      <c r="GI25" s="505"/>
      <c r="GJ25" s="505"/>
      <c r="GK25" s="505"/>
      <c r="GL25" s="1042"/>
      <c r="GM25" s="31"/>
    </row>
    <row r="26" spans="2:195" ht="4.5" customHeight="1" thickBot="1">
      <c r="B26" s="267"/>
      <c r="C26" s="254"/>
      <c r="D26" s="361"/>
      <c r="E26" s="362"/>
      <c r="F26" s="362"/>
      <c r="G26" s="362"/>
      <c r="H26" s="363"/>
      <c r="I26" s="485"/>
      <c r="J26" s="507"/>
      <c r="K26" s="508"/>
      <c r="L26" s="508"/>
      <c r="M26" s="508"/>
      <c r="N26" s="509"/>
      <c r="O26" s="485"/>
      <c r="P26" s="507"/>
      <c r="Q26" s="508"/>
      <c r="R26" s="508"/>
      <c r="S26" s="508"/>
      <c r="T26" s="509"/>
      <c r="U26" s="485"/>
      <c r="V26" s="507"/>
      <c r="W26" s="508"/>
      <c r="X26" s="508"/>
      <c r="Y26" s="508"/>
      <c r="Z26" s="509"/>
      <c r="AA26" s="485"/>
      <c r="AB26" s="507"/>
      <c r="AC26" s="508"/>
      <c r="AD26" s="508"/>
      <c r="AE26" s="508"/>
      <c r="AF26" s="509"/>
      <c r="AG26" s="530"/>
      <c r="AH26" s="578"/>
      <c r="AI26" s="579"/>
      <c r="AJ26" s="579"/>
      <c r="AK26" s="579"/>
      <c r="AL26" s="580"/>
      <c r="AM26" s="31"/>
      <c r="AO26" s="267"/>
      <c r="AP26" s="254"/>
      <c r="AQ26" s="361"/>
      <c r="AR26" s="362"/>
      <c r="AS26" s="362"/>
      <c r="AT26" s="362"/>
      <c r="AU26" s="363"/>
      <c r="AV26" s="288"/>
      <c r="AW26" s="283"/>
      <c r="AX26" s="284"/>
      <c r="AY26" s="284"/>
      <c r="AZ26" s="284"/>
      <c r="BA26" s="285"/>
      <c r="BB26" s="485"/>
      <c r="BC26" s="507"/>
      <c r="BD26" s="508"/>
      <c r="BE26" s="508"/>
      <c r="BF26" s="508"/>
      <c r="BG26" s="509"/>
      <c r="BH26" s="485"/>
      <c r="BI26" s="507"/>
      <c r="BJ26" s="508"/>
      <c r="BK26" s="508"/>
      <c r="BL26" s="508"/>
      <c r="BM26" s="509"/>
      <c r="BN26" s="485"/>
      <c r="BO26" s="507"/>
      <c r="BP26" s="508"/>
      <c r="BQ26" s="508"/>
      <c r="BR26" s="508"/>
      <c r="BS26" s="509"/>
      <c r="BT26" s="485"/>
      <c r="BU26" s="507"/>
      <c r="BV26" s="508"/>
      <c r="BW26" s="508"/>
      <c r="BX26" s="508"/>
      <c r="BY26" s="509"/>
      <c r="BZ26" s="31"/>
      <c r="CB26" s="267"/>
      <c r="CC26" s="254"/>
      <c r="CD26" s="361"/>
      <c r="CE26" s="362"/>
      <c r="CF26" s="362"/>
      <c r="CG26" s="362"/>
      <c r="CH26" s="363"/>
      <c r="CI26" s="485"/>
      <c r="CJ26" s="507"/>
      <c r="CK26" s="508"/>
      <c r="CL26" s="508"/>
      <c r="CM26" s="508"/>
      <c r="CN26" s="509"/>
      <c r="CO26" s="485"/>
      <c r="CP26" s="507"/>
      <c r="CQ26" s="508"/>
      <c r="CR26" s="508"/>
      <c r="CS26" s="508"/>
      <c r="CT26" s="509"/>
      <c r="CU26" s="485"/>
      <c r="CV26" s="507"/>
      <c r="CW26" s="508"/>
      <c r="CX26" s="508"/>
      <c r="CY26" s="508"/>
      <c r="CZ26" s="509"/>
      <c r="DA26" s="485"/>
      <c r="DB26" s="507"/>
      <c r="DC26" s="508"/>
      <c r="DD26" s="508"/>
      <c r="DE26" s="508"/>
      <c r="DF26" s="509"/>
      <c r="DG26" s="485"/>
      <c r="DH26" s="507"/>
      <c r="DI26" s="508"/>
      <c r="DJ26" s="508"/>
      <c r="DK26" s="508"/>
      <c r="DL26" s="509"/>
      <c r="DM26" s="31"/>
      <c r="DO26" s="267"/>
      <c r="DP26" s="254"/>
      <c r="DQ26" s="361"/>
      <c r="DR26" s="362"/>
      <c r="DS26" s="362"/>
      <c r="DT26" s="362"/>
      <c r="DU26" s="363"/>
      <c r="DV26" s="485"/>
      <c r="DW26" s="507"/>
      <c r="DX26" s="508"/>
      <c r="DY26" s="508"/>
      <c r="DZ26" s="508"/>
      <c r="EA26" s="509"/>
      <c r="EB26" s="485"/>
      <c r="EC26" s="507"/>
      <c r="ED26" s="508"/>
      <c r="EE26" s="508"/>
      <c r="EF26" s="508"/>
      <c r="EG26" s="509"/>
      <c r="EH26" s="485"/>
      <c r="EI26" s="507"/>
      <c r="EJ26" s="508"/>
      <c r="EK26" s="508"/>
      <c r="EL26" s="508"/>
      <c r="EM26" s="509"/>
      <c r="EN26" s="485"/>
      <c r="EO26" s="507"/>
      <c r="EP26" s="508"/>
      <c r="EQ26" s="508"/>
      <c r="ER26" s="508"/>
      <c r="ES26" s="509"/>
      <c r="ET26" s="485"/>
      <c r="EU26" s="507"/>
      <c r="EV26" s="508"/>
      <c r="EW26" s="508"/>
      <c r="EX26" s="508"/>
      <c r="EY26" s="509"/>
      <c r="FB26" s="267"/>
      <c r="FC26" s="254"/>
      <c r="FD26" s="361"/>
      <c r="FE26" s="362"/>
      <c r="FF26" s="362"/>
      <c r="FG26" s="362"/>
      <c r="FH26" s="363"/>
      <c r="FI26" s="485"/>
      <c r="FJ26" s="507"/>
      <c r="FK26" s="508"/>
      <c r="FL26" s="508"/>
      <c r="FM26" s="508"/>
      <c r="FN26" s="509"/>
      <c r="FO26" s="485"/>
      <c r="FP26" s="507"/>
      <c r="FQ26" s="508"/>
      <c r="FR26" s="508"/>
      <c r="FS26" s="508"/>
      <c r="FT26" s="509"/>
      <c r="FU26" s="485"/>
      <c r="FV26" s="507"/>
      <c r="FW26" s="508"/>
      <c r="FX26" s="508"/>
      <c r="FY26" s="508"/>
      <c r="FZ26" s="509"/>
      <c r="GA26" s="485"/>
      <c r="GB26" s="507"/>
      <c r="GC26" s="508"/>
      <c r="GD26" s="508"/>
      <c r="GE26" s="508"/>
      <c r="GF26" s="509"/>
      <c r="GG26" s="485"/>
      <c r="GH26" s="507"/>
      <c r="GI26" s="508"/>
      <c r="GJ26" s="508"/>
      <c r="GK26" s="508"/>
      <c r="GL26" s="508"/>
      <c r="GM26" s="31"/>
    </row>
    <row r="27" spans="2:195" ht="4.5" customHeight="1">
      <c r="B27" s="266">
        <v>2</v>
      </c>
      <c r="C27" s="286"/>
      <c r="D27" s="289"/>
      <c r="E27" s="290"/>
      <c r="F27" s="290"/>
      <c r="G27" s="290"/>
      <c r="H27" s="291"/>
      <c r="I27" s="483"/>
      <c r="J27" s="486"/>
      <c r="K27" s="487"/>
      <c r="L27" s="487"/>
      <c r="M27" s="487"/>
      <c r="N27" s="488"/>
      <c r="O27" s="483"/>
      <c r="P27" s="486"/>
      <c r="Q27" s="487"/>
      <c r="R27" s="487"/>
      <c r="S27" s="487"/>
      <c r="T27" s="488"/>
      <c r="U27" s="483"/>
      <c r="V27" s="486"/>
      <c r="W27" s="487"/>
      <c r="X27" s="487"/>
      <c r="Y27" s="487"/>
      <c r="Z27" s="488"/>
      <c r="AA27" s="483"/>
      <c r="AB27" s="486"/>
      <c r="AC27" s="487"/>
      <c r="AD27" s="487"/>
      <c r="AE27" s="487"/>
      <c r="AF27" s="488"/>
      <c r="AG27" s="528"/>
      <c r="AH27" s="519"/>
      <c r="AI27" s="520"/>
      <c r="AJ27" s="520"/>
      <c r="AK27" s="520"/>
      <c r="AL27" s="521"/>
      <c r="AM27" s="31"/>
      <c r="AO27" s="266">
        <v>2</v>
      </c>
      <c r="AP27" s="286"/>
      <c r="AQ27" s="289"/>
      <c r="AR27" s="290"/>
      <c r="AS27" s="290"/>
      <c r="AT27" s="290"/>
      <c r="AU27" s="291"/>
      <c r="AV27" s="286"/>
      <c r="AW27" s="289"/>
      <c r="AX27" s="290"/>
      <c r="AY27" s="290"/>
      <c r="AZ27" s="290"/>
      <c r="BA27" s="291"/>
      <c r="BB27" s="483"/>
      <c r="BC27" s="486"/>
      <c r="BD27" s="487"/>
      <c r="BE27" s="487"/>
      <c r="BF27" s="487"/>
      <c r="BG27" s="488"/>
      <c r="BH27" s="483"/>
      <c r="BI27" s="486"/>
      <c r="BJ27" s="487"/>
      <c r="BK27" s="487"/>
      <c r="BL27" s="487"/>
      <c r="BM27" s="488"/>
      <c r="BN27" s="483"/>
      <c r="BO27" s="486"/>
      <c r="BP27" s="487"/>
      <c r="BQ27" s="487"/>
      <c r="BR27" s="487"/>
      <c r="BS27" s="488"/>
      <c r="BT27" s="483"/>
      <c r="BU27" s="486"/>
      <c r="BV27" s="487"/>
      <c r="BW27" s="487"/>
      <c r="BX27" s="487"/>
      <c r="BY27" s="488"/>
      <c r="BZ27" s="31"/>
      <c r="CB27" s="266">
        <v>2</v>
      </c>
      <c r="CC27" s="286"/>
      <c r="CD27" s="289"/>
      <c r="CE27" s="290"/>
      <c r="CF27" s="290"/>
      <c r="CG27" s="290"/>
      <c r="CH27" s="291"/>
      <c r="CI27" s="483"/>
      <c r="CJ27" s="486"/>
      <c r="CK27" s="487"/>
      <c r="CL27" s="487"/>
      <c r="CM27" s="487"/>
      <c r="CN27" s="488"/>
      <c r="CO27" s="483"/>
      <c r="CP27" s="486"/>
      <c r="CQ27" s="487"/>
      <c r="CR27" s="487"/>
      <c r="CS27" s="487"/>
      <c r="CT27" s="488"/>
      <c r="CU27" s="483"/>
      <c r="CV27" s="486"/>
      <c r="CW27" s="487"/>
      <c r="CX27" s="487"/>
      <c r="CY27" s="487"/>
      <c r="CZ27" s="488"/>
      <c r="DA27" s="483"/>
      <c r="DB27" s="486"/>
      <c r="DC27" s="487"/>
      <c r="DD27" s="487"/>
      <c r="DE27" s="487"/>
      <c r="DF27" s="488"/>
      <c r="DG27" s="483"/>
      <c r="DH27" s="486"/>
      <c r="DI27" s="487"/>
      <c r="DJ27" s="487"/>
      <c r="DK27" s="487"/>
      <c r="DL27" s="488"/>
      <c r="DM27" s="31"/>
      <c r="DO27" s="266">
        <v>2</v>
      </c>
      <c r="DP27" s="286"/>
      <c r="DQ27" s="289"/>
      <c r="DR27" s="290"/>
      <c r="DS27" s="290"/>
      <c r="DT27" s="290"/>
      <c r="DU27" s="291"/>
      <c r="DV27" s="483"/>
      <c r="DW27" s="486"/>
      <c r="DX27" s="487"/>
      <c r="DY27" s="487"/>
      <c r="DZ27" s="487"/>
      <c r="EA27" s="488"/>
      <c r="EB27" s="483"/>
      <c r="EC27" s="486"/>
      <c r="ED27" s="487"/>
      <c r="EE27" s="487"/>
      <c r="EF27" s="487"/>
      <c r="EG27" s="488"/>
      <c r="EH27" s="483"/>
      <c r="EI27" s="486"/>
      <c r="EJ27" s="487"/>
      <c r="EK27" s="487"/>
      <c r="EL27" s="487"/>
      <c r="EM27" s="488"/>
      <c r="EN27" s="483"/>
      <c r="EO27" s="486"/>
      <c r="EP27" s="487"/>
      <c r="EQ27" s="487"/>
      <c r="ER27" s="487"/>
      <c r="ES27" s="488"/>
      <c r="ET27" s="483"/>
      <c r="EU27" s="486"/>
      <c r="EV27" s="487"/>
      <c r="EW27" s="487"/>
      <c r="EX27" s="487"/>
      <c r="EY27" s="488"/>
      <c r="FB27" s="266">
        <v>2</v>
      </c>
      <c r="FC27" s="286"/>
      <c r="FD27" s="289"/>
      <c r="FE27" s="290"/>
      <c r="FF27" s="290"/>
      <c r="FG27" s="290"/>
      <c r="FH27" s="291"/>
      <c r="FI27" s="483"/>
      <c r="FJ27" s="486"/>
      <c r="FK27" s="487"/>
      <c r="FL27" s="487"/>
      <c r="FM27" s="487"/>
      <c r="FN27" s="488"/>
      <c r="FO27" s="483"/>
      <c r="FP27" s="486"/>
      <c r="FQ27" s="487"/>
      <c r="FR27" s="487"/>
      <c r="FS27" s="487"/>
      <c r="FT27" s="488"/>
      <c r="FU27" s="483"/>
      <c r="FV27" s="486"/>
      <c r="FW27" s="487"/>
      <c r="FX27" s="487"/>
      <c r="FY27" s="487"/>
      <c r="FZ27" s="488"/>
      <c r="GA27" s="483"/>
      <c r="GB27" s="486"/>
      <c r="GC27" s="487"/>
      <c r="GD27" s="487"/>
      <c r="GE27" s="487"/>
      <c r="GF27" s="488"/>
      <c r="GG27" s="483"/>
      <c r="GH27" s="486"/>
      <c r="GI27" s="487"/>
      <c r="GJ27" s="487"/>
      <c r="GK27" s="487"/>
      <c r="GL27" s="487"/>
      <c r="GM27" s="31"/>
    </row>
    <row r="28" spans="2:195" ht="4.5" customHeight="1">
      <c r="B28" s="266"/>
      <c r="C28" s="287"/>
      <c r="D28" s="292"/>
      <c r="E28" s="293"/>
      <c r="F28" s="293"/>
      <c r="G28" s="293"/>
      <c r="H28" s="294"/>
      <c r="I28" s="484"/>
      <c r="J28" s="489"/>
      <c r="K28" s="490"/>
      <c r="L28" s="490"/>
      <c r="M28" s="490"/>
      <c r="N28" s="491"/>
      <c r="O28" s="484"/>
      <c r="P28" s="489"/>
      <c r="Q28" s="490"/>
      <c r="R28" s="490"/>
      <c r="S28" s="490"/>
      <c r="T28" s="491"/>
      <c r="U28" s="484"/>
      <c r="V28" s="489"/>
      <c r="W28" s="490"/>
      <c r="X28" s="490"/>
      <c r="Y28" s="490"/>
      <c r="Z28" s="491"/>
      <c r="AA28" s="484"/>
      <c r="AB28" s="489"/>
      <c r="AC28" s="490"/>
      <c r="AD28" s="490"/>
      <c r="AE28" s="490"/>
      <c r="AF28" s="491"/>
      <c r="AG28" s="529"/>
      <c r="AH28" s="522"/>
      <c r="AI28" s="523"/>
      <c r="AJ28" s="523"/>
      <c r="AK28" s="523"/>
      <c r="AL28" s="524"/>
      <c r="AM28" s="31"/>
      <c r="AO28" s="266"/>
      <c r="AP28" s="287"/>
      <c r="AQ28" s="292"/>
      <c r="AR28" s="293"/>
      <c r="AS28" s="293"/>
      <c r="AT28" s="293"/>
      <c r="AU28" s="294"/>
      <c r="AV28" s="287"/>
      <c r="AW28" s="292"/>
      <c r="AX28" s="293"/>
      <c r="AY28" s="293"/>
      <c r="AZ28" s="293"/>
      <c r="BA28" s="294"/>
      <c r="BB28" s="484"/>
      <c r="BC28" s="489"/>
      <c r="BD28" s="490"/>
      <c r="BE28" s="490"/>
      <c r="BF28" s="490"/>
      <c r="BG28" s="491"/>
      <c r="BH28" s="484"/>
      <c r="BI28" s="489"/>
      <c r="BJ28" s="490"/>
      <c r="BK28" s="490"/>
      <c r="BL28" s="490"/>
      <c r="BM28" s="491"/>
      <c r="BN28" s="484"/>
      <c r="BO28" s="489"/>
      <c r="BP28" s="490"/>
      <c r="BQ28" s="490"/>
      <c r="BR28" s="490"/>
      <c r="BS28" s="491"/>
      <c r="BT28" s="484"/>
      <c r="BU28" s="489"/>
      <c r="BV28" s="490"/>
      <c r="BW28" s="490"/>
      <c r="BX28" s="490"/>
      <c r="BY28" s="491"/>
      <c r="BZ28" s="31"/>
      <c r="CB28" s="266"/>
      <c r="CC28" s="287"/>
      <c r="CD28" s="292"/>
      <c r="CE28" s="293"/>
      <c r="CF28" s="293"/>
      <c r="CG28" s="293"/>
      <c r="CH28" s="294"/>
      <c r="CI28" s="484"/>
      <c r="CJ28" s="489"/>
      <c r="CK28" s="490"/>
      <c r="CL28" s="490"/>
      <c r="CM28" s="490"/>
      <c r="CN28" s="491"/>
      <c r="CO28" s="484"/>
      <c r="CP28" s="489"/>
      <c r="CQ28" s="490"/>
      <c r="CR28" s="490"/>
      <c r="CS28" s="490"/>
      <c r="CT28" s="491"/>
      <c r="CU28" s="484"/>
      <c r="CV28" s="489"/>
      <c r="CW28" s="490"/>
      <c r="CX28" s="490"/>
      <c r="CY28" s="490"/>
      <c r="CZ28" s="491"/>
      <c r="DA28" s="484"/>
      <c r="DB28" s="489"/>
      <c r="DC28" s="490"/>
      <c r="DD28" s="490"/>
      <c r="DE28" s="490"/>
      <c r="DF28" s="491"/>
      <c r="DG28" s="484"/>
      <c r="DH28" s="489"/>
      <c r="DI28" s="490"/>
      <c r="DJ28" s="490"/>
      <c r="DK28" s="490"/>
      <c r="DL28" s="491"/>
      <c r="DM28" s="31"/>
      <c r="DO28" s="266"/>
      <c r="DP28" s="287"/>
      <c r="DQ28" s="292"/>
      <c r="DR28" s="293"/>
      <c r="DS28" s="293"/>
      <c r="DT28" s="293"/>
      <c r="DU28" s="294"/>
      <c r="DV28" s="484"/>
      <c r="DW28" s="489"/>
      <c r="DX28" s="490"/>
      <c r="DY28" s="490"/>
      <c r="DZ28" s="490"/>
      <c r="EA28" s="491"/>
      <c r="EB28" s="484"/>
      <c r="EC28" s="489"/>
      <c r="ED28" s="490"/>
      <c r="EE28" s="490"/>
      <c r="EF28" s="490"/>
      <c r="EG28" s="491"/>
      <c r="EH28" s="484"/>
      <c r="EI28" s="489"/>
      <c r="EJ28" s="490"/>
      <c r="EK28" s="490"/>
      <c r="EL28" s="490"/>
      <c r="EM28" s="491"/>
      <c r="EN28" s="484"/>
      <c r="EO28" s="489"/>
      <c r="EP28" s="490"/>
      <c r="EQ28" s="490"/>
      <c r="ER28" s="490"/>
      <c r="ES28" s="491"/>
      <c r="ET28" s="484"/>
      <c r="EU28" s="489"/>
      <c r="EV28" s="490"/>
      <c r="EW28" s="490"/>
      <c r="EX28" s="490"/>
      <c r="EY28" s="491"/>
      <c r="FB28" s="266"/>
      <c r="FC28" s="287"/>
      <c r="FD28" s="292"/>
      <c r="FE28" s="293"/>
      <c r="FF28" s="293"/>
      <c r="FG28" s="293"/>
      <c r="FH28" s="294"/>
      <c r="FI28" s="484"/>
      <c r="FJ28" s="489"/>
      <c r="FK28" s="490"/>
      <c r="FL28" s="490"/>
      <c r="FM28" s="490"/>
      <c r="FN28" s="491"/>
      <c r="FO28" s="484"/>
      <c r="FP28" s="489"/>
      <c r="FQ28" s="490"/>
      <c r="FR28" s="490"/>
      <c r="FS28" s="490"/>
      <c r="FT28" s="491"/>
      <c r="FU28" s="484"/>
      <c r="FV28" s="489"/>
      <c r="FW28" s="490"/>
      <c r="FX28" s="490"/>
      <c r="FY28" s="490"/>
      <c r="FZ28" s="491"/>
      <c r="GA28" s="484"/>
      <c r="GB28" s="489"/>
      <c r="GC28" s="490"/>
      <c r="GD28" s="490"/>
      <c r="GE28" s="490"/>
      <c r="GF28" s="491"/>
      <c r="GG28" s="484"/>
      <c r="GH28" s="489"/>
      <c r="GI28" s="490"/>
      <c r="GJ28" s="490"/>
      <c r="GK28" s="490"/>
      <c r="GL28" s="1041"/>
      <c r="GM28" s="31"/>
    </row>
    <row r="29" spans="2:195" ht="4.5" customHeight="1">
      <c r="B29" s="266"/>
      <c r="C29" s="287"/>
      <c r="D29" s="295"/>
      <c r="E29" s="296"/>
      <c r="F29" s="296"/>
      <c r="G29" s="296"/>
      <c r="H29" s="297"/>
      <c r="I29" s="484"/>
      <c r="J29" s="492"/>
      <c r="K29" s="493"/>
      <c r="L29" s="493"/>
      <c r="M29" s="493"/>
      <c r="N29" s="494"/>
      <c r="O29" s="484"/>
      <c r="P29" s="492"/>
      <c r="Q29" s="493"/>
      <c r="R29" s="493"/>
      <c r="S29" s="493"/>
      <c r="T29" s="494"/>
      <c r="U29" s="484"/>
      <c r="V29" s="492"/>
      <c r="W29" s="493"/>
      <c r="X29" s="493"/>
      <c r="Y29" s="493"/>
      <c r="Z29" s="494"/>
      <c r="AA29" s="484"/>
      <c r="AB29" s="492"/>
      <c r="AC29" s="493"/>
      <c r="AD29" s="493"/>
      <c r="AE29" s="493"/>
      <c r="AF29" s="494"/>
      <c r="AG29" s="529"/>
      <c r="AH29" s="525"/>
      <c r="AI29" s="526"/>
      <c r="AJ29" s="526"/>
      <c r="AK29" s="526"/>
      <c r="AL29" s="527"/>
      <c r="AM29" s="31"/>
      <c r="AO29" s="266"/>
      <c r="AP29" s="287"/>
      <c r="AQ29" s="295"/>
      <c r="AR29" s="296"/>
      <c r="AS29" s="296"/>
      <c r="AT29" s="296"/>
      <c r="AU29" s="297"/>
      <c r="AV29" s="287"/>
      <c r="AW29" s="295"/>
      <c r="AX29" s="296"/>
      <c r="AY29" s="296"/>
      <c r="AZ29" s="296"/>
      <c r="BA29" s="297"/>
      <c r="BB29" s="484"/>
      <c r="BC29" s="492"/>
      <c r="BD29" s="493"/>
      <c r="BE29" s="493"/>
      <c r="BF29" s="493"/>
      <c r="BG29" s="494"/>
      <c r="BH29" s="484"/>
      <c r="BI29" s="492"/>
      <c r="BJ29" s="493"/>
      <c r="BK29" s="493"/>
      <c r="BL29" s="493"/>
      <c r="BM29" s="494"/>
      <c r="BN29" s="484"/>
      <c r="BO29" s="492"/>
      <c r="BP29" s="493"/>
      <c r="BQ29" s="493"/>
      <c r="BR29" s="493"/>
      <c r="BS29" s="494"/>
      <c r="BT29" s="484"/>
      <c r="BU29" s="492"/>
      <c r="BV29" s="493"/>
      <c r="BW29" s="493"/>
      <c r="BX29" s="493"/>
      <c r="BY29" s="494"/>
      <c r="BZ29" s="31"/>
      <c r="CB29" s="266"/>
      <c r="CC29" s="287"/>
      <c r="CD29" s="295"/>
      <c r="CE29" s="296"/>
      <c r="CF29" s="296"/>
      <c r="CG29" s="296"/>
      <c r="CH29" s="297"/>
      <c r="CI29" s="484"/>
      <c r="CJ29" s="492"/>
      <c r="CK29" s="493"/>
      <c r="CL29" s="493"/>
      <c r="CM29" s="493"/>
      <c r="CN29" s="494"/>
      <c r="CO29" s="484"/>
      <c r="CP29" s="492"/>
      <c r="CQ29" s="493"/>
      <c r="CR29" s="493"/>
      <c r="CS29" s="493"/>
      <c r="CT29" s="494"/>
      <c r="CU29" s="484"/>
      <c r="CV29" s="492"/>
      <c r="CW29" s="493"/>
      <c r="CX29" s="493"/>
      <c r="CY29" s="493"/>
      <c r="CZ29" s="494"/>
      <c r="DA29" s="484"/>
      <c r="DB29" s="492"/>
      <c r="DC29" s="493"/>
      <c r="DD29" s="493"/>
      <c r="DE29" s="493"/>
      <c r="DF29" s="494"/>
      <c r="DG29" s="484"/>
      <c r="DH29" s="492"/>
      <c r="DI29" s="493"/>
      <c r="DJ29" s="493"/>
      <c r="DK29" s="493"/>
      <c r="DL29" s="494"/>
      <c r="DM29" s="31"/>
      <c r="DO29" s="266"/>
      <c r="DP29" s="287"/>
      <c r="DQ29" s="295"/>
      <c r="DR29" s="296"/>
      <c r="DS29" s="296"/>
      <c r="DT29" s="296"/>
      <c r="DU29" s="297"/>
      <c r="DV29" s="484"/>
      <c r="DW29" s="492"/>
      <c r="DX29" s="493"/>
      <c r="DY29" s="493"/>
      <c r="DZ29" s="493"/>
      <c r="EA29" s="494"/>
      <c r="EB29" s="484"/>
      <c r="EC29" s="492"/>
      <c r="ED29" s="493"/>
      <c r="EE29" s="493"/>
      <c r="EF29" s="493"/>
      <c r="EG29" s="494"/>
      <c r="EH29" s="484"/>
      <c r="EI29" s="492"/>
      <c r="EJ29" s="493"/>
      <c r="EK29" s="493"/>
      <c r="EL29" s="493"/>
      <c r="EM29" s="494"/>
      <c r="EN29" s="484"/>
      <c r="EO29" s="492"/>
      <c r="EP29" s="493"/>
      <c r="EQ29" s="493"/>
      <c r="ER29" s="493"/>
      <c r="ES29" s="494"/>
      <c r="ET29" s="484"/>
      <c r="EU29" s="492"/>
      <c r="EV29" s="493"/>
      <c r="EW29" s="493"/>
      <c r="EX29" s="493"/>
      <c r="EY29" s="494"/>
      <c r="FB29" s="266"/>
      <c r="FC29" s="287"/>
      <c r="FD29" s="295"/>
      <c r="FE29" s="296"/>
      <c r="FF29" s="296"/>
      <c r="FG29" s="296"/>
      <c r="FH29" s="297"/>
      <c r="FI29" s="484"/>
      <c r="FJ29" s="492"/>
      <c r="FK29" s="493"/>
      <c r="FL29" s="493"/>
      <c r="FM29" s="493"/>
      <c r="FN29" s="494"/>
      <c r="FO29" s="484"/>
      <c r="FP29" s="492"/>
      <c r="FQ29" s="493"/>
      <c r="FR29" s="493"/>
      <c r="FS29" s="493"/>
      <c r="FT29" s="494"/>
      <c r="FU29" s="484"/>
      <c r="FV29" s="492"/>
      <c r="FW29" s="493"/>
      <c r="FX29" s="493"/>
      <c r="FY29" s="493"/>
      <c r="FZ29" s="494"/>
      <c r="GA29" s="484"/>
      <c r="GB29" s="492"/>
      <c r="GC29" s="493"/>
      <c r="GD29" s="493"/>
      <c r="GE29" s="493"/>
      <c r="GF29" s="494"/>
      <c r="GG29" s="484"/>
      <c r="GH29" s="492"/>
      <c r="GI29" s="493"/>
      <c r="GJ29" s="493"/>
      <c r="GK29" s="493"/>
      <c r="GL29" s="493"/>
      <c r="GM29" s="31"/>
    </row>
    <row r="30" spans="2:195" ht="4.5" customHeight="1">
      <c r="B30" s="266"/>
      <c r="C30" s="287"/>
      <c r="D30" s="271"/>
      <c r="E30" s="272"/>
      <c r="F30" s="272"/>
      <c r="G30" s="272"/>
      <c r="H30" s="273"/>
      <c r="I30" s="484"/>
      <c r="J30" s="495"/>
      <c r="K30" s="496"/>
      <c r="L30" s="496"/>
      <c r="M30" s="496"/>
      <c r="N30" s="497"/>
      <c r="O30" s="484"/>
      <c r="P30" s="495"/>
      <c r="Q30" s="496"/>
      <c r="R30" s="496"/>
      <c r="S30" s="496"/>
      <c r="T30" s="497"/>
      <c r="U30" s="484"/>
      <c r="V30" s="495"/>
      <c r="W30" s="496"/>
      <c r="X30" s="496"/>
      <c r="Y30" s="496"/>
      <c r="Z30" s="497"/>
      <c r="AA30" s="484"/>
      <c r="AB30" s="495"/>
      <c r="AC30" s="496"/>
      <c r="AD30" s="496"/>
      <c r="AE30" s="496"/>
      <c r="AF30" s="497"/>
      <c r="AG30" s="529"/>
      <c r="AH30" s="575"/>
      <c r="AI30" s="576"/>
      <c r="AJ30" s="576"/>
      <c r="AK30" s="576"/>
      <c r="AL30" s="577"/>
      <c r="AM30" s="31"/>
      <c r="AO30" s="266"/>
      <c r="AP30" s="287"/>
      <c r="AQ30" s="271"/>
      <c r="AR30" s="272"/>
      <c r="AS30" s="272"/>
      <c r="AT30" s="272"/>
      <c r="AU30" s="273"/>
      <c r="AV30" s="287"/>
      <c r="AW30" s="271"/>
      <c r="AX30" s="272"/>
      <c r="AY30" s="272"/>
      <c r="AZ30" s="272"/>
      <c r="BA30" s="273"/>
      <c r="BB30" s="484"/>
      <c r="BC30" s="495"/>
      <c r="BD30" s="496"/>
      <c r="BE30" s="496"/>
      <c r="BF30" s="496"/>
      <c r="BG30" s="497"/>
      <c r="BH30" s="484"/>
      <c r="BI30" s="495"/>
      <c r="BJ30" s="496"/>
      <c r="BK30" s="496"/>
      <c r="BL30" s="496"/>
      <c r="BM30" s="497"/>
      <c r="BN30" s="484"/>
      <c r="BO30" s="495"/>
      <c r="BP30" s="496"/>
      <c r="BQ30" s="496"/>
      <c r="BR30" s="496"/>
      <c r="BS30" s="497"/>
      <c r="BT30" s="484"/>
      <c r="BU30" s="495"/>
      <c r="BV30" s="496"/>
      <c r="BW30" s="496"/>
      <c r="BX30" s="496"/>
      <c r="BY30" s="497"/>
      <c r="BZ30" s="31"/>
      <c r="CB30" s="266"/>
      <c r="CC30" s="287"/>
      <c r="CD30" s="271"/>
      <c r="CE30" s="272"/>
      <c r="CF30" s="272"/>
      <c r="CG30" s="272"/>
      <c r="CH30" s="273"/>
      <c r="CI30" s="484"/>
      <c r="CJ30" s="495"/>
      <c r="CK30" s="496"/>
      <c r="CL30" s="496"/>
      <c r="CM30" s="496"/>
      <c r="CN30" s="497"/>
      <c r="CO30" s="484"/>
      <c r="CP30" s="495"/>
      <c r="CQ30" s="496"/>
      <c r="CR30" s="496"/>
      <c r="CS30" s="496"/>
      <c r="CT30" s="497"/>
      <c r="CU30" s="484"/>
      <c r="CV30" s="495"/>
      <c r="CW30" s="496"/>
      <c r="CX30" s="496"/>
      <c r="CY30" s="496"/>
      <c r="CZ30" s="497"/>
      <c r="DA30" s="484"/>
      <c r="DB30" s="495"/>
      <c r="DC30" s="496"/>
      <c r="DD30" s="496"/>
      <c r="DE30" s="496"/>
      <c r="DF30" s="497"/>
      <c r="DG30" s="484"/>
      <c r="DH30" s="495"/>
      <c r="DI30" s="496"/>
      <c r="DJ30" s="496"/>
      <c r="DK30" s="496"/>
      <c r="DL30" s="497"/>
      <c r="DM30" s="31"/>
      <c r="DO30" s="266"/>
      <c r="DP30" s="287"/>
      <c r="DQ30" s="271"/>
      <c r="DR30" s="272"/>
      <c r="DS30" s="272"/>
      <c r="DT30" s="272"/>
      <c r="DU30" s="273"/>
      <c r="DV30" s="484"/>
      <c r="DW30" s="495"/>
      <c r="DX30" s="496"/>
      <c r="DY30" s="496"/>
      <c r="DZ30" s="496"/>
      <c r="EA30" s="497"/>
      <c r="EB30" s="484"/>
      <c r="EC30" s="495"/>
      <c r="ED30" s="496"/>
      <c r="EE30" s="496"/>
      <c r="EF30" s="496"/>
      <c r="EG30" s="497"/>
      <c r="EH30" s="484"/>
      <c r="EI30" s="495"/>
      <c r="EJ30" s="496"/>
      <c r="EK30" s="496"/>
      <c r="EL30" s="496"/>
      <c r="EM30" s="497"/>
      <c r="EN30" s="484"/>
      <c r="EO30" s="495"/>
      <c r="EP30" s="496"/>
      <c r="EQ30" s="496"/>
      <c r="ER30" s="496"/>
      <c r="ES30" s="497"/>
      <c r="ET30" s="484"/>
      <c r="EU30" s="495"/>
      <c r="EV30" s="496"/>
      <c r="EW30" s="496"/>
      <c r="EX30" s="496"/>
      <c r="EY30" s="497"/>
      <c r="FB30" s="266"/>
      <c r="FC30" s="287"/>
      <c r="FD30" s="271"/>
      <c r="FE30" s="272"/>
      <c r="FF30" s="272"/>
      <c r="FG30" s="272"/>
      <c r="FH30" s="273"/>
      <c r="FI30" s="484"/>
      <c r="FJ30" s="495"/>
      <c r="FK30" s="496"/>
      <c r="FL30" s="496"/>
      <c r="FM30" s="496"/>
      <c r="FN30" s="497"/>
      <c r="FO30" s="484"/>
      <c r="FP30" s="495"/>
      <c r="FQ30" s="496"/>
      <c r="FR30" s="496"/>
      <c r="FS30" s="496"/>
      <c r="FT30" s="497"/>
      <c r="FU30" s="484"/>
      <c r="FV30" s="495"/>
      <c r="FW30" s="496"/>
      <c r="FX30" s="496"/>
      <c r="FY30" s="496"/>
      <c r="FZ30" s="497"/>
      <c r="GA30" s="484"/>
      <c r="GB30" s="495"/>
      <c r="GC30" s="496"/>
      <c r="GD30" s="496"/>
      <c r="GE30" s="496"/>
      <c r="GF30" s="497"/>
      <c r="GG30" s="484"/>
      <c r="GH30" s="495"/>
      <c r="GI30" s="496"/>
      <c r="GJ30" s="496"/>
      <c r="GK30" s="496"/>
      <c r="GL30" s="496"/>
      <c r="GM30" s="31"/>
    </row>
    <row r="31" spans="2:195" ht="4.5" customHeight="1">
      <c r="B31" s="266"/>
      <c r="C31" s="287"/>
      <c r="D31" s="274"/>
      <c r="E31" s="275"/>
      <c r="F31" s="275"/>
      <c r="G31" s="275"/>
      <c r="H31" s="276"/>
      <c r="I31" s="484"/>
      <c r="J31" s="498"/>
      <c r="K31" s="499"/>
      <c r="L31" s="499"/>
      <c r="M31" s="499"/>
      <c r="N31" s="500"/>
      <c r="O31" s="484"/>
      <c r="P31" s="498"/>
      <c r="Q31" s="499"/>
      <c r="R31" s="499"/>
      <c r="S31" s="499"/>
      <c r="T31" s="500"/>
      <c r="U31" s="484"/>
      <c r="V31" s="498"/>
      <c r="W31" s="499"/>
      <c r="X31" s="499"/>
      <c r="Y31" s="499"/>
      <c r="Z31" s="500"/>
      <c r="AA31" s="484"/>
      <c r="AB31" s="498"/>
      <c r="AC31" s="499"/>
      <c r="AD31" s="499"/>
      <c r="AE31" s="499"/>
      <c r="AF31" s="500"/>
      <c r="AG31" s="529"/>
      <c r="AH31" s="525"/>
      <c r="AI31" s="526"/>
      <c r="AJ31" s="526"/>
      <c r="AK31" s="526"/>
      <c r="AL31" s="527"/>
      <c r="AM31" s="31"/>
      <c r="AO31" s="266"/>
      <c r="AP31" s="287"/>
      <c r="AQ31" s="274"/>
      <c r="AR31" s="275"/>
      <c r="AS31" s="275"/>
      <c r="AT31" s="275"/>
      <c r="AU31" s="276"/>
      <c r="AV31" s="287"/>
      <c r="AW31" s="274"/>
      <c r="AX31" s="275"/>
      <c r="AY31" s="275"/>
      <c r="AZ31" s="275"/>
      <c r="BA31" s="276"/>
      <c r="BB31" s="484"/>
      <c r="BC31" s="498"/>
      <c r="BD31" s="499"/>
      <c r="BE31" s="499"/>
      <c r="BF31" s="499"/>
      <c r="BG31" s="500"/>
      <c r="BH31" s="484"/>
      <c r="BI31" s="498"/>
      <c r="BJ31" s="499"/>
      <c r="BK31" s="499"/>
      <c r="BL31" s="499"/>
      <c r="BM31" s="500"/>
      <c r="BN31" s="484"/>
      <c r="BO31" s="498"/>
      <c r="BP31" s="499"/>
      <c r="BQ31" s="499"/>
      <c r="BR31" s="499"/>
      <c r="BS31" s="500"/>
      <c r="BT31" s="484"/>
      <c r="BU31" s="498"/>
      <c r="BV31" s="499"/>
      <c r="BW31" s="499"/>
      <c r="BX31" s="499"/>
      <c r="BY31" s="500"/>
      <c r="BZ31" s="31"/>
      <c r="CB31" s="266"/>
      <c r="CC31" s="287"/>
      <c r="CD31" s="274"/>
      <c r="CE31" s="275"/>
      <c r="CF31" s="275"/>
      <c r="CG31" s="275"/>
      <c r="CH31" s="276"/>
      <c r="CI31" s="484"/>
      <c r="CJ31" s="498"/>
      <c r="CK31" s="499"/>
      <c r="CL31" s="499"/>
      <c r="CM31" s="499"/>
      <c r="CN31" s="500"/>
      <c r="CO31" s="484"/>
      <c r="CP31" s="498"/>
      <c r="CQ31" s="499"/>
      <c r="CR31" s="499"/>
      <c r="CS31" s="499"/>
      <c r="CT31" s="500"/>
      <c r="CU31" s="484"/>
      <c r="CV31" s="498"/>
      <c r="CW31" s="499"/>
      <c r="CX31" s="499"/>
      <c r="CY31" s="499"/>
      <c r="CZ31" s="500"/>
      <c r="DA31" s="484"/>
      <c r="DB31" s="498"/>
      <c r="DC31" s="499"/>
      <c r="DD31" s="499"/>
      <c r="DE31" s="499"/>
      <c r="DF31" s="500"/>
      <c r="DG31" s="484"/>
      <c r="DH31" s="498"/>
      <c r="DI31" s="499"/>
      <c r="DJ31" s="499"/>
      <c r="DK31" s="499"/>
      <c r="DL31" s="500"/>
      <c r="DM31" s="31"/>
      <c r="DO31" s="266"/>
      <c r="DP31" s="287"/>
      <c r="DQ31" s="274"/>
      <c r="DR31" s="275"/>
      <c r="DS31" s="275"/>
      <c r="DT31" s="275"/>
      <c r="DU31" s="276"/>
      <c r="DV31" s="484"/>
      <c r="DW31" s="498"/>
      <c r="DX31" s="499"/>
      <c r="DY31" s="499"/>
      <c r="DZ31" s="499"/>
      <c r="EA31" s="500"/>
      <c r="EB31" s="484"/>
      <c r="EC31" s="498"/>
      <c r="ED31" s="499"/>
      <c r="EE31" s="499"/>
      <c r="EF31" s="499"/>
      <c r="EG31" s="500"/>
      <c r="EH31" s="484"/>
      <c r="EI31" s="498"/>
      <c r="EJ31" s="499"/>
      <c r="EK31" s="499"/>
      <c r="EL31" s="499"/>
      <c r="EM31" s="500"/>
      <c r="EN31" s="484"/>
      <c r="EO31" s="498"/>
      <c r="EP31" s="499"/>
      <c r="EQ31" s="499"/>
      <c r="ER31" s="499"/>
      <c r="ES31" s="500"/>
      <c r="ET31" s="484"/>
      <c r="EU31" s="498"/>
      <c r="EV31" s="499"/>
      <c r="EW31" s="499"/>
      <c r="EX31" s="499"/>
      <c r="EY31" s="500"/>
      <c r="FB31" s="266"/>
      <c r="FC31" s="287"/>
      <c r="FD31" s="274"/>
      <c r="FE31" s="275"/>
      <c r="FF31" s="275"/>
      <c r="FG31" s="275"/>
      <c r="FH31" s="276"/>
      <c r="FI31" s="484"/>
      <c r="FJ31" s="498"/>
      <c r="FK31" s="499"/>
      <c r="FL31" s="499"/>
      <c r="FM31" s="499"/>
      <c r="FN31" s="500"/>
      <c r="FO31" s="484"/>
      <c r="FP31" s="498"/>
      <c r="FQ31" s="499"/>
      <c r="FR31" s="499"/>
      <c r="FS31" s="499"/>
      <c r="FT31" s="500"/>
      <c r="FU31" s="484"/>
      <c r="FV31" s="498"/>
      <c r="FW31" s="499"/>
      <c r="FX31" s="499"/>
      <c r="FY31" s="499"/>
      <c r="FZ31" s="500"/>
      <c r="GA31" s="484"/>
      <c r="GB31" s="498"/>
      <c r="GC31" s="499"/>
      <c r="GD31" s="499"/>
      <c r="GE31" s="499"/>
      <c r="GF31" s="500"/>
      <c r="GG31" s="484"/>
      <c r="GH31" s="498"/>
      <c r="GI31" s="499"/>
      <c r="GJ31" s="499"/>
      <c r="GK31" s="499"/>
      <c r="GL31" s="499"/>
      <c r="GM31" s="31"/>
    </row>
    <row r="32" spans="2:195" ht="4.5" customHeight="1">
      <c r="B32" s="266"/>
      <c r="C32" s="287"/>
      <c r="D32" s="277"/>
      <c r="E32" s="278"/>
      <c r="F32" s="278"/>
      <c r="G32" s="278"/>
      <c r="H32" s="279"/>
      <c r="I32" s="484"/>
      <c r="J32" s="501"/>
      <c r="K32" s="502"/>
      <c r="L32" s="502"/>
      <c r="M32" s="502"/>
      <c r="N32" s="503"/>
      <c r="O32" s="484"/>
      <c r="P32" s="501"/>
      <c r="Q32" s="502"/>
      <c r="R32" s="502"/>
      <c r="S32" s="502"/>
      <c r="T32" s="503"/>
      <c r="U32" s="484"/>
      <c r="V32" s="501"/>
      <c r="W32" s="502"/>
      <c r="X32" s="502"/>
      <c r="Y32" s="502"/>
      <c r="Z32" s="503"/>
      <c r="AA32" s="484"/>
      <c r="AB32" s="501"/>
      <c r="AC32" s="502"/>
      <c r="AD32" s="502"/>
      <c r="AE32" s="502"/>
      <c r="AF32" s="503"/>
      <c r="AG32" s="529"/>
      <c r="AH32" s="575"/>
      <c r="AI32" s="576"/>
      <c r="AJ32" s="576"/>
      <c r="AK32" s="576"/>
      <c r="AL32" s="577"/>
      <c r="AM32" s="31"/>
      <c r="AO32" s="266"/>
      <c r="AP32" s="287"/>
      <c r="AQ32" s="277"/>
      <c r="AR32" s="278"/>
      <c r="AS32" s="278"/>
      <c r="AT32" s="278"/>
      <c r="AU32" s="279"/>
      <c r="AV32" s="287"/>
      <c r="AW32" s="277"/>
      <c r="AX32" s="278"/>
      <c r="AY32" s="278"/>
      <c r="AZ32" s="278"/>
      <c r="BA32" s="279"/>
      <c r="BB32" s="484"/>
      <c r="BC32" s="501"/>
      <c r="BD32" s="502"/>
      <c r="BE32" s="502"/>
      <c r="BF32" s="502"/>
      <c r="BG32" s="503"/>
      <c r="BH32" s="484"/>
      <c r="BI32" s="501"/>
      <c r="BJ32" s="502"/>
      <c r="BK32" s="502"/>
      <c r="BL32" s="502"/>
      <c r="BM32" s="503"/>
      <c r="BN32" s="484"/>
      <c r="BO32" s="501"/>
      <c r="BP32" s="502"/>
      <c r="BQ32" s="502"/>
      <c r="BR32" s="502"/>
      <c r="BS32" s="503"/>
      <c r="BT32" s="484"/>
      <c r="BU32" s="501"/>
      <c r="BV32" s="502"/>
      <c r="BW32" s="502"/>
      <c r="BX32" s="502"/>
      <c r="BY32" s="503"/>
      <c r="BZ32" s="31"/>
      <c r="CB32" s="266"/>
      <c r="CC32" s="287"/>
      <c r="CD32" s="277"/>
      <c r="CE32" s="278"/>
      <c r="CF32" s="278"/>
      <c r="CG32" s="278"/>
      <c r="CH32" s="279"/>
      <c r="CI32" s="484"/>
      <c r="CJ32" s="501"/>
      <c r="CK32" s="502"/>
      <c r="CL32" s="502"/>
      <c r="CM32" s="502"/>
      <c r="CN32" s="503"/>
      <c r="CO32" s="484"/>
      <c r="CP32" s="501"/>
      <c r="CQ32" s="502"/>
      <c r="CR32" s="502"/>
      <c r="CS32" s="502"/>
      <c r="CT32" s="503"/>
      <c r="CU32" s="484"/>
      <c r="CV32" s="501"/>
      <c r="CW32" s="502"/>
      <c r="CX32" s="502"/>
      <c r="CY32" s="502"/>
      <c r="CZ32" s="503"/>
      <c r="DA32" s="484"/>
      <c r="DB32" s="501"/>
      <c r="DC32" s="502"/>
      <c r="DD32" s="502"/>
      <c r="DE32" s="502"/>
      <c r="DF32" s="503"/>
      <c r="DG32" s="484"/>
      <c r="DH32" s="501"/>
      <c r="DI32" s="502"/>
      <c r="DJ32" s="502"/>
      <c r="DK32" s="502"/>
      <c r="DL32" s="503"/>
      <c r="DM32" s="31"/>
      <c r="DO32" s="266"/>
      <c r="DP32" s="287"/>
      <c r="DQ32" s="277"/>
      <c r="DR32" s="278"/>
      <c r="DS32" s="278"/>
      <c r="DT32" s="278"/>
      <c r="DU32" s="279"/>
      <c r="DV32" s="484"/>
      <c r="DW32" s="501"/>
      <c r="DX32" s="502"/>
      <c r="DY32" s="502"/>
      <c r="DZ32" s="502"/>
      <c r="EA32" s="503"/>
      <c r="EB32" s="484"/>
      <c r="EC32" s="501"/>
      <c r="ED32" s="502"/>
      <c r="EE32" s="502"/>
      <c r="EF32" s="502"/>
      <c r="EG32" s="503"/>
      <c r="EH32" s="484"/>
      <c r="EI32" s="501"/>
      <c r="EJ32" s="502"/>
      <c r="EK32" s="502"/>
      <c r="EL32" s="502"/>
      <c r="EM32" s="503"/>
      <c r="EN32" s="484"/>
      <c r="EO32" s="501"/>
      <c r="EP32" s="502"/>
      <c r="EQ32" s="502"/>
      <c r="ER32" s="502"/>
      <c r="ES32" s="503"/>
      <c r="ET32" s="484"/>
      <c r="EU32" s="501"/>
      <c r="EV32" s="502"/>
      <c r="EW32" s="502"/>
      <c r="EX32" s="502"/>
      <c r="EY32" s="503"/>
      <c r="FB32" s="266"/>
      <c r="FC32" s="287"/>
      <c r="FD32" s="277"/>
      <c r="FE32" s="278"/>
      <c r="FF32" s="278"/>
      <c r="FG32" s="278"/>
      <c r="FH32" s="279"/>
      <c r="FI32" s="484"/>
      <c r="FJ32" s="501"/>
      <c r="FK32" s="502"/>
      <c r="FL32" s="502"/>
      <c r="FM32" s="502"/>
      <c r="FN32" s="503"/>
      <c r="FO32" s="484"/>
      <c r="FP32" s="501"/>
      <c r="FQ32" s="502"/>
      <c r="FR32" s="502"/>
      <c r="FS32" s="502"/>
      <c r="FT32" s="503"/>
      <c r="FU32" s="484"/>
      <c r="FV32" s="501"/>
      <c r="FW32" s="502"/>
      <c r="FX32" s="502"/>
      <c r="FY32" s="502"/>
      <c r="FZ32" s="503"/>
      <c r="GA32" s="484"/>
      <c r="GB32" s="501"/>
      <c r="GC32" s="502"/>
      <c r="GD32" s="502"/>
      <c r="GE32" s="502"/>
      <c r="GF32" s="503"/>
      <c r="GG32" s="484"/>
      <c r="GH32" s="501"/>
      <c r="GI32" s="502"/>
      <c r="GJ32" s="502"/>
      <c r="GK32" s="502"/>
      <c r="GL32" s="502"/>
      <c r="GM32" s="31"/>
    </row>
    <row r="33" spans="2:195" ht="4.5" customHeight="1">
      <c r="B33" s="266"/>
      <c r="C33" s="287"/>
      <c r="D33" s="280"/>
      <c r="E33" s="281"/>
      <c r="F33" s="281"/>
      <c r="G33" s="281"/>
      <c r="H33" s="282"/>
      <c r="I33" s="484"/>
      <c r="J33" s="504"/>
      <c r="K33" s="505"/>
      <c r="L33" s="505"/>
      <c r="M33" s="505"/>
      <c r="N33" s="506"/>
      <c r="O33" s="484"/>
      <c r="P33" s="504"/>
      <c r="Q33" s="505"/>
      <c r="R33" s="505"/>
      <c r="S33" s="505"/>
      <c r="T33" s="506"/>
      <c r="U33" s="484"/>
      <c r="V33" s="504"/>
      <c r="W33" s="505"/>
      <c r="X33" s="505"/>
      <c r="Y33" s="505"/>
      <c r="Z33" s="506"/>
      <c r="AA33" s="484"/>
      <c r="AB33" s="504"/>
      <c r="AC33" s="505"/>
      <c r="AD33" s="505"/>
      <c r="AE33" s="505"/>
      <c r="AF33" s="506"/>
      <c r="AG33" s="529"/>
      <c r="AH33" s="522"/>
      <c r="AI33" s="523"/>
      <c r="AJ33" s="523"/>
      <c r="AK33" s="523"/>
      <c r="AL33" s="524"/>
      <c r="AM33" s="31"/>
      <c r="AO33" s="266"/>
      <c r="AP33" s="287"/>
      <c r="AQ33" s="280"/>
      <c r="AR33" s="281"/>
      <c r="AS33" s="281"/>
      <c r="AT33" s="281"/>
      <c r="AU33" s="282"/>
      <c r="AV33" s="287"/>
      <c r="AW33" s="280"/>
      <c r="AX33" s="281"/>
      <c r="AY33" s="281"/>
      <c r="AZ33" s="281"/>
      <c r="BA33" s="282"/>
      <c r="BB33" s="484"/>
      <c r="BC33" s="504"/>
      <c r="BD33" s="505"/>
      <c r="BE33" s="505"/>
      <c r="BF33" s="505"/>
      <c r="BG33" s="506"/>
      <c r="BH33" s="484"/>
      <c r="BI33" s="504"/>
      <c r="BJ33" s="505"/>
      <c r="BK33" s="505"/>
      <c r="BL33" s="505"/>
      <c r="BM33" s="506"/>
      <c r="BN33" s="484"/>
      <c r="BO33" s="504"/>
      <c r="BP33" s="505"/>
      <c r="BQ33" s="505"/>
      <c r="BR33" s="505"/>
      <c r="BS33" s="506"/>
      <c r="BT33" s="484"/>
      <c r="BU33" s="504"/>
      <c r="BV33" s="505"/>
      <c r="BW33" s="505"/>
      <c r="BX33" s="505"/>
      <c r="BY33" s="506"/>
      <c r="BZ33" s="31"/>
      <c r="CB33" s="266"/>
      <c r="CC33" s="287"/>
      <c r="CD33" s="280"/>
      <c r="CE33" s="281"/>
      <c r="CF33" s="281"/>
      <c r="CG33" s="281"/>
      <c r="CH33" s="282"/>
      <c r="CI33" s="484"/>
      <c r="CJ33" s="504"/>
      <c r="CK33" s="505"/>
      <c r="CL33" s="505"/>
      <c r="CM33" s="505"/>
      <c r="CN33" s="506"/>
      <c r="CO33" s="484"/>
      <c r="CP33" s="504"/>
      <c r="CQ33" s="505"/>
      <c r="CR33" s="505"/>
      <c r="CS33" s="505"/>
      <c r="CT33" s="506"/>
      <c r="CU33" s="484"/>
      <c r="CV33" s="504"/>
      <c r="CW33" s="505"/>
      <c r="CX33" s="505"/>
      <c r="CY33" s="505"/>
      <c r="CZ33" s="506"/>
      <c r="DA33" s="484"/>
      <c r="DB33" s="504"/>
      <c r="DC33" s="505"/>
      <c r="DD33" s="505"/>
      <c r="DE33" s="505"/>
      <c r="DF33" s="506"/>
      <c r="DG33" s="484"/>
      <c r="DH33" s="504"/>
      <c r="DI33" s="505"/>
      <c r="DJ33" s="505"/>
      <c r="DK33" s="505"/>
      <c r="DL33" s="506"/>
      <c r="DM33" s="31"/>
      <c r="DO33" s="266"/>
      <c r="DP33" s="287"/>
      <c r="DQ33" s="280"/>
      <c r="DR33" s="281"/>
      <c r="DS33" s="281"/>
      <c r="DT33" s="281"/>
      <c r="DU33" s="282"/>
      <c r="DV33" s="484"/>
      <c r="DW33" s="504"/>
      <c r="DX33" s="505"/>
      <c r="DY33" s="505"/>
      <c r="DZ33" s="505"/>
      <c r="EA33" s="506"/>
      <c r="EB33" s="484"/>
      <c r="EC33" s="504"/>
      <c r="ED33" s="505"/>
      <c r="EE33" s="505"/>
      <c r="EF33" s="505"/>
      <c r="EG33" s="506"/>
      <c r="EH33" s="484"/>
      <c r="EI33" s="504"/>
      <c r="EJ33" s="505"/>
      <c r="EK33" s="505"/>
      <c r="EL33" s="505"/>
      <c r="EM33" s="506"/>
      <c r="EN33" s="484"/>
      <c r="EO33" s="504"/>
      <c r="EP33" s="505"/>
      <c r="EQ33" s="505"/>
      <c r="ER33" s="505"/>
      <c r="ES33" s="506"/>
      <c r="ET33" s="484"/>
      <c r="EU33" s="504"/>
      <c r="EV33" s="505"/>
      <c r="EW33" s="505"/>
      <c r="EX33" s="505"/>
      <c r="EY33" s="506"/>
      <c r="FB33" s="266"/>
      <c r="FC33" s="287"/>
      <c r="FD33" s="280"/>
      <c r="FE33" s="281"/>
      <c r="FF33" s="281"/>
      <c r="FG33" s="281"/>
      <c r="FH33" s="282"/>
      <c r="FI33" s="484"/>
      <c r="FJ33" s="504"/>
      <c r="FK33" s="505"/>
      <c r="FL33" s="505"/>
      <c r="FM33" s="505"/>
      <c r="FN33" s="506"/>
      <c r="FO33" s="484"/>
      <c r="FP33" s="504"/>
      <c r="FQ33" s="505"/>
      <c r="FR33" s="505"/>
      <c r="FS33" s="505"/>
      <c r="FT33" s="506"/>
      <c r="FU33" s="484"/>
      <c r="FV33" s="504"/>
      <c r="FW33" s="505"/>
      <c r="FX33" s="505"/>
      <c r="FY33" s="505"/>
      <c r="FZ33" s="506"/>
      <c r="GA33" s="484"/>
      <c r="GB33" s="504"/>
      <c r="GC33" s="505"/>
      <c r="GD33" s="505"/>
      <c r="GE33" s="505"/>
      <c r="GF33" s="506"/>
      <c r="GG33" s="484"/>
      <c r="GH33" s="504"/>
      <c r="GI33" s="505"/>
      <c r="GJ33" s="505"/>
      <c r="GK33" s="505"/>
      <c r="GL33" s="1042"/>
      <c r="GM33" s="31"/>
    </row>
    <row r="34" spans="2:195" ht="4.5" customHeight="1">
      <c r="B34" s="266"/>
      <c r="C34" s="287"/>
      <c r="D34" s="280"/>
      <c r="E34" s="281"/>
      <c r="F34" s="281"/>
      <c r="G34" s="281"/>
      <c r="H34" s="282"/>
      <c r="I34" s="484"/>
      <c r="J34" s="504"/>
      <c r="K34" s="505"/>
      <c r="L34" s="505"/>
      <c r="M34" s="505"/>
      <c r="N34" s="506"/>
      <c r="O34" s="484"/>
      <c r="P34" s="504"/>
      <c r="Q34" s="505"/>
      <c r="R34" s="505"/>
      <c r="S34" s="505"/>
      <c r="T34" s="506"/>
      <c r="U34" s="484"/>
      <c r="V34" s="504"/>
      <c r="W34" s="505"/>
      <c r="X34" s="505"/>
      <c r="Y34" s="505"/>
      <c r="Z34" s="506"/>
      <c r="AA34" s="484"/>
      <c r="AB34" s="504"/>
      <c r="AC34" s="505"/>
      <c r="AD34" s="505"/>
      <c r="AE34" s="505"/>
      <c r="AF34" s="506"/>
      <c r="AG34" s="529"/>
      <c r="AH34" s="522"/>
      <c r="AI34" s="523"/>
      <c r="AJ34" s="523"/>
      <c r="AK34" s="523"/>
      <c r="AL34" s="524"/>
      <c r="AM34" s="31"/>
      <c r="AO34" s="266"/>
      <c r="AP34" s="287"/>
      <c r="AQ34" s="280"/>
      <c r="AR34" s="281"/>
      <c r="AS34" s="281"/>
      <c r="AT34" s="281"/>
      <c r="AU34" s="282"/>
      <c r="AV34" s="287"/>
      <c r="AW34" s="280"/>
      <c r="AX34" s="281"/>
      <c r="AY34" s="281"/>
      <c r="AZ34" s="281"/>
      <c r="BA34" s="282"/>
      <c r="BB34" s="484"/>
      <c r="BC34" s="504"/>
      <c r="BD34" s="505"/>
      <c r="BE34" s="505"/>
      <c r="BF34" s="505"/>
      <c r="BG34" s="506"/>
      <c r="BH34" s="484"/>
      <c r="BI34" s="504"/>
      <c r="BJ34" s="505"/>
      <c r="BK34" s="505"/>
      <c r="BL34" s="505"/>
      <c r="BM34" s="506"/>
      <c r="BN34" s="484"/>
      <c r="BO34" s="504"/>
      <c r="BP34" s="505"/>
      <c r="BQ34" s="505"/>
      <c r="BR34" s="505"/>
      <c r="BS34" s="506"/>
      <c r="BT34" s="484"/>
      <c r="BU34" s="504"/>
      <c r="BV34" s="505"/>
      <c r="BW34" s="505"/>
      <c r="BX34" s="505"/>
      <c r="BY34" s="506"/>
      <c r="BZ34" s="31"/>
      <c r="CB34" s="266"/>
      <c r="CC34" s="287"/>
      <c r="CD34" s="280"/>
      <c r="CE34" s="281"/>
      <c r="CF34" s="281"/>
      <c r="CG34" s="281"/>
      <c r="CH34" s="282"/>
      <c r="CI34" s="484"/>
      <c r="CJ34" s="504"/>
      <c r="CK34" s="505"/>
      <c r="CL34" s="505"/>
      <c r="CM34" s="505"/>
      <c r="CN34" s="506"/>
      <c r="CO34" s="484"/>
      <c r="CP34" s="504"/>
      <c r="CQ34" s="505"/>
      <c r="CR34" s="505"/>
      <c r="CS34" s="505"/>
      <c r="CT34" s="506"/>
      <c r="CU34" s="484"/>
      <c r="CV34" s="504"/>
      <c r="CW34" s="505"/>
      <c r="CX34" s="505"/>
      <c r="CY34" s="505"/>
      <c r="CZ34" s="506"/>
      <c r="DA34" s="484"/>
      <c r="DB34" s="504"/>
      <c r="DC34" s="505"/>
      <c r="DD34" s="505"/>
      <c r="DE34" s="505"/>
      <c r="DF34" s="506"/>
      <c r="DG34" s="484"/>
      <c r="DH34" s="504"/>
      <c r="DI34" s="505"/>
      <c r="DJ34" s="505"/>
      <c r="DK34" s="505"/>
      <c r="DL34" s="506"/>
      <c r="DM34" s="31"/>
      <c r="DO34" s="266"/>
      <c r="DP34" s="287"/>
      <c r="DQ34" s="280"/>
      <c r="DR34" s="281"/>
      <c r="DS34" s="281"/>
      <c r="DT34" s="281"/>
      <c r="DU34" s="282"/>
      <c r="DV34" s="484"/>
      <c r="DW34" s="504"/>
      <c r="DX34" s="505"/>
      <c r="DY34" s="505"/>
      <c r="DZ34" s="505"/>
      <c r="EA34" s="506"/>
      <c r="EB34" s="484"/>
      <c r="EC34" s="504"/>
      <c r="ED34" s="505"/>
      <c r="EE34" s="505"/>
      <c r="EF34" s="505"/>
      <c r="EG34" s="506"/>
      <c r="EH34" s="484"/>
      <c r="EI34" s="504"/>
      <c r="EJ34" s="505"/>
      <c r="EK34" s="505"/>
      <c r="EL34" s="505"/>
      <c r="EM34" s="506"/>
      <c r="EN34" s="484"/>
      <c r="EO34" s="504"/>
      <c r="EP34" s="505"/>
      <c r="EQ34" s="505"/>
      <c r="ER34" s="505"/>
      <c r="ES34" s="506"/>
      <c r="ET34" s="484"/>
      <c r="EU34" s="504"/>
      <c r="EV34" s="505"/>
      <c r="EW34" s="505"/>
      <c r="EX34" s="505"/>
      <c r="EY34" s="506"/>
      <c r="FB34" s="266"/>
      <c r="FC34" s="287"/>
      <c r="FD34" s="280"/>
      <c r="FE34" s="281"/>
      <c r="FF34" s="281"/>
      <c r="FG34" s="281"/>
      <c r="FH34" s="282"/>
      <c r="FI34" s="484"/>
      <c r="FJ34" s="504"/>
      <c r="FK34" s="505"/>
      <c r="FL34" s="505"/>
      <c r="FM34" s="505"/>
      <c r="FN34" s="506"/>
      <c r="FO34" s="484"/>
      <c r="FP34" s="504"/>
      <c r="FQ34" s="505"/>
      <c r="FR34" s="505"/>
      <c r="FS34" s="505"/>
      <c r="FT34" s="506"/>
      <c r="FU34" s="484"/>
      <c r="FV34" s="504"/>
      <c r="FW34" s="505"/>
      <c r="FX34" s="505"/>
      <c r="FY34" s="505"/>
      <c r="FZ34" s="506"/>
      <c r="GA34" s="484"/>
      <c r="GB34" s="504"/>
      <c r="GC34" s="505"/>
      <c r="GD34" s="505"/>
      <c r="GE34" s="505"/>
      <c r="GF34" s="506"/>
      <c r="GG34" s="484"/>
      <c r="GH34" s="504"/>
      <c r="GI34" s="505"/>
      <c r="GJ34" s="505"/>
      <c r="GK34" s="505"/>
      <c r="GL34" s="1042"/>
      <c r="GM34" s="31"/>
    </row>
    <row r="35" spans="2:195" ht="4.5" customHeight="1">
      <c r="B35" s="266"/>
      <c r="C35" s="287"/>
      <c r="D35" s="280"/>
      <c r="E35" s="281"/>
      <c r="F35" s="281"/>
      <c r="G35" s="281"/>
      <c r="H35" s="282"/>
      <c r="I35" s="484"/>
      <c r="J35" s="504"/>
      <c r="K35" s="505"/>
      <c r="L35" s="505"/>
      <c r="M35" s="505"/>
      <c r="N35" s="506"/>
      <c r="O35" s="484"/>
      <c r="P35" s="504"/>
      <c r="Q35" s="505"/>
      <c r="R35" s="505"/>
      <c r="S35" s="505"/>
      <c r="T35" s="506"/>
      <c r="U35" s="484"/>
      <c r="V35" s="504"/>
      <c r="W35" s="505"/>
      <c r="X35" s="505"/>
      <c r="Y35" s="505"/>
      <c r="Z35" s="506"/>
      <c r="AA35" s="484"/>
      <c r="AB35" s="504"/>
      <c r="AC35" s="505"/>
      <c r="AD35" s="505"/>
      <c r="AE35" s="505"/>
      <c r="AF35" s="506"/>
      <c r="AG35" s="529"/>
      <c r="AH35" s="522"/>
      <c r="AI35" s="523"/>
      <c r="AJ35" s="523"/>
      <c r="AK35" s="523"/>
      <c r="AL35" s="524"/>
      <c r="AM35" s="31"/>
      <c r="AO35" s="266"/>
      <c r="AP35" s="287"/>
      <c r="AQ35" s="280"/>
      <c r="AR35" s="281"/>
      <c r="AS35" s="281"/>
      <c r="AT35" s="281"/>
      <c r="AU35" s="282"/>
      <c r="AV35" s="287"/>
      <c r="AW35" s="280"/>
      <c r="AX35" s="281"/>
      <c r="AY35" s="281"/>
      <c r="AZ35" s="281"/>
      <c r="BA35" s="282"/>
      <c r="BB35" s="484"/>
      <c r="BC35" s="504"/>
      <c r="BD35" s="505"/>
      <c r="BE35" s="505"/>
      <c r="BF35" s="505"/>
      <c r="BG35" s="506"/>
      <c r="BH35" s="484"/>
      <c r="BI35" s="504"/>
      <c r="BJ35" s="505"/>
      <c r="BK35" s="505"/>
      <c r="BL35" s="505"/>
      <c r="BM35" s="506"/>
      <c r="BN35" s="484"/>
      <c r="BO35" s="504"/>
      <c r="BP35" s="505"/>
      <c r="BQ35" s="505"/>
      <c r="BR35" s="505"/>
      <c r="BS35" s="506"/>
      <c r="BT35" s="484"/>
      <c r="BU35" s="504"/>
      <c r="BV35" s="505"/>
      <c r="BW35" s="505"/>
      <c r="BX35" s="505"/>
      <c r="BY35" s="506"/>
      <c r="BZ35" s="31"/>
      <c r="CB35" s="266"/>
      <c r="CC35" s="287"/>
      <c r="CD35" s="280"/>
      <c r="CE35" s="281"/>
      <c r="CF35" s="281"/>
      <c r="CG35" s="281"/>
      <c r="CH35" s="282"/>
      <c r="CI35" s="484"/>
      <c r="CJ35" s="504"/>
      <c r="CK35" s="505"/>
      <c r="CL35" s="505"/>
      <c r="CM35" s="505"/>
      <c r="CN35" s="506"/>
      <c r="CO35" s="484"/>
      <c r="CP35" s="504"/>
      <c r="CQ35" s="505"/>
      <c r="CR35" s="505"/>
      <c r="CS35" s="505"/>
      <c r="CT35" s="506"/>
      <c r="CU35" s="484"/>
      <c r="CV35" s="504"/>
      <c r="CW35" s="505"/>
      <c r="CX35" s="505"/>
      <c r="CY35" s="505"/>
      <c r="CZ35" s="506"/>
      <c r="DA35" s="484"/>
      <c r="DB35" s="504"/>
      <c r="DC35" s="505"/>
      <c r="DD35" s="505"/>
      <c r="DE35" s="505"/>
      <c r="DF35" s="506"/>
      <c r="DG35" s="484"/>
      <c r="DH35" s="504"/>
      <c r="DI35" s="505"/>
      <c r="DJ35" s="505"/>
      <c r="DK35" s="505"/>
      <c r="DL35" s="506"/>
      <c r="DM35" s="31"/>
      <c r="DO35" s="266"/>
      <c r="DP35" s="287"/>
      <c r="DQ35" s="280"/>
      <c r="DR35" s="281"/>
      <c r="DS35" s="281"/>
      <c r="DT35" s="281"/>
      <c r="DU35" s="282"/>
      <c r="DV35" s="484"/>
      <c r="DW35" s="504"/>
      <c r="DX35" s="505"/>
      <c r="DY35" s="505"/>
      <c r="DZ35" s="505"/>
      <c r="EA35" s="506"/>
      <c r="EB35" s="484"/>
      <c r="EC35" s="504"/>
      <c r="ED35" s="505"/>
      <c r="EE35" s="505"/>
      <c r="EF35" s="505"/>
      <c r="EG35" s="506"/>
      <c r="EH35" s="484"/>
      <c r="EI35" s="504"/>
      <c r="EJ35" s="505"/>
      <c r="EK35" s="505"/>
      <c r="EL35" s="505"/>
      <c r="EM35" s="506"/>
      <c r="EN35" s="484"/>
      <c r="EO35" s="504"/>
      <c r="EP35" s="505"/>
      <c r="EQ35" s="505"/>
      <c r="ER35" s="505"/>
      <c r="ES35" s="506"/>
      <c r="ET35" s="484"/>
      <c r="EU35" s="504"/>
      <c r="EV35" s="505"/>
      <c r="EW35" s="505"/>
      <c r="EX35" s="505"/>
      <c r="EY35" s="506"/>
      <c r="FB35" s="266"/>
      <c r="FC35" s="287"/>
      <c r="FD35" s="280"/>
      <c r="FE35" s="281"/>
      <c r="FF35" s="281"/>
      <c r="FG35" s="281"/>
      <c r="FH35" s="282"/>
      <c r="FI35" s="484"/>
      <c r="FJ35" s="504"/>
      <c r="FK35" s="505"/>
      <c r="FL35" s="505"/>
      <c r="FM35" s="505"/>
      <c r="FN35" s="506"/>
      <c r="FO35" s="484"/>
      <c r="FP35" s="504"/>
      <c r="FQ35" s="505"/>
      <c r="FR35" s="505"/>
      <c r="FS35" s="505"/>
      <c r="FT35" s="506"/>
      <c r="FU35" s="484"/>
      <c r="FV35" s="504"/>
      <c r="FW35" s="505"/>
      <c r="FX35" s="505"/>
      <c r="FY35" s="505"/>
      <c r="FZ35" s="506"/>
      <c r="GA35" s="484"/>
      <c r="GB35" s="504"/>
      <c r="GC35" s="505"/>
      <c r="GD35" s="505"/>
      <c r="GE35" s="505"/>
      <c r="GF35" s="506"/>
      <c r="GG35" s="484"/>
      <c r="GH35" s="504"/>
      <c r="GI35" s="505"/>
      <c r="GJ35" s="505"/>
      <c r="GK35" s="505"/>
      <c r="GL35" s="1042"/>
      <c r="GM35" s="31"/>
    </row>
    <row r="36" spans="2:195" ht="4.5" customHeight="1">
      <c r="B36" s="266"/>
      <c r="C36" s="287"/>
      <c r="D36" s="280"/>
      <c r="E36" s="281"/>
      <c r="F36" s="281"/>
      <c r="G36" s="281"/>
      <c r="H36" s="282"/>
      <c r="I36" s="484"/>
      <c r="J36" s="504"/>
      <c r="K36" s="505"/>
      <c r="L36" s="505"/>
      <c r="M36" s="505"/>
      <c r="N36" s="506"/>
      <c r="O36" s="484"/>
      <c r="P36" s="504"/>
      <c r="Q36" s="505"/>
      <c r="R36" s="505"/>
      <c r="S36" s="505"/>
      <c r="T36" s="506"/>
      <c r="U36" s="484"/>
      <c r="V36" s="504"/>
      <c r="W36" s="505"/>
      <c r="X36" s="505"/>
      <c r="Y36" s="505"/>
      <c r="Z36" s="506"/>
      <c r="AA36" s="484"/>
      <c r="AB36" s="504"/>
      <c r="AC36" s="505"/>
      <c r="AD36" s="505"/>
      <c r="AE36" s="505"/>
      <c r="AF36" s="506"/>
      <c r="AG36" s="529"/>
      <c r="AH36" s="522"/>
      <c r="AI36" s="523"/>
      <c r="AJ36" s="523"/>
      <c r="AK36" s="523"/>
      <c r="AL36" s="524"/>
      <c r="AM36" s="31"/>
      <c r="AO36" s="266"/>
      <c r="AP36" s="287"/>
      <c r="AQ36" s="280"/>
      <c r="AR36" s="281"/>
      <c r="AS36" s="281"/>
      <c r="AT36" s="281"/>
      <c r="AU36" s="282"/>
      <c r="AV36" s="287"/>
      <c r="AW36" s="280"/>
      <c r="AX36" s="281"/>
      <c r="AY36" s="281"/>
      <c r="AZ36" s="281"/>
      <c r="BA36" s="282"/>
      <c r="BB36" s="484"/>
      <c r="BC36" s="504"/>
      <c r="BD36" s="505"/>
      <c r="BE36" s="505"/>
      <c r="BF36" s="505"/>
      <c r="BG36" s="506"/>
      <c r="BH36" s="484"/>
      <c r="BI36" s="504"/>
      <c r="BJ36" s="505"/>
      <c r="BK36" s="505"/>
      <c r="BL36" s="505"/>
      <c r="BM36" s="506"/>
      <c r="BN36" s="484"/>
      <c r="BO36" s="504"/>
      <c r="BP36" s="505"/>
      <c r="BQ36" s="505"/>
      <c r="BR36" s="505"/>
      <c r="BS36" s="506"/>
      <c r="BT36" s="484"/>
      <c r="BU36" s="504"/>
      <c r="BV36" s="505"/>
      <c r="BW36" s="505"/>
      <c r="BX36" s="505"/>
      <c r="BY36" s="506"/>
      <c r="BZ36" s="31"/>
      <c r="CB36" s="266"/>
      <c r="CC36" s="287"/>
      <c r="CD36" s="280"/>
      <c r="CE36" s="281"/>
      <c r="CF36" s="281"/>
      <c r="CG36" s="281"/>
      <c r="CH36" s="282"/>
      <c r="CI36" s="484"/>
      <c r="CJ36" s="504"/>
      <c r="CK36" s="505"/>
      <c r="CL36" s="505"/>
      <c r="CM36" s="505"/>
      <c r="CN36" s="506"/>
      <c r="CO36" s="484"/>
      <c r="CP36" s="504"/>
      <c r="CQ36" s="505"/>
      <c r="CR36" s="505"/>
      <c r="CS36" s="505"/>
      <c r="CT36" s="506"/>
      <c r="CU36" s="484"/>
      <c r="CV36" s="504"/>
      <c r="CW36" s="505"/>
      <c r="CX36" s="505"/>
      <c r="CY36" s="505"/>
      <c r="CZ36" s="506"/>
      <c r="DA36" s="484"/>
      <c r="DB36" s="504"/>
      <c r="DC36" s="505"/>
      <c r="DD36" s="505"/>
      <c r="DE36" s="505"/>
      <c r="DF36" s="506"/>
      <c r="DG36" s="484"/>
      <c r="DH36" s="504"/>
      <c r="DI36" s="505"/>
      <c r="DJ36" s="505"/>
      <c r="DK36" s="505"/>
      <c r="DL36" s="506"/>
      <c r="DM36" s="31"/>
      <c r="DO36" s="266"/>
      <c r="DP36" s="287"/>
      <c r="DQ36" s="280"/>
      <c r="DR36" s="281"/>
      <c r="DS36" s="281"/>
      <c r="DT36" s="281"/>
      <c r="DU36" s="282"/>
      <c r="DV36" s="484"/>
      <c r="DW36" s="504"/>
      <c r="DX36" s="505"/>
      <c r="DY36" s="505"/>
      <c r="DZ36" s="505"/>
      <c r="EA36" s="506"/>
      <c r="EB36" s="484"/>
      <c r="EC36" s="504"/>
      <c r="ED36" s="505"/>
      <c r="EE36" s="505"/>
      <c r="EF36" s="505"/>
      <c r="EG36" s="506"/>
      <c r="EH36" s="484"/>
      <c r="EI36" s="504"/>
      <c r="EJ36" s="505"/>
      <c r="EK36" s="505"/>
      <c r="EL36" s="505"/>
      <c r="EM36" s="506"/>
      <c r="EN36" s="484"/>
      <c r="EO36" s="504"/>
      <c r="EP36" s="505"/>
      <c r="EQ36" s="505"/>
      <c r="ER36" s="505"/>
      <c r="ES36" s="506"/>
      <c r="ET36" s="484"/>
      <c r="EU36" s="504"/>
      <c r="EV36" s="505"/>
      <c r="EW36" s="505"/>
      <c r="EX36" s="505"/>
      <c r="EY36" s="506"/>
      <c r="FB36" s="266"/>
      <c r="FC36" s="287"/>
      <c r="FD36" s="280"/>
      <c r="FE36" s="281"/>
      <c r="FF36" s="281"/>
      <c r="FG36" s="281"/>
      <c r="FH36" s="282"/>
      <c r="FI36" s="484"/>
      <c r="FJ36" s="504"/>
      <c r="FK36" s="505"/>
      <c r="FL36" s="505"/>
      <c r="FM36" s="505"/>
      <c r="FN36" s="506"/>
      <c r="FO36" s="484"/>
      <c r="FP36" s="504"/>
      <c r="FQ36" s="505"/>
      <c r="FR36" s="505"/>
      <c r="FS36" s="505"/>
      <c r="FT36" s="506"/>
      <c r="FU36" s="484"/>
      <c r="FV36" s="504"/>
      <c r="FW36" s="505"/>
      <c r="FX36" s="505"/>
      <c r="FY36" s="505"/>
      <c r="FZ36" s="506"/>
      <c r="GA36" s="484"/>
      <c r="GB36" s="504"/>
      <c r="GC36" s="505"/>
      <c r="GD36" s="505"/>
      <c r="GE36" s="505"/>
      <c r="GF36" s="506"/>
      <c r="GG36" s="484"/>
      <c r="GH36" s="504"/>
      <c r="GI36" s="505"/>
      <c r="GJ36" s="505"/>
      <c r="GK36" s="505"/>
      <c r="GL36" s="1042"/>
      <c r="GM36" s="31"/>
    </row>
    <row r="37" spans="2:195" ht="4.5" customHeight="1">
      <c r="B37" s="266"/>
      <c r="C37" s="287"/>
      <c r="D37" s="280"/>
      <c r="E37" s="281"/>
      <c r="F37" s="281"/>
      <c r="G37" s="281"/>
      <c r="H37" s="282"/>
      <c r="I37" s="484"/>
      <c r="J37" s="504"/>
      <c r="K37" s="505"/>
      <c r="L37" s="505"/>
      <c r="M37" s="505"/>
      <c r="N37" s="506"/>
      <c r="O37" s="484"/>
      <c r="P37" s="504"/>
      <c r="Q37" s="505"/>
      <c r="R37" s="505"/>
      <c r="S37" s="505"/>
      <c r="T37" s="506"/>
      <c r="U37" s="484"/>
      <c r="V37" s="504"/>
      <c r="W37" s="505"/>
      <c r="X37" s="505"/>
      <c r="Y37" s="505"/>
      <c r="Z37" s="506"/>
      <c r="AA37" s="484"/>
      <c r="AB37" s="504"/>
      <c r="AC37" s="505"/>
      <c r="AD37" s="505"/>
      <c r="AE37" s="505"/>
      <c r="AF37" s="506"/>
      <c r="AG37" s="529"/>
      <c r="AH37" s="522"/>
      <c r="AI37" s="523"/>
      <c r="AJ37" s="523"/>
      <c r="AK37" s="523"/>
      <c r="AL37" s="524"/>
      <c r="AM37" s="31"/>
      <c r="AO37" s="266"/>
      <c r="AP37" s="287"/>
      <c r="AQ37" s="280"/>
      <c r="AR37" s="281"/>
      <c r="AS37" s="281"/>
      <c r="AT37" s="281"/>
      <c r="AU37" s="282"/>
      <c r="AV37" s="287"/>
      <c r="AW37" s="280"/>
      <c r="AX37" s="281"/>
      <c r="AY37" s="281"/>
      <c r="AZ37" s="281"/>
      <c r="BA37" s="282"/>
      <c r="BB37" s="484"/>
      <c r="BC37" s="504"/>
      <c r="BD37" s="505"/>
      <c r="BE37" s="505"/>
      <c r="BF37" s="505"/>
      <c r="BG37" s="506"/>
      <c r="BH37" s="484"/>
      <c r="BI37" s="504"/>
      <c r="BJ37" s="505"/>
      <c r="BK37" s="505"/>
      <c r="BL37" s="505"/>
      <c r="BM37" s="506"/>
      <c r="BN37" s="484"/>
      <c r="BO37" s="504"/>
      <c r="BP37" s="505"/>
      <c r="BQ37" s="505"/>
      <c r="BR37" s="505"/>
      <c r="BS37" s="506"/>
      <c r="BT37" s="484"/>
      <c r="BU37" s="504"/>
      <c r="BV37" s="505"/>
      <c r="BW37" s="505"/>
      <c r="BX37" s="505"/>
      <c r="BY37" s="506"/>
      <c r="BZ37" s="31"/>
      <c r="CB37" s="266"/>
      <c r="CC37" s="287"/>
      <c r="CD37" s="280"/>
      <c r="CE37" s="281"/>
      <c r="CF37" s="281"/>
      <c r="CG37" s="281"/>
      <c r="CH37" s="282"/>
      <c r="CI37" s="484"/>
      <c r="CJ37" s="504"/>
      <c r="CK37" s="505"/>
      <c r="CL37" s="505"/>
      <c r="CM37" s="505"/>
      <c r="CN37" s="506"/>
      <c r="CO37" s="484"/>
      <c r="CP37" s="504"/>
      <c r="CQ37" s="505"/>
      <c r="CR37" s="505"/>
      <c r="CS37" s="505"/>
      <c r="CT37" s="506"/>
      <c r="CU37" s="484"/>
      <c r="CV37" s="504"/>
      <c r="CW37" s="505"/>
      <c r="CX37" s="505"/>
      <c r="CY37" s="505"/>
      <c r="CZ37" s="506"/>
      <c r="DA37" s="484"/>
      <c r="DB37" s="504"/>
      <c r="DC37" s="505"/>
      <c r="DD37" s="505"/>
      <c r="DE37" s="505"/>
      <c r="DF37" s="506"/>
      <c r="DG37" s="484"/>
      <c r="DH37" s="504"/>
      <c r="DI37" s="505"/>
      <c r="DJ37" s="505"/>
      <c r="DK37" s="505"/>
      <c r="DL37" s="506"/>
      <c r="DM37" s="31"/>
      <c r="DO37" s="266"/>
      <c r="DP37" s="287"/>
      <c r="DQ37" s="280"/>
      <c r="DR37" s="281"/>
      <c r="DS37" s="281"/>
      <c r="DT37" s="281"/>
      <c r="DU37" s="282"/>
      <c r="DV37" s="484"/>
      <c r="DW37" s="504"/>
      <c r="DX37" s="505"/>
      <c r="DY37" s="505"/>
      <c r="DZ37" s="505"/>
      <c r="EA37" s="506"/>
      <c r="EB37" s="484"/>
      <c r="EC37" s="504"/>
      <c r="ED37" s="505"/>
      <c r="EE37" s="505"/>
      <c r="EF37" s="505"/>
      <c r="EG37" s="506"/>
      <c r="EH37" s="484"/>
      <c r="EI37" s="504"/>
      <c r="EJ37" s="505"/>
      <c r="EK37" s="505"/>
      <c r="EL37" s="505"/>
      <c r="EM37" s="506"/>
      <c r="EN37" s="484"/>
      <c r="EO37" s="504"/>
      <c r="EP37" s="505"/>
      <c r="EQ37" s="505"/>
      <c r="ER37" s="505"/>
      <c r="ES37" s="506"/>
      <c r="ET37" s="484"/>
      <c r="EU37" s="504"/>
      <c r="EV37" s="505"/>
      <c r="EW37" s="505"/>
      <c r="EX37" s="505"/>
      <c r="EY37" s="506"/>
      <c r="FB37" s="266"/>
      <c r="FC37" s="287"/>
      <c r="FD37" s="280"/>
      <c r="FE37" s="281"/>
      <c r="FF37" s="281"/>
      <c r="FG37" s="281"/>
      <c r="FH37" s="282"/>
      <c r="FI37" s="484"/>
      <c r="FJ37" s="504"/>
      <c r="FK37" s="505"/>
      <c r="FL37" s="505"/>
      <c r="FM37" s="505"/>
      <c r="FN37" s="506"/>
      <c r="FO37" s="484"/>
      <c r="FP37" s="504"/>
      <c r="FQ37" s="505"/>
      <c r="FR37" s="505"/>
      <c r="FS37" s="505"/>
      <c r="FT37" s="506"/>
      <c r="FU37" s="484"/>
      <c r="FV37" s="504"/>
      <c r="FW37" s="505"/>
      <c r="FX37" s="505"/>
      <c r="FY37" s="505"/>
      <c r="FZ37" s="506"/>
      <c r="GA37" s="484"/>
      <c r="GB37" s="504"/>
      <c r="GC37" s="505"/>
      <c r="GD37" s="505"/>
      <c r="GE37" s="505"/>
      <c r="GF37" s="506"/>
      <c r="GG37" s="484"/>
      <c r="GH37" s="504"/>
      <c r="GI37" s="505"/>
      <c r="GJ37" s="505"/>
      <c r="GK37" s="505"/>
      <c r="GL37" s="1042"/>
      <c r="GM37" s="31"/>
    </row>
    <row r="38" spans="2:195" ht="4.5" customHeight="1">
      <c r="B38" s="266"/>
      <c r="C38" s="287"/>
      <c r="D38" s="280"/>
      <c r="E38" s="281"/>
      <c r="F38" s="281"/>
      <c r="G38" s="281"/>
      <c r="H38" s="282"/>
      <c r="I38" s="484"/>
      <c r="J38" s="504"/>
      <c r="K38" s="505"/>
      <c r="L38" s="505"/>
      <c r="M38" s="505"/>
      <c r="N38" s="506"/>
      <c r="O38" s="484"/>
      <c r="P38" s="504"/>
      <c r="Q38" s="505"/>
      <c r="R38" s="505"/>
      <c r="S38" s="505"/>
      <c r="T38" s="506"/>
      <c r="U38" s="484"/>
      <c r="V38" s="504"/>
      <c r="W38" s="505"/>
      <c r="X38" s="505"/>
      <c r="Y38" s="505"/>
      <c r="Z38" s="506"/>
      <c r="AA38" s="484"/>
      <c r="AB38" s="504"/>
      <c r="AC38" s="505"/>
      <c r="AD38" s="505"/>
      <c r="AE38" s="505"/>
      <c r="AF38" s="506"/>
      <c r="AG38" s="529"/>
      <c r="AH38" s="522"/>
      <c r="AI38" s="523"/>
      <c r="AJ38" s="523"/>
      <c r="AK38" s="523"/>
      <c r="AL38" s="524"/>
      <c r="AM38" s="31"/>
      <c r="AO38" s="266"/>
      <c r="AP38" s="287"/>
      <c r="AQ38" s="280"/>
      <c r="AR38" s="281"/>
      <c r="AS38" s="281"/>
      <c r="AT38" s="281"/>
      <c r="AU38" s="282"/>
      <c r="AV38" s="287"/>
      <c r="AW38" s="280"/>
      <c r="AX38" s="281"/>
      <c r="AY38" s="281"/>
      <c r="AZ38" s="281"/>
      <c r="BA38" s="282"/>
      <c r="BB38" s="484"/>
      <c r="BC38" s="504"/>
      <c r="BD38" s="505"/>
      <c r="BE38" s="505"/>
      <c r="BF38" s="505"/>
      <c r="BG38" s="506"/>
      <c r="BH38" s="484"/>
      <c r="BI38" s="504"/>
      <c r="BJ38" s="505"/>
      <c r="BK38" s="505"/>
      <c r="BL38" s="505"/>
      <c r="BM38" s="506"/>
      <c r="BN38" s="484"/>
      <c r="BO38" s="504"/>
      <c r="BP38" s="505"/>
      <c r="BQ38" s="505"/>
      <c r="BR38" s="505"/>
      <c r="BS38" s="506"/>
      <c r="BT38" s="484"/>
      <c r="BU38" s="504"/>
      <c r="BV38" s="505"/>
      <c r="BW38" s="505"/>
      <c r="BX38" s="505"/>
      <c r="BY38" s="506"/>
      <c r="BZ38" s="31"/>
      <c r="CB38" s="266"/>
      <c r="CC38" s="287"/>
      <c r="CD38" s="280"/>
      <c r="CE38" s="281"/>
      <c r="CF38" s="281"/>
      <c r="CG38" s="281"/>
      <c r="CH38" s="282"/>
      <c r="CI38" s="484"/>
      <c r="CJ38" s="504"/>
      <c r="CK38" s="505"/>
      <c r="CL38" s="505"/>
      <c r="CM38" s="505"/>
      <c r="CN38" s="506"/>
      <c r="CO38" s="484"/>
      <c r="CP38" s="504"/>
      <c r="CQ38" s="505"/>
      <c r="CR38" s="505"/>
      <c r="CS38" s="505"/>
      <c r="CT38" s="506"/>
      <c r="CU38" s="484"/>
      <c r="CV38" s="504"/>
      <c r="CW38" s="505"/>
      <c r="CX38" s="505"/>
      <c r="CY38" s="505"/>
      <c r="CZ38" s="506"/>
      <c r="DA38" s="484"/>
      <c r="DB38" s="504"/>
      <c r="DC38" s="505"/>
      <c r="DD38" s="505"/>
      <c r="DE38" s="505"/>
      <c r="DF38" s="506"/>
      <c r="DG38" s="484"/>
      <c r="DH38" s="504"/>
      <c r="DI38" s="505"/>
      <c r="DJ38" s="505"/>
      <c r="DK38" s="505"/>
      <c r="DL38" s="506"/>
      <c r="DM38" s="31"/>
      <c r="DO38" s="266"/>
      <c r="DP38" s="287"/>
      <c r="DQ38" s="280"/>
      <c r="DR38" s="281"/>
      <c r="DS38" s="281"/>
      <c r="DT38" s="281"/>
      <c r="DU38" s="282"/>
      <c r="DV38" s="484"/>
      <c r="DW38" s="504"/>
      <c r="DX38" s="505"/>
      <c r="DY38" s="505"/>
      <c r="DZ38" s="505"/>
      <c r="EA38" s="506"/>
      <c r="EB38" s="484"/>
      <c r="EC38" s="504"/>
      <c r="ED38" s="505"/>
      <c r="EE38" s="505"/>
      <c r="EF38" s="505"/>
      <c r="EG38" s="506"/>
      <c r="EH38" s="484"/>
      <c r="EI38" s="504"/>
      <c r="EJ38" s="505"/>
      <c r="EK38" s="505"/>
      <c r="EL38" s="505"/>
      <c r="EM38" s="506"/>
      <c r="EN38" s="484"/>
      <c r="EO38" s="504"/>
      <c r="EP38" s="505"/>
      <c r="EQ38" s="505"/>
      <c r="ER38" s="505"/>
      <c r="ES38" s="506"/>
      <c r="ET38" s="484"/>
      <c r="EU38" s="504"/>
      <c r="EV38" s="505"/>
      <c r="EW38" s="505"/>
      <c r="EX38" s="505"/>
      <c r="EY38" s="506"/>
      <c r="FB38" s="266"/>
      <c r="FC38" s="287"/>
      <c r="FD38" s="280"/>
      <c r="FE38" s="281"/>
      <c r="FF38" s="281"/>
      <c r="FG38" s="281"/>
      <c r="FH38" s="282"/>
      <c r="FI38" s="484"/>
      <c r="FJ38" s="504"/>
      <c r="FK38" s="505"/>
      <c r="FL38" s="505"/>
      <c r="FM38" s="505"/>
      <c r="FN38" s="506"/>
      <c r="FO38" s="484"/>
      <c r="FP38" s="504"/>
      <c r="FQ38" s="505"/>
      <c r="FR38" s="505"/>
      <c r="FS38" s="505"/>
      <c r="FT38" s="506"/>
      <c r="FU38" s="484"/>
      <c r="FV38" s="504"/>
      <c r="FW38" s="505"/>
      <c r="FX38" s="505"/>
      <c r="FY38" s="505"/>
      <c r="FZ38" s="506"/>
      <c r="GA38" s="484"/>
      <c r="GB38" s="504"/>
      <c r="GC38" s="505"/>
      <c r="GD38" s="505"/>
      <c r="GE38" s="505"/>
      <c r="GF38" s="506"/>
      <c r="GG38" s="484"/>
      <c r="GH38" s="504"/>
      <c r="GI38" s="505"/>
      <c r="GJ38" s="505"/>
      <c r="GK38" s="505"/>
      <c r="GL38" s="1042"/>
      <c r="GM38" s="31"/>
    </row>
    <row r="39" spans="2:195" ht="4.5" customHeight="1">
      <c r="B39" s="266"/>
      <c r="C39" s="287"/>
      <c r="D39" s="280"/>
      <c r="E39" s="281"/>
      <c r="F39" s="281"/>
      <c r="G39" s="281"/>
      <c r="H39" s="282"/>
      <c r="I39" s="484"/>
      <c r="J39" s="504"/>
      <c r="K39" s="505"/>
      <c r="L39" s="505"/>
      <c r="M39" s="505"/>
      <c r="N39" s="506"/>
      <c r="O39" s="484"/>
      <c r="P39" s="504"/>
      <c r="Q39" s="505"/>
      <c r="R39" s="505"/>
      <c r="S39" s="505"/>
      <c r="T39" s="506"/>
      <c r="U39" s="484"/>
      <c r="V39" s="504"/>
      <c r="W39" s="505"/>
      <c r="X39" s="505"/>
      <c r="Y39" s="505"/>
      <c r="Z39" s="506"/>
      <c r="AA39" s="484"/>
      <c r="AB39" s="504"/>
      <c r="AC39" s="505"/>
      <c r="AD39" s="505"/>
      <c r="AE39" s="505"/>
      <c r="AF39" s="506"/>
      <c r="AG39" s="529"/>
      <c r="AH39" s="522"/>
      <c r="AI39" s="523"/>
      <c r="AJ39" s="523"/>
      <c r="AK39" s="523"/>
      <c r="AL39" s="524"/>
      <c r="AM39" s="31"/>
      <c r="AO39" s="266"/>
      <c r="AP39" s="287"/>
      <c r="AQ39" s="280"/>
      <c r="AR39" s="281"/>
      <c r="AS39" s="281"/>
      <c r="AT39" s="281"/>
      <c r="AU39" s="282"/>
      <c r="AV39" s="287"/>
      <c r="AW39" s="280"/>
      <c r="AX39" s="281"/>
      <c r="AY39" s="281"/>
      <c r="AZ39" s="281"/>
      <c r="BA39" s="282"/>
      <c r="BB39" s="484"/>
      <c r="BC39" s="504"/>
      <c r="BD39" s="505"/>
      <c r="BE39" s="505"/>
      <c r="BF39" s="505"/>
      <c r="BG39" s="506"/>
      <c r="BH39" s="484"/>
      <c r="BI39" s="504"/>
      <c r="BJ39" s="505"/>
      <c r="BK39" s="505"/>
      <c r="BL39" s="505"/>
      <c r="BM39" s="506"/>
      <c r="BN39" s="484"/>
      <c r="BO39" s="504"/>
      <c r="BP39" s="505"/>
      <c r="BQ39" s="505"/>
      <c r="BR39" s="505"/>
      <c r="BS39" s="506"/>
      <c r="BT39" s="484"/>
      <c r="BU39" s="504"/>
      <c r="BV39" s="505"/>
      <c r="BW39" s="505"/>
      <c r="BX39" s="505"/>
      <c r="BY39" s="506"/>
      <c r="BZ39" s="31"/>
      <c r="CB39" s="266"/>
      <c r="CC39" s="287"/>
      <c r="CD39" s="280"/>
      <c r="CE39" s="281"/>
      <c r="CF39" s="281"/>
      <c r="CG39" s="281"/>
      <c r="CH39" s="282"/>
      <c r="CI39" s="484"/>
      <c r="CJ39" s="504"/>
      <c r="CK39" s="505"/>
      <c r="CL39" s="505"/>
      <c r="CM39" s="505"/>
      <c r="CN39" s="506"/>
      <c r="CO39" s="484"/>
      <c r="CP39" s="504"/>
      <c r="CQ39" s="505"/>
      <c r="CR39" s="505"/>
      <c r="CS39" s="505"/>
      <c r="CT39" s="506"/>
      <c r="CU39" s="484"/>
      <c r="CV39" s="504"/>
      <c r="CW39" s="505"/>
      <c r="CX39" s="505"/>
      <c r="CY39" s="505"/>
      <c r="CZ39" s="506"/>
      <c r="DA39" s="484"/>
      <c r="DB39" s="504"/>
      <c r="DC39" s="505"/>
      <c r="DD39" s="505"/>
      <c r="DE39" s="505"/>
      <c r="DF39" s="506"/>
      <c r="DG39" s="484"/>
      <c r="DH39" s="504"/>
      <c r="DI39" s="505"/>
      <c r="DJ39" s="505"/>
      <c r="DK39" s="505"/>
      <c r="DL39" s="506"/>
      <c r="DM39" s="31"/>
      <c r="DO39" s="266"/>
      <c r="DP39" s="287"/>
      <c r="DQ39" s="280"/>
      <c r="DR39" s="281"/>
      <c r="DS39" s="281"/>
      <c r="DT39" s="281"/>
      <c r="DU39" s="282"/>
      <c r="DV39" s="484"/>
      <c r="DW39" s="504"/>
      <c r="DX39" s="505"/>
      <c r="DY39" s="505"/>
      <c r="DZ39" s="505"/>
      <c r="EA39" s="506"/>
      <c r="EB39" s="484"/>
      <c r="EC39" s="504"/>
      <c r="ED39" s="505"/>
      <c r="EE39" s="505"/>
      <c r="EF39" s="505"/>
      <c r="EG39" s="506"/>
      <c r="EH39" s="484"/>
      <c r="EI39" s="504"/>
      <c r="EJ39" s="505"/>
      <c r="EK39" s="505"/>
      <c r="EL39" s="505"/>
      <c r="EM39" s="506"/>
      <c r="EN39" s="484"/>
      <c r="EO39" s="504"/>
      <c r="EP39" s="505"/>
      <c r="EQ39" s="505"/>
      <c r="ER39" s="505"/>
      <c r="ES39" s="506"/>
      <c r="ET39" s="484"/>
      <c r="EU39" s="504"/>
      <c r="EV39" s="505"/>
      <c r="EW39" s="505"/>
      <c r="EX39" s="505"/>
      <c r="EY39" s="506"/>
      <c r="FB39" s="266"/>
      <c r="FC39" s="287"/>
      <c r="FD39" s="280"/>
      <c r="FE39" s="281"/>
      <c r="FF39" s="281"/>
      <c r="FG39" s="281"/>
      <c r="FH39" s="282"/>
      <c r="FI39" s="484"/>
      <c r="FJ39" s="504"/>
      <c r="FK39" s="505"/>
      <c r="FL39" s="505"/>
      <c r="FM39" s="505"/>
      <c r="FN39" s="506"/>
      <c r="FO39" s="484"/>
      <c r="FP39" s="504"/>
      <c r="FQ39" s="505"/>
      <c r="FR39" s="505"/>
      <c r="FS39" s="505"/>
      <c r="FT39" s="506"/>
      <c r="FU39" s="484"/>
      <c r="FV39" s="504"/>
      <c r="FW39" s="505"/>
      <c r="FX39" s="505"/>
      <c r="FY39" s="505"/>
      <c r="FZ39" s="506"/>
      <c r="GA39" s="484"/>
      <c r="GB39" s="504"/>
      <c r="GC39" s="505"/>
      <c r="GD39" s="505"/>
      <c r="GE39" s="505"/>
      <c r="GF39" s="506"/>
      <c r="GG39" s="484"/>
      <c r="GH39" s="504"/>
      <c r="GI39" s="505"/>
      <c r="GJ39" s="505"/>
      <c r="GK39" s="505"/>
      <c r="GL39" s="1042"/>
      <c r="GM39" s="31"/>
    </row>
    <row r="40" spans="2:195" ht="4.5" customHeight="1">
      <c r="B40" s="266"/>
      <c r="C40" s="287"/>
      <c r="D40" s="280"/>
      <c r="E40" s="281"/>
      <c r="F40" s="281"/>
      <c r="G40" s="281"/>
      <c r="H40" s="282"/>
      <c r="I40" s="484"/>
      <c r="J40" s="504"/>
      <c r="K40" s="505"/>
      <c r="L40" s="505"/>
      <c r="M40" s="505"/>
      <c r="N40" s="506"/>
      <c r="O40" s="484"/>
      <c r="P40" s="504"/>
      <c r="Q40" s="505"/>
      <c r="R40" s="505"/>
      <c r="S40" s="505"/>
      <c r="T40" s="506"/>
      <c r="U40" s="484"/>
      <c r="V40" s="504"/>
      <c r="W40" s="505"/>
      <c r="X40" s="505"/>
      <c r="Y40" s="505"/>
      <c r="Z40" s="506"/>
      <c r="AA40" s="484"/>
      <c r="AB40" s="504"/>
      <c r="AC40" s="505"/>
      <c r="AD40" s="505"/>
      <c r="AE40" s="505"/>
      <c r="AF40" s="506"/>
      <c r="AG40" s="529"/>
      <c r="AH40" s="522"/>
      <c r="AI40" s="523"/>
      <c r="AJ40" s="523"/>
      <c r="AK40" s="523"/>
      <c r="AL40" s="524"/>
      <c r="AM40" s="31"/>
      <c r="AO40" s="266"/>
      <c r="AP40" s="287"/>
      <c r="AQ40" s="280"/>
      <c r="AR40" s="281"/>
      <c r="AS40" s="281"/>
      <c r="AT40" s="281"/>
      <c r="AU40" s="282"/>
      <c r="AV40" s="287"/>
      <c r="AW40" s="280"/>
      <c r="AX40" s="281"/>
      <c r="AY40" s="281"/>
      <c r="AZ40" s="281"/>
      <c r="BA40" s="282"/>
      <c r="BB40" s="484"/>
      <c r="BC40" s="504"/>
      <c r="BD40" s="505"/>
      <c r="BE40" s="505"/>
      <c r="BF40" s="505"/>
      <c r="BG40" s="506"/>
      <c r="BH40" s="484"/>
      <c r="BI40" s="504"/>
      <c r="BJ40" s="505"/>
      <c r="BK40" s="505"/>
      <c r="BL40" s="505"/>
      <c r="BM40" s="506"/>
      <c r="BN40" s="484"/>
      <c r="BO40" s="504"/>
      <c r="BP40" s="505"/>
      <c r="BQ40" s="505"/>
      <c r="BR40" s="505"/>
      <c r="BS40" s="506"/>
      <c r="BT40" s="484"/>
      <c r="BU40" s="504"/>
      <c r="BV40" s="505"/>
      <c r="BW40" s="505"/>
      <c r="BX40" s="505"/>
      <c r="BY40" s="506"/>
      <c r="BZ40" s="31"/>
      <c r="CB40" s="266"/>
      <c r="CC40" s="287"/>
      <c r="CD40" s="280"/>
      <c r="CE40" s="281"/>
      <c r="CF40" s="281"/>
      <c r="CG40" s="281"/>
      <c r="CH40" s="282"/>
      <c r="CI40" s="484"/>
      <c r="CJ40" s="504"/>
      <c r="CK40" s="505"/>
      <c r="CL40" s="505"/>
      <c r="CM40" s="505"/>
      <c r="CN40" s="506"/>
      <c r="CO40" s="484"/>
      <c r="CP40" s="504"/>
      <c r="CQ40" s="505"/>
      <c r="CR40" s="505"/>
      <c r="CS40" s="505"/>
      <c r="CT40" s="506"/>
      <c r="CU40" s="484"/>
      <c r="CV40" s="504"/>
      <c r="CW40" s="505"/>
      <c r="CX40" s="505"/>
      <c r="CY40" s="505"/>
      <c r="CZ40" s="506"/>
      <c r="DA40" s="484"/>
      <c r="DB40" s="504"/>
      <c r="DC40" s="505"/>
      <c r="DD40" s="505"/>
      <c r="DE40" s="505"/>
      <c r="DF40" s="506"/>
      <c r="DG40" s="484"/>
      <c r="DH40" s="504"/>
      <c r="DI40" s="505"/>
      <c r="DJ40" s="505"/>
      <c r="DK40" s="505"/>
      <c r="DL40" s="506"/>
      <c r="DM40" s="31"/>
      <c r="DO40" s="266"/>
      <c r="DP40" s="287"/>
      <c r="DQ40" s="280"/>
      <c r="DR40" s="281"/>
      <c r="DS40" s="281"/>
      <c r="DT40" s="281"/>
      <c r="DU40" s="282"/>
      <c r="DV40" s="484"/>
      <c r="DW40" s="504"/>
      <c r="DX40" s="505"/>
      <c r="DY40" s="505"/>
      <c r="DZ40" s="505"/>
      <c r="EA40" s="506"/>
      <c r="EB40" s="484"/>
      <c r="EC40" s="504"/>
      <c r="ED40" s="505"/>
      <c r="EE40" s="505"/>
      <c r="EF40" s="505"/>
      <c r="EG40" s="506"/>
      <c r="EH40" s="484"/>
      <c r="EI40" s="504"/>
      <c r="EJ40" s="505"/>
      <c r="EK40" s="505"/>
      <c r="EL40" s="505"/>
      <c r="EM40" s="506"/>
      <c r="EN40" s="484"/>
      <c r="EO40" s="504"/>
      <c r="EP40" s="505"/>
      <c r="EQ40" s="505"/>
      <c r="ER40" s="505"/>
      <c r="ES40" s="506"/>
      <c r="ET40" s="484"/>
      <c r="EU40" s="504"/>
      <c r="EV40" s="505"/>
      <c r="EW40" s="505"/>
      <c r="EX40" s="505"/>
      <c r="EY40" s="506"/>
      <c r="FB40" s="266"/>
      <c r="FC40" s="287"/>
      <c r="FD40" s="280"/>
      <c r="FE40" s="281"/>
      <c r="FF40" s="281"/>
      <c r="FG40" s="281"/>
      <c r="FH40" s="282"/>
      <c r="FI40" s="484"/>
      <c r="FJ40" s="504"/>
      <c r="FK40" s="505"/>
      <c r="FL40" s="505"/>
      <c r="FM40" s="505"/>
      <c r="FN40" s="506"/>
      <c r="FO40" s="484"/>
      <c r="FP40" s="504"/>
      <c r="FQ40" s="505"/>
      <c r="FR40" s="505"/>
      <c r="FS40" s="505"/>
      <c r="FT40" s="506"/>
      <c r="FU40" s="484"/>
      <c r="FV40" s="504"/>
      <c r="FW40" s="505"/>
      <c r="FX40" s="505"/>
      <c r="FY40" s="505"/>
      <c r="FZ40" s="506"/>
      <c r="GA40" s="484"/>
      <c r="GB40" s="504"/>
      <c r="GC40" s="505"/>
      <c r="GD40" s="505"/>
      <c r="GE40" s="505"/>
      <c r="GF40" s="506"/>
      <c r="GG40" s="484"/>
      <c r="GH40" s="504"/>
      <c r="GI40" s="505"/>
      <c r="GJ40" s="505"/>
      <c r="GK40" s="505"/>
      <c r="GL40" s="1042"/>
      <c r="GM40" s="31"/>
    </row>
    <row r="41" spans="2:195" ht="4.5" customHeight="1">
      <c r="B41" s="266"/>
      <c r="C41" s="287"/>
      <c r="D41" s="280"/>
      <c r="E41" s="281"/>
      <c r="F41" s="281"/>
      <c r="G41" s="281"/>
      <c r="H41" s="282"/>
      <c r="I41" s="484"/>
      <c r="J41" s="504"/>
      <c r="K41" s="505"/>
      <c r="L41" s="505"/>
      <c r="M41" s="505"/>
      <c r="N41" s="506"/>
      <c r="O41" s="484"/>
      <c r="P41" s="504"/>
      <c r="Q41" s="505"/>
      <c r="R41" s="505"/>
      <c r="S41" s="505"/>
      <c r="T41" s="506"/>
      <c r="U41" s="484"/>
      <c r="V41" s="504"/>
      <c r="W41" s="505"/>
      <c r="X41" s="505"/>
      <c r="Y41" s="505"/>
      <c r="Z41" s="506"/>
      <c r="AA41" s="484"/>
      <c r="AB41" s="504"/>
      <c r="AC41" s="505"/>
      <c r="AD41" s="505"/>
      <c r="AE41" s="505"/>
      <c r="AF41" s="506"/>
      <c r="AG41" s="529"/>
      <c r="AH41" s="522"/>
      <c r="AI41" s="523"/>
      <c r="AJ41" s="523"/>
      <c r="AK41" s="523"/>
      <c r="AL41" s="524"/>
      <c r="AM41" s="31"/>
      <c r="AO41" s="266"/>
      <c r="AP41" s="287"/>
      <c r="AQ41" s="280"/>
      <c r="AR41" s="281"/>
      <c r="AS41" s="281"/>
      <c r="AT41" s="281"/>
      <c r="AU41" s="282"/>
      <c r="AV41" s="287"/>
      <c r="AW41" s="280"/>
      <c r="AX41" s="281"/>
      <c r="AY41" s="281"/>
      <c r="AZ41" s="281"/>
      <c r="BA41" s="282"/>
      <c r="BB41" s="484"/>
      <c r="BC41" s="504"/>
      <c r="BD41" s="505"/>
      <c r="BE41" s="505"/>
      <c r="BF41" s="505"/>
      <c r="BG41" s="506"/>
      <c r="BH41" s="484"/>
      <c r="BI41" s="504"/>
      <c r="BJ41" s="505"/>
      <c r="BK41" s="505"/>
      <c r="BL41" s="505"/>
      <c r="BM41" s="506"/>
      <c r="BN41" s="484"/>
      <c r="BO41" s="504"/>
      <c r="BP41" s="505"/>
      <c r="BQ41" s="505"/>
      <c r="BR41" s="505"/>
      <c r="BS41" s="506"/>
      <c r="BT41" s="484"/>
      <c r="BU41" s="504"/>
      <c r="BV41" s="505"/>
      <c r="BW41" s="505"/>
      <c r="BX41" s="505"/>
      <c r="BY41" s="506"/>
      <c r="BZ41" s="31"/>
      <c r="CB41" s="266"/>
      <c r="CC41" s="287"/>
      <c r="CD41" s="280"/>
      <c r="CE41" s="281"/>
      <c r="CF41" s="281"/>
      <c r="CG41" s="281"/>
      <c r="CH41" s="282"/>
      <c r="CI41" s="484"/>
      <c r="CJ41" s="504"/>
      <c r="CK41" s="505"/>
      <c r="CL41" s="505"/>
      <c r="CM41" s="505"/>
      <c r="CN41" s="506"/>
      <c r="CO41" s="484"/>
      <c r="CP41" s="504"/>
      <c r="CQ41" s="505"/>
      <c r="CR41" s="505"/>
      <c r="CS41" s="505"/>
      <c r="CT41" s="506"/>
      <c r="CU41" s="484"/>
      <c r="CV41" s="504"/>
      <c r="CW41" s="505"/>
      <c r="CX41" s="505"/>
      <c r="CY41" s="505"/>
      <c r="CZ41" s="506"/>
      <c r="DA41" s="484"/>
      <c r="DB41" s="504"/>
      <c r="DC41" s="505"/>
      <c r="DD41" s="505"/>
      <c r="DE41" s="505"/>
      <c r="DF41" s="506"/>
      <c r="DG41" s="484"/>
      <c r="DH41" s="504"/>
      <c r="DI41" s="505"/>
      <c r="DJ41" s="505"/>
      <c r="DK41" s="505"/>
      <c r="DL41" s="506"/>
      <c r="DM41" s="31"/>
      <c r="DO41" s="266"/>
      <c r="DP41" s="287"/>
      <c r="DQ41" s="280"/>
      <c r="DR41" s="281"/>
      <c r="DS41" s="281"/>
      <c r="DT41" s="281"/>
      <c r="DU41" s="282"/>
      <c r="DV41" s="484"/>
      <c r="DW41" s="504"/>
      <c r="DX41" s="505"/>
      <c r="DY41" s="505"/>
      <c r="DZ41" s="505"/>
      <c r="EA41" s="506"/>
      <c r="EB41" s="484"/>
      <c r="EC41" s="504"/>
      <c r="ED41" s="505"/>
      <c r="EE41" s="505"/>
      <c r="EF41" s="505"/>
      <c r="EG41" s="506"/>
      <c r="EH41" s="484"/>
      <c r="EI41" s="504"/>
      <c r="EJ41" s="505"/>
      <c r="EK41" s="505"/>
      <c r="EL41" s="505"/>
      <c r="EM41" s="506"/>
      <c r="EN41" s="484"/>
      <c r="EO41" s="504"/>
      <c r="EP41" s="505"/>
      <c r="EQ41" s="505"/>
      <c r="ER41" s="505"/>
      <c r="ES41" s="506"/>
      <c r="ET41" s="484"/>
      <c r="EU41" s="504"/>
      <c r="EV41" s="505"/>
      <c r="EW41" s="505"/>
      <c r="EX41" s="505"/>
      <c r="EY41" s="506"/>
      <c r="FB41" s="266"/>
      <c r="FC41" s="287"/>
      <c r="FD41" s="280"/>
      <c r="FE41" s="281"/>
      <c r="FF41" s="281"/>
      <c r="FG41" s="281"/>
      <c r="FH41" s="282"/>
      <c r="FI41" s="484"/>
      <c r="FJ41" s="504"/>
      <c r="FK41" s="505"/>
      <c r="FL41" s="505"/>
      <c r="FM41" s="505"/>
      <c r="FN41" s="506"/>
      <c r="FO41" s="484"/>
      <c r="FP41" s="504"/>
      <c r="FQ41" s="505"/>
      <c r="FR41" s="505"/>
      <c r="FS41" s="505"/>
      <c r="FT41" s="506"/>
      <c r="FU41" s="484"/>
      <c r="FV41" s="504"/>
      <c r="FW41" s="505"/>
      <c r="FX41" s="505"/>
      <c r="FY41" s="505"/>
      <c r="FZ41" s="506"/>
      <c r="GA41" s="484"/>
      <c r="GB41" s="504"/>
      <c r="GC41" s="505"/>
      <c r="GD41" s="505"/>
      <c r="GE41" s="505"/>
      <c r="GF41" s="506"/>
      <c r="GG41" s="484"/>
      <c r="GH41" s="504"/>
      <c r="GI41" s="505"/>
      <c r="GJ41" s="505"/>
      <c r="GK41" s="505"/>
      <c r="GL41" s="1042"/>
      <c r="GM41" s="31"/>
    </row>
    <row r="42" spans="2:195" ht="4.5" customHeight="1" thickBot="1">
      <c r="B42" s="266"/>
      <c r="C42" s="288"/>
      <c r="D42" s="283"/>
      <c r="E42" s="284"/>
      <c r="F42" s="284"/>
      <c r="G42" s="284"/>
      <c r="H42" s="285"/>
      <c r="I42" s="485"/>
      <c r="J42" s="507"/>
      <c r="K42" s="508"/>
      <c r="L42" s="508"/>
      <c r="M42" s="508"/>
      <c r="N42" s="509"/>
      <c r="O42" s="485"/>
      <c r="P42" s="507"/>
      <c r="Q42" s="508"/>
      <c r="R42" s="508"/>
      <c r="S42" s="508"/>
      <c r="T42" s="509"/>
      <c r="U42" s="485"/>
      <c r="V42" s="507"/>
      <c r="W42" s="508"/>
      <c r="X42" s="508"/>
      <c r="Y42" s="508"/>
      <c r="Z42" s="509"/>
      <c r="AA42" s="485"/>
      <c r="AB42" s="507"/>
      <c r="AC42" s="508"/>
      <c r="AD42" s="508"/>
      <c r="AE42" s="508"/>
      <c r="AF42" s="509"/>
      <c r="AG42" s="530"/>
      <c r="AH42" s="578"/>
      <c r="AI42" s="579"/>
      <c r="AJ42" s="579"/>
      <c r="AK42" s="579"/>
      <c r="AL42" s="580"/>
      <c r="AM42" s="31"/>
      <c r="AO42" s="266"/>
      <c r="AP42" s="288"/>
      <c r="AQ42" s="283"/>
      <c r="AR42" s="284"/>
      <c r="AS42" s="284"/>
      <c r="AT42" s="284"/>
      <c r="AU42" s="285"/>
      <c r="AV42" s="288"/>
      <c r="AW42" s="283"/>
      <c r="AX42" s="284"/>
      <c r="AY42" s="284"/>
      <c r="AZ42" s="284"/>
      <c r="BA42" s="285"/>
      <c r="BB42" s="485"/>
      <c r="BC42" s="507"/>
      <c r="BD42" s="508"/>
      <c r="BE42" s="508"/>
      <c r="BF42" s="508"/>
      <c r="BG42" s="509"/>
      <c r="BH42" s="485"/>
      <c r="BI42" s="507"/>
      <c r="BJ42" s="508"/>
      <c r="BK42" s="508"/>
      <c r="BL42" s="508"/>
      <c r="BM42" s="509"/>
      <c r="BN42" s="485"/>
      <c r="BO42" s="507"/>
      <c r="BP42" s="508"/>
      <c r="BQ42" s="508"/>
      <c r="BR42" s="508"/>
      <c r="BS42" s="509"/>
      <c r="BT42" s="485"/>
      <c r="BU42" s="507"/>
      <c r="BV42" s="508"/>
      <c r="BW42" s="508"/>
      <c r="BX42" s="508"/>
      <c r="BY42" s="509"/>
      <c r="BZ42" s="31"/>
      <c r="CB42" s="266"/>
      <c r="CC42" s="288"/>
      <c r="CD42" s="283"/>
      <c r="CE42" s="284"/>
      <c r="CF42" s="284"/>
      <c r="CG42" s="284"/>
      <c r="CH42" s="285"/>
      <c r="CI42" s="485"/>
      <c r="CJ42" s="507"/>
      <c r="CK42" s="508"/>
      <c r="CL42" s="508"/>
      <c r="CM42" s="508"/>
      <c r="CN42" s="509"/>
      <c r="CO42" s="485"/>
      <c r="CP42" s="507"/>
      <c r="CQ42" s="508"/>
      <c r="CR42" s="508"/>
      <c r="CS42" s="508"/>
      <c r="CT42" s="509"/>
      <c r="CU42" s="485"/>
      <c r="CV42" s="507"/>
      <c r="CW42" s="508"/>
      <c r="CX42" s="508"/>
      <c r="CY42" s="508"/>
      <c r="CZ42" s="509"/>
      <c r="DA42" s="485"/>
      <c r="DB42" s="507"/>
      <c r="DC42" s="508"/>
      <c r="DD42" s="508"/>
      <c r="DE42" s="508"/>
      <c r="DF42" s="509"/>
      <c r="DG42" s="485"/>
      <c r="DH42" s="507"/>
      <c r="DI42" s="508"/>
      <c r="DJ42" s="508"/>
      <c r="DK42" s="508"/>
      <c r="DL42" s="509"/>
      <c r="DM42" s="31"/>
      <c r="DO42" s="266"/>
      <c r="DP42" s="288"/>
      <c r="DQ42" s="283"/>
      <c r="DR42" s="284"/>
      <c r="DS42" s="284"/>
      <c r="DT42" s="284"/>
      <c r="DU42" s="285"/>
      <c r="DV42" s="485"/>
      <c r="DW42" s="507"/>
      <c r="DX42" s="508"/>
      <c r="DY42" s="508"/>
      <c r="DZ42" s="508"/>
      <c r="EA42" s="509"/>
      <c r="EB42" s="485"/>
      <c r="EC42" s="507"/>
      <c r="ED42" s="508"/>
      <c r="EE42" s="508"/>
      <c r="EF42" s="508"/>
      <c r="EG42" s="509"/>
      <c r="EH42" s="485"/>
      <c r="EI42" s="507"/>
      <c r="EJ42" s="508"/>
      <c r="EK42" s="508"/>
      <c r="EL42" s="508"/>
      <c r="EM42" s="509"/>
      <c r="EN42" s="485"/>
      <c r="EO42" s="507"/>
      <c r="EP42" s="508"/>
      <c r="EQ42" s="508"/>
      <c r="ER42" s="508"/>
      <c r="ES42" s="509"/>
      <c r="ET42" s="485"/>
      <c r="EU42" s="507"/>
      <c r="EV42" s="508"/>
      <c r="EW42" s="508"/>
      <c r="EX42" s="508"/>
      <c r="EY42" s="509"/>
      <c r="FB42" s="266"/>
      <c r="FC42" s="288"/>
      <c r="FD42" s="283"/>
      <c r="FE42" s="284"/>
      <c r="FF42" s="284"/>
      <c r="FG42" s="284"/>
      <c r="FH42" s="285"/>
      <c r="FI42" s="485"/>
      <c r="FJ42" s="507"/>
      <c r="FK42" s="508"/>
      <c r="FL42" s="508"/>
      <c r="FM42" s="508"/>
      <c r="FN42" s="509"/>
      <c r="FO42" s="485"/>
      <c r="FP42" s="507"/>
      <c r="FQ42" s="508"/>
      <c r="FR42" s="508"/>
      <c r="FS42" s="508"/>
      <c r="FT42" s="509"/>
      <c r="FU42" s="485"/>
      <c r="FV42" s="507"/>
      <c r="FW42" s="508"/>
      <c r="FX42" s="508"/>
      <c r="FY42" s="508"/>
      <c r="FZ42" s="509"/>
      <c r="GA42" s="485"/>
      <c r="GB42" s="507"/>
      <c r="GC42" s="508"/>
      <c r="GD42" s="508"/>
      <c r="GE42" s="508"/>
      <c r="GF42" s="509"/>
      <c r="GG42" s="485"/>
      <c r="GH42" s="507"/>
      <c r="GI42" s="508"/>
      <c r="GJ42" s="508"/>
      <c r="GK42" s="508"/>
      <c r="GL42" s="508"/>
      <c r="GM42" s="31"/>
    </row>
    <row r="43" spans="2:195" ht="4.5" customHeight="1">
      <c r="B43" s="304" t="s">
        <v>25</v>
      </c>
      <c r="C43" s="39"/>
      <c r="D43" s="531"/>
      <c r="E43" s="531"/>
      <c r="F43" s="531"/>
      <c r="G43" s="531"/>
      <c r="H43" s="532"/>
      <c r="I43" s="176"/>
      <c r="J43" s="547"/>
      <c r="K43" s="547"/>
      <c r="L43" s="547"/>
      <c r="M43" s="547"/>
      <c r="N43" s="548"/>
      <c r="O43" s="177"/>
      <c r="P43" s="547"/>
      <c r="Q43" s="547"/>
      <c r="R43" s="547"/>
      <c r="S43" s="547"/>
      <c r="T43" s="548"/>
      <c r="U43" s="177"/>
      <c r="V43" s="547"/>
      <c r="W43" s="547"/>
      <c r="X43" s="547"/>
      <c r="Y43" s="547"/>
      <c r="Z43" s="548"/>
      <c r="AA43" s="176"/>
      <c r="AB43" s="650"/>
      <c r="AC43" s="650"/>
      <c r="AD43" s="650"/>
      <c r="AE43" s="650"/>
      <c r="AF43" s="651"/>
      <c r="AG43" s="181"/>
      <c r="AH43" s="520"/>
      <c r="AI43" s="520"/>
      <c r="AJ43" s="520"/>
      <c r="AK43" s="520"/>
      <c r="AL43" s="521"/>
      <c r="AM43" s="31"/>
      <c r="AO43" s="304" t="s">
        <v>25</v>
      </c>
      <c r="AP43" s="39"/>
      <c r="AQ43" s="531"/>
      <c r="AR43" s="531"/>
      <c r="AS43" s="531"/>
      <c r="AT43" s="531"/>
      <c r="AU43" s="532"/>
      <c r="AV43" s="39"/>
      <c r="AW43" s="531"/>
      <c r="AX43" s="531"/>
      <c r="AY43" s="531"/>
      <c r="AZ43" s="531"/>
      <c r="BA43" s="532"/>
      <c r="BB43" s="177"/>
      <c r="BC43" s="547"/>
      <c r="BD43" s="547"/>
      <c r="BE43" s="547"/>
      <c r="BF43" s="547"/>
      <c r="BG43" s="548"/>
      <c r="BH43" s="177"/>
      <c r="BI43" s="547"/>
      <c r="BJ43" s="547"/>
      <c r="BK43" s="547"/>
      <c r="BL43" s="547"/>
      <c r="BM43" s="548"/>
      <c r="BN43" s="176"/>
      <c r="BO43" s="650"/>
      <c r="BP43" s="650"/>
      <c r="BQ43" s="650"/>
      <c r="BR43" s="650"/>
      <c r="BS43" s="651"/>
      <c r="BT43" s="176"/>
      <c r="BU43" s="650"/>
      <c r="BV43" s="650"/>
      <c r="BW43" s="650"/>
      <c r="BX43" s="650"/>
      <c r="BY43" s="651"/>
      <c r="BZ43" s="31"/>
      <c r="CB43" s="304" t="s">
        <v>25</v>
      </c>
      <c r="CC43" s="39"/>
      <c r="CD43" s="531"/>
      <c r="CE43" s="531"/>
      <c r="CF43" s="531"/>
      <c r="CG43" s="531"/>
      <c r="CH43" s="532"/>
      <c r="CI43" s="176"/>
      <c r="CJ43" s="547"/>
      <c r="CK43" s="547"/>
      <c r="CL43" s="547"/>
      <c r="CM43" s="547"/>
      <c r="CN43" s="548"/>
      <c r="CO43" s="177"/>
      <c r="CP43" s="547"/>
      <c r="CQ43" s="547"/>
      <c r="CR43" s="547"/>
      <c r="CS43" s="547"/>
      <c r="CT43" s="548"/>
      <c r="CU43" s="177"/>
      <c r="CV43" s="547"/>
      <c r="CW43" s="547"/>
      <c r="CX43" s="547"/>
      <c r="CY43" s="547"/>
      <c r="CZ43" s="548"/>
      <c r="DA43" s="176"/>
      <c r="DB43" s="650"/>
      <c r="DC43" s="650"/>
      <c r="DD43" s="650"/>
      <c r="DE43" s="650"/>
      <c r="DF43" s="651"/>
      <c r="DG43" s="176"/>
      <c r="DH43" s="650"/>
      <c r="DI43" s="650"/>
      <c r="DJ43" s="650"/>
      <c r="DK43" s="650"/>
      <c r="DL43" s="651"/>
      <c r="DM43" s="31"/>
      <c r="DO43" s="304" t="s">
        <v>25</v>
      </c>
      <c r="DP43" s="39"/>
      <c r="DQ43" s="531"/>
      <c r="DR43" s="531"/>
      <c r="DS43" s="531"/>
      <c r="DT43" s="531"/>
      <c r="DU43" s="532"/>
      <c r="DV43" s="176"/>
      <c r="DW43" s="547"/>
      <c r="DX43" s="547"/>
      <c r="DY43" s="547"/>
      <c r="DZ43" s="547"/>
      <c r="EA43" s="548"/>
      <c r="EB43" s="177"/>
      <c r="EC43" s="547"/>
      <c r="ED43" s="547"/>
      <c r="EE43" s="547"/>
      <c r="EF43" s="547"/>
      <c r="EG43" s="548"/>
      <c r="EH43" s="177"/>
      <c r="EI43" s="547"/>
      <c r="EJ43" s="547"/>
      <c r="EK43" s="547"/>
      <c r="EL43" s="547"/>
      <c r="EM43" s="548"/>
      <c r="EN43" s="176"/>
      <c r="EO43" s="650"/>
      <c r="EP43" s="650"/>
      <c r="EQ43" s="650"/>
      <c r="ER43" s="650"/>
      <c r="ES43" s="651"/>
      <c r="ET43" s="176"/>
      <c r="EU43" s="650"/>
      <c r="EV43" s="650"/>
      <c r="EW43" s="650"/>
      <c r="EX43" s="650"/>
      <c r="EY43" s="651"/>
      <c r="FB43" s="304" t="s">
        <v>25</v>
      </c>
      <c r="FC43" s="39"/>
      <c r="FD43" s="531"/>
      <c r="FE43" s="531"/>
      <c r="FF43" s="531"/>
      <c r="FG43" s="531"/>
      <c r="FH43" s="532"/>
      <c r="FI43" s="176"/>
      <c r="FJ43" s="547"/>
      <c r="FK43" s="547"/>
      <c r="FL43" s="547"/>
      <c r="FM43" s="547"/>
      <c r="FN43" s="548"/>
      <c r="FO43" s="177"/>
      <c r="FP43" s="547"/>
      <c r="FQ43" s="547"/>
      <c r="FR43" s="547"/>
      <c r="FS43" s="547"/>
      <c r="FT43" s="548"/>
      <c r="FU43" s="177"/>
      <c r="FV43" s="547"/>
      <c r="FW43" s="547"/>
      <c r="FX43" s="547"/>
      <c r="FY43" s="547"/>
      <c r="FZ43" s="548"/>
      <c r="GA43" s="176"/>
      <c r="GB43" s="650"/>
      <c r="GC43" s="650"/>
      <c r="GD43" s="650"/>
      <c r="GE43" s="650"/>
      <c r="GF43" s="651"/>
      <c r="GG43" s="176"/>
      <c r="GH43" s="650"/>
      <c r="GI43" s="650"/>
      <c r="GJ43" s="650"/>
      <c r="GK43" s="650"/>
      <c r="GL43" s="650"/>
      <c r="GM43" s="31"/>
    </row>
    <row r="44" spans="2:195" ht="4.5" customHeight="1">
      <c r="B44" s="305"/>
      <c r="C44" s="39"/>
      <c r="D44" s="533"/>
      <c r="E44" s="533"/>
      <c r="F44" s="533"/>
      <c r="G44" s="533"/>
      <c r="H44" s="534"/>
      <c r="I44" s="176"/>
      <c r="J44" s="549"/>
      <c r="K44" s="549"/>
      <c r="L44" s="549"/>
      <c r="M44" s="549"/>
      <c r="N44" s="550"/>
      <c r="O44" s="178"/>
      <c r="P44" s="549"/>
      <c r="Q44" s="549"/>
      <c r="R44" s="549"/>
      <c r="S44" s="549"/>
      <c r="T44" s="550"/>
      <c r="U44" s="178"/>
      <c r="V44" s="549"/>
      <c r="W44" s="549"/>
      <c r="X44" s="549"/>
      <c r="Y44" s="549"/>
      <c r="Z44" s="550"/>
      <c r="AA44" s="176"/>
      <c r="AB44" s="652"/>
      <c r="AC44" s="652"/>
      <c r="AD44" s="652"/>
      <c r="AE44" s="652"/>
      <c r="AF44" s="653"/>
      <c r="AG44" s="181"/>
      <c r="AH44" s="523"/>
      <c r="AI44" s="523"/>
      <c r="AJ44" s="523"/>
      <c r="AK44" s="523"/>
      <c r="AL44" s="524"/>
      <c r="AM44" s="31"/>
      <c r="AO44" s="305"/>
      <c r="AP44" s="39"/>
      <c r="AQ44" s="533"/>
      <c r="AR44" s="533"/>
      <c r="AS44" s="533"/>
      <c r="AT44" s="533"/>
      <c r="AU44" s="534"/>
      <c r="AV44" s="39"/>
      <c r="AW44" s="533"/>
      <c r="AX44" s="533"/>
      <c r="AY44" s="533"/>
      <c r="AZ44" s="533"/>
      <c r="BA44" s="534"/>
      <c r="BB44" s="178"/>
      <c r="BC44" s="549"/>
      <c r="BD44" s="549"/>
      <c r="BE44" s="549"/>
      <c r="BF44" s="549"/>
      <c r="BG44" s="550"/>
      <c r="BH44" s="178"/>
      <c r="BI44" s="549"/>
      <c r="BJ44" s="549"/>
      <c r="BK44" s="549"/>
      <c r="BL44" s="549"/>
      <c r="BM44" s="550"/>
      <c r="BN44" s="176"/>
      <c r="BO44" s="652"/>
      <c r="BP44" s="652"/>
      <c r="BQ44" s="652"/>
      <c r="BR44" s="652"/>
      <c r="BS44" s="653"/>
      <c r="BT44" s="176"/>
      <c r="BU44" s="652"/>
      <c r="BV44" s="652"/>
      <c r="BW44" s="652"/>
      <c r="BX44" s="652"/>
      <c r="BY44" s="653"/>
      <c r="BZ44" s="31"/>
      <c r="CB44" s="305"/>
      <c r="CC44" s="39"/>
      <c r="CD44" s="533"/>
      <c r="CE44" s="533"/>
      <c r="CF44" s="533"/>
      <c r="CG44" s="533"/>
      <c r="CH44" s="534"/>
      <c r="CI44" s="176"/>
      <c r="CJ44" s="549"/>
      <c r="CK44" s="549"/>
      <c r="CL44" s="549"/>
      <c r="CM44" s="549"/>
      <c r="CN44" s="550"/>
      <c r="CO44" s="178"/>
      <c r="CP44" s="549"/>
      <c r="CQ44" s="549"/>
      <c r="CR44" s="549"/>
      <c r="CS44" s="549"/>
      <c r="CT44" s="550"/>
      <c r="CU44" s="178"/>
      <c r="CV44" s="549"/>
      <c r="CW44" s="549"/>
      <c r="CX44" s="549"/>
      <c r="CY44" s="549"/>
      <c r="CZ44" s="550"/>
      <c r="DA44" s="176"/>
      <c r="DB44" s="652"/>
      <c r="DC44" s="652"/>
      <c r="DD44" s="652"/>
      <c r="DE44" s="652"/>
      <c r="DF44" s="653"/>
      <c r="DG44" s="176"/>
      <c r="DH44" s="652"/>
      <c r="DI44" s="652"/>
      <c r="DJ44" s="652"/>
      <c r="DK44" s="652"/>
      <c r="DL44" s="653"/>
      <c r="DM44" s="31"/>
      <c r="DO44" s="305"/>
      <c r="DP44" s="39"/>
      <c r="DQ44" s="533"/>
      <c r="DR44" s="533"/>
      <c r="DS44" s="533"/>
      <c r="DT44" s="533"/>
      <c r="DU44" s="534"/>
      <c r="DV44" s="176"/>
      <c r="DW44" s="549"/>
      <c r="DX44" s="549"/>
      <c r="DY44" s="549"/>
      <c r="DZ44" s="549"/>
      <c r="EA44" s="550"/>
      <c r="EB44" s="178"/>
      <c r="EC44" s="549"/>
      <c r="ED44" s="549"/>
      <c r="EE44" s="549"/>
      <c r="EF44" s="549"/>
      <c r="EG44" s="550"/>
      <c r="EH44" s="178"/>
      <c r="EI44" s="549"/>
      <c r="EJ44" s="549"/>
      <c r="EK44" s="549"/>
      <c r="EL44" s="549"/>
      <c r="EM44" s="550"/>
      <c r="EN44" s="176"/>
      <c r="EO44" s="652"/>
      <c r="EP44" s="652"/>
      <c r="EQ44" s="652"/>
      <c r="ER44" s="652"/>
      <c r="ES44" s="653"/>
      <c r="ET44" s="176"/>
      <c r="EU44" s="652"/>
      <c r="EV44" s="652"/>
      <c r="EW44" s="652"/>
      <c r="EX44" s="652"/>
      <c r="EY44" s="653"/>
      <c r="FB44" s="305"/>
      <c r="FC44" s="39"/>
      <c r="FD44" s="533"/>
      <c r="FE44" s="533"/>
      <c r="FF44" s="533"/>
      <c r="FG44" s="533"/>
      <c r="FH44" s="534"/>
      <c r="FI44" s="176"/>
      <c r="FJ44" s="549"/>
      <c r="FK44" s="549"/>
      <c r="FL44" s="549"/>
      <c r="FM44" s="549"/>
      <c r="FN44" s="550"/>
      <c r="FO44" s="178"/>
      <c r="FP44" s="549"/>
      <c r="FQ44" s="549"/>
      <c r="FR44" s="549"/>
      <c r="FS44" s="549"/>
      <c r="FT44" s="550"/>
      <c r="FU44" s="178"/>
      <c r="FV44" s="549"/>
      <c r="FW44" s="549"/>
      <c r="FX44" s="549"/>
      <c r="FY44" s="549"/>
      <c r="FZ44" s="550"/>
      <c r="GA44" s="176"/>
      <c r="GB44" s="652"/>
      <c r="GC44" s="652"/>
      <c r="GD44" s="652"/>
      <c r="GE44" s="652"/>
      <c r="GF44" s="653"/>
      <c r="GG44" s="176"/>
      <c r="GH44" s="652"/>
      <c r="GI44" s="652"/>
      <c r="GJ44" s="652"/>
      <c r="GK44" s="652"/>
      <c r="GL44" s="1043"/>
      <c r="GM44" s="31"/>
    </row>
    <row r="45" spans="2:195" ht="4.5" customHeight="1" thickBot="1">
      <c r="B45" s="306"/>
      <c r="C45" s="40"/>
      <c r="D45" s="535"/>
      <c r="E45" s="535"/>
      <c r="F45" s="535"/>
      <c r="G45" s="535"/>
      <c r="H45" s="536"/>
      <c r="I45" s="179"/>
      <c r="J45" s="551"/>
      <c r="K45" s="551"/>
      <c r="L45" s="551"/>
      <c r="M45" s="551"/>
      <c r="N45" s="552"/>
      <c r="O45" s="180"/>
      <c r="P45" s="551"/>
      <c r="Q45" s="551"/>
      <c r="R45" s="551"/>
      <c r="S45" s="551"/>
      <c r="T45" s="552"/>
      <c r="U45" s="180"/>
      <c r="V45" s="551"/>
      <c r="W45" s="551"/>
      <c r="X45" s="551"/>
      <c r="Y45" s="551"/>
      <c r="Z45" s="552"/>
      <c r="AA45" s="179"/>
      <c r="AB45" s="654"/>
      <c r="AC45" s="654"/>
      <c r="AD45" s="654"/>
      <c r="AE45" s="654"/>
      <c r="AF45" s="655"/>
      <c r="AG45" s="182"/>
      <c r="AH45" s="579"/>
      <c r="AI45" s="579"/>
      <c r="AJ45" s="579"/>
      <c r="AK45" s="579"/>
      <c r="AL45" s="580"/>
      <c r="AM45" s="31"/>
      <c r="AO45" s="306"/>
      <c r="AP45" s="40"/>
      <c r="AQ45" s="535"/>
      <c r="AR45" s="535"/>
      <c r="AS45" s="535"/>
      <c r="AT45" s="535"/>
      <c r="AU45" s="536"/>
      <c r="AV45" s="40"/>
      <c r="AW45" s="535"/>
      <c r="AX45" s="535"/>
      <c r="AY45" s="535"/>
      <c r="AZ45" s="535"/>
      <c r="BA45" s="536"/>
      <c r="BB45" s="180"/>
      <c r="BC45" s="551"/>
      <c r="BD45" s="551"/>
      <c r="BE45" s="551"/>
      <c r="BF45" s="551"/>
      <c r="BG45" s="552"/>
      <c r="BH45" s="180"/>
      <c r="BI45" s="551"/>
      <c r="BJ45" s="551"/>
      <c r="BK45" s="551"/>
      <c r="BL45" s="551"/>
      <c r="BM45" s="552"/>
      <c r="BN45" s="179"/>
      <c r="BO45" s="654"/>
      <c r="BP45" s="654"/>
      <c r="BQ45" s="654"/>
      <c r="BR45" s="654"/>
      <c r="BS45" s="655"/>
      <c r="BT45" s="179"/>
      <c r="BU45" s="654"/>
      <c r="BV45" s="654"/>
      <c r="BW45" s="654"/>
      <c r="BX45" s="654"/>
      <c r="BY45" s="655"/>
      <c r="BZ45" s="31"/>
      <c r="CB45" s="306"/>
      <c r="CC45" s="40"/>
      <c r="CD45" s="535"/>
      <c r="CE45" s="535"/>
      <c r="CF45" s="535"/>
      <c r="CG45" s="535"/>
      <c r="CH45" s="536"/>
      <c r="CI45" s="179"/>
      <c r="CJ45" s="551"/>
      <c r="CK45" s="551"/>
      <c r="CL45" s="551"/>
      <c r="CM45" s="551"/>
      <c r="CN45" s="552"/>
      <c r="CO45" s="180"/>
      <c r="CP45" s="551"/>
      <c r="CQ45" s="551"/>
      <c r="CR45" s="551"/>
      <c r="CS45" s="551"/>
      <c r="CT45" s="552"/>
      <c r="CU45" s="180"/>
      <c r="CV45" s="551"/>
      <c r="CW45" s="551"/>
      <c r="CX45" s="551"/>
      <c r="CY45" s="551"/>
      <c r="CZ45" s="552"/>
      <c r="DA45" s="179"/>
      <c r="DB45" s="654"/>
      <c r="DC45" s="654"/>
      <c r="DD45" s="654"/>
      <c r="DE45" s="654"/>
      <c r="DF45" s="655"/>
      <c r="DG45" s="179"/>
      <c r="DH45" s="654"/>
      <c r="DI45" s="654"/>
      <c r="DJ45" s="654"/>
      <c r="DK45" s="654"/>
      <c r="DL45" s="655"/>
      <c r="DM45" s="31"/>
      <c r="DO45" s="306"/>
      <c r="DP45" s="40"/>
      <c r="DQ45" s="535"/>
      <c r="DR45" s="535"/>
      <c r="DS45" s="535"/>
      <c r="DT45" s="535"/>
      <c r="DU45" s="536"/>
      <c r="DV45" s="179"/>
      <c r="DW45" s="551"/>
      <c r="DX45" s="551"/>
      <c r="DY45" s="551"/>
      <c r="DZ45" s="551"/>
      <c r="EA45" s="552"/>
      <c r="EB45" s="180"/>
      <c r="EC45" s="551"/>
      <c r="ED45" s="551"/>
      <c r="EE45" s="551"/>
      <c r="EF45" s="551"/>
      <c r="EG45" s="552"/>
      <c r="EH45" s="180"/>
      <c r="EI45" s="551"/>
      <c r="EJ45" s="551"/>
      <c r="EK45" s="551"/>
      <c r="EL45" s="551"/>
      <c r="EM45" s="552"/>
      <c r="EN45" s="179"/>
      <c r="EO45" s="654"/>
      <c r="EP45" s="654"/>
      <c r="EQ45" s="654"/>
      <c r="ER45" s="654"/>
      <c r="ES45" s="655"/>
      <c r="ET45" s="179"/>
      <c r="EU45" s="654"/>
      <c r="EV45" s="654"/>
      <c r="EW45" s="654"/>
      <c r="EX45" s="654"/>
      <c r="EY45" s="655"/>
      <c r="FB45" s="306"/>
      <c r="FC45" s="40"/>
      <c r="FD45" s="535"/>
      <c r="FE45" s="535"/>
      <c r="FF45" s="535"/>
      <c r="FG45" s="535"/>
      <c r="FH45" s="536"/>
      <c r="FI45" s="179"/>
      <c r="FJ45" s="551"/>
      <c r="FK45" s="551"/>
      <c r="FL45" s="551"/>
      <c r="FM45" s="551"/>
      <c r="FN45" s="552"/>
      <c r="FO45" s="180"/>
      <c r="FP45" s="551"/>
      <c r="FQ45" s="551"/>
      <c r="FR45" s="551"/>
      <c r="FS45" s="551"/>
      <c r="FT45" s="552"/>
      <c r="FU45" s="180"/>
      <c r="FV45" s="551"/>
      <c r="FW45" s="551"/>
      <c r="FX45" s="551"/>
      <c r="FY45" s="551"/>
      <c r="FZ45" s="552"/>
      <c r="GA45" s="179"/>
      <c r="GB45" s="654"/>
      <c r="GC45" s="654"/>
      <c r="GD45" s="654"/>
      <c r="GE45" s="654"/>
      <c r="GF45" s="655"/>
      <c r="GG45" s="179"/>
      <c r="GH45" s="654"/>
      <c r="GI45" s="654"/>
      <c r="GJ45" s="654"/>
      <c r="GK45" s="654"/>
      <c r="GL45" s="654"/>
      <c r="GM45" s="31"/>
    </row>
    <row r="46" spans="2:195" ht="4.5" customHeight="1">
      <c r="B46" s="265">
        <v>3</v>
      </c>
      <c r="C46" s="286"/>
      <c r="D46" s="289"/>
      <c r="E46" s="290"/>
      <c r="F46" s="290"/>
      <c r="G46" s="290"/>
      <c r="H46" s="291"/>
      <c r="I46" s="483"/>
      <c r="J46" s="486"/>
      <c r="K46" s="487"/>
      <c r="L46" s="487"/>
      <c r="M46" s="487"/>
      <c r="N46" s="488"/>
      <c r="O46" s="483"/>
      <c r="P46" s="486"/>
      <c r="Q46" s="487"/>
      <c r="R46" s="487"/>
      <c r="S46" s="487"/>
      <c r="T46" s="488"/>
      <c r="U46" s="483"/>
      <c r="V46" s="486"/>
      <c r="W46" s="487"/>
      <c r="X46" s="487"/>
      <c r="Y46" s="487"/>
      <c r="Z46" s="488"/>
      <c r="AA46" s="483"/>
      <c r="AB46" s="486"/>
      <c r="AC46" s="487"/>
      <c r="AD46" s="487"/>
      <c r="AE46" s="487"/>
      <c r="AF46" s="488"/>
      <c r="AG46" s="528"/>
      <c r="AH46" s="519"/>
      <c r="AI46" s="520"/>
      <c r="AJ46" s="520"/>
      <c r="AK46" s="520"/>
      <c r="AL46" s="521"/>
      <c r="AM46" s="31"/>
      <c r="AO46" s="265">
        <v>3</v>
      </c>
      <c r="AP46" s="286"/>
      <c r="AQ46" s="289"/>
      <c r="AR46" s="290"/>
      <c r="AS46" s="290"/>
      <c r="AT46" s="290"/>
      <c r="AU46" s="291"/>
      <c r="AV46" s="286"/>
      <c r="AW46" s="289"/>
      <c r="AX46" s="290"/>
      <c r="AY46" s="290"/>
      <c r="AZ46" s="290"/>
      <c r="BA46" s="291"/>
      <c r="BB46" s="483"/>
      <c r="BC46" s="486"/>
      <c r="BD46" s="487"/>
      <c r="BE46" s="487"/>
      <c r="BF46" s="487"/>
      <c r="BG46" s="488"/>
      <c r="BH46" s="483"/>
      <c r="BI46" s="486"/>
      <c r="BJ46" s="487"/>
      <c r="BK46" s="487"/>
      <c r="BL46" s="487"/>
      <c r="BM46" s="488"/>
      <c r="BN46" s="483"/>
      <c r="BO46" s="486"/>
      <c r="BP46" s="487"/>
      <c r="BQ46" s="487"/>
      <c r="BR46" s="487"/>
      <c r="BS46" s="488"/>
      <c r="BT46" s="483"/>
      <c r="BU46" s="486"/>
      <c r="BV46" s="487"/>
      <c r="BW46" s="487"/>
      <c r="BX46" s="487"/>
      <c r="BY46" s="488"/>
      <c r="BZ46" s="31"/>
      <c r="CB46" s="265">
        <v>3</v>
      </c>
      <c r="CC46" s="286"/>
      <c r="CD46" s="289"/>
      <c r="CE46" s="290"/>
      <c r="CF46" s="290"/>
      <c r="CG46" s="290"/>
      <c r="CH46" s="291"/>
      <c r="CI46" s="483"/>
      <c r="CJ46" s="486"/>
      <c r="CK46" s="487"/>
      <c r="CL46" s="487"/>
      <c r="CM46" s="487"/>
      <c r="CN46" s="488"/>
      <c r="CO46" s="483"/>
      <c r="CP46" s="486"/>
      <c r="CQ46" s="487"/>
      <c r="CR46" s="487"/>
      <c r="CS46" s="487"/>
      <c r="CT46" s="488"/>
      <c r="CU46" s="483"/>
      <c r="CV46" s="486"/>
      <c r="CW46" s="487"/>
      <c r="CX46" s="487"/>
      <c r="CY46" s="487"/>
      <c r="CZ46" s="488"/>
      <c r="DA46" s="483"/>
      <c r="DB46" s="486"/>
      <c r="DC46" s="487"/>
      <c r="DD46" s="487"/>
      <c r="DE46" s="487"/>
      <c r="DF46" s="488"/>
      <c r="DG46" s="483"/>
      <c r="DH46" s="486"/>
      <c r="DI46" s="487"/>
      <c r="DJ46" s="487"/>
      <c r="DK46" s="487"/>
      <c r="DL46" s="488"/>
      <c r="DM46" s="31"/>
      <c r="DO46" s="265">
        <v>3</v>
      </c>
      <c r="DP46" s="286"/>
      <c r="DQ46" s="289"/>
      <c r="DR46" s="290"/>
      <c r="DS46" s="290"/>
      <c r="DT46" s="290"/>
      <c r="DU46" s="291"/>
      <c r="DV46" s="483"/>
      <c r="DW46" s="486"/>
      <c r="DX46" s="487"/>
      <c r="DY46" s="487"/>
      <c r="DZ46" s="487"/>
      <c r="EA46" s="488"/>
      <c r="EB46" s="483"/>
      <c r="EC46" s="486"/>
      <c r="ED46" s="487"/>
      <c r="EE46" s="487"/>
      <c r="EF46" s="487"/>
      <c r="EG46" s="488"/>
      <c r="EH46" s="483"/>
      <c r="EI46" s="486"/>
      <c r="EJ46" s="487"/>
      <c r="EK46" s="487"/>
      <c r="EL46" s="487"/>
      <c r="EM46" s="488"/>
      <c r="EN46" s="483"/>
      <c r="EO46" s="486"/>
      <c r="EP46" s="487"/>
      <c r="EQ46" s="487"/>
      <c r="ER46" s="487"/>
      <c r="ES46" s="488"/>
      <c r="ET46" s="483"/>
      <c r="EU46" s="486"/>
      <c r="EV46" s="487"/>
      <c r="EW46" s="487"/>
      <c r="EX46" s="487"/>
      <c r="EY46" s="488"/>
      <c r="FB46" s="265">
        <v>3</v>
      </c>
      <c r="FC46" s="286"/>
      <c r="FD46" s="289"/>
      <c r="FE46" s="290"/>
      <c r="FF46" s="290"/>
      <c r="FG46" s="290"/>
      <c r="FH46" s="291"/>
      <c r="FI46" s="483"/>
      <c r="FJ46" s="486"/>
      <c r="FK46" s="487"/>
      <c r="FL46" s="487"/>
      <c r="FM46" s="487"/>
      <c r="FN46" s="488"/>
      <c r="FO46" s="483"/>
      <c r="FP46" s="486"/>
      <c r="FQ46" s="487"/>
      <c r="FR46" s="487"/>
      <c r="FS46" s="487"/>
      <c r="FT46" s="488"/>
      <c r="FU46" s="483"/>
      <c r="FV46" s="486"/>
      <c r="FW46" s="487"/>
      <c r="FX46" s="487"/>
      <c r="FY46" s="487"/>
      <c r="FZ46" s="488"/>
      <c r="GA46" s="483"/>
      <c r="GB46" s="486"/>
      <c r="GC46" s="487"/>
      <c r="GD46" s="487"/>
      <c r="GE46" s="487"/>
      <c r="GF46" s="488"/>
      <c r="GG46" s="483"/>
      <c r="GH46" s="486"/>
      <c r="GI46" s="487"/>
      <c r="GJ46" s="487"/>
      <c r="GK46" s="487"/>
      <c r="GL46" s="487"/>
      <c r="GM46" s="31"/>
    </row>
    <row r="47" spans="2:195" ht="4.5" customHeight="1">
      <c r="B47" s="266"/>
      <c r="C47" s="287"/>
      <c r="D47" s="292"/>
      <c r="E47" s="293"/>
      <c r="F47" s="293"/>
      <c r="G47" s="293"/>
      <c r="H47" s="294"/>
      <c r="I47" s="484"/>
      <c r="J47" s="489"/>
      <c r="K47" s="490"/>
      <c r="L47" s="490"/>
      <c r="M47" s="490"/>
      <c r="N47" s="491"/>
      <c r="O47" s="484"/>
      <c r="P47" s="489"/>
      <c r="Q47" s="490"/>
      <c r="R47" s="490"/>
      <c r="S47" s="490"/>
      <c r="T47" s="491"/>
      <c r="U47" s="484"/>
      <c r="V47" s="489"/>
      <c r="W47" s="490"/>
      <c r="X47" s="490"/>
      <c r="Y47" s="490"/>
      <c r="Z47" s="491"/>
      <c r="AA47" s="484"/>
      <c r="AB47" s="489"/>
      <c r="AC47" s="490"/>
      <c r="AD47" s="490"/>
      <c r="AE47" s="490"/>
      <c r="AF47" s="491"/>
      <c r="AG47" s="529"/>
      <c r="AH47" s="522"/>
      <c r="AI47" s="523"/>
      <c r="AJ47" s="523"/>
      <c r="AK47" s="523"/>
      <c r="AL47" s="524"/>
      <c r="AM47" s="31"/>
      <c r="AO47" s="266"/>
      <c r="AP47" s="287"/>
      <c r="AQ47" s="292"/>
      <c r="AR47" s="293"/>
      <c r="AS47" s="293"/>
      <c r="AT47" s="293"/>
      <c r="AU47" s="294"/>
      <c r="AV47" s="287"/>
      <c r="AW47" s="292"/>
      <c r="AX47" s="293"/>
      <c r="AY47" s="293"/>
      <c r="AZ47" s="293"/>
      <c r="BA47" s="294"/>
      <c r="BB47" s="484"/>
      <c r="BC47" s="489"/>
      <c r="BD47" s="490"/>
      <c r="BE47" s="490"/>
      <c r="BF47" s="490"/>
      <c r="BG47" s="491"/>
      <c r="BH47" s="484"/>
      <c r="BI47" s="489"/>
      <c r="BJ47" s="490"/>
      <c r="BK47" s="490"/>
      <c r="BL47" s="490"/>
      <c r="BM47" s="491"/>
      <c r="BN47" s="484"/>
      <c r="BO47" s="489"/>
      <c r="BP47" s="490"/>
      <c r="BQ47" s="490"/>
      <c r="BR47" s="490"/>
      <c r="BS47" s="491"/>
      <c r="BT47" s="484"/>
      <c r="BU47" s="489"/>
      <c r="BV47" s="490"/>
      <c r="BW47" s="490"/>
      <c r="BX47" s="490"/>
      <c r="BY47" s="491"/>
      <c r="BZ47" s="31"/>
      <c r="CB47" s="266"/>
      <c r="CC47" s="287"/>
      <c r="CD47" s="292"/>
      <c r="CE47" s="293"/>
      <c r="CF47" s="293"/>
      <c r="CG47" s="293"/>
      <c r="CH47" s="294"/>
      <c r="CI47" s="484"/>
      <c r="CJ47" s="489"/>
      <c r="CK47" s="490"/>
      <c r="CL47" s="490"/>
      <c r="CM47" s="490"/>
      <c r="CN47" s="491"/>
      <c r="CO47" s="484"/>
      <c r="CP47" s="489"/>
      <c r="CQ47" s="490"/>
      <c r="CR47" s="490"/>
      <c r="CS47" s="490"/>
      <c r="CT47" s="491"/>
      <c r="CU47" s="484"/>
      <c r="CV47" s="489"/>
      <c r="CW47" s="490"/>
      <c r="CX47" s="490"/>
      <c r="CY47" s="490"/>
      <c r="CZ47" s="491"/>
      <c r="DA47" s="484"/>
      <c r="DB47" s="489"/>
      <c r="DC47" s="490"/>
      <c r="DD47" s="490"/>
      <c r="DE47" s="490"/>
      <c r="DF47" s="491"/>
      <c r="DG47" s="484"/>
      <c r="DH47" s="489"/>
      <c r="DI47" s="490"/>
      <c r="DJ47" s="490"/>
      <c r="DK47" s="490"/>
      <c r="DL47" s="491"/>
      <c r="DM47" s="31"/>
      <c r="DO47" s="266"/>
      <c r="DP47" s="287"/>
      <c r="DQ47" s="292"/>
      <c r="DR47" s="293"/>
      <c r="DS47" s="293"/>
      <c r="DT47" s="293"/>
      <c r="DU47" s="294"/>
      <c r="DV47" s="484"/>
      <c r="DW47" s="489"/>
      <c r="DX47" s="490"/>
      <c r="DY47" s="490"/>
      <c r="DZ47" s="490"/>
      <c r="EA47" s="491"/>
      <c r="EB47" s="484"/>
      <c r="EC47" s="489"/>
      <c r="ED47" s="490"/>
      <c r="EE47" s="490"/>
      <c r="EF47" s="490"/>
      <c r="EG47" s="491"/>
      <c r="EH47" s="484"/>
      <c r="EI47" s="489"/>
      <c r="EJ47" s="490"/>
      <c r="EK47" s="490"/>
      <c r="EL47" s="490"/>
      <c r="EM47" s="491"/>
      <c r="EN47" s="484"/>
      <c r="EO47" s="489"/>
      <c r="EP47" s="490"/>
      <c r="EQ47" s="490"/>
      <c r="ER47" s="490"/>
      <c r="ES47" s="491"/>
      <c r="ET47" s="484"/>
      <c r="EU47" s="489"/>
      <c r="EV47" s="490"/>
      <c r="EW47" s="490"/>
      <c r="EX47" s="490"/>
      <c r="EY47" s="491"/>
      <c r="FB47" s="266"/>
      <c r="FC47" s="287"/>
      <c r="FD47" s="292"/>
      <c r="FE47" s="293"/>
      <c r="FF47" s="293"/>
      <c r="FG47" s="293"/>
      <c r="FH47" s="294"/>
      <c r="FI47" s="484"/>
      <c r="FJ47" s="489"/>
      <c r="FK47" s="490"/>
      <c r="FL47" s="490"/>
      <c r="FM47" s="490"/>
      <c r="FN47" s="491"/>
      <c r="FO47" s="484"/>
      <c r="FP47" s="489"/>
      <c r="FQ47" s="490"/>
      <c r="FR47" s="490"/>
      <c r="FS47" s="490"/>
      <c r="FT47" s="491"/>
      <c r="FU47" s="484"/>
      <c r="FV47" s="489"/>
      <c r="FW47" s="490"/>
      <c r="FX47" s="490"/>
      <c r="FY47" s="490"/>
      <c r="FZ47" s="491"/>
      <c r="GA47" s="484"/>
      <c r="GB47" s="489"/>
      <c r="GC47" s="490"/>
      <c r="GD47" s="490"/>
      <c r="GE47" s="490"/>
      <c r="GF47" s="491"/>
      <c r="GG47" s="484"/>
      <c r="GH47" s="489"/>
      <c r="GI47" s="490"/>
      <c r="GJ47" s="490"/>
      <c r="GK47" s="490"/>
      <c r="GL47" s="1041"/>
      <c r="GM47" s="31"/>
    </row>
    <row r="48" spans="2:195" ht="4.5" customHeight="1">
      <c r="B48" s="266"/>
      <c r="C48" s="287"/>
      <c r="D48" s="295"/>
      <c r="E48" s="296"/>
      <c r="F48" s="296"/>
      <c r="G48" s="296"/>
      <c r="H48" s="297"/>
      <c r="I48" s="484"/>
      <c r="J48" s="492"/>
      <c r="K48" s="493"/>
      <c r="L48" s="493"/>
      <c r="M48" s="493"/>
      <c r="N48" s="494"/>
      <c r="O48" s="484"/>
      <c r="P48" s="492"/>
      <c r="Q48" s="493"/>
      <c r="R48" s="493"/>
      <c r="S48" s="493"/>
      <c r="T48" s="494"/>
      <c r="U48" s="484"/>
      <c r="V48" s="492"/>
      <c r="W48" s="493"/>
      <c r="X48" s="493"/>
      <c r="Y48" s="493"/>
      <c r="Z48" s="494"/>
      <c r="AA48" s="484"/>
      <c r="AB48" s="492"/>
      <c r="AC48" s="493"/>
      <c r="AD48" s="493"/>
      <c r="AE48" s="493"/>
      <c r="AF48" s="494"/>
      <c r="AG48" s="529"/>
      <c r="AH48" s="525"/>
      <c r="AI48" s="526"/>
      <c r="AJ48" s="526"/>
      <c r="AK48" s="526"/>
      <c r="AL48" s="527"/>
      <c r="AM48" s="31"/>
      <c r="AO48" s="266"/>
      <c r="AP48" s="287"/>
      <c r="AQ48" s="295"/>
      <c r="AR48" s="296"/>
      <c r="AS48" s="296"/>
      <c r="AT48" s="296"/>
      <c r="AU48" s="297"/>
      <c r="AV48" s="287"/>
      <c r="AW48" s="295"/>
      <c r="AX48" s="296"/>
      <c r="AY48" s="296"/>
      <c r="AZ48" s="296"/>
      <c r="BA48" s="297"/>
      <c r="BB48" s="484"/>
      <c r="BC48" s="492"/>
      <c r="BD48" s="493"/>
      <c r="BE48" s="493"/>
      <c r="BF48" s="493"/>
      <c r="BG48" s="494"/>
      <c r="BH48" s="484"/>
      <c r="BI48" s="492"/>
      <c r="BJ48" s="493"/>
      <c r="BK48" s="493"/>
      <c r="BL48" s="493"/>
      <c r="BM48" s="494"/>
      <c r="BN48" s="484"/>
      <c r="BO48" s="492"/>
      <c r="BP48" s="493"/>
      <c r="BQ48" s="493"/>
      <c r="BR48" s="493"/>
      <c r="BS48" s="494"/>
      <c r="BT48" s="484"/>
      <c r="BU48" s="492"/>
      <c r="BV48" s="493"/>
      <c r="BW48" s="493"/>
      <c r="BX48" s="493"/>
      <c r="BY48" s="494"/>
      <c r="BZ48" s="31"/>
      <c r="CB48" s="266"/>
      <c r="CC48" s="287"/>
      <c r="CD48" s="295"/>
      <c r="CE48" s="296"/>
      <c r="CF48" s="296"/>
      <c r="CG48" s="296"/>
      <c r="CH48" s="297"/>
      <c r="CI48" s="484"/>
      <c r="CJ48" s="492"/>
      <c r="CK48" s="493"/>
      <c r="CL48" s="493"/>
      <c r="CM48" s="493"/>
      <c r="CN48" s="494"/>
      <c r="CO48" s="484"/>
      <c r="CP48" s="492"/>
      <c r="CQ48" s="493"/>
      <c r="CR48" s="493"/>
      <c r="CS48" s="493"/>
      <c r="CT48" s="494"/>
      <c r="CU48" s="484"/>
      <c r="CV48" s="492"/>
      <c r="CW48" s="493"/>
      <c r="CX48" s="493"/>
      <c r="CY48" s="493"/>
      <c r="CZ48" s="494"/>
      <c r="DA48" s="484"/>
      <c r="DB48" s="492"/>
      <c r="DC48" s="493"/>
      <c r="DD48" s="493"/>
      <c r="DE48" s="493"/>
      <c r="DF48" s="494"/>
      <c r="DG48" s="484"/>
      <c r="DH48" s="492"/>
      <c r="DI48" s="493"/>
      <c r="DJ48" s="493"/>
      <c r="DK48" s="493"/>
      <c r="DL48" s="494"/>
      <c r="DM48" s="31"/>
      <c r="DO48" s="266"/>
      <c r="DP48" s="287"/>
      <c r="DQ48" s="295"/>
      <c r="DR48" s="296"/>
      <c r="DS48" s="296"/>
      <c r="DT48" s="296"/>
      <c r="DU48" s="297"/>
      <c r="DV48" s="484"/>
      <c r="DW48" s="492"/>
      <c r="DX48" s="493"/>
      <c r="DY48" s="493"/>
      <c r="DZ48" s="493"/>
      <c r="EA48" s="494"/>
      <c r="EB48" s="484"/>
      <c r="EC48" s="492"/>
      <c r="ED48" s="493"/>
      <c r="EE48" s="493"/>
      <c r="EF48" s="493"/>
      <c r="EG48" s="494"/>
      <c r="EH48" s="484"/>
      <c r="EI48" s="492"/>
      <c r="EJ48" s="493"/>
      <c r="EK48" s="493"/>
      <c r="EL48" s="493"/>
      <c r="EM48" s="494"/>
      <c r="EN48" s="484"/>
      <c r="EO48" s="492"/>
      <c r="EP48" s="493"/>
      <c r="EQ48" s="493"/>
      <c r="ER48" s="493"/>
      <c r="ES48" s="494"/>
      <c r="ET48" s="484"/>
      <c r="EU48" s="492"/>
      <c r="EV48" s="493"/>
      <c r="EW48" s="493"/>
      <c r="EX48" s="493"/>
      <c r="EY48" s="494"/>
      <c r="FB48" s="266"/>
      <c r="FC48" s="287"/>
      <c r="FD48" s="295"/>
      <c r="FE48" s="296"/>
      <c r="FF48" s="296"/>
      <c r="FG48" s="296"/>
      <c r="FH48" s="297"/>
      <c r="FI48" s="484"/>
      <c r="FJ48" s="492"/>
      <c r="FK48" s="493"/>
      <c r="FL48" s="493"/>
      <c r="FM48" s="493"/>
      <c r="FN48" s="494"/>
      <c r="FO48" s="484"/>
      <c r="FP48" s="492"/>
      <c r="FQ48" s="493"/>
      <c r="FR48" s="493"/>
      <c r="FS48" s="493"/>
      <c r="FT48" s="494"/>
      <c r="FU48" s="484"/>
      <c r="FV48" s="492"/>
      <c r="FW48" s="493"/>
      <c r="FX48" s="493"/>
      <c r="FY48" s="493"/>
      <c r="FZ48" s="494"/>
      <c r="GA48" s="484"/>
      <c r="GB48" s="492"/>
      <c r="GC48" s="493"/>
      <c r="GD48" s="493"/>
      <c r="GE48" s="493"/>
      <c r="GF48" s="494"/>
      <c r="GG48" s="484"/>
      <c r="GH48" s="492"/>
      <c r="GI48" s="493"/>
      <c r="GJ48" s="493"/>
      <c r="GK48" s="493"/>
      <c r="GL48" s="493"/>
      <c r="GM48" s="31"/>
    </row>
    <row r="49" spans="2:195" ht="4.5" customHeight="1">
      <c r="B49" s="266"/>
      <c r="C49" s="287"/>
      <c r="D49" s="271"/>
      <c r="E49" s="272"/>
      <c r="F49" s="272"/>
      <c r="G49" s="272"/>
      <c r="H49" s="273"/>
      <c r="I49" s="484"/>
      <c r="J49" s="495"/>
      <c r="K49" s="496"/>
      <c r="L49" s="496"/>
      <c r="M49" s="496"/>
      <c r="N49" s="497"/>
      <c r="O49" s="484"/>
      <c r="P49" s="495"/>
      <c r="Q49" s="496"/>
      <c r="R49" s="496"/>
      <c r="S49" s="496"/>
      <c r="T49" s="497"/>
      <c r="U49" s="484"/>
      <c r="V49" s="495"/>
      <c r="W49" s="496"/>
      <c r="X49" s="496"/>
      <c r="Y49" s="496"/>
      <c r="Z49" s="497"/>
      <c r="AA49" s="484"/>
      <c r="AB49" s="495"/>
      <c r="AC49" s="496"/>
      <c r="AD49" s="496"/>
      <c r="AE49" s="496"/>
      <c r="AF49" s="497"/>
      <c r="AG49" s="529"/>
      <c r="AH49" s="575"/>
      <c r="AI49" s="576"/>
      <c r="AJ49" s="576"/>
      <c r="AK49" s="576"/>
      <c r="AL49" s="577"/>
      <c r="AM49" s="31"/>
      <c r="AO49" s="266"/>
      <c r="AP49" s="287"/>
      <c r="AQ49" s="271"/>
      <c r="AR49" s="272"/>
      <c r="AS49" s="272"/>
      <c r="AT49" s="272"/>
      <c r="AU49" s="273"/>
      <c r="AV49" s="287"/>
      <c r="AW49" s="271"/>
      <c r="AX49" s="272"/>
      <c r="AY49" s="272"/>
      <c r="AZ49" s="272"/>
      <c r="BA49" s="273"/>
      <c r="BB49" s="484"/>
      <c r="BC49" s="495"/>
      <c r="BD49" s="496"/>
      <c r="BE49" s="496"/>
      <c r="BF49" s="496"/>
      <c r="BG49" s="497"/>
      <c r="BH49" s="484"/>
      <c r="BI49" s="495"/>
      <c r="BJ49" s="496"/>
      <c r="BK49" s="496"/>
      <c r="BL49" s="496"/>
      <c r="BM49" s="497"/>
      <c r="BN49" s="484"/>
      <c r="BO49" s="495"/>
      <c r="BP49" s="496"/>
      <c r="BQ49" s="496"/>
      <c r="BR49" s="496"/>
      <c r="BS49" s="497"/>
      <c r="BT49" s="484"/>
      <c r="BU49" s="495"/>
      <c r="BV49" s="496"/>
      <c r="BW49" s="496"/>
      <c r="BX49" s="496"/>
      <c r="BY49" s="497"/>
      <c r="BZ49" s="31"/>
      <c r="CB49" s="266"/>
      <c r="CC49" s="287"/>
      <c r="CD49" s="271"/>
      <c r="CE49" s="272"/>
      <c r="CF49" s="272"/>
      <c r="CG49" s="272"/>
      <c r="CH49" s="273"/>
      <c r="CI49" s="484"/>
      <c r="CJ49" s="495"/>
      <c r="CK49" s="496"/>
      <c r="CL49" s="496"/>
      <c r="CM49" s="496"/>
      <c r="CN49" s="497"/>
      <c r="CO49" s="484"/>
      <c r="CP49" s="495"/>
      <c r="CQ49" s="496"/>
      <c r="CR49" s="496"/>
      <c r="CS49" s="496"/>
      <c r="CT49" s="497"/>
      <c r="CU49" s="484"/>
      <c r="CV49" s="495"/>
      <c r="CW49" s="496"/>
      <c r="CX49" s="496"/>
      <c r="CY49" s="496"/>
      <c r="CZ49" s="497"/>
      <c r="DA49" s="484"/>
      <c r="DB49" s="495"/>
      <c r="DC49" s="496"/>
      <c r="DD49" s="496"/>
      <c r="DE49" s="496"/>
      <c r="DF49" s="497"/>
      <c r="DG49" s="484"/>
      <c r="DH49" s="495"/>
      <c r="DI49" s="496"/>
      <c r="DJ49" s="496"/>
      <c r="DK49" s="496"/>
      <c r="DL49" s="497"/>
      <c r="DM49" s="31"/>
      <c r="DO49" s="266"/>
      <c r="DP49" s="287"/>
      <c r="DQ49" s="271"/>
      <c r="DR49" s="272"/>
      <c r="DS49" s="272"/>
      <c r="DT49" s="272"/>
      <c r="DU49" s="273"/>
      <c r="DV49" s="484"/>
      <c r="DW49" s="495"/>
      <c r="DX49" s="496"/>
      <c r="DY49" s="496"/>
      <c r="DZ49" s="496"/>
      <c r="EA49" s="497"/>
      <c r="EB49" s="484"/>
      <c r="EC49" s="495"/>
      <c r="ED49" s="496"/>
      <c r="EE49" s="496"/>
      <c r="EF49" s="496"/>
      <c r="EG49" s="497"/>
      <c r="EH49" s="484"/>
      <c r="EI49" s="495"/>
      <c r="EJ49" s="496"/>
      <c r="EK49" s="496"/>
      <c r="EL49" s="496"/>
      <c r="EM49" s="497"/>
      <c r="EN49" s="484"/>
      <c r="EO49" s="495"/>
      <c r="EP49" s="496"/>
      <c r="EQ49" s="496"/>
      <c r="ER49" s="496"/>
      <c r="ES49" s="497"/>
      <c r="ET49" s="484"/>
      <c r="EU49" s="495"/>
      <c r="EV49" s="496"/>
      <c r="EW49" s="496"/>
      <c r="EX49" s="496"/>
      <c r="EY49" s="497"/>
      <c r="FB49" s="266"/>
      <c r="FC49" s="287"/>
      <c r="FD49" s="271"/>
      <c r="FE49" s="272"/>
      <c r="FF49" s="272"/>
      <c r="FG49" s="272"/>
      <c r="FH49" s="273"/>
      <c r="FI49" s="484"/>
      <c r="FJ49" s="495"/>
      <c r="FK49" s="496"/>
      <c r="FL49" s="496"/>
      <c r="FM49" s="496"/>
      <c r="FN49" s="497"/>
      <c r="FO49" s="484"/>
      <c r="FP49" s="495"/>
      <c r="FQ49" s="496"/>
      <c r="FR49" s="496"/>
      <c r="FS49" s="496"/>
      <c r="FT49" s="497"/>
      <c r="FU49" s="484"/>
      <c r="FV49" s="495"/>
      <c r="FW49" s="496"/>
      <c r="FX49" s="496"/>
      <c r="FY49" s="496"/>
      <c r="FZ49" s="497"/>
      <c r="GA49" s="484"/>
      <c r="GB49" s="495"/>
      <c r="GC49" s="496"/>
      <c r="GD49" s="496"/>
      <c r="GE49" s="496"/>
      <c r="GF49" s="497"/>
      <c r="GG49" s="484"/>
      <c r="GH49" s="495"/>
      <c r="GI49" s="496"/>
      <c r="GJ49" s="496"/>
      <c r="GK49" s="496"/>
      <c r="GL49" s="496"/>
      <c r="GM49" s="31"/>
    </row>
    <row r="50" spans="2:195" ht="4.5" customHeight="1">
      <c r="B50" s="266"/>
      <c r="C50" s="287"/>
      <c r="D50" s="274"/>
      <c r="E50" s="275"/>
      <c r="F50" s="275"/>
      <c r="G50" s="275"/>
      <c r="H50" s="276"/>
      <c r="I50" s="484"/>
      <c r="J50" s="498"/>
      <c r="K50" s="499"/>
      <c r="L50" s="499"/>
      <c r="M50" s="499"/>
      <c r="N50" s="500"/>
      <c r="O50" s="484"/>
      <c r="P50" s="498"/>
      <c r="Q50" s="499"/>
      <c r="R50" s="499"/>
      <c r="S50" s="499"/>
      <c r="T50" s="500"/>
      <c r="U50" s="484"/>
      <c r="V50" s="498"/>
      <c r="W50" s="499"/>
      <c r="X50" s="499"/>
      <c r="Y50" s="499"/>
      <c r="Z50" s="500"/>
      <c r="AA50" s="484"/>
      <c r="AB50" s="498"/>
      <c r="AC50" s="499"/>
      <c r="AD50" s="499"/>
      <c r="AE50" s="499"/>
      <c r="AF50" s="500"/>
      <c r="AG50" s="529"/>
      <c r="AH50" s="525"/>
      <c r="AI50" s="526"/>
      <c r="AJ50" s="526"/>
      <c r="AK50" s="526"/>
      <c r="AL50" s="527"/>
      <c r="AM50" s="31"/>
      <c r="AO50" s="266"/>
      <c r="AP50" s="287"/>
      <c r="AQ50" s="274"/>
      <c r="AR50" s="275"/>
      <c r="AS50" s="275"/>
      <c r="AT50" s="275"/>
      <c r="AU50" s="276"/>
      <c r="AV50" s="287"/>
      <c r="AW50" s="274"/>
      <c r="AX50" s="275"/>
      <c r="AY50" s="275"/>
      <c r="AZ50" s="275"/>
      <c r="BA50" s="276"/>
      <c r="BB50" s="484"/>
      <c r="BC50" s="498"/>
      <c r="BD50" s="499"/>
      <c r="BE50" s="499"/>
      <c r="BF50" s="499"/>
      <c r="BG50" s="500"/>
      <c r="BH50" s="484"/>
      <c r="BI50" s="498"/>
      <c r="BJ50" s="499"/>
      <c r="BK50" s="499"/>
      <c r="BL50" s="499"/>
      <c r="BM50" s="500"/>
      <c r="BN50" s="484"/>
      <c r="BO50" s="498"/>
      <c r="BP50" s="499"/>
      <c r="BQ50" s="499"/>
      <c r="BR50" s="499"/>
      <c r="BS50" s="500"/>
      <c r="BT50" s="484"/>
      <c r="BU50" s="498"/>
      <c r="BV50" s="499"/>
      <c r="BW50" s="499"/>
      <c r="BX50" s="499"/>
      <c r="BY50" s="500"/>
      <c r="BZ50" s="31"/>
      <c r="CB50" s="266"/>
      <c r="CC50" s="287"/>
      <c r="CD50" s="274"/>
      <c r="CE50" s="275"/>
      <c r="CF50" s="275"/>
      <c r="CG50" s="275"/>
      <c r="CH50" s="276"/>
      <c r="CI50" s="484"/>
      <c r="CJ50" s="498"/>
      <c r="CK50" s="499"/>
      <c r="CL50" s="499"/>
      <c r="CM50" s="499"/>
      <c r="CN50" s="500"/>
      <c r="CO50" s="484"/>
      <c r="CP50" s="498"/>
      <c r="CQ50" s="499"/>
      <c r="CR50" s="499"/>
      <c r="CS50" s="499"/>
      <c r="CT50" s="500"/>
      <c r="CU50" s="484"/>
      <c r="CV50" s="498"/>
      <c r="CW50" s="499"/>
      <c r="CX50" s="499"/>
      <c r="CY50" s="499"/>
      <c r="CZ50" s="500"/>
      <c r="DA50" s="484"/>
      <c r="DB50" s="498"/>
      <c r="DC50" s="499"/>
      <c r="DD50" s="499"/>
      <c r="DE50" s="499"/>
      <c r="DF50" s="500"/>
      <c r="DG50" s="484"/>
      <c r="DH50" s="498"/>
      <c r="DI50" s="499"/>
      <c r="DJ50" s="499"/>
      <c r="DK50" s="499"/>
      <c r="DL50" s="500"/>
      <c r="DM50" s="31"/>
      <c r="DO50" s="266"/>
      <c r="DP50" s="287"/>
      <c r="DQ50" s="274"/>
      <c r="DR50" s="275"/>
      <c r="DS50" s="275"/>
      <c r="DT50" s="275"/>
      <c r="DU50" s="276"/>
      <c r="DV50" s="484"/>
      <c r="DW50" s="498"/>
      <c r="DX50" s="499"/>
      <c r="DY50" s="499"/>
      <c r="DZ50" s="499"/>
      <c r="EA50" s="500"/>
      <c r="EB50" s="484"/>
      <c r="EC50" s="498"/>
      <c r="ED50" s="499"/>
      <c r="EE50" s="499"/>
      <c r="EF50" s="499"/>
      <c r="EG50" s="500"/>
      <c r="EH50" s="484"/>
      <c r="EI50" s="498"/>
      <c r="EJ50" s="499"/>
      <c r="EK50" s="499"/>
      <c r="EL50" s="499"/>
      <c r="EM50" s="500"/>
      <c r="EN50" s="484"/>
      <c r="EO50" s="498"/>
      <c r="EP50" s="499"/>
      <c r="EQ50" s="499"/>
      <c r="ER50" s="499"/>
      <c r="ES50" s="500"/>
      <c r="ET50" s="484"/>
      <c r="EU50" s="498"/>
      <c r="EV50" s="499"/>
      <c r="EW50" s="499"/>
      <c r="EX50" s="499"/>
      <c r="EY50" s="500"/>
      <c r="FB50" s="266"/>
      <c r="FC50" s="287"/>
      <c r="FD50" s="274"/>
      <c r="FE50" s="275"/>
      <c r="FF50" s="275"/>
      <c r="FG50" s="275"/>
      <c r="FH50" s="276"/>
      <c r="FI50" s="484"/>
      <c r="FJ50" s="498"/>
      <c r="FK50" s="499"/>
      <c r="FL50" s="499"/>
      <c r="FM50" s="499"/>
      <c r="FN50" s="500"/>
      <c r="FO50" s="484"/>
      <c r="FP50" s="498"/>
      <c r="FQ50" s="499"/>
      <c r="FR50" s="499"/>
      <c r="FS50" s="499"/>
      <c r="FT50" s="500"/>
      <c r="FU50" s="484"/>
      <c r="FV50" s="498"/>
      <c r="FW50" s="499"/>
      <c r="FX50" s="499"/>
      <c r="FY50" s="499"/>
      <c r="FZ50" s="500"/>
      <c r="GA50" s="484"/>
      <c r="GB50" s="498"/>
      <c r="GC50" s="499"/>
      <c r="GD50" s="499"/>
      <c r="GE50" s="499"/>
      <c r="GF50" s="500"/>
      <c r="GG50" s="484"/>
      <c r="GH50" s="498"/>
      <c r="GI50" s="499"/>
      <c r="GJ50" s="499"/>
      <c r="GK50" s="499"/>
      <c r="GL50" s="499"/>
      <c r="GM50" s="31"/>
    </row>
    <row r="51" spans="2:195" ht="4.5" customHeight="1">
      <c r="B51" s="266"/>
      <c r="C51" s="287"/>
      <c r="D51" s="277"/>
      <c r="E51" s="278"/>
      <c r="F51" s="278"/>
      <c r="G51" s="278"/>
      <c r="H51" s="279"/>
      <c r="I51" s="484"/>
      <c r="J51" s="501"/>
      <c r="K51" s="502"/>
      <c r="L51" s="502"/>
      <c r="M51" s="502"/>
      <c r="N51" s="503"/>
      <c r="O51" s="484"/>
      <c r="P51" s="501"/>
      <c r="Q51" s="502"/>
      <c r="R51" s="502"/>
      <c r="S51" s="502"/>
      <c r="T51" s="503"/>
      <c r="U51" s="484"/>
      <c r="V51" s="646"/>
      <c r="W51" s="567"/>
      <c r="X51" s="567"/>
      <c r="Y51" s="567"/>
      <c r="Z51" s="568"/>
      <c r="AA51" s="484"/>
      <c r="AB51" s="501"/>
      <c r="AC51" s="502"/>
      <c r="AD51" s="502"/>
      <c r="AE51" s="502"/>
      <c r="AF51" s="503"/>
      <c r="AG51" s="529"/>
      <c r="AH51" s="575"/>
      <c r="AI51" s="576"/>
      <c r="AJ51" s="576"/>
      <c r="AK51" s="576"/>
      <c r="AL51" s="577"/>
      <c r="AM51" s="31"/>
      <c r="AO51" s="266"/>
      <c r="AP51" s="287"/>
      <c r="AQ51" s="277"/>
      <c r="AR51" s="278"/>
      <c r="AS51" s="278"/>
      <c r="AT51" s="278"/>
      <c r="AU51" s="279"/>
      <c r="AV51" s="287"/>
      <c r="AW51" s="277"/>
      <c r="AX51" s="278"/>
      <c r="AY51" s="278"/>
      <c r="AZ51" s="278"/>
      <c r="BA51" s="279"/>
      <c r="BB51" s="484"/>
      <c r="BC51" s="501"/>
      <c r="BD51" s="502"/>
      <c r="BE51" s="502"/>
      <c r="BF51" s="502"/>
      <c r="BG51" s="503"/>
      <c r="BH51" s="484"/>
      <c r="BI51" s="646"/>
      <c r="BJ51" s="567"/>
      <c r="BK51" s="567"/>
      <c r="BL51" s="567"/>
      <c r="BM51" s="568"/>
      <c r="BN51" s="484"/>
      <c r="BO51" s="501"/>
      <c r="BP51" s="502"/>
      <c r="BQ51" s="502"/>
      <c r="BR51" s="502"/>
      <c r="BS51" s="503"/>
      <c r="BT51" s="484"/>
      <c r="BU51" s="501"/>
      <c r="BV51" s="502"/>
      <c r="BW51" s="502"/>
      <c r="BX51" s="502"/>
      <c r="BY51" s="503"/>
      <c r="BZ51" s="31"/>
      <c r="CB51" s="266"/>
      <c r="CC51" s="287"/>
      <c r="CD51" s="277"/>
      <c r="CE51" s="278"/>
      <c r="CF51" s="278"/>
      <c r="CG51" s="278"/>
      <c r="CH51" s="279"/>
      <c r="CI51" s="484"/>
      <c r="CJ51" s="501"/>
      <c r="CK51" s="502"/>
      <c r="CL51" s="502"/>
      <c r="CM51" s="502"/>
      <c r="CN51" s="503"/>
      <c r="CO51" s="484"/>
      <c r="CP51" s="501"/>
      <c r="CQ51" s="502"/>
      <c r="CR51" s="502"/>
      <c r="CS51" s="502"/>
      <c r="CT51" s="503"/>
      <c r="CU51" s="484"/>
      <c r="CV51" s="646"/>
      <c r="CW51" s="567"/>
      <c r="CX51" s="567"/>
      <c r="CY51" s="567"/>
      <c r="CZ51" s="568"/>
      <c r="DA51" s="484"/>
      <c r="DB51" s="501"/>
      <c r="DC51" s="502"/>
      <c r="DD51" s="502"/>
      <c r="DE51" s="502"/>
      <c r="DF51" s="503"/>
      <c r="DG51" s="484"/>
      <c r="DH51" s="501"/>
      <c r="DI51" s="502"/>
      <c r="DJ51" s="502"/>
      <c r="DK51" s="502"/>
      <c r="DL51" s="503"/>
      <c r="DM51" s="31"/>
      <c r="DO51" s="266"/>
      <c r="DP51" s="287"/>
      <c r="DQ51" s="277"/>
      <c r="DR51" s="278"/>
      <c r="DS51" s="278"/>
      <c r="DT51" s="278"/>
      <c r="DU51" s="279"/>
      <c r="DV51" s="484"/>
      <c r="DW51" s="501"/>
      <c r="DX51" s="502"/>
      <c r="DY51" s="502"/>
      <c r="DZ51" s="502"/>
      <c r="EA51" s="503"/>
      <c r="EB51" s="484"/>
      <c r="EC51" s="501"/>
      <c r="ED51" s="502"/>
      <c r="EE51" s="502"/>
      <c r="EF51" s="502"/>
      <c r="EG51" s="503"/>
      <c r="EH51" s="484"/>
      <c r="EI51" s="646"/>
      <c r="EJ51" s="567"/>
      <c r="EK51" s="567"/>
      <c r="EL51" s="567"/>
      <c r="EM51" s="568"/>
      <c r="EN51" s="484"/>
      <c r="EO51" s="501"/>
      <c r="EP51" s="502"/>
      <c r="EQ51" s="502"/>
      <c r="ER51" s="502"/>
      <c r="ES51" s="503"/>
      <c r="ET51" s="484"/>
      <c r="EU51" s="501"/>
      <c r="EV51" s="502"/>
      <c r="EW51" s="502"/>
      <c r="EX51" s="502"/>
      <c r="EY51" s="503"/>
      <c r="FB51" s="266"/>
      <c r="FC51" s="287"/>
      <c r="FD51" s="277"/>
      <c r="FE51" s="278"/>
      <c r="FF51" s="278"/>
      <c r="FG51" s="278"/>
      <c r="FH51" s="279"/>
      <c r="FI51" s="484"/>
      <c r="FJ51" s="501"/>
      <c r="FK51" s="502"/>
      <c r="FL51" s="502"/>
      <c r="FM51" s="502"/>
      <c r="FN51" s="503"/>
      <c r="FO51" s="484"/>
      <c r="FP51" s="501"/>
      <c r="FQ51" s="502"/>
      <c r="FR51" s="502"/>
      <c r="FS51" s="502"/>
      <c r="FT51" s="503"/>
      <c r="FU51" s="484"/>
      <c r="FV51" s="646"/>
      <c r="FW51" s="567"/>
      <c r="FX51" s="567"/>
      <c r="FY51" s="567"/>
      <c r="FZ51" s="568"/>
      <c r="GA51" s="484"/>
      <c r="GB51" s="501"/>
      <c r="GC51" s="502"/>
      <c r="GD51" s="502"/>
      <c r="GE51" s="502"/>
      <c r="GF51" s="503"/>
      <c r="GG51" s="484"/>
      <c r="GH51" s="501"/>
      <c r="GI51" s="502"/>
      <c r="GJ51" s="502"/>
      <c r="GK51" s="502"/>
      <c r="GL51" s="502"/>
      <c r="GM51" s="31"/>
    </row>
    <row r="52" spans="2:195" ht="4.5" customHeight="1">
      <c r="B52" s="266"/>
      <c r="C52" s="287"/>
      <c r="D52" s="280"/>
      <c r="E52" s="281"/>
      <c r="F52" s="281"/>
      <c r="G52" s="281"/>
      <c r="H52" s="282"/>
      <c r="I52" s="484"/>
      <c r="J52" s="504"/>
      <c r="K52" s="505"/>
      <c r="L52" s="505"/>
      <c r="M52" s="505"/>
      <c r="N52" s="506"/>
      <c r="O52" s="484"/>
      <c r="P52" s="504"/>
      <c r="Q52" s="505"/>
      <c r="R52" s="505"/>
      <c r="S52" s="505"/>
      <c r="T52" s="506"/>
      <c r="U52" s="484"/>
      <c r="V52" s="569"/>
      <c r="W52" s="570"/>
      <c r="X52" s="570"/>
      <c r="Y52" s="570"/>
      <c r="Z52" s="571"/>
      <c r="AA52" s="484"/>
      <c r="AB52" s="504"/>
      <c r="AC52" s="505"/>
      <c r="AD52" s="505"/>
      <c r="AE52" s="505"/>
      <c r="AF52" s="506"/>
      <c r="AG52" s="529"/>
      <c r="AH52" s="522"/>
      <c r="AI52" s="523"/>
      <c r="AJ52" s="523"/>
      <c r="AK52" s="523"/>
      <c r="AL52" s="524"/>
      <c r="AM52" s="31"/>
      <c r="AO52" s="266"/>
      <c r="AP52" s="287"/>
      <c r="AQ52" s="280"/>
      <c r="AR52" s="281"/>
      <c r="AS52" s="281"/>
      <c r="AT52" s="281"/>
      <c r="AU52" s="282"/>
      <c r="AV52" s="287"/>
      <c r="AW52" s="280"/>
      <c r="AX52" s="281"/>
      <c r="AY52" s="281"/>
      <c r="AZ52" s="281"/>
      <c r="BA52" s="282"/>
      <c r="BB52" s="484"/>
      <c r="BC52" s="504"/>
      <c r="BD52" s="505"/>
      <c r="BE52" s="505"/>
      <c r="BF52" s="505"/>
      <c r="BG52" s="506"/>
      <c r="BH52" s="484"/>
      <c r="BI52" s="569"/>
      <c r="BJ52" s="570"/>
      <c r="BK52" s="570"/>
      <c r="BL52" s="570"/>
      <c r="BM52" s="571"/>
      <c r="BN52" s="484"/>
      <c r="BO52" s="504"/>
      <c r="BP52" s="505"/>
      <c r="BQ52" s="505"/>
      <c r="BR52" s="505"/>
      <c r="BS52" s="506"/>
      <c r="BT52" s="484"/>
      <c r="BU52" s="504"/>
      <c r="BV52" s="505"/>
      <c r="BW52" s="505"/>
      <c r="BX52" s="505"/>
      <c r="BY52" s="506"/>
      <c r="BZ52" s="31"/>
      <c r="CB52" s="266"/>
      <c r="CC52" s="287"/>
      <c r="CD52" s="280"/>
      <c r="CE52" s="281"/>
      <c r="CF52" s="281"/>
      <c r="CG52" s="281"/>
      <c r="CH52" s="282"/>
      <c r="CI52" s="484"/>
      <c r="CJ52" s="504"/>
      <c r="CK52" s="505"/>
      <c r="CL52" s="505"/>
      <c r="CM52" s="505"/>
      <c r="CN52" s="506"/>
      <c r="CO52" s="484"/>
      <c r="CP52" s="504"/>
      <c r="CQ52" s="505"/>
      <c r="CR52" s="505"/>
      <c r="CS52" s="505"/>
      <c r="CT52" s="506"/>
      <c r="CU52" s="484"/>
      <c r="CV52" s="569"/>
      <c r="CW52" s="570"/>
      <c r="CX52" s="570"/>
      <c r="CY52" s="570"/>
      <c r="CZ52" s="571"/>
      <c r="DA52" s="484"/>
      <c r="DB52" s="504"/>
      <c r="DC52" s="505"/>
      <c r="DD52" s="505"/>
      <c r="DE52" s="505"/>
      <c r="DF52" s="506"/>
      <c r="DG52" s="484"/>
      <c r="DH52" s="504"/>
      <c r="DI52" s="505"/>
      <c r="DJ52" s="505"/>
      <c r="DK52" s="505"/>
      <c r="DL52" s="506"/>
      <c r="DM52" s="31"/>
      <c r="DO52" s="266"/>
      <c r="DP52" s="287"/>
      <c r="DQ52" s="280"/>
      <c r="DR52" s="281"/>
      <c r="DS52" s="281"/>
      <c r="DT52" s="281"/>
      <c r="DU52" s="282"/>
      <c r="DV52" s="484"/>
      <c r="DW52" s="504"/>
      <c r="DX52" s="505"/>
      <c r="DY52" s="505"/>
      <c r="DZ52" s="505"/>
      <c r="EA52" s="506"/>
      <c r="EB52" s="484"/>
      <c r="EC52" s="504"/>
      <c r="ED52" s="505"/>
      <c r="EE52" s="505"/>
      <c r="EF52" s="505"/>
      <c r="EG52" s="506"/>
      <c r="EH52" s="484"/>
      <c r="EI52" s="569"/>
      <c r="EJ52" s="570"/>
      <c r="EK52" s="570"/>
      <c r="EL52" s="570"/>
      <c r="EM52" s="571"/>
      <c r="EN52" s="484"/>
      <c r="EO52" s="504"/>
      <c r="EP52" s="505"/>
      <c r="EQ52" s="505"/>
      <c r="ER52" s="505"/>
      <c r="ES52" s="506"/>
      <c r="ET52" s="484"/>
      <c r="EU52" s="504"/>
      <c r="EV52" s="505"/>
      <c r="EW52" s="505"/>
      <c r="EX52" s="505"/>
      <c r="EY52" s="506"/>
      <c r="FB52" s="266"/>
      <c r="FC52" s="287"/>
      <c r="FD52" s="280"/>
      <c r="FE52" s="281"/>
      <c r="FF52" s="281"/>
      <c r="FG52" s="281"/>
      <c r="FH52" s="282"/>
      <c r="FI52" s="484"/>
      <c r="FJ52" s="504"/>
      <c r="FK52" s="505"/>
      <c r="FL52" s="505"/>
      <c r="FM52" s="505"/>
      <c r="FN52" s="506"/>
      <c r="FO52" s="484"/>
      <c r="FP52" s="504"/>
      <c r="FQ52" s="505"/>
      <c r="FR52" s="505"/>
      <c r="FS52" s="505"/>
      <c r="FT52" s="506"/>
      <c r="FU52" s="484"/>
      <c r="FV52" s="569"/>
      <c r="FW52" s="570"/>
      <c r="FX52" s="570"/>
      <c r="FY52" s="570"/>
      <c r="FZ52" s="571"/>
      <c r="GA52" s="484"/>
      <c r="GB52" s="504"/>
      <c r="GC52" s="505"/>
      <c r="GD52" s="505"/>
      <c r="GE52" s="505"/>
      <c r="GF52" s="506"/>
      <c r="GG52" s="484"/>
      <c r="GH52" s="504"/>
      <c r="GI52" s="505"/>
      <c r="GJ52" s="505"/>
      <c r="GK52" s="505"/>
      <c r="GL52" s="1042"/>
      <c r="GM52" s="31"/>
    </row>
    <row r="53" spans="2:195" ht="4.5" customHeight="1">
      <c r="B53" s="266"/>
      <c r="C53" s="287"/>
      <c r="D53" s="280"/>
      <c r="E53" s="281"/>
      <c r="F53" s="281"/>
      <c r="G53" s="281"/>
      <c r="H53" s="282"/>
      <c r="I53" s="484"/>
      <c r="J53" s="504"/>
      <c r="K53" s="505"/>
      <c r="L53" s="505"/>
      <c r="M53" s="505"/>
      <c r="N53" s="506"/>
      <c r="O53" s="484"/>
      <c r="P53" s="504"/>
      <c r="Q53" s="505"/>
      <c r="R53" s="505"/>
      <c r="S53" s="505"/>
      <c r="T53" s="506"/>
      <c r="U53" s="484"/>
      <c r="V53" s="569"/>
      <c r="W53" s="570"/>
      <c r="X53" s="570"/>
      <c r="Y53" s="570"/>
      <c r="Z53" s="571"/>
      <c r="AA53" s="484"/>
      <c r="AB53" s="504"/>
      <c r="AC53" s="505"/>
      <c r="AD53" s="505"/>
      <c r="AE53" s="505"/>
      <c r="AF53" s="506"/>
      <c r="AG53" s="529"/>
      <c r="AH53" s="522"/>
      <c r="AI53" s="523"/>
      <c r="AJ53" s="523"/>
      <c r="AK53" s="523"/>
      <c r="AL53" s="524"/>
      <c r="AM53" s="31"/>
      <c r="AO53" s="266"/>
      <c r="AP53" s="287"/>
      <c r="AQ53" s="280"/>
      <c r="AR53" s="281"/>
      <c r="AS53" s="281"/>
      <c r="AT53" s="281"/>
      <c r="AU53" s="282"/>
      <c r="AV53" s="287"/>
      <c r="AW53" s="280"/>
      <c r="AX53" s="281"/>
      <c r="AY53" s="281"/>
      <c r="AZ53" s="281"/>
      <c r="BA53" s="282"/>
      <c r="BB53" s="484"/>
      <c r="BC53" s="504"/>
      <c r="BD53" s="505"/>
      <c r="BE53" s="505"/>
      <c r="BF53" s="505"/>
      <c r="BG53" s="506"/>
      <c r="BH53" s="484"/>
      <c r="BI53" s="569"/>
      <c r="BJ53" s="570"/>
      <c r="BK53" s="570"/>
      <c r="BL53" s="570"/>
      <c r="BM53" s="571"/>
      <c r="BN53" s="484"/>
      <c r="BO53" s="504"/>
      <c r="BP53" s="505"/>
      <c r="BQ53" s="505"/>
      <c r="BR53" s="505"/>
      <c r="BS53" s="506"/>
      <c r="BT53" s="484"/>
      <c r="BU53" s="504"/>
      <c r="BV53" s="505"/>
      <c r="BW53" s="505"/>
      <c r="BX53" s="505"/>
      <c r="BY53" s="506"/>
      <c r="BZ53" s="31"/>
      <c r="CB53" s="266"/>
      <c r="CC53" s="287"/>
      <c r="CD53" s="280"/>
      <c r="CE53" s="281"/>
      <c r="CF53" s="281"/>
      <c r="CG53" s="281"/>
      <c r="CH53" s="282"/>
      <c r="CI53" s="484"/>
      <c r="CJ53" s="504"/>
      <c r="CK53" s="505"/>
      <c r="CL53" s="505"/>
      <c r="CM53" s="505"/>
      <c r="CN53" s="506"/>
      <c r="CO53" s="484"/>
      <c r="CP53" s="504"/>
      <c r="CQ53" s="505"/>
      <c r="CR53" s="505"/>
      <c r="CS53" s="505"/>
      <c r="CT53" s="506"/>
      <c r="CU53" s="484"/>
      <c r="CV53" s="569"/>
      <c r="CW53" s="570"/>
      <c r="CX53" s="570"/>
      <c r="CY53" s="570"/>
      <c r="CZ53" s="571"/>
      <c r="DA53" s="484"/>
      <c r="DB53" s="504"/>
      <c r="DC53" s="505"/>
      <c r="DD53" s="505"/>
      <c r="DE53" s="505"/>
      <c r="DF53" s="506"/>
      <c r="DG53" s="484"/>
      <c r="DH53" s="504"/>
      <c r="DI53" s="505"/>
      <c r="DJ53" s="505"/>
      <c r="DK53" s="505"/>
      <c r="DL53" s="506"/>
      <c r="DM53" s="31"/>
      <c r="DO53" s="266"/>
      <c r="DP53" s="287"/>
      <c r="DQ53" s="280"/>
      <c r="DR53" s="281"/>
      <c r="DS53" s="281"/>
      <c r="DT53" s="281"/>
      <c r="DU53" s="282"/>
      <c r="DV53" s="484"/>
      <c r="DW53" s="504"/>
      <c r="DX53" s="505"/>
      <c r="DY53" s="505"/>
      <c r="DZ53" s="505"/>
      <c r="EA53" s="506"/>
      <c r="EB53" s="484"/>
      <c r="EC53" s="504"/>
      <c r="ED53" s="505"/>
      <c r="EE53" s="505"/>
      <c r="EF53" s="505"/>
      <c r="EG53" s="506"/>
      <c r="EH53" s="484"/>
      <c r="EI53" s="569"/>
      <c r="EJ53" s="570"/>
      <c r="EK53" s="570"/>
      <c r="EL53" s="570"/>
      <c r="EM53" s="571"/>
      <c r="EN53" s="484"/>
      <c r="EO53" s="504"/>
      <c r="EP53" s="505"/>
      <c r="EQ53" s="505"/>
      <c r="ER53" s="505"/>
      <c r="ES53" s="506"/>
      <c r="ET53" s="484"/>
      <c r="EU53" s="504"/>
      <c r="EV53" s="505"/>
      <c r="EW53" s="505"/>
      <c r="EX53" s="505"/>
      <c r="EY53" s="506"/>
      <c r="FB53" s="266"/>
      <c r="FC53" s="287"/>
      <c r="FD53" s="280"/>
      <c r="FE53" s="281"/>
      <c r="FF53" s="281"/>
      <c r="FG53" s="281"/>
      <c r="FH53" s="282"/>
      <c r="FI53" s="484"/>
      <c r="FJ53" s="504"/>
      <c r="FK53" s="505"/>
      <c r="FL53" s="505"/>
      <c r="FM53" s="505"/>
      <c r="FN53" s="506"/>
      <c r="FO53" s="484"/>
      <c r="FP53" s="504"/>
      <c r="FQ53" s="505"/>
      <c r="FR53" s="505"/>
      <c r="FS53" s="505"/>
      <c r="FT53" s="506"/>
      <c r="FU53" s="484"/>
      <c r="FV53" s="569"/>
      <c r="FW53" s="570"/>
      <c r="FX53" s="570"/>
      <c r="FY53" s="570"/>
      <c r="FZ53" s="571"/>
      <c r="GA53" s="484"/>
      <c r="GB53" s="504"/>
      <c r="GC53" s="505"/>
      <c r="GD53" s="505"/>
      <c r="GE53" s="505"/>
      <c r="GF53" s="506"/>
      <c r="GG53" s="484"/>
      <c r="GH53" s="504"/>
      <c r="GI53" s="505"/>
      <c r="GJ53" s="505"/>
      <c r="GK53" s="505"/>
      <c r="GL53" s="1042"/>
      <c r="GM53" s="31"/>
    </row>
    <row r="54" spans="2:195" ht="4.5" customHeight="1">
      <c r="B54" s="266"/>
      <c r="C54" s="287"/>
      <c r="D54" s="280"/>
      <c r="E54" s="281"/>
      <c r="F54" s="281"/>
      <c r="G54" s="281"/>
      <c r="H54" s="282"/>
      <c r="I54" s="484"/>
      <c r="J54" s="504"/>
      <c r="K54" s="505"/>
      <c r="L54" s="505"/>
      <c r="M54" s="505"/>
      <c r="N54" s="506"/>
      <c r="O54" s="484"/>
      <c r="P54" s="504"/>
      <c r="Q54" s="505"/>
      <c r="R54" s="505"/>
      <c r="S54" s="505"/>
      <c r="T54" s="506"/>
      <c r="U54" s="484"/>
      <c r="V54" s="569"/>
      <c r="W54" s="570"/>
      <c r="X54" s="570"/>
      <c r="Y54" s="570"/>
      <c r="Z54" s="571"/>
      <c r="AA54" s="484"/>
      <c r="AB54" s="504"/>
      <c r="AC54" s="505"/>
      <c r="AD54" s="505"/>
      <c r="AE54" s="505"/>
      <c r="AF54" s="506"/>
      <c r="AG54" s="529"/>
      <c r="AH54" s="522"/>
      <c r="AI54" s="523"/>
      <c r="AJ54" s="523"/>
      <c r="AK54" s="523"/>
      <c r="AL54" s="524"/>
      <c r="AM54" s="31"/>
      <c r="AO54" s="266"/>
      <c r="AP54" s="287"/>
      <c r="AQ54" s="280"/>
      <c r="AR54" s="281"/>
      <c r="AS54" s="281"/>
      <c r="AT54" s="281"/>
      <c r="AU54" s="282"/>
      <c r="AV54" s="287"/>
      <c r="AW54" s="280"/>
      <c r="AX54" s="281"/>
      <c r="AY54" s="281"/>
      <c r="AZ54" s="281"/>
      <c r="BA54" s="282"/>
      <c r="BB54" s="484"/>
      <c r="BC54" s="504"/>
      <c r="BD54" s="505"/>
      <c r="BE54" s="505"/>
      <c r="BF54" s="505"/>
      <c r="BG54" s="506"/>
      <c r="BH54" s="484"/>
      <c r="BI54" s="569"/>
      <c r="BJ54" s="570"/>
      <c r="BK54" s="570"/>
      <c r="BL54" s="570"/>
      <c r="BM54" s="571"/>
      <c r="BN54" s="484"/>
      <c r="BO54" s="504"/>
      <c r="BP54" s="505"/>
      <c r="BQ54" s="505"/>
      <c r="BR54" s="505"/>
      <c r="BS54" s="506"/>
      <c r="BT54" s="484"/>
      <c r="BU54" s="504"/>
      <c r="BV54" s="505"/>
      <c r="BW54" s="505"/>
      <c r="BX54" s="505"/>
      <c r="BY54" s="506"/>
      <c r="BZ54" s="31"/>
      <c r="CB54" s="266"/>
      <c r="CC54" s="287"/>
      <c r="CD54" s="280"/>
      <c r="CE54" s="281"/>
      <c r="CF54" s="281"/>
      <c r="CG54" s="281"/>
      <c r="CH54" s="282"/>
      <c r="CI54" s="484"/>
      <c r="CJ54" s="504"/>
      <c r="CK54" s="505"/>
      <c r="CL54" s="505"/>
      <c r="CM54" s="505"/>
      <c r="CN54" s="506"/>
      <c r="CO54" s="484"/>
      <c r="CP54" s="504"/>
      <c r="CQ54" s="505"/>
      <c r="CR54" s="505"/>
      <c r="CS54" s="505"/>
      <c r="CT54" s="506"/>
      <c r="CU54" s="484"/>
      <c r="CV54" s="569"/>
      <c r="CW54" s="570"/>
      <c r="CX54" s="570"/>
      <c r="CY54" s="570"/>
      <c r="CZ54" s="571"/>
      <c r="DA54" s="484"/>
      <c r="DB54" s="504"/>
      <c r="DC54" s="505"/>
      <c r="DD54" s="505"/>
      <c r="DE54" s="505"/>
      <c r="DF54" s="506"/>
      <c r="DG54" s="484"/>
      <c r="DH54" s="504"/>
      <c r="DI54" s="505"/>
      <c r="DJ54" s="505"/>
      <c r="DK54" s="505"/>
      <c r="DL54" s="506"/>
      <c r="DM54" s="31"/>
      <c r="DO54" s="266"/>
      <c r="DP54" s="287"/>
      <c r="DQ54" s="280"/>
      <c r="DR54" s="281"/>
      <c r="DS54" s="281"/>
      <c r="DT54" s="281"/>
      <c r="DU54" s="282"/>
      <c r="DV54" s="484"/>
      <c r="DW54" s="504"/>
      <c r="DX54" s="505"/>
      <c r="DY54" s="505"/>
      <c r="DZ54" s="505"/>
      <c r="EA54" s="506"/>
      <c r="EB54" s="484"/>
      <c r="EC54" s="504"/>
      <c r="ED54" s="505"/>
      <c r="EE54" s="505"/>
      <c r="EF54" s="505"/>
      <c r="EG54" s="506"/>
      <c r="EH54" s="484"/>
      <c r="EI54" s="569"/>
      <c r="EJ54" s="570"/>
      <c r="EK54" s="570"/>
      <c r="EL54" s="570"/>
      <c r="EM54" s="571"/>
      <c r="EN54" s="484"/>
      <c r="EO54" s="504"/>
      <c r="EP54" s="505"/>
      <c r="EQ54" s="505"/>
      <c r="ER54" s="505"/>
      <c r="ES54" s="506"/>
      <c r="ET54" s="484"/>
      <c r="EU54" s="504"/>
      <c r="EV54" s="505"/>
      <c r="EW54" s="505"/>
      <c r="EX54" s="505"/>
      <c r="EY54" s="506"/>
      <c r="FB54" s="266"/>
      <c r="FC54" s="287"/>
      <c r="FD54" s="280"/>
      <c r="FE54" s="281"/>
      <c r="FF54" s="281"/>
      <c r="FG54" s="281"/>
      <c r="FH54" s="282"/>
      <c r="FI54" s="484"/>
      <c r="FJ54" s="504"/>
      <c r="FK54" s="505"/>
      <c r="FL54" s="505"/>
      <c r="FM54" s="505"/>
      <c r="FN54" s="506"/>
      <c r="FO54" s="484"/>
      <c r="FP54" s="504"/>
      <c r="FQ54" s="505"/>
      <c r="FR54" s="505"/>
      <c r="FS54" s="505"/>
      <c r="FT54" s="506"/>
      <c r="FU54" s="484"/>
      <c r="FV54" s="569"/>
      <c r="FW54" s="570"/>
      <c r="FX54" s="570"/>
      <c r="FY54" s="570"/>
      <c r="FZ54" s="571"/>
      <c r="GA54" s="484"/>
      <c r="GB54" s="504"/>
      <c r="GC54" s="505"/>
      <c r="GD54" s="505"/>
      <c r="GE54" s="505"/>
      <c r="GF54" s="506"/>
      <c r="GG54" s="484"/>
      <c r="GH54" s="504"/>
      <c r="GI54" s="505"/>
      <c r="GJ54" s="505"/>
      <c r="GK54" s="505"/>
      <c r="GL54" s="1042"/>
      <c r="GM54" s="31"/>
    </row>
    <row r="55" spans="2:195" ht="4.5" customHeight="1">
      <c r="B55" s="266"/>
      <c r="C55" s="287"/>
      <c r="D55" s="280"/>
      <c r="E55" s="281"/>
      <c r="F55" s="281"/>
      <c r="G55" s="281"/>
      <c r="H55" s="282"/>
      <c r="I55" s="484"/>
      <c r="J55" s="504"/>
      <c r="K55" s="505"/>
      <c r="L55" s="505"/>
      <c r="M55" s="505"/>
      <c r="N55" s="506"/>
      <c r="O55" s="484"/>
      <c r="P55" s="504"/>
      <c r="Q55" s="505"/>
      <c r="R55" s="505"/>
      <c r="S55" s="505"/>
      <c r="T55" s="506"/>
      <c r="U55" s="484"/>
      <c r="V55" s="569"/>
      <c r="W55" s="570"/>
      <c r="X55" s="570"/>
      <c r="Y55" s="570"/>
      <c r="Z55" s="571"/>
      <c r="AA55" s="484"/>
      <c r="AB55" s="504"/>
      <c r="AC55" s="505"/>
      <c r="AD55" s="505"/>
      <c r="AE55" s="505"/>
      <c r="AF55" s="506"/>
      <c r="AG55" s="529"/>
      <c r="AH55" s="522"/>
      <c r="AI55" s="523"/>
      <c r="AJ55" s="523"/>
      <c r="AK55" s="523"/>
      <c r="AL55" s="524"/>
      <c r="AM55" s="31"/>
      <c r="AO55" s="266"/>
      <c r="AP55" s="287"/>
      <c r="AQ55" s="280"/>
      <c r="AR55" s="281"/>
      <c r="AS55" s="281"/>
      <c r="AT55" s="281"/>
      <c r="AU55" s="282"/>
      <c r="AV55" s="287"/>
      <c r="AW55" s="280"/>
      <c r="AX55" s="281"/>
      <c r="AY55" s="281"/>
      <c r="AZ55" s="281"/>
      <c r="BA55" s="282"/>
      <c r="BB55" s="484"/>
      <c r="BC55" s="504"/>
      <c r="BD55" s="505"/>
      <c r="BE55" s="505"/>
      <c r="BF55" s="505"/>
      <c r="BG55" s="506"/>
      <c r="BH55" s="484"/>
      <c r="BI55" s="569"/>
      <c r="BJ55" s="570"/>
      <c r="BK55" s="570"/>
      <c r="BL55" s="570"/>
      <c r="BM55" s="571"/>
      <c r="BN55" s="484"/>
      <c r="BO55" s="504"/>
      <c r="BP55" s="505"/>
      <c r="BQ55" s="505"/>
      <c r="BR55" s="505"/>
      <c r="BS55" s="506"/>
      <c r="BT55" s="484"/>
      <c r="BU55" s="504"/>
      <c r="BV55" s="505"/>
      <c r="BW55" s="505"/>
      <c r="BX55" s="505"/>
      <c r="BY55" s="506"/>
      <c r="BZ55" s="31"/>
      <c r="CB55" s="266"/>
      <c r="CC55" s="287"/>
      <c r="CD55" s="280"/>
      <c r="CE55" s="281"/>
      <c r="CF55" s="281"/>
      <c r="CG55" s="281"/>
      <c r="CH55" s="282"/>
      <c r="CI55" s="484"/>
      <c r="CJ55" s="504"/>
      <c r="CK55" s="505"/>
      <c r="CL55" s="505"/>
      <c r="CM55" s="505"/>
      <c r="CN55" s="506"/>
      <c r="CO55" s="484"/>
      <c r="CP55" s="504"/>
      <c r="CQ55" s="505"/>
      <c r="CR55" s="505"/>
      <c r="CS55" s="505"/>
      <c r="CT55" s="506"/>
      <c r="CU55" s="484"/>
      <c r="CV55" s="569"/>
      <c r="CW55" s="570"/>
      <c r="CX55" s="570"/>
      <c r="CY55" s="570"/>
      <c r="CZ55" s="571"/>
      <c r="DA55" s="484"/>
      <c r="DB55" s="504"/>
      <c r="DC55" s="505"/>
      <c r="DD55" s="505"/>
      <c r="DE55" s="505"/>
      <c r="DF55" s="506"/>
      <c r="DG55" s="484"/>
      <c r="DH55" s="504"/>
      <c r="DI55" s="505"/>
      <c r="DJ55" s="505"/>
      <c r="DK55" s="505"/>
      <c r="DL55" s="506"/>
      <c r="DM55" s="31"/>
      <c r="DO55" s="266"/>
      <c r="DP55" s="287"/>
      <c r="DQ55" s="280"/>
      <c r="DR55" s="281"/>
      <c r="DS55" s="281"/>
      <c r="DT55" s="281"/>
      <c r="DU55" s="282"/>
      <c r="DV55" s="484"/>
      <c r="DW55" s="504"/>
      <c r="DX55" s="505"/>
      <c r="DY55" s="505"/>
      <c r="DZ55" s="505"/>
      <c r="EA55" s="506"/>
      <c r="EB55" s="484"/>
      <c r="EC55" s="504"/>
      <c r="ED55" s="505"/>
      <c r="EE55" s="505"/>
      <c r="EF55" s="505"/>
      <c r="EG55" s="506"/>
      <c r="EH55" s="484"/>
      <c r="EI55" s="569"/>
      <c r="EJ55" s="570"/>
      <c r="EK55" s="570"/>
      <c r="EL55" s="570"/>
      <c r="EM55" s="571"/>
      <c r="EN55" s="484"/>
      <c r="EO55" s="504"/>
      <c r="EP55" s="505"/>
      <c r="EQ55" s="505"/>
      <c r="ER55" s="505"/>
      <c r="ES55" s="506"/>
      <c r="ET55" s="484"/>
      <c r="EU55" s="504"/>
      <c r="EV55" s="505"/>
      <c r="EW55" s="505"/>
      <c r="EX55" s="505"/>
      <c r="EY55" s="506"/>
      <c r="FB55" s="266"/>
      <c r="FC55" s="287"/>
      <c r="FD55" s="280"/>
      <c r="FE55" s="281"/>
      <c r="FF55" s="281"/>
      <c r="FG55" s="281"/>
      <c r="FH55" s="282"/>
      <c r="FI55" s="484"/>
      <c r="FJ55" s="504"/>
      <c r="FK55" s="505"/>
      <c r="FL55" s="505"/>
      <c r="FM55" s="505"/>
      <c r="FN55" s="506"/>
      <c r="FO55" s="484"/>
      <c r="FP55" s="504"/>
      <c r="FQ55" s="505"/>
      <c r="FR55" s="505"/>
      <c r="FS55" s="505"/>
      <c r="FT55" s="506"/>
      <c r="FU55" s="484"/>
      <c r="FV55" s="569"/>
      <c r="FW55" s="570"/>
      <c r="FX55" s="570"/>
      <c r="FY55" s="570"/>
      <c r="FZ55" s="571"/>
      <c r="GA55" s="484"/>
      <c r="GB55" s="504"/>
      <c r="GC55" s="505"/>
      <c r="GD55" s="505"/>
      <c r="GE55" s="505"/>
      <c r="GF55" s="506"/>
      <c r="GG55" s="484"/>
      <c r="GH55" s="504"/>
      <c r="GI55" s="505"/>
      <c r="GJ55" s="505"/>
      <c r="GK55" s="505"/>
      <c r="GL55" s="1042"/>
      <c r="GM55" s="31"/>
    </row>
    <row r="56" spans="2:195" ht="4.5" customHeight="1">
      <c r="B56" s="266"/>
      <c r="C56" s="287"/>
      <c r="D56" s="280"/>
      <c r="E56" s="281"/>
      <c r="F56" s="281"/>
      <c r="G56" s="281"/>
      <c r="H56" s="282"/>
      <c r="I56" s="484"/>
      <c r="J56" s="504"/>
      <c r="K56" s="505"/>
      <c r="L56" s="505"/>
      <c r="M56" s="505"/>
      <c r="N56" s="506"/>
      <c r="O56" s="484"/>
      <c r="P56" s="504"/>
      <c r="Q56" s="505"/>
      <c r="R56" s="505"/>
      <c r="S56" s="505"/>
      <c r="T56" s="506"/>
      <c r="U56" s="484"/>
      <c r="V56" s="569"/>
      <c r="W56" s="570"/>
      <c r="X56" s="570"/>
      <c r="Y56" s="570"/>
      <c r="Z56" s="571"/>
      <c r="AA56" s="484"/>
      <c r="AB56" s="504"/>
      <c r="AC56" s="505"/>
      <c r="AD56" s="505"/>
      <c r="AE56" s="505"/>
      <c r="AF56" s="506"/>
      <c r="AG56" s="529"/>
      <c r="AH56" s="522"/>
      <c r="AI56" s="523"/>
      <c r="AJ56" s="523"/>
      <c r="AK56" s="523"/>
      <c r="AL56" s="524"/>
      <c r="AM56" s="31"/>
      <c r="AO56" s="266"/>
      <c r="AP56" s="287"/>
      <c r="AQ56" s="280"/>
      <c r="AR56" s="281"/>
      <c r="AS56" s="281"/>
      <c r="AT56" s="281"/>
      <c r="AU56" s="282"/>
      <c r="AV56" s="287"/>
      <c r="AW56" s="280"/>
      <c r="AX56" s="281"/>
      <c r="AY56" s="281"/>
      <c r="AZ56" s="281"/>
      <c r="BA56" s="282"/>
      <c r="BB56" s="484"/>
      <c r="BC56" s="504"/>
      <c r="BD56" s="505"/>
      <c r="BE56" s="505"/>
      <c r="BF56" s="505"/>
      <c r="BG56" s="506"/>
      <c r="BH56" s="484"/>
      <c r="BI56" s="569"/>
      <c r="BJ56" s="570"/>
      <c r="BK56" s="570"/>
      <c r="BL56" s="570"/>
      <c r="BM56" s="571"/>
      <c r="BN56" s="484"/>
      <c r="BO56" s="504"/>
      <c r="BP56" s="505"/>
      <c r="BQ56" s="505"/>
      <c r="BR56" s="505"/>
      <c r="BS56" s="506"/>
      <c r="BT56" s="484"/>
      <c r="BU56" s="504"/>
      <c r="BV56" s="505"/>
      <c r="BW56" s="505"/>
      <c r="BX56" s="505"/>
      <c r="BY56" s="506"/>
      <c r="BZ56" s="31"/>
      <c r="CB56" s="266"/>
      <c r="CC56" s="287"/>
      <c r="CD56" s="280"/>
      <c r="CE56" s="281"/>
      <c r="CF56" s="281"/>
      <c r="CG56" s="281"/>
      <c r="CH56" s="282"/>
      <c r="CI56" s="484"/>
      <c r="CJ56" s="504"/>
      <c r="CK56" s="505"/>
      <c r="CL56" s="505"/>
      <c r="CM56" s="505"/>
      <c r="CN56" s="506"/>
      <c r="CO56" s="484"/>
      <c r="CP56" s="504"/>
      <c r="CQ56" s="505"/>
      <c r="CR56" s="505"/>
      <c r="CS56" s="505"/>
      <c r="CT56" s="506"/>
      <c r="CU56" s="484"/>
      <c r="CV56" s="569"/>
      <c r="CW56" s="570"/>
      <c r="CX56" s="570"/>
      <c r="CY56" s="570"/>
      <c r="CZ56" s="571"/>
      <c r="DA56" s="484"/>
      <c r="DB56" s="504"/>
      <c r="DC56" s="505"/>
      <c r="DD56" s="505"/>
      <c r="DE56" s="505"/>
      <c r="DF56" s="506"/>
      <c r="DG56" s="484"/>
      <c r="DH56" s="504"/>
      <c r="DI56" s="505"/>
      <c r="DJ56" s="505"/>
      <c r="DK56" s="505"/>
      <c r="DL56" s="506"/>
      <c r="DM56" s="31"/>
      <c r="DO56" s="266"/>
      <c r="DP56" s="287"/>
      <c r="DQ56" s="280"/>
      <c r="DR56" s="281"/>
      <c r="DS56" s="281"/>
      <c r="DT56" s="281"/>
      <c r="DU56" s="282"/>
      <c r="DV56" s="484"/>
      <c r="DW56" s="504"/>
      <c r="DX56" s="505"/>
      <c r="DY56" s="505"/>
      <c r="DZ56" s="505"/>
      <c r="EA56" s="506"/>
      <c r="EB56" s="484"/>
      <c r="EC56" s="504"/>
      <c r="ED56" s="505"/>
      <c r="EE56" s="505"/>
      <c r="EF56" s="505"/>
      <c r="EG56" s="506"/>
      <c r="EH56" s="484"/>
      <c r="EI56" s="569"/>
      <c r="EJ56" s="570"/>
      <c r="EK56" s="570"/>
      <c r="EL56" s="570"/>
      <c r="EM56" s="571"/>
      <c r="EN56" s="484"/>
      <c r="EO56" s="504"/>
      <c r="EP56" s="505"/>
      <c r="EQ56" s="505"/>
      <c r="ER56" s="505"/>
      <c r="ES56" s="506"/>
      <c r="ET56" s="484"/>
      <c r="EU56" s="504"/>
      <c r="EV56" s="505"/>
      <c r="EW56" s="505"/>
      <c r="EX56" s="505"/>
      <c r="EY56" s="506"/>
      <c r="FB56" s="266"/>
      <c r="FC56" s="287"/>
      <c r="FD56" s="280"/>
      <c r="FE56" s="281"/>
      <c r="FF56" s="281"/>
      <c r="FG56" s="281"/>
      <c r="FH56" s="282"/>
      <c r="FI56" s="484"/>
      <c r="FJ56" s="504"/>
      <c r="FK56" s="505"/>
      <c r="FL56" s="505"/>
      <c r="FM56" s="505"/>
      <c r="FN56" s="506"/>
      <c r="FO56" s="484"/>
      <c r="FP56" s="504"/>
      <c r="FQ56" s="505"/>
      <c r="FR56" s="505"/>
      <c r="FS56" s="505"/>
      <c r="FT56" s="506"/>
      <c r="FU56" s="484"/>
      <c r="FV56" s="569"/>
      <c r="FW56" s="570"/>
      <c r="FX56" s="570"/>
      <c r="FY56" s="570"/>
      <c r="FZ56" s="571"/>
      <c r="GA56" s="484"/>
      <c r="GB56" s="504"/>
      <c r="GC56" s="505"/>
      <c r="GD56" s="505"/>
      <c r="GE56" s="505"/>
      <c r="GF56" s="506"/>
      <c r="GG56" s="484"/>
      <c r="GH56" s="504"/>
      <c r="GI56" s="505"/>
      <c r="GJ56" s="505"/>
      <c r="GK56" s="505"/>
      <c r="GL56" s="1042"/>
      <c r="GM56" s="31"/>
    </row>
    <row r="57" spans="2:195" ht="4.5" customHeight="1">
      <c r="B57" s="266"/>
      <c r="C57" s="287"/>
      <c r="D57" s="280"/>
      <c r="E57" s="281"/>
      <c r="F57" s="281"/>
      <c r="G57" s="281"/>
      <c r="H57" s="282"/>
      <c r="I57" s="484"/>
      <c r="J57" s="504"/>
      <c r="K57" s="505"/>
      <c r="L57" s="505"/>
      <c r="M57" s="505"/>
      <c r="N57" s="506"/>
      <c r="O57" s="484"/>
      <c r="P57" s="504"/>
      <c r="Q57" s="505"/>
      <c r="R57" s="505"/>
      <c r="S57" s="505"/>
      <c r="T57" s="506"/>
      <c r="U57" s="484"/>
      <c r="V57" s="569"/>
      <c r="W57" s="570"/>
      <c r="X57" s="570"/>
      <c r="Y57" s="570"/>
      <c r="Z57" s="571"/>
      <c r="AA57" s="484"/>
      <c r="AB57" s="504"/>
      <c r="AC57" s="505"/>
      <c r="AD57" s="505"/>
      <c r="AE57" s="505"/>
      <c r="AF57" s="506"/>
      <c r="AG57" s="529"/>
      <c r="AH57" s="522"/>
      <c r="AI57" s="523"/>
      <c r="AJ57" s="523"/>
      <c r="AK57" s="523"/>
      <c r="AL57" s="524"/>
      <c r="AM57" s="31"/>
      <c r="AO57" s="266"/>
      <c r="AP57" s="287"/>
      <c r="AQ57" s="280"/>
      <c r="AR57" s="281"/>
      <c r="AS57" s="281"/>
      <c r="AT57" s="281"/>
      <c r="AU57" s="282"/>
      <c r="AV57" s="287"/>
      <c r="AW57" s="280"/>
      <c r="AX57" s="281"/>
      <c r="AY57" s="281"/>
      <c r="AZ57" s="281"/>
      <c r="BA57" s="282"/>
      <c r="BB57" s="484"/>
      <c r="BC57" s="504"/>
      <c r="BD57" s="505"/>
      <c r="BE57" s="505"/>
      <c r="BF57" s="505"/>
      <c r="BG57" s="506"/>
      <c r="BH57" s="484"/>
      <c r="BI57" s="569"/>
      <c r="BJ57" s="570"/>
      <c r="BK57" s="570"/>
      <c r="BL57" s="570"/>
      <c r="BM57" s="571"/>
      <c r="BN57" s="484"/>
      <c r="BO57" s="504"/>
      <c r="BP57" s="505"/>
      <c r="BQ57" s="505"/>
      <c r="BR57" s="505"/>
      <c r="BS57" s="506"/>
      <c r="BT57" s="484"/>
      <c r="BU57" s="504"/>
      <c r="BV57" s="505"/>
      <c r="BW57" s="505"/>
      <c r="BX57" s="505"/>
      <c r="BY57" s="506"/>
      <c r="BZ57" s="31"/>
      <c r="CB57" s="266"/>
      <c r="CC57" s="287"/>
      <c r="CD57" s="280"/>
      <c r="CE57" s="281"/>
      <c r="CF57" s="281"/>
      <c r="CG57" s="281"/>
      <c r="CH57" s="282"/>
      <c r="CI57" s="484"/>
      <c r="CJ57" s="504"/>
      <c r="CK57" s="505"/>
      <c r="CL57" s="505"/>
      <c r="CM57" s="505"/>
      <c r="CN57" s="506"/>
      <c r="CO57" s="484"/>
      <c r="CP57" s="504"/>
      <c r="CQ57" s="505"/>
      <c r="CR57" s="505"/>
      <c r="CS57" s="505"/>
      <c r="CT57" s="506"/>
      <c r="CU57" s="484"/>
      <c r="CV57" s="569"/>
      <c r="CW57" s="570"/>
      <c r="CX57" s="570"/>
      <c r="CY57" s="570"/>
      <c r="CZ57" s="571"/>
      <c r="DA57" s="484"/>
      <c r="DB57" s="504"/>
      <c r="DC57" s="505"/>
      <c r="DD57" s="505"/>
      <c r="DE57" s="505"/>
      <c r="DF57" s="506"/>
      <c r="DG57" s="484"/>
      <c r="DH57" s="504"/>
      <c r="DI57" s="505"/>
      <c r="DJ57" s="505"/>
      <c r="DK57" s="505"/>
      <c r="DL57" s="506"/>
      <c r="DM57" s="31"/>
      <c r="DO57" s="266"/>
      <c r="DP57" s="287"/>
      <c r="DQ57" s="280"/>
      <c r="DR57" s="281"/>
      <c r="DS57" s="281"/>
      <c r="DT57" s="281"/>
      <c r="DU57" s="282"/>
      <c r="DV57" s="484"/>
      <c r="DW57" s="504"/>
      <c r="DX57" s="505"/>
      <c r="DY57" s="505"/>
      <c r="DZ57" s="505"/>
      <c r="EA57" s="506"/>
      <c r="EB57" s="484"/>
      <c r="EC57" s="504"/>
      <c r="ED57" s="505"/>
      <c r="EE57" s="505"/>
      <c r="EF57" s="505"/>
      <c r="EG57" s="506"/>
      <c r="EH57" s="484"/>
      <c r="EI57" s="569"/>
      <c r="EJ57" s="570"/>
      <c r="EK57" s="570"/>
      <c r="EL57" s="570"/>
      <c r="EM57" s="571"/>
      <c r="EN57" s="484"/>
      <c r="EO57" s="504"/>
      <c r="EP57" s="505"/>
      <c r="EQ57" s="505"/>
      <c r="ER57" s="505"/>
      <c r="ES57" s="506"/>
      <c r="ET57" s="484"/>
      <c r="EU57" s="504"/>
      <c r="EV57" s="505"/>
      <c r="EW57" s="505"/>
      <c r="EX57" s="505"/>
      <c r="EY57" s="506"/>
      <c r="FB57" s="266"/>
      <c r="FC57" s="287"/>
      <c r="FD57" s="280"/>
      <c r="FE57" s="281"/>
      <c r="FF57" s="281"/>
      <c r="FG57" s="281"/>
      <c r="FH57" s="282"/>
      <c r="FI57" s="484"/>
      <c r="FJ57" s="504"/>
      <c r="FK57" s="505"/>
      <c r="FL57" s="505"/>
      <c r="FM57" s="505"/>
      <c r="FN57" s="506"/>
      <c r="FO57" s="484"/>
      <c r="FP57" s="504"/>
      <c r="FQ57" s="505"/>
      <c r="FR57" s="505"/>
      <c r="FS57" s="505"/>
      <c r="FT57" s="506"/>
      <c r="FU57" s="484"/>
      <c r="FV57" s="569"/>
      <c r="FW57" s="570"/>
      <c r="FX57" s="570"/>
      <c r="FY57" s="570"/>
      <c r="FZ57" s="571"/>
      <c r="GA57" s="484"/>
      <c r="GB57" s="504"/>
      <c r="GC57" s="505"/>
      <c r="GD57" s="505"/>
      <c r="GE57" s="505"/>
      <c r="GF57" s="506"/>
      <c r="GG57" s="484"/>
      <c r="GH57" s="504"/>
      <c r="GI57" s="505"/>
      <c r="GJ57" s="505"/>
      <c r="GK57" s="505"/>
      <c r="GL57" s="1042"/>
      <c r="GM57" s="31"/>
    </row>
    <row r="58" spans="2:195" ht="4.5" customHeight="1">
      <c r="B58" s="266"/>
      <c r="C58" s="287"/>
      <c r="D58" s="280"/>
      <c r="E58" s="281"/>
      <c r="F58" s="281"/>
      <c r="G58" s="281"/>
      <c r="H58" s="282"/>
      <c r="I58" s="484"/>
      <c r="J58" s="504"/>
      <c r="K58" s="505"/>
      <c r="L58" s="505"/>
      <c r="M58" s="505"/>
      <c r="N58" s="506"/>
      <c r="O58" s="484"/>
      <c r="P58" s="504"/>
      <c r="Q58" s="505"/>
      <c r="R58" s="505"/>
      <c r="S58" s="505"/>
      <c r="T58" s="506"/>
      <c r="U58" s="484"/>
      <c r="V58" s="569"/>
      <c r="W58" s="570"/>
      <c r="X58" s="570"/>
      <c r="Y58" s="570"/>
      <c r="Z58" s="571"/>
      <c r="AA58" s="484"/>
      <c r="AB58" s="504"/>
      <c r="AC58" s="505"/>
      <c r="AD58" s="505"/>
      <c r="AE58" s="505"/>
      <c r="AF58" s="506"/>
      <c r="AG58" s="529"/>
      <c r="AH58" s="522"/>
      <c r="AI58" s="523"/>
      <c r="AJ58" s="523"/>
      <c r="AK58" s="523"/>
      <c r="AL58" s="524"/>
      <c r="AM58" s="31"/>
      <c r="AO58" s="266"/>
      <c r="AP58" s="287"/>
      <c r="AQ58" s="280"/>
      <c r="AR58" s="281"/>
      <c r="AS58" s="281"/>
      <c r="AT58" s="281"/>
      <c r="AU58" s="282"/>
      <c r="AV58" s="287"/>
      <c r="AW58" s="280"/>
      <c r="AX58" s="281"/>
      <c r="AY58" s="281"/>
      <c r="AZ58" s="281"/>
      <c r="BA58" s="282"/>
      <c r="BB58" s="484"/>
      <c r="BC58" s="504"/>
      <c r="BD58" s="505"/>
      <c r="BE58" s="505"/>
      <c r="BF58" s="505"/>
      <c r="BG58" s="506"/>
      <c r="BH58" s="484"/>
      <c r="BI58" s="569"/>
      <c r="BJ58" s="570"/>
      <c r="BK58" s="570"/>
      <c r="BL58" s="570"/>
      <c r="BM58" s="571"/>
      <c r="BN58" s="484"/>
      <c r="BO58" s="504"/>
      <c r="BP58" s="505"/>
      <c r="BQ58" s="505"/>
      <c r="BR58" s="505"/>
      <c r="BS58" s="506"/>
      <c r="BT58" s="484"/>
      <c r="BU58" s="504"/>
      <c r="BV58" s="505"/>
      <c r="BW58" s="505"/>
      <c r="BX58" s="505"/>
      <c r="BY58" s="506"/>
      <c r="BZ58" s="31"/>
      <c r="CB58" s="266"/>
      <c r="CC58" s="287"/>
      <c r="CD58" s="280"/>
      <c r="CE58" s="281"/>
      <c r="CF58" s="281"/>
      <c r="CG58" s="281"/>
      <c r="CH58" s="282"/>
      <c r="CI58" s="484"/>
      <c r="CJ58" s="504"/>
      <c r="CK58" s="505"/>
      <c r="CL58" s="505"/>
      <c r="CM58" s="505"/>
      <c r="CN58" s="506"/>
      <c r="CO58" s="484"/>
      <c r="CP58" s="504"/>
      <c r="CQ58" s="505"/>
      <c r="CR58" s="505"/>
      <c r="CS58" s="505"/>
      <c r="CT58" s="506"/>
      <c r="CU58" s="484"/>
      <c r="CV58" s="569"/>
      <c r="CW58" s="570"/>
      <c r="CX58" s="570"/>
      <c r="CY58" s="570"/>
      <c r="CZ58" s="571"/>
      <c r="DA58" s="484"/>
      <c r="DB58" s="504"/>
      <c r="DC58" s="505"/>
      <c r="DD58" s="505"/>
      <c r="DE58" s="505"/>
      <c r="DF58" s="506"/>
      <c r="DG58" s="484"/>
      <c r="DH58" s="504"/>
      <c r="DI58" s="505"/>
      <c r="DJ58" s="505"/>
      <c r="DK58" s="505"/>
      <c r="DL58" s="506"/>
      <c r="DM58" s="31"/>
      <c r="DO58" s="266"/>
      <c r="DP58" s="287"/>
      <c r="DQ58" s="280"/>
      <c r="DR58" s="281"/>
      <c r="DS58" s="281"/>
      <c r="DT58" s="281"/>
      <c r="DU58" s="282"/>
      <c r="DV58" s="484"/>
      <c r="DW58" s="504"/>
      <c r="DX58" s="505"/>
      <c r="DY58" s="505"/>
      <c r="DZ58" s="505"/>
      <c r="EA58" s="506"/>
      <c r="EB58" s="484"/>
      <c r="EC58" s="504"/>
      <c r="ED58" s="505"/>
      <c r="EE58" s="505"/>
      <c r="EF58" s="505"/>
      <c r="EG58" s="506"/>
      <c r="EH58" s="484"/>
      <c r="EI58" s="569"/>
      <c r="EJ58" s="570"/>
      <c r="EK58" s="570"/>
      <c r="EL58" s="570"/>
      <c r="EM58" s="571"/>
      <c r="EN58" s="484"/>
      <c r="EO58" s="504"/>
      <c r="EP58" s="505"/>
      <c r="EQ58" s="505"/>
      <c r="ER58" s="505"/>
      <c r="ES58" s="506"/>
      <c r="ET58" s="484"/>
      <c r="EU58" s="504"/>
      <c r="EV58" s="505"/>
      <c r="EW58" s="505"/>
      <c r="EX58" s="505"/>
      <c r="EY58" s="506"/>
      <c r="FB58" s="266"/>
      <c r="FC58" s="287"/>
      <c r="FD58" s="280"/>
      <c r="FE58" s="281"/>
      <c r="FF58" s="281"/>
      <c r="FG58" s="281"/>
      <c r="FH58" s="282"/>
      <c r="FI58" s="484"/>
      <c r="FJ58" s="504"/>
      <c r="FK58" s="505"/>
      <c r="FL58" s="505"/>
      <c r="FM58" s="505"/>
      <c r="FN58" s="506"/>
      <c r="FO58" s="484"/>
      <c r="FP58" s="504"/>
      <c r="FQ58" s="505"/>
      <c r="FR58" s="505"/>
      <c r="FS58" s="505"/>
      <c r="FT58" s="506"/>
      <c r="FU58" s="484"/>
      <c r="FV58" s="569"/>
      <c r="FW58" s="570"/>
      <c r="FX58" s="570"/>
      <c r="FY58" s="570"/>
      <c r="FZ58" s="571"/>
      <c r="GA58" s="484"/>
      <c r="GB58" s="504"/>
      <c r="GC58" s="505"/>
      <c r="GD58" s="505"/>
      <c r="GE58" s="505"/>
      <c r="GF58" s="506"/>
      <c r="GG58" s="484"/>
      <c r="GH58" s="504"/>
      <c r="GI58" s="505"/>
      <c r="GJ58" s="505"/>
      <c r="GK58" s="505"/>
      <c r="GL58" s="1042"/>
      <c r="GM58" s="31"/>
    </row>
    <row r="59" spans="2:195" ht="4.5" customHeight="1">
      <c r="B59" s="266"/>
      <c r="C59" s="287"/>
      <c r="D59" s="280"/>
      <c r="E59" s="281"/>
      <c r="F59" s="281"/>
      <c r="G59" s="281"/>
      <c r="H59" s="282"/>
      <c r="I59" s="484"/>
      <c r="J59" s="504"/>
      <c r="K59" s="505"/>
      <c r="L59" s="505"/>
      <c r="M59" s="505"/>
      <c r="N59" s="506"/>
      <c r="O59" s="484"/>
      <c r="P59" s="504"/>
      <c r="Q59" s="505"/>
      <c r="R59" s="505"/>
      <c r="S59" s="505"/>
      <c r="T59" s="506"/>
      <c r="U59" s="484"/>
      <c r="V59" s="569"/>
      <c r="W59" s="570"/>
      <c r="X59" s="570"/>
      <c r="Y59" s="570"/>
      <c r="Z59" s="571"/>
      <c r="AA59" s="484"/>
      <c r="AB59" s="504"/>
      <c r="AC59" s="505"/>
      <c r="AD59" s="505"/>
      <c r="AE59" s="505"/>
      <c r="AF59" s="506"/>
      <c r="AG59" s="529"/>
      <c r="AH59" s="522"/>
      <c r="AI59" s="523"/>
      <c r="AJ59" s="523"/>
      <c r="AK59" s="523"/>
      <c r="AL59" s="524"/>
      <c r="AM59" s="31"/>
      <c r="AO59" s="266"/>
      <c r="AP59" s="287"/>
      <c r="AQ59" s="280"/>
      <c r="AR59" s="281"/>
      <c r="AS59" s="281"/>
      <c r="AT59" s="281"/>
      <c r="AU59" s="282"/>
      <c r="AV59" s="287"/>
      <c r="AW59" s="280"/>
      <c r="AX59" s="281"/>
      <c r="AY59" s="281"/>
      <c r="AZ59" s="281"/>
      <c r="BA59" s="282"/>
      <c r="BB59" s="484"/>
      <c r="BC59" s="504"/>
      <c r="BD59" s="505"/>
      <c r="BE59" s="505"/>
      <c r="BF59" s="505"/>
      <c r="BG59" s="506"/>
      <c r="BH59" s="484"/>
      <c r="BI59" s="569"/>
      <c r="BJ59" s="570"/>
      <c r="BK59" s="570"/>
      <c r="BL59" s="570"/>
      <c r="BM59" s="571"/>
      <c r="BN59" s="484"/>
      <c r="BO59" s="504"/>
      <c r="BP59" s="505"/>
      <c r="BQ59" s="505"/>
      <c r="BR59" s="505"/>
      <c r="BS59" s="506"/>
      <c r="BT59" s="484"/>
      <c r="BU59" s="504"/>
      <c r="BV59" s="505"/>
      <c r="BW59" s="505"/>
      <c r="BX59" s="505"/>
      <c r="BY59" s="506"/>
      <c r="BZ59" s="31"/>
      <c r="CB59" s="266"/>
      <c r="CC59" s="287"/>
      <c r="CD59" s="280"/>
      <c r="CE59" s="281"/>
      <c r="CF59" s="281"/>
      <c r="CG59" s="281"/>
      <c r="CH59" s="282"/>
      <c r="CI59" s="484"/>
      <c r="CJ59" s="504"/>
      <c r="CK59" s="505"/>
      <c r="CL59" s="505"/>
      <c r="CM59" s="505"/>
      <c r="CN59" s="506"/>
      <c r="CO59" s="484"/>
      <c r="CP59" s="504"/>
      <c r="CQ59" s="505"/>
      <c r="CR59" s="505"/>
      <c r="CS59" s="505"/>
      <c r="CT59" s="506"/>
      <c r="CU59" s="484"/>
      <c r="CV59" s="569"/>
      <c r="CW59" s="570"/>
      <c r="CX59" s="570"/>
      <c r="CY59" s="570"/>
      <c r="CZ59" s="571"/>
      <c r="DA59" s="484"/>
      <c r="DB59" s="504"/>
      <c r="DC59" s="505"/>
      <c r="DD59" s="505"/>
      <c r="DE59" s="505"/>
      <c r="DF59" s="506"/>
      <c r="DG59" s="484"/>
      <c r="DH59" s="504"/>
      <c r="DI59" s="505"/>
      <c r="DJ59" s="505"/>
      <c r="DK59" s="505"/>
      <c r="DL59" s="506"/>
      <c r="DM59" s="31"/>
      <c r="DO59" s="266"/>
      <c r="DP59" s="287"/>
      <c r="DQ59" s="280"/>
      <c r="DR59" s="281"/>
      <c r="DS59" s="281"/>
      <c r="DT59" s="281"/>
      <c r="DU59" s="282"/>
      <c r="DV59" s="484"/>
      <c r="DW59" s="504"/>
      <c r="DX59" s="505"/>
      <c r="DY59" s="505"/>
      <c r="DZ59" s="505"/>
      <c r="EA59" s="506"/>
      <c r="EB59" s="484"/>
      <c r="EC59" s="504"/>
      <c r="ED59" s="505"/>
      <c r="EE59" s="505"/>
      <c r="EF59" s="505"/>
      <c r="EG59" s="506"/>
      <c r="EH59" s="484"/>
      <c r="EI59" s="569"/>
      <c r="EJ59" s="570"/>
      <c r="EK59" s="570"/>
      <c r="EL59" s="570"/>
      <c r="EM59" s="571"/>
      <c r="EN59" s="484"/>
      <c r="EO59" s="504"/>
      <c r="EP59" s="505"/>
      <c r="EQ59" s="505"/>
      <c r="ER59" s="505"/>
      <c r="ES59" s="506"/>
      <c r="ET59" s="484"/>
      <c r="EU59" s="504"/>
      <c r="EV59" s="505"/>
      <c r="EW59" s="505"/>
      <c r="EX59" s="505"/>
      <c r="EY59" s="506"/>
      <c r="FB59" s="266"/>
      <c r="FC59" s="287"/>
      <c r="FD59" s="280"/>
      <c r="FE59" s="281"/>
      <c r="FF59" s="281"/>
      <c r="FG59" s="281"/>
      <c r="FH59" s="282"/>
      <c r="FI59" s="484"/>
      <c r="FJ59" s="504"/>
      <c r="FK59" s="505"/>
      <c r="FL59" s="505"/>
      <c r="FM59" s="505"/>
      <c r="FN59" s="506"/>
      <c r="FO59" s="484"/>
      <c r="FP59" s="504"/>
      <c r="FQ59" s="505"/>
      <c r="FR59" s="505"/>
      <c r="FS59" s="505"/>
      <c r="FT59" s="506"/>
      <c r="FU59" s="484"/>
      <c r="FV59" s="569"/>
      <c r="FW59" s="570"/>
      <c r="FX59" s="570"/>
      <c r="FY59" s="570"/>
      <c r="FZ59" s="571"/>
      <c r="GA59" s="484"/>
      <c r="GB59" s="504"/>
      <c r="GC59" s="505"/>
      <c r="GD59" s="505"/>
      <c r="GE59" s="505"/>
      <c r="GF59" s="506"/>
      <c r="GG59" s="484"/>
      <c r="GH59" s="504"/>
      <c r="GI59" s="505"/>
      <c r="GJ59" s="505"/>
      <c r="GK59" s="505"/>
      <c r="GL59" s="1042"/>
      <c r="GM59" s="31"/>
    </row>
    <row r="60" spans="2:195" ht="4.5" customHeight="1">
      <c r="B60" s="266"/>
      <c r="C60" s="287"/>
      <c r="D60" s="280"/>
      <c r="E60" s="281"/>
      <c r="F60" s="281"/>
      <c r="G60" s="281"/>
      <c r="H60" s="282"/>
      <c r="I60" s="484"/>
      <c r="J60" s="504"/>
      <c r="K60" s="505"/>
      <c r="L60" s="505"/>
      <c r="M60" s="505"/>
      <c r="N60" s="506"/>
      <c r="O60" s="484"/>
      <c r="P60" s="504"/>
      <c r="Q60" s="505"/>
      <c r="R60" s="505"/>
      <c r="S60" s="505"/>
      <c r="T60" s="506"/>
      <c r="U60" s="484"/>
      <c r="V60" s="569"/>
      <c r="W60" s="570"/>
      <c r="X60" s="570"/>
      <c r="Y60" s="570"/>
      <c r="Z60" s="571"/>
      <c r="AA60" s="484"/>
      <c r="AB60" s="504"/>
      <c r="AC60" s="505"/>
      <c r="AD60" s="505"/>
      <c r="AE60" s="505"/>
      <c r="AF60" s="506"/>
      <c r="AG60" s="529"/>
      <c r="AH60" s="522"/>
      <c r="AI60" s="523"/>
      <c r="AJ60" s="523"/>
      <c r="AK60" s="523"/>
      <c r="AL60" s="524"/>
      <c r="AM60" s="31"/>
      <c r="AO60" s="266"/>
      <c r="AP60" s="287"/>
      <c r="AQ60" s="280"/>
      <c r="AR60" s="281"/>
      <c r="AS60" s="281"/>
      <c r="AT60" s="281"/>
      <c r="AU60" s="282"/>
      <c r="AV60" s="287"/>
      <c r="AW60" s="280"/>
      <c r="AX60" s="281"/>
      <c r="AY60" s="281"/>
      <c r="AZ60" s="281"/>
      <c r="BA60" s="282"/>
      <c r="BB60" s="484"/>
      <c r="BC60" s="504"/>
      <c r="BD60" s="505"/>
      <c r="BE60" s="505"/>
      <c r="BF60" s="505"/>
      <c r="BG60" s="506"/>
      <c r="BH60" s="484"/>
      <c r="BI60" s="569"/>
      <c r="BJ60" s="570"/>
      <c r="BK60" s="570"/>
      <c r="BL60" s="570"/>
      <c r="BM60" s="571"/>
      <c r="BN60" s="484"/>
      <c r="BO60" s="504"/>
      <c r="BP60" s="505"/>
      <c r="BQ60" s="505"/>
      <c r="BR60" s="505"/>
      <c r="BS60" s="506"/>
      <c r="BT60" s="484"/>
      <c r="BU60" s="504"/>
      <c r="BV60" s="505"/>
      <c r="BW60" s="505"/>
      <c r="BX60" s="505"/>
      <c r="BY60" s="506"/>
      <c r="BZ60" s="31"/>
      <c r="CB60" s="266"/>
      <c r="CC60" s="287"/>
      <c r="CD60" s="280"/>
      <c r="CE60" s="281"/>
      <c r="CF60" s="281"/>
      <c r="CG60" s="281"/>
      <c r="CH60" s="282"/>
      <c r="CI60" s="484"/>
      <c r="CJ60" s="504"/>
      <c r="CK60" s="505"/>
      <c r="CL60" s="505"/>
      <c r="CM60" s="505"/>
      <c r="CN60" s="506"/>
      <c r="CO60" s="484"/>
      <c r="CP60" s="504"/>
      <c r="CQ60" s="505"/>
      <c r="CR60" s="505"/>
      <c r="CS60" s="505"/>
      <c r="CT60" s="506"/>
      <c r="CU60" s="484"/>
      <c r="CV60" s="569"/>
      <c r="CW60" s="570"/>
      <c r="CX60" s="570"/>
      <c r="CY60" s="570"/>
      <c r="CZ60" s="571"/>
      <c r="DA60" s="484"/>
      <c r="DB60" s="504"/>
      <c r="DC60" s="505"/>
      <c r="DD60" s="505"/>
      <c r="DE60" s="505"/>
      <c r="DF60" s="506"/>
      <c r="DG60" s="484"/>
      <c r="DH60" s="504"/>
      <c r="DI60" s="505"/>
      <c r="DJ60" s="505"/>
      <c r="DK60" s="505"/>
      <c r="DL60" s="506"/>
      <c r="DM60" s="31"/>
      <c r="DO60" s="266"/>
      <c r="DP60" s="287"/>
      <c r="DQ60" s="280"/>
      <c r="DR60" s="281"/>
      <c r="DS60" s="281"/>
      <c r="DT60" s="281"/>
      <c r="DU60" s="282"/>
      <c r="DV60" s="484"/>
      <c r="DW60" s="504"/>
      <c r="DX60" s="505"/>
      <c r="DY60" s="505"/>
      <c r="DZ60" s="505"/>
      <c r="EA60" s="506"/>
      <c r="EB60" s="484"/>
      <c r="EC60" s="504"/>
      <c r="ED60" s="505"/>
      <c r="EE60" s="505"/>
      <c r="EF60" s="505"/>
      <c r="EG60" s="506"/>
      <c r="EH60" s="484"/>
      <c r="EI60" s="569"/>
      <c r="EJ60" s="570"/>
      <c r="EK60" s="570"/>
      <c r="EL60" s="570"/>
      <c r="EM60" s="571"/>
      <c r="EN60" s="484"/>
      <c r="EO60" s="504"/>
      <c r="EP60" s="505"/>
      <c r="EQ60" s="505"/>
      <c r="ER60" s="505"/>
      <c r="ES60" s="506"/>
      <c r="ET60" s="484"/>
      <c r="EU60" s="504"/>
      <c r="EV60" s="505"/>
      <c r="EW60" s="505"/>
      <c r="EX60" s="505"/>
      <c r="EY60" s="506"/>
      <c r="FB60" s="266"/>
      <c r="FC60" s="287"/>
      <c r="FD60" s="280"/>
      <c r="FE60" s="281"/>
      <c r="FF60" s="281"/>
      <c r="FG60" s="281"/>
      <c r="FH60" s="282"/>
      <c r="FI60" s="484"/>
      <c r="FJ60" s="504"/>
      <c r="FK60" s="505"/>
      <c r="FL60" s="505"/>
      <c r="FM60" s="505"/>
      <c r="FN60" s="506"/>
      <c r="FO60" s="484"/>
      <c r="FP60" s="504"/>
      <c r="FQ60" s="505"/>
      <c r="FR60" s="505"/>
      <c r="FS60" s="505"/>
      <c r="FT60" s="506"/>
      <c r="FU60" s="484"/>
      <c r="FV60" s="569"/>
      <c r="FW60" s="570"/>
      <c r="FX60" s="570"/>
      <c r="FY60" s="570"/>
      <c r="FZ60" s="571"/>
      <c r="GA60" s="484"/>
      <c r="GB60" s="504"/>
      <c r="GC60" s="505"/>
      <c r="GD60" s="505"/>
      <c r="GE60" s="505"/>
      <c r="GF60" s="506"/>
      <c r="GG60" s="484"/>
      <c r="GH60" s="504"/>
      <c r="GI60" s="505"/>
      <c r="GJ60" s="505"/>
      <c r="GK60" s="505"/>
      <c r="GL60" s="1042"/>
      <c r="GM60" s="31"/>
    </row>
    <row r="61" spans="2:195" ht="4.5" customHeight="1" thickBot="1">
      <c r="B61" s="267"/>
      <c r="C61" s="288"/>
      <c r="D61" s="283"/>
      <c r="E61" s="284"/>
      <c r="F61" s="284"/>
      <c r="G61" s="284"/>
      <c r="H61" s="285"/>
      <c r="I61" s="485"/>
      <c r="J61" s="507"/>
      <c r="K61" s="508"/>
      <c r="L61" s="508"/>
      <c r="M61" s="508"/>
      <c r="N61" s="509"/>
      <c r="O61" s="485"/>
      <c r="P61" s="507"/>
      <c r="Q61" s="508"/>
      <c r="R61" s="508"/>
      <c r="S61" s="508"/>
      <c r="T61" s="509"/>
      <c r="U61" s="485"/>
      <c r="V61" s="572"/>
      <c r="W61" s="573"/>
      <c r="X61" s="573"/>
      <c r="Y61" s="573"/>
      <c r="Z61" s="574"/>
      <c r="AA61" s="485"/>
      <c r="AB61" s="507"/>
      <c r="AC61" s="508"/>
      <c r="AD61" s="508"/>
      <c r="AE61" s="508"/>
      <c r="AF61" s="509"/>
      <c r="AG61" s="530"/>
      <c r="AH61" s="578"/>
      <c r="AI61" s="579"/>
      <c r="AJ61" s="579"/>
      <c r="AK61" s="579"/>
      <c r="AL61" s="580"/>
      <c r="AM61" s="31"/>
      <c r="AO61" s="267"/>
      <c r="AP61" s="288"/>
      <c r="AQ61" s="283"/>
      <c r="AR61" s="284"/>
      <c r="AS61" s="284"/>
      <c r="AT61" s="284"/>
      <c r="AU61" s="285"/>
      <c r="AV61" s="288"/>
      <c r="AW61" s="283"/>
      <c r="AX61" s="284"/>
      <c r="AY61" s="284"/>
      <c r="AZ61" s="284"/>
      <c r="BA61" s="285"/>
      <c r="BB61" s="485"/>
      <c r="BC61" s="507"/>
      <c r="BD61" s="508"/>
      <c r="BE61" s="508"/>
      <c r="BF61" s="508"/>
      <c r="BG61" s="509"/>
      <c r="BH61" s="485"/>
      <c r="BI61" s="572"/>
      <c r="BJ61" s="573"/>
      <c r="BK61" s="573"/>
      <c r="BL61" s="573"/>
      <c r="BM61" s="574"/>
      <c r="BN61" s="485"/>
      <c r="BO61" s="507"/>
      <c r="BP61" s="508"/>
      <c r="BQ61" s="508"/>
      <c r="BR61" s="508"/>
      <c r="BS61" s="509"/>
      <c r="BT61" s="485"/>
      <c r="BU61" s="507"/>
      <c r="BV61" s="508"/>
      <c r="BW61" s="508"/>
      <c r="BX61" s="508"/>
      <c r="BY61" s="509"/>
      <c r="BZ61" s="31"/>
      <c r="CB61" s="267"/>
      <c r="CC61" s="288"/>
      <c r="CD61" s="283"/>
      <c r="CE61" s="284"/>
      <c r="CF61" s="284"/>
      <c r="CG61" s="284"/>
      <c r="CH61" s="285"/>
      <c r="CI61" s="485"/>
      <c r="CJ61" s="507"/>
      <c r="CK61" s="508"/>
      <c r="CL61" s="508"/>
      <c r="CM61" s="508"/>
      <c r="CN61" s="509"/>
      <c r="CO61" s="485"/>
      <c r="CP61" s="507"/>
      <c r="CQ61" s="508"/>
      <c r="CR61" s="508"/>
      <c r="CS61" s="508"/>
      <c r="CT61" s="509"/>
      <c r="CU61" s="485"/>
      <c r="CV61" s="572"/>
      <c r="CW61" s="573"/>
      <c r="CX61" s="573"/>
      <c r="CY61" s="573"/>
      <c r="CZ61" s="574"/>
      <c r="DA61" s="485"/>
      <c r="DB61" s="507"/>
      <c r="DC61" s="508"/>
      <c r="DD61" s="508"/>
      <c r="DE61" s="508"/>
      <c r="DF61" s="509"/>
      <c r="DG61" s="485"/>
      <c r="DH61" s="507"/>
      <c r="DI61" s="508"/>
      <c r="DJ61" s="508"/>
      <c r="DK61" s="508"/>
      <c r="DL61" s="509"/>
      <c r="DM61" s="31"/>
      <c r="DO61" s="267"/>
      <c r="DP61" s="288"/>
      <c r="DQ61" s="283"/>
      <c r="DR61" s="284"/>
      <c r="DS61" s="284"/>
      <c r="DT61" s="284"/>
      <c r="DU61" s="285"/>
      <c r="DV61" s="485"/>
      <c r="DW61" s="507"/>
      <c r="DX61" s="508"/>
      <c r="DY61" s="508"/>
      <c r="DZ61" s="508"/>
      <c r="EA61" s="509"/>
      <c r="EB61" s="485"/>
      <c r="EC61" s="507"/>
      <c r="ED61" s="508"/>
      <c r="EE61" s="508"/>
      <c r="EF61" s="508"/>
      <c r="EG61" s="509"/>
      <c r="EH61" s="485"/>
      <c r="EI61" s="572"/>
      <c r="EJ61" s="573"/>
      <c r="EK61" s="573"/>
      <c r="EL61" s="573"/>
      <c r="EM61" s="574"/>
      <c r="EN61" s="485"/>
      <c r="EO61" s="507"/>
      <c r="EP61" s="508"/>
      <c r="EQ61" s="508"/>
      <c r="ER61" s="508"/>
      <c r="ES61" s="509"/>
      <c r="ET61" s="485"/>
      <c r="EU61" s="507"/>
      <c r="EV61" s="508"/>
      <c r="EW61" s="508"/>
      <c r="EX61" s="508"/>
      <c r="EY61" s="509"/>
      <c r="FB61" s="267"/>
      <c r="FC61" s="288"/>
      <c r="FD61" s="283"/>
      <c r="FE61" s="284"/>
      <c r="FF61" s="284"/>
      <c r="FG61" s="284"/>
      <c r="FH61" s="285"/>
      <c r="FI61" s="485"/>
      <c r="FJ61" s="507"/>
      <c r="FK61" s="508"/>
      <c r="FL61" s="508"/>
      <c r="FM61" s="508"/>
      <c r="FN61" s="509"/>
      <c r="FO61" s="485"/>
      <c r="FP61" s="507"/>
      <c r="FQ61" s="508"/>
      <c r="FR61" s="508"/>
      <c r="FS61" s="508"/>
      <c r="FT61" s="509"/>
      <c r="FU61" s="485"/>
      <c r="FV61" s="572"/>
      <c r="FW61" s="573"/>
      <c r="FX61" s="573"/>
      <c r="FY61" s="573"/>
      <c r="FZ61" s="574"/>
      <c r="GA61" s="485"/>
      <c r="GB61" s="507"/>
      <c r="GC61" s="508"/>
      <c r="GD61" s="508"/>
      <c r="GE61" s="508"/>
      <c r="GF61" s="509"/>
      <c r="GG61" s="485"/>
      <c r="GH61" s="507"/>
      <c r="GI61" s="508"/>
      <c r="GJ61" s="508"/>
      <c r="GK61" s="508"/>
      <c r="GL61" s="508"/>
      <c r="GM61" s="31"/>
    </row>
    <row r="62" spans="2:195" ht="4.5" customHeight="1">
      <c r="B62" s="266">
        <v>4</v>
      </c>
      <c r="C62" s="286"/>
      <c r="D62" s="289"/>
      <c r="E62" s="290"/>
      <c r="F62" s="290"/>
      <c r="G62" s="290"/>
      <c r="H62" s="291"/>
      <c r="I62" s="483"/>
      <c r="J62" s="486"/>
      <c r="K62" s="487"/>
      <c r="L62" s="487"/>
      <c r="M62" s="487"/>
      <c r="N62" s="488"/>
      <c r="O62" s="483"/>
      <c r="P62" s="486"/>
      <c r="Q62" s="487"/>
      <c r="R62" s="487"/>
      <c r="S62" s="487"/>
      <c r="T62" s="488"/>
      <c r="U62" s="483"/>
      <c r="V62" s="486"/>
      <c r="W62" s="487"/>
      <c r="X62" s="487"/>
      <c r="Y62" s="487"/>
      <c r="Z62" s="488"/>
      <c r="AA62" s="483"/>
      <c r="AB62" s="486"/>
      <c r="AC62" s="487"/>
      <c r="AD62" s="487"/>
      <c r="AE62" s="487"/>
      <c r="AF62" s="488"/>
      <c r="AG62" s="528"/>
      <c r="AH62" s="519"/>
      <c r="AI62" s="520"/>
      <c r="AJ62" s="520"/>
      <c r="AK62" s="520"/>
      <c r="AL62" s="521"/>
      <c r="AM62" s="31"/>
      <c r="AO62" s="266">
        <v>4</v>
      </c>
      <c r="AP62" s="286"/>
      <c r="AQ62" s="289"/>
      <c r="AR62" s="290"/>
      <c r="AS62" s="290"/>
      <c r="AT62" s="290"/>
      <c r="AU62" s="291"/>
      <c r="AV62" s="286"/>
      <c r="AW62" s="289"/>
      <c r="AX62" s="290"/>
      <c r="AY62" s="290"/>
      <c r="AZ62" s="290"/>
      <c r="BA62" s="291"/>
      <c r="BB62" s="483"/>
      <c r="BC62" s="486"/>
      <c r="BD62" s="487"/>
      <c r="BE62" s="487"/>
      <c r="BF62" s="487"/>
      <c r="BG62" s="488"/>
      <c r="BH62" s="483"/>
      <c r="BI62" s="486"/>
      <c r="BJ62" s="487"/>
      <c r="BK62" s="487"/>
      <c r="BL62" s="487"/>
      <c r="BM62" s="488"/>
      <c r="BN62" s="483"/>
      <c r="BO62" s="486"/>
      <c r="BP62" s="487"/>
      <c r="BQ62" s="487"/>
      <c r="BR62" s="487"/>
      <c r="BS62" s="488"/>
      <c r="BT62" s="483"/>
      <c r="BU62" s="486"/>
      <c r="BV62" s="487"/>
      <c r="BW62" s="487"/>
      <c r="BX62" s="487"/>
      <c r="BY62" s="488"/>
      <c r="BZ62" s="31"/>
      <c r="CB62" s="266">
        <v>4</v>
      </c>
      <c r="CC62" s="286"/>
      <c r="CD62" s="289"/>
      <c r="CE62" s="290"/>
      <c r="CF62" s="290"/>
      <c r="CG62" s="290"/>
      <c r="CH62" s="291"/>
      <c r="CI62" s="483"/>
      <c r="CJ62" s="486"/>
      <c r="CK62" s="487"/>
      <c r="CL62" s="487"/>
      <c r="CM62" s="487"/>
      <c r="CN62" s="488"/>
      <c r="CO62" s="483"/>
      <c r="CP62" s="486"/>
      <c r="CQ62" s="487"/>
      <c r="CR62" s="487"/>
      <c r="CS62" s="487"/>
      <c r="CT62" s="488"/>
      <c r="CU62" s="483"/>
      <c r="CV62" s="486"/>
      <c r="CW62" s="487"/>
      <c r="CX62" s="487"/>
      <c r="CY62" s="487"/>
      <c r="CZ62" s="488"/>
      <c r="DA62" s="483"/>
      <c r="DB62" s="486"/>
      <c r="DC62" s="487"/>
      <c r="DD62" s="487"/>
      <c r="DE62" s="487"/>
      <c r="DF62" s="488"/>
      <c r="DG62" s="483"/>
      <c r="DH62" s="486"/>
      <c r="DI62" s="487"/>
      <c r="DJ62" s="487"/>
      <c r="DK62" s="487"/>
      <c r="DL62" s="488"/>
      <c r="DM62" s="31"/>
      <c r="DO62" s="266">
        <v>4</v>
      </c>
      <c r="DP62" s="286"/>
      <c r="DQ62" s="289"/>
      <c r="DR62" s="290"/>
      <c r="DS62" s="290"/>
      <c r="DT62" s="290"/>
      <c r="DU62" s="291"/>
      <c r="DV62" s="483"/>
      <c r="DW62" s="486"/>
      <c r="DX62" s="487"/>
      <c r="DY62" s="487"/>
      <c r="DZ62" s="487"/>
      <c r="EA62" s="488"/>
      <c r="EB62" s="483"/>
      <c r="EC62" s="486"/>
      <c r="ED62" s="487"/>
      <c r="EE62" s="487"/>
      <c r="EF62" s="487"/>
      <c r="EG62" s="488"/>
      <c r="EH62" s="483"/>
      <c r="EI62" s="486"/>
      <c r="EJ62" s="487"/>
      <c r="EK62" s="487"/>
      <c r="EL62" s="487"/>
      <c r="EM62" s="488"/>
      <c r="EN62" s="483"/>
      <c r="EO62" s="486"/>
      <c r="EP62" s="487"/>
      <c r="EQ62" s="487"/>
      <c r="ER62" s="487"/>
      <c r="ES62" s="488"/>
      <c r="ET62" s="483"/>
      <c r="EU62" s="486"/>
      <c r="EV62" s="487"/>
      <c r="EW62" s="487"/>
      <c r="EX62" s="487"/>
      <c r="EY62" s="488"/>
      <c r="FB62" s="266">
        <v>4</v>
      </c>
      <c r="FC62" s="286"/>
      <c r="FD62" s="289"/>
      <c r="FE62" s="290"/>
      <c r="FF62" s="290"/>
      <c r="FG62" s="290"/>
      <c r="FH62" s="291"/>
      <c r="FI62" s="483"/>
      <c r="FJ62" s="486"/>
      <c r="FK62" s="487"/>
      <c r="FL62" s="487"/>
      <c r="FM62" s="487"/>
      <c r="FN62" s="488"/>
      <c r="FO62" s="483"/>
      <c r="FP62" s="486"/>
      <c r="FQ62" s="487"/>
      <c r="FR62" s="487"/>
      <c r="FS62" s="487"/>
      <c r="FT62" s="488"/>
      <c r="FU62" s="483"/>
      <c r="FV62" s="486"/>
      <c r="FW62" s="487"/>
      <c r="FX62" s="487"/>
      <c r="FY62" s="487"/>
      <c r="FZ62" s="488"/>
      <c r="GA62" s="483"/>
      <c r="GB62" s="486"/>
      <c r="GC62" s="487"/>
      <c r="GD62" s="487"/>
      <c r="GE62" s="487"/>
      <c r="GF62" s="488"/>
      <c r="GG62" s="483"/>
      <c r="GH62" s="486"/>
      <c r="GI62" s="487"/>
      <c r="GJ62" s="487"/>
      <c r="GK62" s="487"/>
      <c r="GL62" s="487"/>
      <c r="GM62" s="31"/>
    </row>
    <row r="63" spans="2:195" ht="4.5" customHeight="1">
      <c r="B63" s="266"/>
      <c r="C63" s="287"/>
      <c r="D63" s="292"/>
      <c r="E63" s="293"/>
      <c r="F63" s="293"/>
      <c r="G63" s="293"/>
      <c r="H63" s="294"/>
      <c r="I63" s="484"/>
      <c r="J63" s="489"/>
      <c r="K63" s="490"/>
      <c r="L63" s="490"/>
      <c r="M63" s="490"/>
      <c r="N63" s="491"/>
      <c r="O63" s="484"/>
      <c r="P63" s="489"/>
      <c r="Q63" s="490"/>
      <c r="R63" s="490"/>
      <c r="S63" s="490"/>
      <c r="T63" s="491"/>
      <c r="U63" s="484"/>
      <c r="V63" s="489"/>
      <c r="W63" s="490"/>
      <c r="X63" s="490"/>
      <c r="Y63" s="490"/>
      <c r="Z63" s="491"/>
      <c r="AA63" s="484"/>
      <c r="AB63" s="489"/>
      <c r="AC63" s="490"/>
      <c r="AD63" s="490"/>
      <c r="AE63" s="490"/>
      <c r="AF63" s="491"/>
      <c r="AG63" s="529"/>
      <c r="AH63" s="522"/>
      <c r="AI63" s="523"/>
      <c r="AJ63" s="523"/>
      <c r="AK63" s="523"/>
      <c r="AL63" s="524"/>
      <c r="AM63" s="31"/>
      <c r="AO63" s="266"/>
      <c r="AP63" s="287"/>
      <c r="AQ63" s="292"/>
      <c r="AR63" s="293"/>
      <c r="AS63" s="293"/>
      <c r="AT63" s="293"/>
      <c r="AU63" s="294"/>
      <c r="AV63" s="287"/>
      <c r="AW63" s="292"/>
      <c r="AX63" s="293"/>
      <c r="AY63" s="293"/>
      <c r="AZ63" s="293"/>
      <c r="BA63" s="294"/>
      <c r="BB63" s="484"/>
      <c r="BC63" s="489"/>
      <c r="BD63" s="490"/>
      <c r="BE63" s="490"/>
      <c r="BF63" s="490"/>
      <c r="BG63" s="491"/>
      <c r="BH63" s="484"/>
      <c r="BI63" s="489"/>
      <c r="BJ63" s="490"/>
      <c r="BK63" s="490"/>
      <c r="BL63" s="490"/>
      <c r="BM63" s="491"/>
      <c r="BN63" s="484"/>
      <c r="BO63" s="489"/>
      <c r="BP63" s="490"/>
      <c r="BQ63" s="490"/>
      <c r="BR63" s="490"/>
      <c r="BS63" s="491"/>
      <c r="BT63" s="484"/>
      <c r="BU63" s="489"/>
      <c r="BV63" s="490"/>
      <c r="BW63" s="490"/>
      <c r="BX63" s="490"/>
      <c r="BY63" s="491"/>
      <c r="BZ63" s="31"/>
      <c r="CB63" s="266"/>
      <c r="CC63" s="287"/>
      <c r="CD63" s="292"/>
      <c r="CE63" s="293"/>
      <c r="CF63" s="293"/>
      <c r="CG63" s="293"/>
      <c r="CH63" s="294"/>
      <c r="CI63" s="484"/>
      <c r="CJ63" s="489"/>
      <c r="CK63" s="490"/>
      <c r="CL63" s="490"/>
      <c r="CM63" s="490"/>
      <c r="CN63" s="491"/>
      <c r="CO63" s="484"/>
      <c r="CP63" s="489"/>
      <c r="CQ63" s="490"/>
      <c r="CR63" s="490"/>
      <c r="CS63" s="490"/>
      <c r="CT63" s="491"/>
      <c r="CU63" s="484"/>
      <c r="CV63" s="489"/>
      <c r="CW63" s="490"/>
      <c r="CX63" s="490"/>
      <c r="CY63" s="490"/>
      <c r="CZ63" s="491"/>
      <c r="DA63" s="484"/>
      <c r="DB63" s="489"/>
      <c r="DC63" s="490"/>
      <c r="DD63" s="490"/>
      <c r="DE63" s="490"/>
      <c r="DF63" s="491"/>
      <c r="DG63" s="484"/>
      <c r="DH63" s="489"/>
      <c r="DI63" s="490"/>
      <c r="DJ63" s="490"/>
      <c r="DK63" s="490"/>
      <c r="DL63" s="491"/>
      <c r="DM63" s="31"/>
      <c r="DO63" s="266"/>
      <c r="DP63" s="287"/>
      <c r="DQ63" s="292"/>
      <c r="DR63" s="293"/>
      <c r="DS63" s="293"/>
      <c r="DT63" s="293"/>
      <c r="DU63" s="294"/>
      <c r="DV63" s="484"/>
      <c r="DW63" s="489"/>
      <c r="DX63" s="490"/>
      <c r="DY63" s="490"/>
      <c r="DZ63" s="490"/>
      <c r="EA63" s="491"/>
      <c r="EB63" s="484"/>
      <c r="EC63" s="489"/>
      <c r="ED63" s="490"/>
      <c r="EE63" s="490"/>
      <c r="EF63" s="490"/>
      <c r="EG63" s="491"/>
      <c r="EH63" s="484"/>
      <c r="EI63" s="489"/>
      <c r="EJ63" s="490"/>
      <c r="EK63" s="490"/>
      <c r="EL63" s="490"/>
      <c r="EM63" s="491"/>
      <c r="EN63" s="484"/>
      <c r="EO63" s="489"/>
      <c r="EP63" s="490"/>
      <c r="EQ63" s="490"/>
      <c r="ER63" s="490"/>
      <c r="ES63" s="491"/>
      <c r="ET63" s="484"/>
      <c r="EU63" s="489"/>
      <c r="EV63" s="490"/>
      <c r="EW63" s="490"/>
      <c r="EX63" s="490"/>
      <c r="EY63" s="491"/>
      <c r="FB63" s="266"/>
      <c r="FC63" s="287"/>
      <c r="FD63" s="292"/>
      <c r="FE63" s="293"/>
      <c r="FF63" s="293"/>
      <c r="FG63" s="293"/>
      <c r="FH63" s="294"/>
      <c r="FI63" s="484"/>
      <c r="FJ63" s="489"/>
      <c r="FK63" s="490"/>
      <c r="FL63" s="490"/>
      <c r="FM63" s="490"/>
      <c r="FN63" s="491"/>
      <c r="FO63" s="484"/>
      <c r="FP63" s="489"/>
      <c r="FQ63" s="490"/>
      <c r="FR63" s="490"/>
      <c r="FS63" s="490"/>
      <c r="FT63" s="491"/>
      <c r="FU63" s="484"/>
      <c r="FV63" s="489"/>
      <c r="FW63" s="490"/>
      <c r="FX63" s="490"/>
      <c r="FY63" s="490"/>
      <c r="FZ63" s="491"/>
      <c r="GA63" s="484"/>
      <c r="GB63" s="489"/>
      <c r="GC63" s="490"/>
      <c r="GD63" s="490"/>
      <c r="GE63" s="490"/>
      <c r="GF63" s="491"/>
      <c r="GG63" s="484"/>
      <c r="GH63" s="489"/>
      <c r="GI63" s="490"/>
      <c r="GJ63" s="490"/>
      <c r="GK63" s="490"/>
      <c r="GL63" s="1041"/>
      <c r="GM63" s="31"/>
    </row>
    <row r="64" spans="2:195" ht="4.5" customHeight="1">
      <c r="B64" s="266"/>
      <c r="C64" s="287"/>
      <c r="D64" s="295"/>
      <c r="E64" s="296"/>
      <c r="F64" s="296"/>
      <c r="G64" s="296"/>
      <c r="H64" s="297"/>
      <c r="I64" s="484"/>
      <c r="J64" s="492"/>
      <c r="K64" s="493"/>
      <c r="L64" s="493"/>
      <c r="M64" s="493"/>
      <c r="N64" s="494"/>
      <c r="O64" s="484"/>
      <c r="P64" s="492"/>
      <c r="Q64" s="493"/>
      <c r="R64" s="493"/>
      <c r="S64" s="493"/>
      <c r="T64" s="494"/>
      <c r="U64" s="484"/>
      <c r="V64" s="492"/>
      <c r="W64" s="493"/>
      <c r="X64" s="493"/>
      <c r="Y64" s="493"/>
      <c r="Z64" s="494"/>
      <c r="AA64" s="484"/>
      <c r="AB64" s="492"/>
      <c r="AC64" s="493"/>
      <c r="AD64" s="493"/>
      <c r="AE64" s="493"/>
      <c r="AF64" s="494"/>
      <c r="AG64" s="529"/>
      <c r="AH64" s="525"/>
      <c r="AI64" s="526"/>
      <c r="AJ64" s="526"/>
      <c r="AK64" s="526"/>
      <c r="AL64" s="527"/>
      <c r="AM64" s="31"/>
      <c r="AO64" s="266"/>
      <c r="AP64" s="287"/>
      <c r="AQ64" s="295"/>
      <c r="AR64" s="296"/>
      <c r="AS64" s="296"/>
      <c r="AT64" s="296"/>
      <c r="AU64" s="297"/>
      <c r="AV64" s="287"/>
      <c r="AW64" s="295"/>
      <c r="AX64" s="296"/>
      <c r="AY64" s="296"/>
      <c r="AZ64" s="296"/>
      <c r="BA64" s="297"/>
      <c r="BB64" s="484"/>
      <c r="BC64" s="492"/>
      <c r="BD64" s="493"/>
      <c r="BE64" s="493"/>
      <c r="BF64" s="493"/>
      <c r="BG64" s="494"/>
      <c r="BH64" s="484"/>
      <c r="BI64" s="492"/>
      <c r="BJ64" s="493"/>
      <c r="BK64" s="493"/>
      <c r="BL64" s="493"/>
      <c r="BM64" s="494"/>
      <c r="BN64" s="484"/>
      <c r="BO64" s="492"/>
      <c r="BP64" s="493"/>
      <c r="BQ64" s="493"/>
      <c r="BR64" s="493"/>
      <c r="BS64" s="494"/>
      <c r="BT64" s="484"/>
      <c r="BU64" s="492"/>
      <c r="BV64" s="493"/>
      <c r="BW64" s="493"/>
      <c r="BX64" s="493"/>
      <c r="BY64" s="494"/>
      <c r="BZ64" s="31"/>
      <c r="CB64" s="266"/>
      <c r="CC64" s="287"/>
      <c r="CD64" s="295"/>
      <c r="CE64" s="296"/>
      <c r="CF64" s="296"/>
      <c r="CG64" s="296"/>
      <c r="CH64" s="297"/>
      <c r="CI64" s="484"/>
      <c r="CJ64" s="492"/>
      <c r="CK64" s="493"/>
      <c r="CL64" s="493"/>
      <c r="CM64" s="493"/>
      <c r="CN64" s="494"/>
      <c r="CO64" s="484"/>
      <c r="CP64" s="492"/>
      <c r="CQ64" s="493"/>
      <c r="CR64" s="493"/>
      <c r="CS64" s="493"/>
      <c r="CT64" s="494"/>
      <c r="CU64" s="484"/>
      <c r="CV64" s="492"/>
      <c r="CW64" s="493"/>
      <c r="CX64" s="493"/>
      <c r="CY64" s="493"/>
      <c r="CZ64" s="494"/>
      <c r="DA64" s="484"/>
      <c r="DB64" s="492"/>
      <c r="DC64" s="493"/>
      <c r="DD64" s="493"/>
      <c r="DE64" s="493"/>
      <c r="DF64" s="494"/>
      <c r="DG64" s="484"/>
      <c r="DH64" s="492"/>
      <c r="DI64" s="493"/>
      <c r="DJ64" s="493"/>
      <c r="DK64" s="493"/>
      <c r="DL64" s="494"/>
      <c r="DM64" s="31"/>
      <c r="DO64" s="266"/>
      <c r="DP64" s="287"/>
      <c r="DQ64" s="295"/>
      <c r="DR64" s="296"/>
      <c r="DS64" s="296"/>
      <c r="DT64" s="296"/>
      <c r="DU64" s="297"/>
      <c r="DV64" s="484"/>
      <c r="DW64" s="492"/>
      <c r="DX64" s="493"/>
      <c r="DY64" s="493"/>
      <c r="DZ64" s="493"/>
      <c r="EA64" s="494"/>
      <c r="EB64" s="484"/>
      <c r="EC64" s="492"/>
      <c r="ED64" s="493"/>
      <c r="EE64" s="493"/>
      <c r="EF64" s="493"/>
      <c r="EG64" s="494"/>
      <c r="EH64" s="484"/>
      <c r="EI64" s="492"/>
      <c r="EJ64" s="493"/>
      <c r="EK64" s="493"/>
      <c r="EL64" s="493"/>
      <c r="EM64" s="494"/>
      <c r="EN64" s="484"/>
      <c r="EO64" s="492"/>
      <c r="EP64" s="493"/>
      <c r="EQ64" s="493"/>
      <c r="ER64" s="493"/>
      <c r="ES64" s="494"/>
      <c r="ET64" s="484"/>
      <c r="EU64" s="492"/>
      <c r="EV64" s="493"/>
      <c r="EW64" s="493"/>
      <c r="EX64" s="493"/>
      <c r="EY64" s="494"/>
      <c r="FB64" s="266"/>
      <c r="FC64" s="287"/>
      <c r="FD64" s="295"/>
      <c r="FE64" s="296"/>
      <c r="FF64" s="296"/>
      <c r="FG64" s="296"/>
      <c r="FH64" s="297"/>
      <c r="FI64" s="484"/>
      <c r="FJ64" s="492"/>
      <c r="FK64" s="493"/>
      <c r="FL64" s="493"/>
      <c r="FM64" s="493"/>
      <c r="FN64" s="494"/>
      <c r="FO64" s="484"/>
      <c r="FP64" s="492"/>
      <c r="FQ64" s="493"/>
      <c r="FR64" s="493"/>
      <c r="FS64" s="493"/>
      <c r="FT64" s="494"/>
      <c r="FU64" s="484"/>
      <c r="FV64" s="492"/>
      <c r="FW64" s="493"/>
      <c r="FX64" s="493"/>
      <c r="FY64" s="493"/>
      <c r="FZ64" s="494"/>
      <c r="GA64" s="484"/>
      <c r="GB64" s="492"/>
      <c r="GC64" s="493"/>
      <c r="GD64" s="493"/>
      <c r="GE64" s="493"/>
      <c r="GF64" s="494"/>
      <c r="GG64" s="484"/>
      <c r="GH64" s="492"/>
      <c r="GI64" s="493"/>
      <c r="GJ64" s="493"/>
      <c r="GK64" s="493"/>
      <c r="GL64" s="493"/>
      <c r="GM64" s="31"/>
    </row>
    <row r="65" spans="2:195" ht="4.5" customHeight="1">
      <c r="B65" s="266"/>
      <c r="C65" s="287"/>
      <c r="D65" s="271"/>
      <c r="E65" s="272"/>
      <c r="F65" s="272"/>
      <c r="G65" s="272"/>
      <c r="H65" s="273"/>
      <c r="I65" s="484"/>
      <c r="J65" s="495"/>
      <c r="K65" s="496"/>
      <c r="L65" s="496"/>
      <c r="M65" s="496"/>
      <c r="N65" s="497"/>
      <c r="O65" s="484"/>
      <c r="P65" s="495"/>
      <c r="Q65" s="496"/>
      <c r="R65" s="496"/>
      <c r="S65" s="496"/>
      <c r="T65" s="497"/>
      <c r="U65" s="484"/>
      <c r="V65" s="495"/>
      <c r="W65" s="496"/>
      <c r="X65" s="496"/>
      <c r="Y65" s="496"/>
      <c r="Z65" s="497"/>
      <c r="AA65" s="484"/>
      <c r="AB65" s="495"/>
      <c r="AC65" s="496"/>
      <c r="AD65" s="496"/>
      <c r="AE65" s="496"/>
      <c r="AF65" s="497"/>
      <c r="AG65" s="529"/>
      <c r="AH65" s="575"/>
      <c r="AI65" s="576"/>
      <c r="AJ65" s="576"/>
      <c r="AK65" s="576"/>
      <c r="AL65" s="577"/>
      <c r="AM65" s="31"/>
      <c r="AO65" s="266"/>
      <c r="AP65" s="287"/>
      <c r="AQ65" s="271"/>
      <c r="AR65" s="272"/>
      <c r="AS65" s="272"/>
      <c r="AT65" s="272"/>
      <c r="AU65" s="273"/>
      <c r="AV65" s="287"/>
      <c r="AW65" s="271"/>
      <c r="AX65" s="272"/>
      <c r="AY65" s="272"/>
      <c r="AZ65" s="272"/>
      <c r="BA65" s="273"/>
      <c r="BB65" s="484"/>
      <c r="BC65" s="495"/>
      <c r="BD65" s="496"/>
      <c r="BE65" s="496"/>
      <c r="BF65" s="496"/>
      <c r="BG65" s="497"/>
      <c r="BH65" s="484"/>
      <c r="BI65" s="495"/>
      <c r="BJ65" s="496"/>
      <c r="BK65" s="496"/>
      <c r="BL65" s="496"/>
      <c r="BM65" s="497"/>
      <c r="BN65" s="484"/>
      <c r="BO65" s="495"/>
      <c r="BP65" s="496"/>
      <c r="BQ65" s="496"/>
      <c r="BR65" s="496"/>
      <c r="BS65" s="497"/>
      <c r="BT65" s="484"/>
      <c r="BU65" s="495"/>
      <c r="BV65" s="496"/>
      <c r="BW65" s="496"/>
      <c r="BX65" s="496"/>
      <c r="BY65" s="497"/>
      <c r="BZ65" s="31"/>
      <c r="CB65" s="266"/>
      <c r="CC65" s="287"/>
      <c r="CD65" s="271"/>
      <c r="CE65" s="272"/>
      <c r="CF65" s="272"/>
      <c r="CG65" s="272"/>
      <c r="CH65" s="273"/>
      <c r="CI65" s="484"/>
      <c r="CJ65" s="495"/>
      <c r="CK65" s="496"/>
      <c r="CL65" s="496"/>
      <c r="CM65" s="496"/>
      <c r="CN65" s="497"/>
      <c r="CO65" s="484"/>
      <c r="CP65" s="495"/>
      <c r="CQ65" s="496"/>
      <c r="CR65" s="496"/>
      <c r="CS65" s="496"/>
      <c r="CT65" s="497"/>
      <c r="CU65" s="484"/>
      <c r="CV65" s="495"/>
      <c r="CW65" s="496"/>
      <c r="CX65" s="496"/>
      <c r="CY65" s="496"/>
      <c r="CZ65" s="497"/>
      <c r="DA65" s="484"/>
      <c r="DB65" s="495"/>
      <c r="DC65" s="496"/>
      <c r="DD65" s="496"/>
      <c r="DE65" s="496"/>
      <c r="DF65" s="497"/>
      <c r="DG65" s="484"/>
      <c r="DH65" s="495"/>
      <c r="DI65" s="496"/>
      <c r="DJ65" s="496"/>
      <c r="DK65" s="496"/>
      <c r="DL65" s="497"/>
      <c r="DM65" s="31"/>
      <c r="DO65" s="266"/>
      <c r="DP65" s="287"/>
      <c r="DQ65" s="271"/>
      <c r="DR65" s="272"/>
      <c r="DS65" s="272"/>
      <c r="DT65" s="272"/>
      <c r="DU65" s="273"/>
      <c r="DV65" s="484"/>
      <c r="DW65" s="495"/>
      <c r="DX65" s="496"/>
      <c r="DY65" s="496"/>
      <c r="DZ65" s="496"/>
      <c r="EA65" s="497"/>
      <c r="EB65" s="484"/>
      <c r="EC65" s="495"/>
      <c r="ED65" s="496"/>
      <c r="EE65" s="496"/>
      <c r="EF65" s="496"/>
      <c r="EG65" s="497"/>
      <c r="EH65" s="484"/>
      <c r="EI65" s="495"/>
      <c r="EJ65" s="496"/>
      <c r="EK65" s="496"/>
      <c r="EL65" s="496"/>
      <c r="EM65" s="497"/>
      <c r="EN65" s="484"/>
      <c r="EO65" s="495"/>
      <c r="EP65" s="496"/>
      <c r="EQ65" s="496"/>
      <c r="ER65" s="496"/>
      <c r="ES65" s="497"/>
      <c r="ET65" s="484"/>
      <c r="EU65" s="495"/>
      <c r="EV65" s="496"/>
      <c r="EW65" s="496"/>
      <c r="EX65" s="496"/>
      <c r="EY65" s="497"/>
      <c r="FB65" s="266"/>
      <c r="FC65" s="287"/>
      <c r="FD65" s="271"/>
      <c r="FE65" s="272"/>
      <c r="FF65" s="272"/>
      <c r="FG65" s="272"/>
      <c r="FH65" s="273"/>
      <c r="FI65" s="484"/>
      <c r="FJ65" s="495"/>
      <c r="FK65" s="496"/>
      <c r="FL65" s="496"/>
      <c r="FM65" s="496"/>
      <c r="FN65" s="497"/>
      <c r="FO65" s="484"/>
      <c r="FP65" s="495"/>
      <c r="FQ65" s="496"/>
      <c r="FR65" s="496"/>
      <c r="FS65" s="496"/>
      <c r="FT65" s="497"/>
      <c r="FU65" s="484"/>
      <c r="FV65" s="495"/>
      <c r="FW65" s="496"/>
      <c r="FX65" s="496"/>
      <c r="FY65" s="496"/>
      <c r="FZ65" s="497"/>
      <c r="GA65" s="484"/>
      <c r="GB65" s="495"/>
      <c r="GC65" s="496"/>
      <c r="GD65" s="496"/>
      <c r="GE65" s="496"/>
      <c r="GF65" s="497"/>
      <c r="GG65" s="484"/>
      <c r="GH65" s="495"/>
      <c r="GI65" s="496"/>
      <c r="GJ65" s="496"/>
      <c r="GK65" s="496"/>
      <c r="GL65" s="496"/>
      <c r="GM65" s="31"/>
    </row>
    <row r="66" spans="2:195" ht="4.5" customHeight="1">
      <c r="B66" s="266"/>
      <c r="C66" s="287"/>
      <c r="D66" s="274"/>
      <c r="E66" s="275"/>
      <c r="F66" s="275"/>
      <c r="G66" s="275"/>
      <c r="H66" s="276"/>
      <c r="I66" s="484"/>
      <c r="J66" s="498"/>
      <c r="K66" s="499"/>
      <c r="L66" s="499"/>
      <c r="M66" s="499"/>
      <c r="N66" s="500"/>
      <c r="O66" s="484"/>
      <c r="P66" s="498"/>
      <c r="Q66" s="499"/>
      <c r="R66" s="499"/>
      <c r="S66" s="499"/>
      <c r="T66" s="500"/>
      <c r="U66" s="484"/>
      <c r="V66" s="498"/>
      <c r="W66" s="499"/>
      <c r="X66" s="499"/>
      <c r="Y66" s="499"/>
      <c r="Z66" s="500"/>
      <c r="AA66" s="484"/>
      <c r="AB66" s="498"/>
      <c r="AC66" s="499"/>
      <c r="AD66" s="499"/>
      <c r="AE66" s="499"/>
      <c r="AF66" s="500"/>
      <c r="AG66" s="529"/>
      <c r="AH66" s="525"/>
      <c r="AI66" s="526"/>
      <c r="AJ66" s="526"/>
      <c r="AK66" s="526"/>
      <c r="AL66" s="527"/>
      <c r="AM66" s="31"/>
      <c r="AO66" s="266"/>
      <c r="AP66" s="287"/>
      <c r="AQ66" s="274"/>
      <c r="AR66" s="275"/>
      <c r="AS66" s="275"/>
      <c r="AT66" s="275"/>
      <c r="AU66" s="276"/>
      <c r="AV66" s="287"/>
      <c r="AW66" s="274"/>
      <c r="AX66" s="275"/>
      <c r="AY66" s="275"/>
      <c r="AZ66" s="275"/>
      <c r="BA66" s="276"/>
      <c r="BB66" s="484"/>
      <c r="BC66" s="498"/>
      <c r="BD66" s="499"/>
      <c r="BE66" s="499"/>
      <c r="BF66" s="499"/>
      <c r="BG66" s="500"/>
      <c r="BH66" s="484"/>
      <c r="BI66" s="498"/>
      <c r="BJ66" s="499"/>
      <c r="BK66" s="499"/>
      <c r="BL66" s="499"/>
      <c r="BM66" s="500"/>
      <c r="BN66" s="484"/>
      <c r="BO66" s="498"/>
      <c r="BP66" s="499"/>
      <c r="BQ66" s="499"/>
      <c r="BR66" s="499"/>
      <c r="BS66" s="500"/>
      <c r="BT66" s="484"/>
      <c r="BU66" s="498"/>
      <c r="BV66" s="499"/>
      <c r="BW66" s="499"/>
      <c r="BX66" s="499"/>
      <c r="BY66" s="500"/>
      <c r="BZ66" s="31"/>
      <c r="CB66" s="266"/>
      <c r="CC66" s="287"/>
      <c r="CD66" s="274"/>
      <c r="CE66" s="275"/>
      <c r="CF66" s="275"/>
      <c r="CG66" s="275"/>
      <c r="CH66" s="276"/>
      <c r="CI66" s="484"/>
      <c r="CJ66" s="498"/>
      <c r="CK66" s="499"/>
      <c r="CL66" s="499"/>
      <c r="CM66" s="499"/>
      <c r="CN66" s="500"/>
      <c r="CO66" s="484"/>
      <c r="CP66" s="498"/>
      <c r="CQ66" s="499"/>
      <c r="CR66" s="499"/>
      <c r="CS66" s="499"/>
      <c r="CT66" s="500"/>
      <c r="CU66" s="484"/>
      <c r="CV66" s="498"/>
      <c r="CW66" s="499"/>
      <c r="CX66" s="499"/>
      <c r="CY66" s="499"/>
      <c r="CZ66" s="500"/>
      <c r="DA66" s="484"/>
      <c r="DB66" s="498"/>
      <c r="DC66" s="499"/>
      <c r="DD66" s="499"/>
      <c r="DE66" s="499"/>
      <c r="DF66" s="500"/>
      <c r="DG66" s="484"/>
      <c r="DH66" s="498"/>
      <c r="DI66" s="499"/>
      <c r="DJ66" s="499"/>
      <c r="DK66" s="499"/>
      <c r="DL66" s="500"/>
      <c r="DM66" s="31"/>
      <c r="DO66" s="266"/>
      <c r="DP66" s="287"/>
      <c r="DQ66" s="274"/>
      <c r="DR66" s="275"/>
      <c r="DS66" s="275"/>
      <c r="DT66" s="275"/>
      <c r="DU66" s="276"/>
      <c r="DV66" s="484"/>
      <c r="DW66" s="498"/>
      <c r="DX66" s="499"/>
      <c r="DY66" s="499"/>
      <c r="DZ66" s="499"/>
      <c r="EA66" s="500"/>
      <c r="EB66" s="484"/>
      <c r="EC66" s="498"/>
      <c r="ED66" s="499"/>
      <c r="EE66" s="499"/>
      <c r="EF66" s="499"/>
      <c r="EG66" s="500"/>
      <c r="EH66" s="484"/>
      <c r="EI66" s="498"/>
      <c r="EJ66" s="499"/>
      <c r="EK66" s="499"/>
      <c r="EL66" s="499"/>
      <c r="EM66" s="500"/>
      <c r="EN66" s="484"/>
      <c r="EO66" s="498"/>
      <c r="EP66" s="499"/>
      <c r="EQ66" s="499"/>
      <c r="ER66" s="499"/>
      <c r="ES66" s="500"/>
      <c r="ET66" s="484"/>
      <c r="EU66" s="498"/>
      <c r="EV66" s="499"/>
      <c r="EW66" s="499"/>
      <c r="EX66" s="499"/>
      <c r="EY66" s="500"/>
      <c r="FB66" s="266"/>
      <c r="FC66" s="287"/>
      <c r="FD66" s="274"/>
      <c r="FE66" s="275"/>
      <c r="FF66" s="275"/>
      <c r="FG66" s="275"/>
      <c r="FH66" s="276"/>
      <c r="FI66" s="484"/>
      <c r="FJ66" s="498"/>
      <c r="FK66" s="499"/>
      <c r="FL66" s="499"/>
      <c r="FM66" s="499"/>
      <c r="FN66" s="500"/>
      <c r="FO66" s="484"/>
      <c r="FP66" s="498"/>
      <c r="FQ66" s="499"/>
      <c r="FR66" s="499"/>
      <c r="FS66" s="499"/>
      <c r="FT66" s="500"/>
      <c r="FU66" s="484"/>
      <c r="FV66" s="498"/>
      <c r="FW66" s="499"/>
      <c r="FX66" s="499"/>
      <c r="FY66" s="499"/>
      <c r="FZ66" s="500"/>
      <c r="GA66" s="484"/>
      <c r="GB66" s="498"/>
      <c r="GC66" s="499"/>
      <c r="GD66" s="499"/>
      <c r="GE66" s="499"/>
      <c r="GF66" s="500"/>
      <c r="GG66" s="484"/>
      <c r="GH66" s="498"/>
      <c r="GI66" s="499"/>
      <c r="GJ66" s="499"/>
      <c r="GK66" s="499"/>
      <c r="GL66" s="499"/>
      <c r="GM66" s="31"/>
    </row>
    <row r="67" spans="2:195" ht="4.5" customHeight="1">
      <c r="B67" s="266"/>
      <c r="C67" s="287"/>
      <c r="D67" s="364"/>
      <c r="E67" s="365"/>
      <c r="F67" s="365"/>
      <c r="G67" s="365"/>
      <c r="H67" s="366"/>
      <c r="I67" s="484"/>
      <c r="J67" s="557"/>
      <c r="K67" s="558"/>
      <c r="L67" s="558"/>
      <c r="M67" s="558"/>
      <c r="N67" s="559"/>
      <c r="O67" s="484"/>
      <c r="P67" s="501"/>
      <c r="Q67" s="502"/>
      <c r="R67" s="502"/>
      <c r="S67" s="502"/>
      <c r="T67" s="503"/>
      <c r="U67" s="484"/>
      <c r="V67" s="646"/>
      <c r="W67" s="567"/>
      <c r="X67" s="567"/>
      <c r="Y67" s="567"/>
      <c r="Z67" s="568"/>
      <c r="AA67" s="484"/>
      <c r="AB67" s="660"/>
      <c r="AC67" s="661"/>
      <c r="AD67" s="661"/>
      <c r="AE67" s="661"/>
      <c r="AF67" s="662"/>
      <c r="AG67" s="529"/>
      <c r="AH67" s="575"/>
      <c r="AI67" s="576"/>
      <c r="AJ67" s="576"/>
      <c r="AK67" s="576"/>
      <c r="AL67" s="577"/>
      <c r="AM67" s="31"/>
      <c r="AO67" s="266"/>
      <c r="AP67" s="287"/>
      <c r="AQ67" s="364"/>
      <c r="AR67" s="365"/>
      <c r="AS67" s="365"/>
      <c r="AT67" s="365"/>
      <c r="AU67" s="366"/>
      <c r="AV67" s="287"/>
      <c r="AW67" s="364"/>
      <c r="AX67" s="365"/>
      <c r="AY67" s="365"/>
      <c r="AZ67" s="365"/>
      <c r="BA67" s="366"/>
      <c r="BB67" s="484"/>
      <c r="BC67" s="501"/>
      <c r="BD67" s="502"/>
      <c r="BE67" s="502"/>
      <c r="BF67" s="502"/>
      <c r="BG67" s="503"/>
      <c r="BH67" s="484"/>
      <c r="BI67" s="646"/>
      <c r="BJ67" s="567"/>
      <c r="BK67" s="567"/>
      <c r="BL67" s="567"/>
      <c r="BM67" s="568"/>
      <c r="BN67" s="484"/>
      <c r="BO67" s="660"/>
      <c r="BP67" s="661"/>
      <c r="BQ67" s="661"/>
      <c r="BR67" s="661"/>
      <c r="BS67" s="662"/>
      <c r="BT67" s="484"/>
      <c r="BU67" s="510"/>
      <c r="BV67" s="511"/>
      <c r="BW67" s="511"/>
      <c r="BX67" s="511"/>
      <c r="BY67" s="512"/>
      <c r="BZ67" s="31"/>
      <c r="CB67" s="266"/>
      <c r="CC67" s="287"/>
      <c r="CD67" s="364"/>
      <c r="CE67" s="365"/>
      <c r="CF67" s="365"/>
      <c r="CG67" s="365"/>
      <c r="CH67" s="366"/>
      <c r="CI67" s="484"/>
      <c r="CJ67" s="557"/>
      <c r="CK67" s="558"/>
      <c r="CL67" s="558"/>
      <c r="CM67" s="558"/>
      <c r="CN67" s="559"/>
      <c r="CO67" s="484"/>
      <c r="CP67" s="501"/>
      <c r="CQ67" s="502"/>
      <c r="CR67" s="502"/>
      <c r="CS67" s="502"/>
      <c r="CT67" s="503"/>
      <c r="CU67" s="484"/>
      <c r="CV67" s="646"/>
      <c r="CW67" s="567"/>
      <c r="CX67" s="567"/>
      <c r="CY67" s="567"/>
      <c r="CZ67" s="568"/>
      <c r="DA67" s="484"/>
      <c r="DB67" s="660"/>
      <c r="DC67" s="661"/>
      <c r="DD67" s="661"/>
      <c r="DE67" s="661"/>
      <c r="DF67" s="662"/>
      <c r="DG67" s="484"/>
      <c r="DH67" s="660"/>
      <c r="DI67" s="661"/>
      <c r="DJ67" s="661"/>
      <c r="DK67" s="661"/>
      <c r="DL67" s="662"/>
      <c r="DM67" s="31"/>
      <c r="DO67" s="266"/>
      <c r="DP67" s="287"/>
      <c r="DQ67" s="364"/>
      <c r="DR67" s="365"/>
      <c r="DS67" s="365"/>
      <c r="DT67" s="365"/>
      <c r="DU67" s="366"/>
      <c r="DV67" s="484"/>
      <c r="DW67" s="557"/>
      <c r="DX67" s="558"/>
      <c r="DY67" s="558"/>
      <c r="DZ67" s="558"/>
      <c r="EA67" s="559"/>
      <c r="EB67" s="484"/>
      <c r="EC67" s="501"/>
      <c r="ED67" s="502"/>
      <c r="EE67" s="502"/>
      <c r="EF67" s="502"/>
      <c r="EG67" s="503"/>
      <c r="EH67" s="484"/>
      <c r="EI67" s="646"/>
      <c r="EJ67" s="567"/>
      <c r="EK67" s="567"/>
      <c r="EL67" s="567"/>
      <c r="EM67" s="568"/>
      <c r="EN67" s="484"/>
      <c r="EO67" s="660"/>
      <c r="EP67" s="661"/>
      <c r="EQ67" s="661"/>
      <c r="ER67" s="661"/>
      <c r="ES67" s="662"/>
      <c r="ET67" s="484"/>
      <c r="EU67" s="660"/>
      <c r="EV67" s="661"/>
      <c r="EW67" s="661"/>
      <c r="EX67" s="661"/>
      <c r="EY67" s="662"/>
      <c r="FB67" s="266"/>
      <c r="FC67" s="287"/>
      <c r="FD67" s="364"/>
      <c r="FE67" s="365"/>
      <c r="FF67" s="365"/>
      <c r="FG67" s="365"/>
      <c r="FH67" s="366"/>
      <c r="FI67" s="484"/>
      <c r="FJ67" s="557"/>
      <c r="FK67" s="558"/>
      <c r="FL67" s="558"/>
      <c r="FM67" s="558"/>
      <c r="FN67" s="559"/>
      <c r="FO67" s="484"/>
      <c r="FP67" s="501"/>
      <c r="FQ67" s="502"/>
      <c r="FR67" s="502"/>
      <c r="FS67" s="502"/>
      <c r="FT67" s="503"/>
      <c r="FU67" s="484"/>
      <c r="FV67" s="646"/>
      <c r="FW67" s="567"/>
      <c r="FX67" s="567"/>
      <c r="FY67" s="567"/>
      <c r="FZ67" s="568"/>
      <c r="GA67" s="484"/>
      <c r="GB67" s="660"/>
      <c r="GC67" s="661"/>
      <c r="GD67" s="661"/>
      <c r="GE67" s="661"/>
      <c r="GF67" s="662"/>
      <c r="GG67" s="484"/>
      <c r="GH67" s="660"/>
      <c r="GI67" s="661"/>
      <c r="GJ67" s="661"/>
      <c r="GK67" s="661"/>
      <c r="GL67" s="661"/>
      <c r="GM67" s="31"/>
    </row>
    <row r="68" spans="2:195" ht="4.5" customHeight="1">
      <c r="B68" s="266"/>
      <c r="C68" s="287"/>
      <c r="D68" s="367"/>
      <c r="E68" s="368"/>
      <c r="F68" s="368"/>
      <c r="G68" s="368"/>
      <c r="H68" s="369"/>
      <c r="I68" s="484"/>
      <c r="J68" s="560"/>
      <c r="K68" s="561"/>
      <c r="L68" s="561"/>
      <c r="M68" s="561"/>
      <c r="N68" s="562"/>
      <c r="O68" s="484"/>
      <c r="P68" s="504"/>
      <c r="Q68" s="505"/>
      <c r="R68" s="505"/>
      <c r="S68" s="505"/>
      <c r="T68" s="506"/>
      <c r="U68" s="484"/>
      <c r="V68" s="569"/>
      <c r="W68" s="570"/>
      <c r="X68" s="570"/>
      <c r="Y68" s="570"/>
      <c r="Z68" s="571"/>
      <c r="AA68" s="484"/>
      <c r="AB68" s="663"/>
      <c r="AC68" s="664"/>
      <c r="AD68" s="664"/>
      <c r="AE68" s="664"/>
      <c r="AF68" s="665"/>
      <c r="AG68" s="529"/>
      <c r="AH68" s="522"/>
      <c r="AI68" s="523"/>
      <c r="AJ68" s="523"/>
      <c r="AK68" s="523"/>
      <c r="AL68" s="524"/>
      <c r="AM68" s="31"/>
      <c r="AO68" s="266"/>
      <c r="AP68" s="287"/>
      <c r="AQ68" s="367"/>
      <c r="AR68" s="368"/>
      <c r="AS68" s="368"/>
      <c r="AT68" s="368"/>
      <c r="AU68" s="369"/>
      <c r="AV68" s="287"/>
      <c r="AW68" s="367"/>
      <c r="AX68" s="368"/>
      <c r="AY68" s="368"/>
      <c r="AZ68" s="368"/>
      <c r="BA68" s="369"/>
      <c r="BB68" s="484"/>
      <c r="BC68" s="504"/>
      <c r="BD68" s="505"/>
      <c r="BE68" s="505"/>
      <c r="BF68" s="505"/>
      <c r="BG68" s="506"/>
      <c r="BH68" s="484"/>
      <c r="BI68" s="569"/>
      <c r="BJ68" s="570"/>
      <c r="BK68" s="570"/>
      <c r="BL68" s="570"/>
      <c r="BM68" s="571"/>
      <c r="BN68" s="484"/>
      <c r="BO68" s="663"/>
      <c r="BP68" s="664"/>
      <c r="BQ68" s="664"/>
      <c r="BR68" s="664"/>
      <c r="BS68" s="665"/>
      <c r="BT68" s="484"/>
      <c r="BU68" s="513"/>
      <c r="BV68" s="514"/>
      <c r="BW68" s="514"/>
      <c r="BX68" s="514"/>
      <c r="BY68" s="515"/>
      <c r="BZ68" s="31"/>
      <c r="CB68" s="266"/>
      <c r="CC68" s="287"/>
      <c r="CD68" s="367"/>
      <c r="CE68" s="368"/>
      <c r="CF68" s="368"/>
      <c r="CG68" s="368"/>
      <c r="CH68" s="369"/>
      <c r="CI68" s="484"/>
      <c r="CJ68" s="560"/>
      <c r="CK68" s="561"/>
      <c r="CL68" s="561"/>
      <c r="CM68" s="561"/>
      <c r="CN68" s="562"/>
      <c r="CO68" s="484"/>
      <c r="CP68" s="504"/>
      <c r="CQ68" s="505"/>
      <c r="CR68" s="505"/>
      <c r="CS68" s="505"/>
      <c r="CT68" s="506"/>
      <c r="CU68" s="484"/>
      <c r="CV68" s="569"/>
      <c r="CW68" s="570"/>
      <c r="CX68" s="570"/>
      <c r="CY68" s="570"/>
      <c r="CZ68" s="571"/>
      <c r="DA68" s="484"/>
      <c r="DB68" s="663"/>
      <c r="DC68" s="664"/>
      <c r="DD68" s="664"/>
      <c r="DE68" s="664"/>
      <c r="DF68" s="665"/>
      <c r="DG68" s="484"/>
      <c r="DH68" s="663"/>
      <c r="DI68" s="664"/>
      <c r="DJ68" s="664"/>
      <c r="DK68" s="664"/>
      <c r="DL68" s="665"/>
      <c r="DM68" s="31"/>
      <c r="DO68" s="266"/>
      <c r="DP68" s="287"/>
      <c r="DQ68" s="367"/>
      <c r="DR68" s="368"/>
      <c r="DS68" s="368"/>
      <c r="DT68" s="368"/>
      <c r="DU68" s="369"/>
      <c r="DV68" s="484"/>
      <c r="DW68" s="560"/>
      <c r="DX68" s="561"/>
      <c r="DY68" s="561"/>
      <c r="DZ68" s="561"/>
      <c r="EA68" s="562"/>
      <c r="EB68" s="484"/>
      <c r="EC68" s="504"/>
      <c r="ED68" s="505"/>
      <c r="EE68" s="505"/>
      <c r="EF68" s="505"/>
      <c r="EG68" s="506"/>
      <c r="EH68" s="484"/>
      <c r="EI68" s="569"/>
      <c r="EJ68" s="570"/>
      <c r="EK68" s="570"/>
      <c r="EL68" s="570"/>
      <c r="EM68" s="571"/>
      <c r="EN68" s="484"/>
      <c r="EO68" s="663"/>
      <c r="EP68" s="664"/>
      <c r="EQ68" s="664"/>
      <c r="ER68" s="664"/>
      <c r="ES68" s="665"/>
      <c r="ET68" s="484"/>
      <c r="EU68" s="663"/>
      <c r="EV68" s="664"/>
      <c r="EW68" s="664"/>
      <c r="EX68" s="664"/>
      <c r="EY68" s="665"/>
      <c r="FB68" s="266"/>
      <c r="FC68" s="287"/>
      <c r="FD68" s="367"/>
      <c r="FE68" s="368"/>
      <c r="FF68" s="368"/>
      <c r="FG68" s="368"/>
      <c r="FH68" s="369"/>
      <c r="FI68" s="484"/>
      <c r="FJ68" s="560"/>
      <c r="FK68" s="561"/>
      <c r="FL68" s="561"/>
      <c r="FM68" s="561"/>
      <c r="FN68" s="562"/>
      <c r="FO68" s="484"/>
      <c r="FP68" s="504"/>
      <c r="FQ68" s="505"/>
      <c r="FR68" s="505"/>
      <c r="FS68" s="505"/>
      <c r="FT68" s="506"/>
      <c r="FU68" s="484"/>
      <c r="FV68" s="569"/>
      <c r="FW68" s="570"/>
      <c r="FX68" s="570"/>
      <c r="FY68" s="570"/>
      <c r="FZ68" s="571"/>
      <c r="GA68" s="484"/>
      <c r="GB68" s="663"/>
      <c r="GC68" s="664"/>
      <c r="GD68" s="664"/>
      <c r="GE68" s="664"/>
      <c r="GF68" s="665"/>
      <c r="GG68" s="484"/>
      <c r="GH68" s="663"/>
      <c r="GI68" s="664"/>
      <c r="GJ68" s="664"/>
      <c r="GK68" s="664"/>
      <c r="GL68" s="1044"/>
      <c r="GM68" s="31"/>
    </row>
    <row r="69" spans="2:195" ht="4.5" customHeight="1">
      <c r="B69" s="266"/>
      <c r="C69" s="287"/>
      <c r="D69" s="367"/>
      <c r="E69" s="368"/>
      <c r="F69" s="368"/>
      <c r="G69" s="368"/>
      <c r="H69" s="369"/>
      <c r="I69" s="484"/>
      <c r="J69" s="560"/>
      <c r="K69" s="561"/>
      <c r="L69" s="561"/>
      <c r="M69" s="561"/>
      <c r="N69" s="562"/>
      <c r="O69" s="484"/>
      <c r="P69" s="504"/>
      <c r="Q69" s="505"/>
      <c r="R69" s="505"/>
      <c r="S69" s="505"/>
      <c r="T69" s="506"/>
      <c r="U69" s="484"/>
      <c r="V69" s="569"/>
      <c r="W69" s="570"/>
      <c r="X69" s="570"/>
      <c r="Y69" s="570"/>
      <c r="Z69" s="571"/>
      <c r="AA69" s="484"/>
      <c r="AB69" s="663"/>
      <c r="AC69" s="664"/>
      <c r="AD69" s="664"/>
      <c r="AE69" s="664"/>
      <c r="AF69" s="665"/>
      <c r="AG69" s="529"/>
      <c r="AH69" s="522"/>
      <c r="AI69" s="523"/>
      <c r="AJ69" s="523"/>
      <c r="AK69" s="523"/>
      <c r="AL69" s="524"/>
      <c r="AM69" s="31"/>
      <c r="AO69" s="266"/>
      <c r="AP69" s="287"/>
      <c r="AQ69" s="367"/>
      <c r="AR69" s="368"/>
      <c r="AS69" s="368"/>
      <c r="AT69" s="368"/>
      <c r="AU69" s="369"/>
      <c r="AV69" s="287"/>
      <c r="AW69" s="367"/>
      <c r="AX69" s="368"/>
      <c r="AY69" s="368"/>
      <c r="AZ69" s="368"/>
      <c r="BA69" s="369"/>
      <c r="BB69" s="484"/>
      <c r="BC69" s="504"/>
      <c r="BD69" s="505"/>
      <c r="BE69" s="505"/>
      <c r="BF69" s="505"/>
      <c r="BG69" s="506"/>
      <c r="BH69" s="484"/>
      <c r="BI69" s="569"/>
      <c r="BJ69" s="570"/>
      <c r="BK69" s="570"/>
      <c r="BL69" s="570"/>
      <c r="BM69" s="571"/>
      <c r="BN69" s="484"/>
      <c r="BO69" s="663"/>
      <c r="BP69" s="664"/>
      <c r="BQ69" s="664"/>
      <c r="BR69" s="664"/>
      <c r="BS69" s="665"/>
      <c r="BT69" s="484"/>
      <c r="BU69" s="513"/>
      <c r="BV69" s="514"/>
      <c r="BW69" s="514"/>
      <c r="BX69" s="514"/>
      <c r="BY69" s="515"/>
      <c r="BZ69" s="31"/>
      <c r="CB69" s="266"/>
      <c r="CC69" s="287"/>
      <c r="CD69" s="367"/>
      <c r="CE69" s="368"/>
      <c r="CF69" s="368"/>
      <c r="CG69" s="368"/>
      <c r="CH69" s="369"/>
      <c r="CI69" s="484"/>
      <c r="CJ69" s="560"/>
      <c r="CK69" s="561"/>
      <c r="CL69" s="561"/>
      <c r="CM69" s="561"/>
      <c r="CN69" s="562"/>
      <c r="CO69" s="484"/>
      <c r="CP69" s="504"/>
      <c r="CQ69" s="505"/>
      <c r="CR69" s="505"/>
      <c r="CS69" s="505"/>
      <c r="CT69" s="506"/>
      <c r="CU69" s="484"/>
      <c r="CV69" s="569"/>
      <c r="CW69" s="570"/>
      <c r="CX69" s="570"/>
      <c r="CY69" s="570"/>
      <c r="CZ69" s="571"/>
      <c r="DA69" s="484"/>
      <c r="DB69" s="663"/>
      <c r="DC69" s="664"/>
      <c r="DD69" s="664"/>
      <c r="DE69" s="664"/>
      <c r="DF69" s="665"/>
      <c r="DG69" s="484"/>
      <c r="DH69" s="663"/>
      <c r="DI69" s="664"/>
      <c r="DJ69" s="664"/>
      <c r="DK69" s="664"/>
      <c r="DL69" s="665"/>
      <c r="DM69" s="31"/>
      <c r="DO69" s="266"/>
      <c r="DP69" s="287"/>
      <c r="DQ69" s="367"/>
      <c r="DR69" s="368"/>
      <c r="DS69" s="368"/>
      <c r="DT69" s="368"/>
      <c r="DU69" s="369"/>
      <c r="DV69" s="484"/>
      <c r="DW69" s="560"/>
      <c r="DX69" s="561"/>
      <c r="DY69" s="561"/>
      <c r="DZ69" s="561"/>
      <c r="EA69" s="562"/>
      <c r="EB69" s="484"/>
      <c r="EC69" s="504"/>
      <c r="ED69" s="505"/>
      <c r="EE69" s="505"/>
      <c r="EF69" s="505"/>
      <c r="EG69" s="506"/>
      <c r="EH69" s="484"/>
      <c r="EI69" s="569"/>
      <c r="EJ69" s="570"/>
      <c r="EK69" s="570"/>
      <c r="EL69" s="570"/>
      <c r="EM69" s="571"/>
      <c r="EN69" s="484"/>
      <c r="EO69" s="663"/>
      <c r="EP69" s="664"/>
      <c r="EQ69" s="664"/>
      <c r="ER69" s="664"/>
      <c r="ES69" s="665"/>
      <c r="ET69" s="484"/>
      <c r="EU69" s="663"/>
      <c r="EV69" s="664"/>
      <c r="EW69" s="664"/>
      <c r="EX69" s="664"/>
      <c r="EY69" s="665"/>
      <c r="FB69" s="266"/>
      <c r="FC69" s="287"/>
      <c r="FD69" s="367"/>
      <c r="FE69" s="368"/>
      <c r="FF69" s="368"/>
      <c r="FG69" s="368"/>
      <c r="FH69" s="369"/>
      <c r="FI69" s="484"/>
      <c r="FJ69" s="560"/>
      <c r="FK69" s="561"/>
      <c r="FL69" s="561"/>
      <c r="FM69" s="561"/>
      <c r="FN69" s="562"/>
      <c r="FO69" s="484"/>
      <c r="FP69" s="504"/>
      <c r="FQ69" s="505"/>
      <c r="FR69" s="505"/>
      <c r="FS69" s="505"/>
      <c r="FT69" s="506"/>
      <c r="FU69" s="484"/>
      <c r="FV69" s="569"/>
      <c r="FW69" s="570"/>
      <c r="FX69" s="570"/>
      <c r="FY69" s="570"/>
      <c r="FZ69" s="571"/>
      <c r="GA69" s="484"/>
      <c r="GB69" s="663"/>
      <c r="GC69" s="664"/>
      <c r="GD69" s="664"/>
      <c r="GE69" s="664"/>
      <c r="GF69" s="665"/>
      <c r="GG69" s="484"/>
      <c r="GH69" s="663"/>
      <c r="GI69" s="664"/>
      <c r="GJ69" s="664"/>
      <c r="GK69" s="664"/>
      <c r="GL69" s="1044"/>
      <c r="GM69" s="31"/>
    </row>
    <row r="70" spans="2:195" ht="4.5" customHeight="1">
      <c r="B70" s="266"/>
      <c r="C70" s="287"/>
      <c r="D70" s="367"/>
      <c r="E70" s="368"/>
      <c r="F70" s="368"/>
      <c r="G70" s="368"/>
      <c r="H70" s="369"/>
      <c r="I70" s="484"/>
      <c r="J70" s="560"/>
      <c r="K70" s="561"/>
      <c r="L70" s="561"/>
      <c r="M70" s="561"/>
      <c r="N70" s="562"/>
      <c r="O70" s="484"/>
      <c r="P70" s="504"/>
      <c r="Q70" s="505"/>
      <c r="R70" s="505"/>
      <c r="S70" s="505"/>
      <c r="T70" s="506"/>
      <c r="U70" s="484"/>
      <c r="V70" s="569"/>
      <c r="W70" s="570"/>
      <c r="X70" s="570"/>
      <c r="Y70" s="570"/>
      <c r="Z70" s="571"/>
      <c r="AA70" s="484"/>
      <c r="AB70" s="663"/>
      <c r="AC70" s="664"/>
      <c r="AD70" s="664"/>
      <c r="AE70" s="664"/>
      <c r="AF70" s="665"/>
      <c r="AG70" s="529"/>
      <c r="AH70" s="522"/>
      <c r="AI70" s="523"/>
      <c r="AJ70" s="523"/>
      <c r="AK70" s="523"/>
      <c r="AL70" s="524"/>
      <c r="AM70" s="31"/>
      <c r="AO70" s="266"/>
      <c r="AP70" s="287"/>
      <c r="AQ70" s="367"/>
      <c r="AR70" s="368"/>
      <c r="AS70" s="368"/>
      <c r="AT70" s="368"/>
      <c r="AU70" s="369"/>
      <c r="AV70" s="287"/>
      <c r="AW70" s="367"/>
      <c r="AX70" s="368"/>
      <c r="AY70" s="368"/>
      <c r="AZ70" s="368"/>
      <c r="BA70" s="369"/>
      <c r="BB70" s="484"/>
      <c r="BC70" s="504"/>
      <c r="BD70" s="505"/>
      <c r="BE70" s="505"/>
      <c r="BF70" s="505"/>
      <c r="BG70" s="506"/>
      <c r="BH70" s="484"/>
      <c r="BI70" s="569"/>
      <c r="BJ70" s="570"/>
      <c r="BK70" s="570"/>
      <c r="BL70" s="570"/>
      <c r="BM70" s="571"/>
      <c r="BN70" s="484"/>
      <c r="BO70" s="663"/>
      <c r="BP70" s="664"/>
      <c r="BQ70" s="664"/>
      <c r="BR70" s="664"/>
      <c r="BS70" s="665"/>
      <c r="BT70" s="484"/>
      <c r="BU70" s="513"/>
      <c r="BV70" s="514"/>
      <c r="BW70" s="514"/>
      <c r="BX70" s="514"/>
      <c r="BY70" s="515"/>
      <c r="BZ70" s="31"/>
      <c r="CB70" s="266"/>
      <c r="CC70" s="287"/>
      <c r="CD70" s="367"/>
      <c r="CE70" s="368"/>
      <c r="CF70" s="368"/>
      <c r="CG70" s="368"/>
      <c r="CH70" s="369"/>
      <c r="CI70" s="484"/>
      <c r="CJ70" s="560"/>
      <c r="CK70" s="561"/>
      <c r="CL70" s="561"/>
      <c r="CM70" s="561"/>
      <c r="CN70" s="562"/>
      <c r="CO70" s="484"/>
      <c r="CP70" s="504"/>
      <c r="CQ70" s="505"/>
      <c r="CR70" s="505"/>
      <c r="CS70" s="505"/>
      <c r="CT70" s="506"/>
      <c r="CU70" s="484"/>
      <c r="CV70" s="569"/>
      <c r="CW70" s="570"/>
      <c r="CX70" s="570"/>
      <c r="CY70" s="570"/>
      <c r="CZ70" s="571"/>
      <c r="DA70" s="484"/>
      <c r="DB70" s="663"/>
      <c r="DC70" s="664"/>
      <c r="DD70" s="664"/>
      <c r="DE70" s="664"/>
      <c r="DF70" s="665"/>
      <c r="DG70" s="484"/>
      <c r="DH70" s="663"/>
      <c r="DI70" s="664"/>
      <c r="DJ70" s="664"/>
      <c r="DK70" s="664"/>
      <c r="DL70" s="665"/>
      <c r="DM70" s="31"/>
      <c r="DO70" s="266"/>
      <c r="DP70" s="287"/>
      <c r="DQ70" s="367"/>
      <c r="DR70" s="368"/>
      <c r="DS70" s="368"/>
      <c r="DT70" s="368"/>
      <c r="DU70" s="369"/>
      <c r="DV70" s="484"/>
      <c r="DW70" s="560"/>
      <c r="DX70" s="561"/>
      <c r="DY70" s="561"/>
      <c r="DZ70" s="561"/>
      <c r="EA70" s="562"/>
      <c r="EB70" s="484"/>
      <c r="EC70" s="504"/>
      <c r="ED70" s="505"/>
      <c r="EE70" s="505"/>
      <c r="EF70" s="505"/>
      <c r="EG70" s="506"/>
      <c r="EH70" s="484"/>
      <c r="EI70" s="569"/>
      <c r="EJ70" s="570"/>
      <c r="EK70" s="570"/>
      <c r="EL70" s="570"/>
      <c r="EM70" s="571"/>
      <c r="EN70" s="484"/>
      <c r="EO70" s="663"/>
      <c r="EP70" s="664"/>
      <c r="EQ70" s="664"/>
      <c r="ER70" s="664"/>
      <c r="ES70" s="665"/>
      <c r="ET70" s="484"/>
      <c r="EU70" s="663"/>
      <c r="EV70" s="664"/>
      <c r="EW70" s="664"/>
      <c r="EX70" s="664"/>
      <c r="EY70" s="665"/>
      <c r="FB70" s="266"/>
      <c r="FC70" s="287"/>
      <c r="FD70" s="367"/>
      <c r="FE70" s="368"/>
      <c r="FF70" s="368"/>
      <c r="FG70" s="368"/>
      <c r="FH70" s="369"/>
      <c r="FI70" s="484"/>
      <c r="FJ70" s="560"/>
      <c r="FK70" s="561"/>
      <c r="FL70" s="561"/>
      <c r="FM70" s="561"/>
      <c r="FN70" s="562"/>
      <c r="FO70" s="484"/>
      <c r="FP70" s="504"/>
      <c r="FQ70" s="505"/>
      <c r="FR70" s="505"/>
      <c r="FS70" s="505"/>
      <c r="FT70" s="506"/>
      <c r="FU70" s="484"/>
      <c r="FV70" s="569"/>
      <c r="FW70" s="570"/>
      <c r="FX70" s="570"/>
      <c r="FY70" s="570"/>
      <c r="FZ70" s="571"/>
      <c r="GA70" s="484"/>
      <c r="GB70" s="663"/>
      <c r="GC70" s="664"/>
      <c r="GD70" s="664"/>
      <c r="GE70" s="664"/>
      <c r="GF70" s="665"/>
      <c r="GG70" s="484"/>
      <c r="GH70" s="663"/>
      <c r="GI70" s="664"/>
      <c r="GJ70" s="664"/>
      <c r="GK70" s="664"/>
      <c r="GL70" s="1044"/>
      <c r="GM70" s="31"/>
    </row>
    <row r="71" spans="2:195" ht="4.5" customHeight="1">
      <c r="B71" s="266"/>
      <c r="C71" s="287"/>
      <c r="D71" s="367"/>
      <c r="E71" s="368"/>
      <c r="F71" s="368"/>
      <c r="G71" s="368"/>
      <c r="H71" s="369"/>
      <c r="I71" s="484"/>
      <c r="J71" s="560"/>
      <c r="K71" s="561"/>
      <c r="L71" s="561"/>
      <c r="M71" s="561"/>
      <c r="N71" s="562"/>
      <c r="O71" s="484"/>
      <c r="P71" s="504"/>
      <c r="Q71" s="505"/>
      <c r="R71" s="505"/>
      <c r="S71" s="505"/>
      <c r="T71" s="506"/>
      <c r="U71" s="484"/>
      <c r="V71" s="569"/>
      <c r="W71" s="570"/>
      <c r="X71" s="570"/>
      <c r="Y71" s="570"/>
      <c r="Z71" s="571"/>
      <c r="AA71" s="484"/>
      <c r="AB71" s="663"/>
      <c r="AC71" s="664"/>
      <c r="AD71" s="664"/>
      <c r="AE71" s="664"/>
      <c r="AF71" s="665"/>
      <c r="AG71" s="529"/>
      <c r="AH71" s="522"/>
      <c r="AI71" s="523"/>
      <c r="AJ71" s="523"/>
      <c r="AK71" s="523"/>
      <c r="AL71" s="524"/>
      <c r="AM71" s="31"/>
      <c r="AO71" s="266"/>
      <c r="AP71" s="287"/>
      <c r="AQ71" s="367"/>
      <c r="AR71" s="368"/>
      <c r="AS71" s="368"/>
      <c r="AT71" s="368"/>
      <c r="AU71" s="369"/>
      <c r="AV71" s="287"/>
      <c r="AW71" s="367"/>
      <c r="AX71" s="368"/>
      <c r="AY71" s="368"/>
      <c r="AZ71" s="368"/>
      <c r="BA71" s="369"/>
      <c r="BB71" s="484"/>
      <c r="BC71" s="504"/>
      <c r="BD71" s="505"/>
      <c r="BE71" s="505"/>
      <c r="BF71" s="505"/>
      <c r="BG71" s="506"/>
      <c r="BH71" s="484"/>
      <c r="BI71" s="569"/>
      <c r="BJ71" s="570"/>
      <c r="BK71" s="570"/>
      <c r="BL71" s="570"/>
      <c r="BM71" s="571"/>
      <c r="BN71" s="484"/>
      <c r="BO71" s="663"/>
      <c r="BP71" s="664"/>
      <c r="BQ71" s="664"/>
      <c r="BR71" s="664"/>
      <c r="BS71" s="665"/>
      <c r="BT71" s="484"/>
      <c r="BU71" s="513"/>
      <c r="BV71" s="514"/>
      <c r="BW71" s="514"/>
      <c r="BX71" s="514"/>
      <c r="BY71" s="515"/>
      <c r="BZ71" s="31"/>
      <c r="CB71" s="266"/>
      <c r="CC71" s="287"/>
      <c r="CD71" s="367"/>
      <c r="CE71" s="368"/>
      <c r="CF71" s="368"/>
      <c r="CG71" s="368"/>
      <c r="CH71" s="369"/>
      <c r="CI71" s="484"/>
      <c r="CJ71" s="560"/>
      <c r="CK71" s="561"/>
      <c r="CL71" s="561"/>
      <c r="CM71" s="561"/>
      <c r="CN71" s="562"/>
      <c r="CO71" s="484"/>
      <c r="CP71" s="504"/>
      <c r="CQ71" s="505"/>
      <c r="CR71" s="505"/>
      <c r="CS71" s="505"/>
      <c r="CT71" s="506"/>
      <c r="CU71" s="484"/>
      <c r="CV71" s="569"/>
      <c r="CW71" s="570"/>
      <c r="CX71" s="570"/>
      <c r="CY71" s="570"/>
      <c r="CZ71" s="571"/>
      <c r="DA71" s="484"/>
      <c r="DB71" s="663"/>
      <c r="DC71" s="664"/>
      <c r="DD71" s="664"/>
      <c r="DE71" s="664"/>
      <c r="DF71" s="665"/>
      <c r="DG71" s="484"/>
      <c r="DH71" s="663"/>
      <c r="DI71" s="664"/>
      <c r="DJ71" s="664"/>
      <c r="DK71" s="664"/>
      <c r="DL71" s="665"/>
      <c r="DM71" s="31"/>
      <c r="DO71" s="266"/>
      <c r="DP71" s="287"/>
      <c r="DQ71" s="367"/>
      <c r="DR71" s="368"/>
      <c r="DS71" s="368"/>
      <c r="DT71" s="368"/>
      <c r="DU71" s="369"/>
      <c r="DV71" s="484"/>
      <c r="DW71" s="560"/>
      <c r="DX71" s="561"/>
      <c r="DY71" s="561"/>
      <c r="DZ71" s="561"/>
      <c r="EA71" s="562"/>
      <c r="EB71" s="484"/>
      <c r="EC71" s="504"/>
      <c r="ED71" s="505"/>
      <c r="EE71" s="505"/>
      <c r="EF71" s="505"/>
      <c r="EG71" s="506"/>
      <c r="EH71" s="484"/>
      <c r="EI71" s="569"/>
      <c r="EJ71" s="570"/>
      <c r="EK71" s="570"/>
      <c r="EL71" s="570"/>
      <c r="EM71" s="571"/>
      <c r="EN71" s="484"/>
      <c r="EO71" s="663"/>
      <c r="EP71" s="664"/>
      <c r="EQ71" s="664"/>
      <c r="ER71" s="664"/>
      <c r="ES71" s="665"/>
      <c r="ET71" s="484"/>
      <c r="EU71" s="663"/>
      <c r="EV71" s="664"/>
      <c r="EW71" s="664"/>
      <c r="EX71" s="664"/>
      <c r="EY71" s="665"/>
      <c r="FB71" s="266"/>
      <c r="FC71" s="287"/>
      <c r="FD71" s="367"/>
      <c r="FE71" s="368"/>
      <c r="FF71" s="368"/>
      <c r="FG71" s="368"/>
      <c r="FH71" s="369"/>
      <c r="FI71" s="484"/>
      <c r="FJ71" s="560"/>
      <c r="FK71" s="561"/>
      <c r="FL71" s="561"/>
      <c r="FM71" s="561"/>
      <c r="FN71" s="562"/>
      <c r="FO71" s="484"/>
      <c r="FP71" s="504"/>
      <c r="FQ71" s="505"/>
      <c r="FR71" s="505"/>
      <c r="FS71" s="505"/>
      <c r="FT71" s="506"/>
      <c r="FU71" s="484"/>
      <c r="FV71" s="569"/>
      <c r="FW71" s="570"/>
      <c r="FX71" s="570"/>
      <c r="FY71" s="570"/>
      <c r="FZ71" s="571"/>
      <c r="GA71" s="484"/>
      <c r="GB71" s="663"/>
      <c r="GC71" s="664"/>
      <c r="GD71" s="664"/>
      <c r="GE71" s="664"/>
      <c r="GF71" s="665"/>
      <c r="GG71" s="484"/>
      <c r="GH71" s="663"/>
      <c r="GI71" s="664"/>
      <c r="GJ71" s="664"/>
      <c r="GK71" s="664"/>
      <c r="GL71" s="1044"/>
      <c r="GM71" s="31"/>
    </row>
    <row r="72" spans="2:195" ht="4.5" customHeight="1">
      <c r="B72" s="266"/>
      <c r="C72" s="287"/>
      <c r="D72" s="367"/>
      <c r="E72" s="368"/>
      <c r="F72" s="368"/>
      <c r="G72" s="368"/>
      <c r="H72" s="369"/>
      <c r="I72" s="484"/>
      <c r="J72" s="560"/>
      <c r="K72" s="561"/>
      <c r="L72" s="561"/>
      <c r="M72" s="561"/>
      <c r="N72" s="562"/>
      <c r="O72" s="484"/>
      <c r="P72" s="504"/>
      <c r="Q72" s="505"/>
      <c r="R72" s="505"/>
      <c r="S72" s="505"/>
      <c r="T72" s="506"/>
      <c r="U72" s="484"/>
      <c r="V72" s="569"/>
      <c r="W72" s="570"/>
      <c r="X72" s="570"/>
      <c r="Y72" s="570"/>
      <c r="Z72" s="571"/>
      <c r="AA72" s="484"/>
      <c r="AB72" s="663"/>
      <c r="AC72" s="664"/>
      <c r="AD72" s="664"/>
      <c r="AE72" s="664"/>
      <c r="AF72" s="665"/>
      <c r="AG72" s="529"/>
      <c r="AH72" s="522"/>
      <c r="AI72" s="523"/>
      <c r="AJ72" s="523"/>
      <c r="AK72" s="523"/>
      <c r="AL72" s="524"/>
      <c r="AM72" s="31"/>
      <c r="AO72" s="266"/>
      <c r="AP72" s="287"/>
      <c r="AQ72" s="367"/>
      <c r="AR72" s="368"/>
      <c r="AS72" s="368"/>
      <c r="AT72" s="368"/>
      <c r="AU72" s="369"/>
      <c r="AV72" s="287"/>
      <c r="AW72" s="367"/>
      <c r="AX72" s="368"/>
      <c r="AY72" s="368"/>
      <c r="AZ72" s="368"/>
      <c r="BA72" s="369"/>
      <c r="BB72" s="484"/>
      <c r="BC72" s="504"/>
      <c r="BD72" s="505"/>
      <c r="BE72" s="505"/>
      <c r="BF72" s="505"/>
      <c r="BG72" s="506"/>
      <c r="BH72" s="484"/>
      <c r="BI72" s="569"/>
      <c r="BJ72" s="570"/>
      <c r="BK72" s="570"/>
      <c r="BL72" s="570"/>
      <c r="BM72" s="571"/>
      <c r="BN72" s="484"/>
      <c r="BO72" s="663"/>
      <c r="BP72" s="664"/>
      <c r="BQ72" s="664"/>
      <c r="BR72" s="664"/>
      <c r="BS72" s="665"/>
      <c r="BT72" s="484"/>
      <c r="BU72" s="513"/>
      <c r="BV72" s="514"/>
      <c r="BW72" s="514"/>
      <c r="BX72" s="514"/>
      <c r="BY72" s="515"/>
      <c r="BZ72" s="31"/>
      <c r="CB72" s="266"/>
      <c r="CC72" s="287"/>
      <c r="CD72" s="367"/>
      <c r="CE72" s="368"/>
      <c r="CF72" s="368"/>
      <c r="CG72" s="368"/>
      <c r="CH72" s="369"/>
      <c r="CI72" s="484"/>
      <c r="CJ72" s="560"/>
      <c r="CK72" s="561"/>
      <c r="CL72" s="561"/>
      <c r="CM72" s="561"/>
      <c r="CN72" s="562"/>
      <c r="CO72" s="484"/>
      <c r="CP72" s="504"/>
      <c r="CQ72" s="505"/>
      <c r="CR72" s="505"/>
      <c r="CS72" s="505"/>
      <c r="CT72" s="506"/>
      <c r="CU72" s="484"/>
      <c r="CV72" s="569"/>
      <c r="CW72" s="570"/>
      <c r="CX72" s="570"/>
      <c r="CY72" s="570"/>
      <c r="CZ72" s="571"/>
      <c r="DA72" s="484"/>
      <c r="DB72" s="663"/>
      <c r="DC72" s="664"/>
      <c r="DD72" s="664"/>
      <c r="DE72" s="664"/>
      <c r="DF72" s="665"/>
      <c r="DG72" s="484"/>
      <c r="DH72" s="663"/>
      <c r="DI72" s="664"/>
      <c r="DJ72" s="664"/>
      <c r="DK72" s="664"/>
      <c r="DL72" s="665"/>
      <c r="DM72" s="31"/>
      <c r="DO72" s="266"/>
      <c r="DP72" s="287"/>
      <c r="DQ72" s="367"/>
      <c r="DR72" s="368"/>
      <c r="DS72" s="368"/>
      <c r="DT72" s="368"/>
      <c r="DU72" s="369"/>
      <c r="DV72" s="484"/>
      <c r="DW72" s="560"/>
      <c r="DX72" s="561"/>
      <c r="DY72" s="561"/>
      <c r="DZ72" s="561"/>
      <c r="EA72" s="562"/>
      <c r="EB72" s="484"/>
      <c r="EC72" s="504"/>
      <c r="ED72" s="505"/>
      <c r="EE72" s="505"/>
      <c r="EF72" s="505"/>
      <c r="EG72" s="506"/>
      <c r="EH72" s="484"/>
      <c r="EI72" s="569"/>
      <c r="EJ72" s="570"/>
      <c r="EK72" s="570"/>
      <c r="EL72" s="570"/>
      <c r="EM72" s="571"/>
      <c r="EN72" s="484"/>
      <c r="EO72" s="663"/>
      <c r="EP72" s="664"/>
      <c r="EQ72" s="664"/>
      <c r="ER72" s="664"/>
      <c r="ES72" s="665"/>
      <c r="ET72" s="484"/>
      <c r="EU72" s="663"/>
      <c r="EV72" s="664"/>
      <c r="EW72" s="664"/>
      <c r="EX72" s="664"/>
      <c r="EY72" s="665"/>
      <c r="FB72" s="266"/>
      <c r="FC72" s="287"/>
      <c r="FD72" s="367"/>
      <c r="FE72" s="368"/>
      <c r="FF72" s="368"/>
      <c r="FG72" s="368"/>
      <c r="FH72" s="369"/>
      <c r="FI72" s="484"/>
      <c r="FJ72" s="560"/>
      <c r="FK72" s="561"/>
      <c r="FL72" s="561"/>
      <c r="FM72" s="561"/>
      <c r="FN72" s="562"/>
      <c r="FO72" s="484"/>
      <c r="FP72" s="504"/>
      <c r="FQ72" s="505"/>
      <c r="FR72" s="505"/>
      <c r="FS72" s="505"/>
      <c r="FT72" s="506"/>
      <c r="FU72" s="484"/>
      <c r="FV72" s="569"/>
      <c r="FW72" s="570"/>
      <c r="FX72" s="570"/>
      <c r="FY72" s="570"/>
      <c r="FZ72" s="571"/>
      <c r="GA72" s="484"/>
      <c r="GB72" s="663"/>
      <c r="GC72" s="664"/>
      <c r="GD72" s="664"/>
      <c r="GE72" s="664"/>
      <c r="GF72" s="665"/>
      <c r="GG72" s="484"/>
      <c r="GH72" s="663"/>
      <c r="GI72" s="664"/>
      <c r="GJ72" s="664"/>
      <c r="GK72" s="664"/>
      <c r="GL72" s="1044"/>
      <c r="GM72" s="31"/>
    </row>
    <row r="73" spans="2:195" ht="4.5" customHeight="1">
      <c r="B73" s="266"/>
      <c r="C73" s="287"/>
      <c r="D73" s="367"/>
      <c r="E73" s="368"/>
      <c r="F73" s="368"/>
      <c r="G73" s="368"/>
      <c r="H73" s="369"/>
      <c r="I73" s="484"/>
      <c r="J73" s="560"/>
      <c r="K73" s="561"/>
      <c r="L73" s="561"/>
      <c r="M73" s="561"/>
      <c r="N73" s="562"/>
      <c r="O73" s="484"/>
      <c r="P73" s="504"/>
      <c r="Q73" s="505"/>
      <c r="R73" s="505"/>
      <c r="S73" s="505"/>
      <c r="T73" s="506"/>
      <c r="U73" s="484"/>
      <c r="V73" s="569"/>
      <c r="W73" s="570"/>
      <c r="X73" s="570"/>
      <c r="Y73" s="570"/>
      <c r="Z73" s="571"/>
      <c r="AA73" s="484"/>
      <c r="AB73" s="663"/>
      <c r="AC73" s="664"/>
      <c r="AD73" s="664"/>
      <c r="AE73" s="664"/>
      <c r="AF73" s="665"/>
      <c r="AG73" s="529"/>
      <c r="AH73" s="522"/>
      <c r="AI73" s="523"/>
      <c r="AJ73" s="523"/>
      <c r="AK73" s="523"/>
      <c r="AL73" s="524"/>
      <c r="AM73" s="31"/>
      <c r="AO73" s="266"/>
      <c r="AP73" s="287"/>
      <c r="AQ73" s="367"/>
      <c r="AR73" s="368"/>
      <c r="AS73" s="368"/>
      <c r="AT73" s="368"/>
      <c r="AU73" s="369"/>
      <c r="AV73" s="287"/>
      <c r="AW73" s="367"/>
      <c r="AX73" s="368"/>
      <c r="AY73" s="368"/>
      <c r="AZ73" s="368"/>
      <c r="BA73" s="369"/>
      <c r="BB73" s="484"/>
      <c r="BC73" s="504"/>
      <c r="BD73" s="505"/>
      <c r="BE73" s="505"/>
      <c r="BF73" s="505"/>
      <c r="BG73" s="506"/>
      <c r="BH73" s="484"/>
      <c r="BI73" s="569"/>
      <c r="BJ73" s="570"/>
      <c r="BK73" s="570"/>
      <c r="BL73" s="570"/>
      <c r="BM73" s="571"/>
      <c r="BN73" s="484"/>
      <c r="BO73" s="663"/>
      <c r="BP73" s="664"/>
      <c r="BQ73" s="664"/>
      <c r="BR73" s="664"/>
      <c r="BS73" s="665"/>
      <c r="BT73" s="484"/>
      <c r="BU73" s="513"/>
      <c r="BV73" s="514"/>
      <c r="BW73" s="514"/>
      <c r="BX73" s="514"/>
      <c r="BY73" s="515"/>
      <c r="BZ73" s="31"/>
      <c r="CB73" s="266"/>
      <c r="CC73" s="287"/>
      <c r="CD73" s="367"/>
      <c r="CE73" s="368"/>
      <c r="CF73" s="368"/>
      <c r="CG73" s="368"/>
      <c r="CH73" s="369"/>
      <c r="CI73" s="484"/>
      <c r="CJ73" s="560"/>
      <c r="CK73" s="561"/>
      <c r="CL73" s="561"/>
      <c r="CM73" s="561"/>
      <c r="CN73" s="562"/>
      <c r="CO73" s="484"/>
      <c r="CP73" s="504"/>
      <c r="CQ73" s="505"/>
      <c r="CR73" s="505"/>
      <c r="CS73" s="505"/>
      <c r="CT73" s="506"/>
      <c r="CU73" s="484"/>
      <c r="CV73" s="569"/>
      <c r="CW73" s="570"/>
      <c r="CX73" s="570"/>
      <c r="CY73" s="570"/>
      <c r="CZ73" s="571"/>
      <c r="DA73" s="484"/>
      <c r="DB73" s="663"/>
      <c r="DC73" s="664"/>
      <c r="DD73" s="664"/>
      <c r="DE73" s="664"/>
      <c r="DF73" s="665"/>
      <c r="DG73" s="484"/>
      <c r="DH73" s="663"/>
      <c r="DI73" s="664"/>
      <c r="DJ73" s="664"/>
      <c r="DK73" s="664"/>
      <c r="DL73" s="665"/>
      <c r="DM73" s="31"/>
      <c r="DO73" s="266"/>
      <c r="DP73" s="287"/>
      <c r="DQ73" s="367"/>
      <c r="DR73" s="368"/>
      <c r="DS73" s="368"/>
      <c r="DT73" s="368"/>
      <c r="DU73" s="369"/>
      <c r="DV73" s="484"/>
      <c r="DW73" s="560"/>
      <c r="DX73" s="561"/>
      <c r="DY73" s="561"/>
      <c r="DZ73" s="561"/>
      <c r="EA73" s="562"/>
      <c r="EB73" s="484"/>
      <c r="EC73" s="504"/>
      <c r="ED73" s="505"/>
      <c r="EE73" s="505"/>
      <c r="EF73" s="505"/>
      <c r="EG73" s="506"/>
      <c r="EH73" s="484"/>
      <c r="EI73" s="569"/>
      <c r="EJ73" s="570"/>
      <c r="EK73" s="570"/>
      <c r="EL73" s="570"/>
      <c r="EM73" s="571"/>
      <c r="EN73" s="484"/>
      <c r="EO73" s="663"/>
      <c r="EP73" s="664"/>
      <c r="EQ73" s="664"/>
      <c r="ER73" s="664"/>
      <c r="ES73" s="665"/>
      <c r="ET73" s="484"/>
      <c r="EU73" s="663"/>
      <c r="EV73" s="664"/>
      <c r="EW73" s="664"/>
      <c r="EX73" s="664"/>
      <c r="EY73" s="665"/>
      <c r="FB73" s="266"/>
      <c r="FC73" s="287"/>
      <c r="FD73" s="367"/>
      <c r="FE73" s="368"/>
      <c r="FF73" s="368"/>
      <c r="FG73" s="368"/>
      <c r="FH73" s="369"/>
      <c r="FI73" s="484"/>
      <c r="FJ73" s="560"/>
      <c r="FK73" s="561"/>
      <c r="FL73" s="561"/>
      <c r="FM73" s="561"/>
      <c r="FN73" s="562"/>
      <c r="FO73" s="484"/>
      <c r="FP73" s="504"/>
      <c r="FQ73" s="505"/>
      <c r="FR73" s="505"/>
      <c r="FS73" s="505"/>
      <c r="FT73" s="506"/>
      <c r="FU73" s="484"/>
      <c r="FV73" s="569"/>
      <c r="FW73" s="570"/>
      <c r="FX73" s="570"/>
      <c r="FY73" s="570"/>
      <c r="FZ73" s="571"/>
      <c r="GA73" s="484"/>
      <c r="GB73" s="663"/>
      <c r="GC73" s="664"/>
      <c r="GD73" s="664"/>
      <c r="GE73" s="664"/>
      <c r="GF73" s="665"/>
      <c r="GG73" s="484"/>
      <c r="GH73" s="663"/>
      <c r="GI73" s="664"/>
      <c r="GJ73" s="664"/>
      <c r="GK73" s="664"/>
      <c r="GL73" s="1044"/>
      <c r="GM73" s="31"/>
    </row>
    <row r="74" spans="2:195" ht="4.5" customHeight="1">
      <c r="B74" s="266"/>
      <c r="C74" s="287"/>
      <c r="D74" s="367"/>
      <c r="E74" s="368"/>
      <c r="F74" s="368"/>
      <c r="G74" s="368"/>
      <c r="H74" s="369"/>
      <c r="I74" s="484"/>
      <c r="J74" s="560"/>
      <c r="K74" s="561"/>
      <c r="L74" s="561"/>
      <c r="M74" s="561"/>
      <c r="N74" s="562"/>
      <c r="O74" s="484"/>
      <c r="P74" s="504"/>
      <c r="Q74" s="505"/>
      <c r="R74" s="505"/>
      <c r="S74" s="505"/>
      <c r="T74" s="506"/>
      <c r="U74" s="484"/>
      <c r="V74" s="569"/>
      <c r="W74" s="570"/>
      <c r="X74" s="570"/>
      <c r="Y74" s="570"/>
      <c r="Z74" s="571"/>
      <c r="AA74" s="484"/>
      <c r="AB74" s="663"/>
      <c r="AC74" s="664"/>
      <c r="AD74" s="664"/>
      <c r="AE74" s="664"/>
      <c r="AF74" s="665"/>
      <c r="AG74" s="529"/>
      <c r="AH74" s="522"/>
      <c r="AI74" s="523"/>
      <c r="AJ74" s="523"/>
      <c r="AK74" s="523"/>
      <c r="AL74" s="524"/>
      <c r="AM74" s="31"/>
      <c r="AO74" s="266"/>
      <c r="AP74" s="287"/>
      <c r="AQ74" s="367"/>
      <c r="AR74" s="368"/>
      <c r="AS74" s="368"/>
      <c r="AT74" s="368"/>
      <c r="AU74" s="369"/>
      <c r="AV74" s="287"/>
      <c r="AW74" s="367"/>
      <c r="AX74" s="368"/>
      <c r="AY74" s="368"/>
      <c r="AZ74" s="368"/>
      <c r="BA74" s="369"/>
      <c r="BB74" s="484"/>
      <c r="BC74" s="504"/>
      <c r="BD74" s="505"/>
      <c r="BE74" s="505"/>
      <c r="BF74" s="505"/>
      <c r="BG74" s="506"/>
      <c r="BH74" s="484"/>
      <c r="BI74" s="569"/>
      <c r="BJ74" s="570"/>
      <c r="BK74" s="570"/>
      <c r="BL74" s="570"/>
      <c r="BM74" s="571"/>
      <c r="BN74" s="484"/>
      <c r="BO74" s="663"/>
      <c r="BP74" s="664"/>
      <c r="BQ74" s="664"/>
      <c r="BR74" s="664"/>
      <c r="BS74" s="665"/>
      <c r="BT74" s="484"/>
      <c r="BU74" s="513"/>
      <c r="BV74" s="514"/>
      <c r="BW74" s="514"/>
      <c r="BX74" s="514"/>
      <c r="BY74" s="515"/>
      <c r="BZ74" s="31"/>
      <c r="CB74" s="266"/>
      <c r="CC74" s="287"/>
      <c r="CD74" s="367"/>
      <c r="CE74" s="368"/>
      <c r="CF74" s="368"/>
      <c r="CG74" s="368"/>
      <c r="CH74" s="369"/>
      <c r="CI74" s="484"/>
      <c r="CJ74" s="560"/>
      <c r="CK74" s="561"/>
      <c r="CL74" s="561"/>
      <c r="CM74" s="561"/>
      <c r="CN74" s="562"/>
      <c r="CO74" s="484"/>
      <c r="CP74" s="504"/>
      <c r="CQ74" s="505"/>
      <c r="CR74" s="505"/>
      <c r="CS74" s="505"/>
      <c r="CT74" s="506"/>
      <c r="CU74" s="484"/>
      <c r="CV74" s="569"/>
      <c r="CW74" s="570"/>
      <c r="CX74" s="570"/>
      <c r="CY74" s="570"/>
      <c r="CZ74" s="571"/>
      <c r="DA74" s="484"/>
      <c r="DB74" s="663"/>
      <c r="DC74" s="664"/>
      <c r="DD74" s="664"/>
      <c r="DE74" s="664"/>
      <c r="DF74" s="665"/>
      <c r="DG74" s="484"/>
      <c r="DH74" s="663"/>
      <c r="DI74" s="664"/>
      <c r="DJ74" s="664"/>
      <c r="DK74" s="664"/>
      <c r="DL74" s="665"/>
      <c r="DM74" s="31"/>
      <c r="DO74" s="266"/>
      <c r="DP74" s="287"/>
      <c r="DQ74" s="367"/>
      <c r="DR74" s="368"/>
      <c r="DS74" s="368"/>
      <c r="DT74" s="368"/>
      <c r="DU74" s="369"/>
      <c r="DV74" s="484"/>
      <c r="DW74" s="560"/>
      <c r="DX74" s="561"/>
      <c r="DY74" s="561"/>
      <c r="DZ74" s="561"/>
      <c r="EA74" s="562"/>
      <c r="EB74" s="484"/>
      <c r="EC74" s="504"/>
      <c r="ED74" s="505"/>
      <c r="EE74" s="505"/>
      <c r="EF74" s="505"/>
      <c r="EG74" s="506"/>
      <c r="EH74" s="484"/>
      <c r="EI74" s="569"/>
      <c r="EJ74" s="570"/>
      <c r="EK74" s="570"/>
      <c r="EL74" s="570"/>
      <c r="EM74" s="571"/>
      <c r="EN74" s="484"/>
      <c r="EO74" s="663"/>
      <c r="EP74" s="664"/>
      <c r="EQ74" s="664"/>
      <c r="ER74" s="664"/>
      <c r="ES74" s="665"/>
      <c r="ET74" s="484"/>
      <c r="EU74" s="663"/>
      <c r="EV74" s="664"/>
      <c r="EW74" s="664"/>
      <c r="EX74" s="664"/>
      <c r="EY74" s="665"/>
      <c r="FB74" s="266"/>
      <c r="FC74" s="287"/>
      <c r="FD74" s="367"/>
      <c r="FE74" s="368"/>
      <c r="FF74" s="368"/>
      <c r="FG74" s="368"/>
      <c r="FH74" s="369"/>
      <c r="FI74" s="484"/>
      <c r="FJ74" s="560"/>
      <c r="FK74" s="561"/>
      <c r="FL74" s="561"/>
      <c r="FM74" s="561"/>
      <c r="FN74" s="562"/>
      <c r="FO74" s="484"/>
      <c r="FP74" s="504"/>
      <c r="FQ74" s="505"/>
      <c r="FR74" s="505"/>
      <c r="FS74" s="505"/>
      <c r="FT74" s="506"/>
      <c r="FU74" s="484"/>
      <c r="FV74" s="569"/>
      <c r="FW74" s="570"/>
      <c r="FX74" s="570"/>
      <c r="FY74" s="570"/>
      <c r="FZ74" s="571"/>
      <c r="GA74" s="484"/>
      <c r="GB74" s="663"/>
      <c r="GC74" s="664"/>
      <c r="GD74" s="664"/>
      <c r="GE74" s="664"/>
      <c r="GF74" s="665"/>
      <c r="GG74" s="484"/>
      <c r="GH74" s="663"/>
      <c r="GI74" s="664"/>
      <c r="GJ74" s="664"/>
      <c r="GK74" s="664"/>
      <c r="GL74" s="1044"/>
      <c r="GM74" s="31"/>
    </row>
    <row r="75" spans="2:195" ht="4.5" customHeight="1">
      <c r="B75" s="266"/>
      <c r="C75" s="287"/>
      <c r="D75" s="367"/>
      <c r="E75" s="368"/>
      <c r="F75" s="368"/>
      <c r="G75" s="368"/>
      <c r="H75" s="369"/>
      <c r="I75" s="484"/>
      <c r="J75" s="560"/>
      <c r="K75" s="561"/>
      <c r="L75" s="561"/>
      <c r="M75" s="561"/>
      <c r="N75" s="562"/>
      <c r="O75" s="484"/>
      <c r="P75" s="504"/>
      <c r="Q75" s="505"/>
      <c r="R75" s="505"/>
      <c r="S75" s="505"/>
      <c r="T75" s="506"/>
      <c r="U75" s="484"/>
      <c r="V75" s="569"/>
      <c r="W75" s="570"/>
      <c r="X75" s="570"/>
      <c r="Y75" s="570"/>
      <c r="Z75" s="571"/>
      <c r="AA75" s="484"/>
      <c r="AB75" s="663"/>
      <c r="AC75" s="664"/>
      <c r="AD75" s="664"/>
      <c r="AE75" s="664"/>
      <c r="AF75" s="665"/>
      <c r="AG75" s="529"/>
      <c r="AH75" s="522"/>
      <c r="AI75" s="523"/>
      <c r="AJ75" s="523"/>
      <c r="AK75" s="523"/>
      <c r="AL75" s="524"/>
      <c r="AM75" s="31"/>
      <c r="AO75" s="266"/>
      <c r="AP75" s="287"/>
      <c r="AQ75" s="367"/>
      <c r="AR75" s="368"/>
      <c r="AS75" s="368"/>
      <c r="AT75" s="368"/>
      <c r="AU75" s="369"/>
      <c r="AV75" s="287"/>
      <c r="AW75" s="367"/>
      <c r="AX75" s="368"/>
      <c r="AY75" s="368"/>
      <c r="AZ75" s="368"/>
      <c r="BA75" s="369"/>
      <c r="BB75" s="484"/>
      <c r="BC75" s="504"/>
      <c r="BD75" s="505"/>
      <c r="BE75" s="505"/>
      <c r="BF75" s="505"/>
      <c r="BG75" s="506"/>
      <c r="BH75" s="484"/>
      <c r="BI75" s="569"/>
      <c r="BJ75" s="570"/>
      <c r="BK75" s="570"/>
      <c r="BL75" s="570"/>
      <c r="BM75" s="571"/>
      <c r="BN75" s="484"/>
      <c r="BO75" s="663"/>
      <c r="BP75" s="664"/>
      <c r="BQ75" s="664"/>
      <c r="BR75" s="664"/>
      <c r="BS75" s="665"/>
      <c r="BT75" s="484"/>
      <c r="BU75" s="513"/>
      <c r="BV75" s="514"/>
      <c r="BW75" s="514"/>
      <c r="BX75" s="514"/>
      <c r="BY75" s="515"/>
      <c r="BZ75" s="31"/>
      <c r="CB75" s="266"/>
      <c r="CC75" s="287"/>
      <c r="CD75" s="367"/>
      <c r="CE75" s="368"/>
      <c r="CF75" s="368"/>
      <c r="CG75" s="368"/>
      <c r="CH75" s="369"/>
      <c r="CI75" s="484"/>
      <c r="CJ75" s="560"/>
      <c r="CK75" s="561"/>
      <c r="CL75" s="561"/>
      <c r="CM75" s="561"/>
      <c r="CN75" s="562"/>
      <c r="CO75" s="484"/>
      <c r="CP75" s="504"/>
      <c r="CQ75" s="505"/>
      <c r="CR75" s="505"/>
      <c r="CS75" s="505"/>
      <c r="CT75" s="506"/>
      <c r="CU75" s="484"/>
      <c r="CV75" s="569"/>
      <c r="CW75" s="570"/>
      <c r="CX75" s="570"/>
      <c r="CY75" s="570"/>
      <c r="CZ75" s="571"/>
      <c r="DA75" s="484"/>
      <c r="DB75" s="663"/>
      <c r="DC75" s="664"/>
      <c r="DD75" s="664"/>
      <c r="DE75" s="664"/>
      <c r="DF75" s="665"/>
      <c r="DG75" s="484"/>
      <c r="DH75" s="663"/>
      <c r="DI75" s="664"/>
      <c r="DJ75" s="664"/>
      <c r="DK75" s="664"/>
      <c r="DL75" s="665"/>
      <c r="DM75" s="31"/>
      <c r="DO75" s="266"/>
      <c r="DP75" s="287"/>
      <c r="DQ75" s="367"/>
      <c r="DR75" s="368"/>
      <c r="DS75" s="368"/>
      <c r="DT75" s="368"/>
      <c r="DU75" s="369"/>
      <c r="DV75" s="484"/>
      <c r="DW75" s="560"/>
      <c r="DX75" s="561"/>
      <c r="DY75" s="561"/>
      <c r="DZ75" s="561"/>
      <c r="EA75" s="562"/>
      <c r="EB75" s="484"/>
      <c r="EC75" s="504"/>
      <c r="ED75" s="505"/>
      <c r="EE75" s="505"/>
      <c r="EF75" s="505"/>
      <c r="EG75" s="506"/>
      <c r="EH75" s="484"/>
      <c r="EI75" s="569"/>
      <c r="EJ75" s="570"/>
      <c r="EK75" s="570"/>
      <c r="EL75" s="570"/>
      <c r="EM75" s="571"/>
      <c r="EN75" s="484"/>
      <c r="EO75" s="663"/>
      <c r="EP75" s="664"/>
      <c r="EQ75" s="664"/>
      <c r="ER75" s="664"/>
      <c r="ES75" s="665"/>
      <c r="ET75" s="484"/>
      <c r="EU75" s="663"/>
      <c r="EV75" s="664"/>
      <c r="EW75" s="664"/>
      <c r="EX75" s="664"/>
      <c r="EY75" s="665"/>
      <c r="FB75" s="266"/>
      <c r="FC75" s="287"/>
      <c r="FD75" s="367"/>
      <c r="FE75" s="368"/>
      <c r="FF75" s="368"/>
      <c r="FG75" s="368"/>
      <c r="FH75" s="369"/>
      <c r="FI75" s="484"/>
      <c r="FJ75" s="560"/>
      <c r="FK75" s="561"/>
      <c r="FL75" s="561"/>
      <c r="FM75" s="561"/>
      <c r="FN75" s="562"/>
      <c r="FO75" s="484"/>
      <c r="FP75" s="504"/>
      <c r="FQ75" s="505"/>
      <c r="FR75" s="505"/>
      <c r="FS75" s="505"/>
      <c r="FT75" s="506"/>
      <c r="FU75" s="484"/>
      <c r="FV75" s="569"/>
      <c r="FW75" s="570"/>
      <c r="FX75" s="570"/>
      <c r="FY75" s="570"/>
      <c r="FZ75" s="571"/>
      <c r="GA75" s="484"/>
      <c r="GB75" s="663"/>
      <c r="GC75" s="664"/>
      <c r="GD75" s="664"/>
      <c r="GE75" s="664"/>
      <c r="GF75" s="665"/>
      <c r="GG75" s="484"/>
      <c r="GH75" s="663"/>
      <c r="GI75" s="664"/>
      <c r="GJ75" s="664"/>
      <c r="GK75" s="664"/>
      <c r="GL75" s="1044"/>
      <c r="GM75" s="31"/>
    </row>
    <row r="76" spans="2:195" ht="4.5" customHeight="1">
      <c r="B76" s="266"/>
      <c r="C76" s="287"/>
      <c r="D76" s="367"/>
      <c r="E76" s="368"/>
      <c r="F76" s="368"/>
      <c r="G76" s="368"/>
      <c r="H76" s="369"/>
      <c r="I76" s="484"/>
      <c r="J76" s="560"/>
      <c r="K76" s="561"/>
      <c r="L76" s="561"/>
      <c r="M76" s="561"/>
      <c r="N76" s="562"/>
      <c r="O76" s="484"/>
      <c r="P76" s="504"/>
      <c r="Q76" s="505"/>
      <c r="R76" s="505"/>
      <c r="S76" s="505"/>
      <c r="T76" s="506"/>
      <c r="U76" s="484"/>
      <c r="V76" s="569"/>
      <c r="W76" s="570"/>
      <c r="X76" s="570"/>
      <c r="Y76" s="570"/>
      <c r="Z76" s="571"/>
      <c r="AA76" s="484"/>
      <c r="AB76" s="663"/>
      <c r="AC76" s="664"/>
      <c r="AD76" s="664"/>
      <c r="AE76" s="664"/>
      <c r="AF76" s="665"/>
      <c r="AG76" s="529"/>
      <c r="AH76" s="522"/>
      <c r="AI76" s="523"/>
      <c r="AJ76" s="523"/>
      <c r="AK76" s="523"/>
      <c r="AL76" s="524"/>
      <c r="AM76" s="31"/>
      <c r="AO76" s="266"/>
      <c r="AP76" s="287"/>
      <c r="AQ76" s="367"/>
      <c r="AR76" s="368"/>
      <c r="AS76" s="368"/>
      <c r="AT76" s="368"/>
      <c r="AU76" s="369"/>
      <c r="AV76" s="287"/>
      <c r="AW76" s="367"/>
      <c r="AX76" s="368"/>
      <c r="AY76" s="368"/>
      <c r="AZ76" s="368"/>
      <c r="BA76" s="369"/>
      <c r="BB76" s="484"/>
      <c r="BC76" s="504"/>
      <c r="BD76" s="505"/>
      <c r="BE76" s="505"/>
      <c r="BF76" s="505"/>
      <c r="BG76" s="506"/>
      <c r="BH76" s="484"/>
      <c r="BI76" s="569"/>
      <c r="BJ76" s="570"/>
      <c r="BK76" s="570"/>
      <c r="BL76" s="570"/>
      <c r="BM76" s="571"/>
      <c r="BN76" s="484"/>
      <c r="BO76" s="663"/>
      <c r="BP76" s="664"/>
      <c r="BQ76" s="664"/>
      <c r="BR76" s="664"/>
      <c r="BS76" s="665"/>
      <c r="BT76" s="484"/>
      <c r="BU76" s="513"/>
      <c r="BV76" s="514"/>
      <c r="BW76" s="514"/>
      <c r="BX76" s="514"/>
      <c r="BY76" s="515"/>
      <c r="BZ76" s="31"/>
      <c r="CB76" s="266"/>
      <c r="CC76" s="287"/>
      <c r="CD76" s="367"/>
      <c r="CE76" s="368"/>
      <c r="CF76" s="368"/>
      <c r="CG76" s="368"/>
      <c r="CH76" s="369"/>
      <c r="CI76" s="484"/>
      <c r="CJ76" s="560"/>
      <c r="CK76" s="561"/>
      <c r="CL76" s="561"/>
      <c r="CM76" s="561"/>
      <c r="CN76" s="562"/>
      <c r="CO76" s="484"/>
      <c r="CP76" s="504"/>
      <c r="CQ76" s="505"/>
      <c r="CR76" s="505"/>
      <c r="CS76" s="505"/>
      <c r="CT76" s="506"/>
      <c r="CU76" s="484"/>
      <c r="CV76" s="569"/>
      <c r="CW76" s="570"/>
      <c r="CX76" s="570"/>
      <c r="CY76" s="570"/>
      <c r="CZ76" s="571"/>
      <c r="DA76" s="484"/>
      <c r="DB76" s="663"/>
      <c r="DC76" s="664"/>
      <c r="DD76" s="664"/>
      <c r="DE76" s="664"/>
      <c r="DF76" s="665"/>
      <c r="DG76" s="484"/>
      <c r="DH76" s="663"/>
      <c r="DI76" s="664"/>
      <c r="DJ76" s="664"/>
      <c r="DK76" s="664"/>
      <c r="DL76" s="665"/>
      <c r="DM76" s="31"/>
      <c r="DO76" s="266"/>
      <c r="DP76" s="287"/>
      <c r="DQ76" s="367"/>
      <c r="DR76" s="368"/>
      <c r="DS76" s="368"/>
      <c r="DT76" s="368"/>
      <c r="DU76" s="369"/>
      <c r="DV76" s="484"/>
      <c r="DW76" s="560"/>
      <c r="DX76" s="561"/>
      <c r="DY76" s="561"/>
      <c r="DZ76" s="561"/>
      <c r="EA76" s="562"/>
      <c r="EB76" s="484"/>
      <c r="EC76" s="504"/>
      <c r="ED76" s="505"/>
      <c r="EE76" s="505"/>
      <c r="EF76" s="505"/>
      <c r="EG76" s="506"/>
      <c r="EH76" s="484"/>
      <c r="EI76" s="569"/>
      <c r="EJ76" s="570"/>
      <c r="EK76" s="570"/>
      <c r="EL76" s="570"/>
      <c r="EM76" s="571"/>
      <c r="EN76" s="484"/>
      <c r="EO76" s="663"/>
      <c r="EP76" s="664"/>
      <c r="EQ76" s="664"/>
      <c r="ER76" s="664"/>
      <c r="ES76" s="665"/>
      <c r="ET76" s="484"/>
      <c r="EU76" s="663"/>
      <c r="EV76" s="664"/>
      <c r="EW76" s="664"/>
      <c r="EX76" s="664"/>
      <c r="EY76" s="665"/>
      <c r="FB76" s="266"/>
      <c r="FC76" s="287"/>
      <c r="FD76" s="367"/>
      <c r="FE76" s="368"/>
      <c r="FF76" s="368"/>
      <c r="FG76" s="368"/>
      <c r="FH76" s="369"/>
      <c r="FI76" s="484"/>
      <c r="FJ76" s="560"/>
      <c r="FK76" s="561"/>
      <c r="FL76" s="561"/>
      <c r="FM76" s="561"/>
      <c r="FN76" s="562"/>
      <c r="FO76" s="484"/>
      <c r="FP76" s="504"/>
      <c r="FQ76" s="505"/>
      <c r="FR76" s="505"/>
      <c r="FS76" s="505"/>
      <c r="FT76" s="506"/>
      <c r="FU76" s="484"/>
      <c r="FV76" s="569"/>
      <c r="FW76" s="570"/>
      <c r="FX76" s="570"/>
      <c r="FY76" s="570"/>
      <c r="FZ76" s="571"/>
      <c r="GA76" s="484"/>
      <c r="GB76" s="663"/>
      <c r="GC76" s="664"/>
      <c r="GD76" s="664"/>
      <c r="GE76" s="664"/>
      <c r="GF76" s="665"/>
      <c r="GG76" s="484"/>
      <c r="GH76" s="663"/>
      <c r="GI76" s="664"/>
      <c r="GJ76" s="664"/>
      <c r="GK76" s="664"/>
      <c r="GL76" s="1044"/>
      <c r="GM76" s="31"/>
    </row>
    <row r="77" spans="2:195" ht="4.5" customHeight="1" thickBot="1">
      <c r="B77" s="266"/>
      <c r="C77" s="288"/>
      <c r="D77" s="370"/>
      <c r="E77" s="371"/>
      <c r="F77" s="371"/>
      <c r="G77" s="371"/>
      <c r="H77" s="372"/>
      <c r="I77" s="485"/>
      <c r="J77" s="563"/>
      <c r="K77" s="564"/>
      <c r="L77" s="564"/>
      <c r="M77" s="564"/>
      <c r="N77" s="565"/>
      <c r="O77" s="485"/>
      <c r="P77" s="507"/>
      <c r="Q77" s="508"/>
      <c r="R77" s="508"/>
      <c r="S77" s="508"/>
      <c r="T77" s="509"/>
      <c r="U77" s="485"/>
      <c r="V77" s="572"/>
      <c r="W77" s="573"/>
      <c r="X77" s="573"/>
      <c r="Y77" s="573"/>
      <c r="Z77" s="574"/>
      <c r="AA77" s="485"/>
      <c r="AB77" s="666"/>
      <c r="AC77" s="667"/>
      <c r="AD77" s="667"/>
      <c r="AE77" s="667"/>
      <c r="AF77" s="668"/>
      <c r="AG77" s="530"/>
      <c r="AH77" s="578"/>
      <c r="AI77" s="579"/>
      <c r="AJ77" s="579"/>
      <c r="AK77" s="579"/>
      <c r="AL77" s="580"/>
      <c r="AM77" s="31"/>
      <c r="AO77" s="266"/>
      <c r="AP77" s="288"/>
      <c r="AQ77" s="370"/>
      <c r="AR77" s="371"/>
      <c r="AS77" s="371"/>
      <c r="AT77" s="371"/>
      <c r="AU77" s="372"/>
      <c r="AV77" s="288"/>
      <c r="AW77" s="370"/>
      <c r="AX77" s="371"/>
      <c r="AY77" s="371"/>
      <c r="AZ77" s="371"/>
      <c r="BA77" s="372"/>
      <c r="BB77" s="485"/>
      <c r="BC77" s="507"/>
      <c r="BD77" s="508"/>
      <c r="BE77" s="508"/>
      <c r="BF77" s="508"/>
      <c r="BG77" s="509"/>
      <c r="BH77" s="485"/>
      <c r="BI77" s="572"/>
      <c r="BJ77" s="573"/>
      <c r="BK77" s="573"/>
      <c r="BL77" s="573"/>
      <c r="BM77" s="574"/>
      <c r="BN77" s="485"/>
      <c r="BO77" s="666"/>
      <c r="BP77" s="667"/>
      <c r="BQ77" s="667"/>
      <c r="BR77" s="667"/>
      <c r="BS77" s="668"/>
      <c r="BT77" s="485"/>
      <c r="BU77" s="516"/>
      <c r="BV77" s="517"/>
      <c r="BW77" s="517"/>
      <c r="BX77" s="517"/>
      <c r="BY77" s="518"/>
      <c r="BZ77" s="31"/>
      <c r="CB77" s="266"/>
      <c r="CC77" s="288"/>
      <c r="CD77" s="370"/>
      <c r="CE77" s="371"/>
      <c r="CF77" s="371"/>
      <c r="CG77" s="371"/>
      <c r="CH77" s="372"/>
      <c r="CI77" s="485"/>
      <c r="CJ77" s="563"/>
      <c r="CK77" s="564"/>
      <c r="CL77" s="564"/>
      <c r="CM77" s="564"/>
      <c r="CN77" s="565"/>
      <c r="CO77" s="485"/>
      <c r="CP77" s="507"/>
      <c r="CQ77" s="508"/>
      <c r="CR77" s="508"/>
      <c r="CS77" s="508"/>
      <c r="CT77" s="509"/>
      <c r="CU77" s="485"/>
      <c r="CV77" s="572"/>
      <c r="CW77" s="573"/>
      <c r="CX77" s="573"/>
      <c r="CY77" s="573"/>
      <c r="CZ77" s="574"/>
      <c r="DA77" s="485"/>
      <c r="DB77" s="666"/>
      <c r="DC77" s="667"/>
      <c r="DD77" s="667"/>
      <c r="DE77" s="667"/>
      <c r="DF77" s="668"/>
      <c r="DG77" s="485"/>
      <c r="DH77" s="666"/>
      <c r="DI77" s="667"/>
      <c r="DJ77" s="667"/>
      <c r="DK77" s="667"/>
      <c r="DL77" s="668"/>
      <c r="DM77" s="31"/>
      <c r="DO77" s="266"/>
      <c r="DP77" s="288"/>
      <c r="DQ77" s="370"/>
      <c r="DR77" s="371"/>
      <c r="DS77" s="371"/>
      <c r="DT77" s="371"/>
      <c r="DU77" s="372"/>
      <c r="DV77" s="485"/>
      <c r="DW77" s="563"/>
      <c r="DX77" s="564"/>
      <c r="DY77" s="564"/>
      <c r="DZ77" s="564"/>
      <c r="EA77" s="565"/>
      <c r="EB77" s="485"/>
      <c r="EC77" s="507"/>
      <c r="ED77" s="508"/>
      <c r="EE77" s="508"/>
      <c r="EF77" s="508"/>
      <c r="EG77" s="509"/>
      <c r="EH77" s="485"/>
      <c r="EI77" s="572"/>
      <c r="EJ77" s="573"/>
      <c r="EK77" s="573"/>
      <c r="EL77" s="573"/>
      <c r="EM77" s="574"/>
      <c r="EN77" s="485"/>
      <c r="EO77" s="666"/>
      <c r="EP77" s="667"/>
      <c r="EQ77" s="667"/>
      <c r="ER77" s="667"/>
      <c r="ES77" s="668"/>
      <c r="ET77" s="485"/>
      <c r="EU77" s="666"/>
      <c r="EV77" s="667"/>
      <c r="EW77" s="667"/>
      <c r="EX77" s="667"/>
      <c r="EY77" s="668"/>
      <c r="FB77" s="266"/>
      <c r="FC77" s="288"/>
      <c r="FD77" s="370"/>
      <c r="FE77" s="371"/>
      <c r="FF77" s="371"/>
      <c r="FG77" s="371"/>
      <c r="FH77" s="372"/>
      <c r="FI77" s="485"/>
      <c r="FJ77" s="563"/>
      <c r="FK77" s="564"/>
      <c r="FL77" s="564"/>
      <c r="FM77" s="564"/>
      <c r="FN77" s="565"/>
      <c r="FO77" s="485"/>
      <c r="FP77" s="507"/>
      <c r="FQ77" s="508"/>
      <c r="FR77" s="508"/>
      <c r="FS77" s="508"/>
      <c r="FT77" s="509"/>
      <c r="FU77" s="485"/>
      <c r="FV77" s="572"/>
      <c r="FW77" s="573"/>
      <c r="FX77" s="573"/>
      <c r="FY77" s="573"/>
      <c r="FZ77" s="574"/>
      <c r="GA77" s="485"/>
      <c r="GB77" s="666"/>
      <c r="GC77" s="667"/>
      <c r="GD77" s="667"/>
      <c r="GE77" s="667"/>
      <c r="GF77" s="668"/>
      <c r="GG77" s="485"/>
      <c r="GH77" s="666"/>
      <c r="GI77" s="667"/>
      <c r="GJ77" s="667"/>
      <c r="GK77" s="667"/>
      <c r="GL77" s="667"/>
      <c r="GM77" s="31"/>
    </row>
    <row r="78" spans="2:195" ht="4.5" customHeight="1">
      <c r="B78" s="304" t="s">
        <v>26</v>
      </c>
      <c r="C78" s="554"/>
      <c r="D78" s="391"/>
      <c r="E78" s="391"/>
      <c r="F78" s="391"/>
      <c r="G78" s="391"/>
      <c r="H78" s="537"/>
      <c r="I78" s="647"/>
      <c r="J78" s="650"/>
      <c r="K78" s="650"/>
      <c r="L78" s="650"/>
      <c r="M78" s="650"/>
      <c r="N78" s="651"/>
      <c r="O78" s="647"/>
      <c r="P78" s="650"/>
      <c r="Q78" s="650"/>
      <c r="R78" s="650"/>
      <c r="S78" s="650"/>
      <c r="T78" s="651"/>
      <c r="U78" s="647"/>
      <c r="V78" s="650"/>
      <c r="W78" s="650"/>
      <c r="X78" s="650"/>
      <c r="Y78" s="650"/>
      <c r="Z78" s="651"/>
      <c r="AA78" s="647"/>
      <c r="AB78" s="650"/>
      <c r="AC78" s="650"/>
      <c r="AD78" s="650"/>
      <c r="AE78" s="650"/>
      <c r="AF78" s="651"/>
      <c r="AG78" s="602"/>
      <c r="AH78" s="603"/>
      <c r="AI78" s="603"/>
      <c r="AJ78" s="603"/>
      <c r="AK78" s="603"/>
      <c r="AL78" s="603"/>
      <c r="AM78" s="31"/>
      <c r="AO78" s="304" t="s">
        <v>26</v>
      </c>
      <c r="AP78" s="554"/>
      <c r="AQ78" s="391"/>
      <c r="AR78" s="391"/>
      <c r="AS78" s="391"/>
      <c r="AT78" s="391"/>
      <c r="AU78" s="537"/>
      <c r="AV78" s="554"/>
      <c r="AW78" s="391"/>
      <c r="AX78" s="391"/>
      <c r="AY78" s="391"/>
      <c r="AZ78" s="391"/>
      <c r="BA78" s="537"/>
      <c r="BB78" s="647"/>
      <c r="BC78" s="650"/>
      <c r="BD78" s="650"/>
      <c r="BE78" s="650"/>
      <c r="BF78" s="650"/>
      <c r="BG78" s="651"/>
      <c r="BH78" s="647"/>
      <c r="BI78" s="650"/>
      <c r="BJ78" s="650"/>
      <c r="BK78" s="650"/>
      <c r="BL78" s="650"/>
      <c r="BM78" s="651"/>
      <c r="BN78" s="647"/>
      <c r="BO78" s="650"/>
      <c r="BP78" s="650"/>
      <c r="BQ78" s="650"/>
      <c r="BR78" s="650"/>
      <c r="BS78" s="651"/>
      <c r="BT78" s="602"/>
      <c r="BU78" s="603"/>
      <c r="BV78" s="603"/>
      <c r="BW78" s="603"/>
      <c r="BX78" s="603"/>
      <c r="BY78" s="603"/>
      <c r="BZ78" s="31"/>
      <c r="CB78" s="304" t="s">
        <v>26</v>
      </c>
      <c r="CC78" s="554"/>
      <c r="CD78" s="391"/>
      <c r="CE78" s="391"/>
      <c r="CF78" s="391"/>
      <c r="CG78" s="391"/>
      <c r="CH78" s="537"/>
      <c r="CI78" s="647"/>
      <c r="CJ78" s="650"/>
      <c r="CK78" s="650"/>
      <c r="CL78" s="650"/>
      <c r="CM78" s="650"/>
      <c r="CN78" s="651"/>
      <c r="CO78" s="647"/>
      <c r="CP78" s="650"/>
      <c r="CQ78" s="650"/>
      <c r="CR78" s="650"/>
      <c r="CS78" s="650"/>
      <c r="CT78" s="651"/>
      <c r="CU78" s="647"/>
      <c r="CV78" s="650"/>
      <c r="CW78" s="650"/>
      <c r="CX78" s="650"/>
      <c r="CY78" s="650"/>
      <c r="CZ78" s="651"/>
      <c r="DA78" s="647"/>
      <c r="DB78" s="650"/>
      <c r="DC78" s="650"/>
      <c r="DD78" s="650"/>
      <c r="DE78" s="650"/>
      <c r="DF78" s="651"/>
      <c r="DG78" s="647"/>
      <c r="DH78" s="650"/>
      <c r="DI78" s="650"/>
      <c r="DJ78" s="650"/>
      <c r="DK78" s="650"/>
      <c r="DL78" s="651"/>
      <c r="DM78" s="31"/>
      <c r="DO78" s="304" t="s">
        <v>26</v>
      </c>
      <c r="DP78" s="554"/>
      <c r="DQ78" s="391"/>
      <c r="DR78" s="391"/>
      <c r="DS78" s="391"/>
      <c r="DT78" s="391"/>
      <c r="DU78" s="537"/>
      <c r="DV78" s="647"/>
      <c r="DW78" s="650"/>
      <c r="DX78" s="650"/>
      <c r="DY78" s="650"/>
      <c r="DZ78" s="650"/>
      <c r="EA78" s="651"/>
      <c r="EB78" s="647"/>
      <c r="EC78" s="650"/>
      <c r="ED78" s="650"/>
      <c r="EE78" s="650"/>
      <c r="EF78" s="650"/>
      <c r="EG78" s="651"/>
      <c r="EH78" s="647"/>
      <c r="EI78" s="650"/>
      <c r="EJ78" s="650"/>
      <c r="EK78" s="650"/>
      <c r="EL78" s="650"/>
      <c r="EM78" s="651"/>
      <c r="EN78" s="647"/>
      <c r="EO78" s="650"/>
      <c r="EP78" s="650"/>
      <c r="EQ78" s="650"/>
      <c r="ER78" s="650"/>
      <c r="ES78" s="651"/>
      <c r="ET78" s="647"/>
      <c r="EU78" s="650"/>
      <c r="EV78" s="650"/>
      <c r="EW78" s="650"/>
      <c r="EX78" s="650"/>
      <c r="EY78" s="651"/>
      <c r="FB78" s="304" t="s">
        <v>26</v>
      </c>
      <c r="FC78" s="554"/>
      <c r="FD78" s="391"/>
      <c r="FE78" s="391"/>
      <c r="FF78" s="391"/>
      <c r="FG78" s="391"/>
      <c r="FH78" s="537"/>
      <c r="FI78" s="647"/>
      <c r="FJ78" s="650"/>
      <c r="FK78" s="650"/>
      <c r="FL78" s="650"/>
      <c r="FM78" s="650"/>
      <c r="FN78" s="651"/>
      <c r="FO78" s="647"/>
      <c r="FP78" s="650"/>
      <c r="FQ78" s="650"/>
      <c r="FR78" s="650"/>
      <c r="FS78" s="650"/>
      <c r="FT78" s="651"/>
      <c r="FU78" s="647"/>
      <c r="FV78" s="650"/>
      <c r="FW78" s="650"/>
      <c r="FX78" s="650"/>
      <c r="FY78" s="650"/>
      <c r="FZ78" s="651"/>
      <c r="GA78" s="647"/>
      <c r="GB78" s="650"/>
      <c r="GC78" s="650"/>
      <c r="GD78" s="650"/>
      <c r="GE78" s="650"/>
      <c r="GF78" s="651"/>
      <c r="GG78" s="647"/>
      <c r="GH78" s="650"/>
      <c r="GI78" s="650"/>
      <c r="GJ78" s="650"/>
      <c r="GK78" s="650"/>
      <c r="GL78" s="650"/>
      <c r="GM78" s="31"/>
    </row>
    <row r="79" spans="2:195" ht="4.5" customHeight="1">
      <c r="B79" s="305"/>
      <c r="C79" s="555"/>
      <c r="D79" s="392"/>
      <c r="E79" s="392"/>
      <c r="F79" s="392"/>
      <c r="G79" s="392"/>
      <c r="H79" s="538"/>
      <c r="I79" s="648"/>
      <c r="J79" s="652"/>
      <c r="K79" s="652"/>
      <c r="L79" s="652"/>
      <c r="M79" s="652"/>
      <c r="N79" s="653"/>
      <c r="O79" s="648"/>
      <c r="P79" s="652"/>
      <c r="Q79" s="652"/>
      <c r="R79" s="652"/>
      <c r="S79" s="652"/>
      <c r="T79" s="653"/>
      <c r="U79" s="648"/>
      <c r="V79" s="652"/>
      <c r="W79" s="652"/>
      <c r="X79" s="652"/>
      <c r="Y79" s="652"/>
      <c r="Z79" s="653"/>
      <c r="AA79" s="648"/>
      <c r="AB79" s="652"/>
      <c r="AC79" s="652"/>
      <c r="AD79" s="652"/>
      <c r="AE79" s="652"/>
      <c r="AF79" s="653"/>
      <c r="AG79" s="604"/>
      <c r="AH79" s="605"/>
      <c r="AI79" s="605"/>
      <c r="AJ79" s="605"/>
      <c r="AK79" s="605"/>
      <c r="AL79" s="605"/>
      <c r="AM79" s="31"/>
      <c r="AO79" s="305"/>
      <c r="AP79" s="555"/>
      <c r="AQ79" s="392"/>
      <c r="AR79" s="392"/>
      <c r="AS79" s="392"/>
      <c r="AT79" s="392"/>
      <c r="AU79" s="538"/>
      <c r="AV79" s="555"/>
      <c r="AW79" s="392"/>
      <c r="AX79" s="392"/>
      <c r="AY79" s="392"/>
      <c r="AZ79" s="392"/>
      <c r="BA79" s="538"/>
      <c r="BB79" s="648"/>
      <c r="BC79" s="652"/>
      <c r="BD79" s="652"/>
      <c r="BE79" s="652"/>
      <c r="BF79" s="652"/>
      <c r="BG79" s="653"/>
      <c r="BH79" s="648"/>
      <c r="BI79" s="652"/>
      <c r="BJ79" s="652"/>
      <c r="BK79" s="652"/>
      <c r="BL79" s="652"/>
      <c r="BM79" s="653"/>
      <c r="BN79" s="648"/>
      <c r="BO79" s="652"/>
      <c r="BP79" s="652"/>
      <c r="BQ79" s="652"/>
      <c r="BR79" s="652"/>
      <c r="BS79" s="653"/>
      <c r="BT79" s="604"/>
      <c r="BU79" s="605"/>
      <c r="BV79" s="605"/>
      <c r="BW79" s="605"/>
      <c r="BX79" s="605"/>
      <c r="BY79" s="605"/>
      <c r="BZ79" s="31"/>
      <c r="CB79" s="305"/>
      <c r="CC79" s="555"/>
      <c r="CD79" s="392"/>
      <c r="CE79" s="392"/>
      <c r="CF79" s="392"/>
      <c r="CG79" s="392"/>
      <c r="CH79" s="538"/>
      <c r="CI79" s="648"/>
      <c r="CJ79" s="652"/>
      <c r="CK79" s="652"/>
      <c r="CL79" s="652"/>
      <c r="CM79" s="652"/>
      <c r="CN79" s="653"/>
      <c r="CO79" s="648"/>
      <c r="CP79" s="652"/>
      <c r="CQ79" s="652"/>
      <c r="CR79" s="652"/>
      <c r="CS79" s="652"/>
      <c r="CT79" s="653"/>
      <c r="CU79" s="648"/>
      <c r="CV79" s="652"/>
      <c r="CW79" s="652"/>
      <c r="CX79" s="652"/>
      <c r="CY79" s="652"/>
      <c r="CZ79" s="653"/>
      <c r="DA79" s="648"/>
      <c r="DB79" s="652"/>
      <c r="DC79" s="652"/>
      <c r="DD79" s="652"/>
      <c r="DE79" s="652"/>
      <c r="DF79" s="653"/>
      <c r="DG79" s="648"/>
      <c r="DH79" s="652"/>
      <c r="DI79" s="652"/>
      <c r="DJ79" s="652"/>
      <c r="DK79" s="652"/>
      <c r="DL79" s="653"/>
      <c r="DM79" s="31"/>
      <c r="DO79" s="305"/>
      <c r="DP79" s="555"/>
      <c r="DQ79" s="392"/>
      <c r="DR79" s="392"/>
      <c r="DS79" s="392"/>
      <c r="DT79" s="392"/>
      <c r="DU79" s="538"/>
      <c r="DV79" s="648"/>
      <c r="DW79" s="652"/>
      <c r="DX79" s="652"/>
      <c r="DY79" s="652"/>
      <c r="DZ79" s="652"/>
      <c r="EA79" s="653"/>
      <c r="EB79" s="648"/>
      <c r="EC79" s="652"/>
      <c r="ED79" s="652"/>
      <c r="EE79" s="652"/>
      <c r="EF79" s="652"/>
      <c r="EG79" s="653"/>
      <c r="EH79" s="648"/>
      <c r="EI79" s="652"/>
      <c r="EJ79" s="652"/>
      <c r="EK79" s="652"/>
      <c r="EL79" s="652"/>
      <c r="EM79" s="653"/>
      <c r="EN79" s="648"/>
      <c r="EO79" s="652"/>
      <c r="EP79" s="652"/>
      <c r="EQ79" s="652"/>
      <c r="ER79" s="652"/>
      <c r="ES79" s="653"/>
      <c r="ET79" s="648"/>
      <c r="EU79" s="652"/>
      <c r="EV79" s="652"/>
      <c r="EW79" s="652"/>
      <c r="EX79" s="652"/>
      <c r="EY79" s="653"/>
      <c r="FB79" s="305"/>
      <c r="FC79" s="555"/>
      <c r="FD79" s="392"/>
      <c r="FE79" s="392"/>
      <c r="FF79" s="392"/>
      <c r="FG79" s="392"/>
      <c r="FH79" s="538"/>
      <c r="FI79" s="648"/>
      <c r="FJ79" s="652"/>
      <c r="FK79" s="652"/>
      <c r="FL79" s="652"/>
      <c r="FM79" s="652"/>
      <c r="FN79" s="653"/>
      <c r="FO79" s="648"/>
      <c r="FP79" s="652"/>
      <c r="FQ79" s="652"/>
      <c r="FR79" s="652"/>
      <c r="FS79" s="652"/>
      <c r="FT79" s="653"/>
      <c r="FU79" s="648"/>
      <c r="FV79" s="652"/>
      <c r="FW79" s="652"/>
      <c r="FX79" s="652"/>
      <c r="FY79" s="652"/>
      <c r="FZ79" s="653"/>
      <c r="GA79" s="648"/>
      <c r="GB79" s="652"/>
      <c r="GC79" s="652"/>
      <c r="GD79" s="652"/>
      <c r="GE79" s="652"/>
      <c r="GF79" s="653"/>
      <c r="GG79" s="648"/>
      <c r="GH79" s="652"/>
      <c r="GI79" s="652"/>
      <c r="GJ79" s="652"/>
      <c r="GK79" s="652"/>
      <c r="GL79" s="1043"/>
      <c r="GM79" s="31"/>
    </row>
    <row r="80" spans="2:195" ht="9" customHeight="1" thickBot="1">
      <c r="B80" s="306"/>
      <c r="C80" s="556"/>
      <c r="D80" s="393"/>
      <c r="E80" s="393"/>
      <c r="F80" s="393"/>
      <c r="G80" s="393"/>
      <c r="H80" s="539"/>
      <c r="I80" s="649"/>
      <c r="J80" s="654"/>
      <c r="K80" s="654"/>
      <c r="L80" s="654"/>
      <c r="M80" s="654"/>
      <c r="N80" s="655"/>
      <c r="O80" s="649"/>
      <c r="P80" s="654"/>
      <c r="Q80" s="654"/>
      <c r="R80" s="654"/>
      <c r="S80" s="654"/>
      <c r="T80" s="655"/>
      <c r="U80" s="649"/>
      <c r="V80" s="654"/>
      <c r="W80" s="654"/>
      <c r="X80" s="654"/>
      <c r="Y80" s="654"/>
      <c r="Z80" s="655"/>
      <c r="AA80" s="649"/>
      <c r="AB80" s="654"/>
      <c r="AC80" s="654"/>
      <c r="AD80" s="654"/>
      <c r="AE80" s="654"/>
      <c r="AF80" s="655"/>
      <c r="AG80" s="604"/>
      <c r="AH80" s="605"/>
      <c r="AI80" s="605"/>
      <c r="AJ80" s="605"/>
      <c r="AK80" s="605"/>
      <c r="AL80" s="605"/>
      <c r="AM80" s="31"/>
      <c r="AO80" s="306"/>
      <c r="AP80" s="556"/>
      <c r="AQ80" s="393"/>
      <c r="AR80" s="393"/>
      <c r="AS80" s="393"/>
      <c r="AT80" s="393"/>
      <c r="AU80" s="539"/>
      <c r="AV80" s="556"/>
      <c r="AW80" s="393"/>
      <c r="AX80" s="393"/>
      <c r="AY80" s="393"/>
      <c r="AZ80" s="393"/>
      <c r="BA80" s="539"/>
      <c r="BB80" s="649"/>
      <c r="BC80" s="654"/>
      <c r="BD80" s="654"/>
      <c r="BE80" s="654"/>
      <c r="BF80" s="654"/>
      <c r="BG80" s="655"/>
      <c r="BH80" s="649"/>
      <c r="BI80" s="654"/>
      <c r="BJ80" s="654"/>
      <c r="BK80" s="654"/>
      <c r="BL80" s="654"/>
      <c r="BM80" s="655"/>
      <c r="BN80" s="649"/>
      <c r="BO80" s="654"/>
      <c r="BP80" s="654"/>
      <c r="BQ80" s="654"/>
      <c r="BR80" s="654"/>
      <c r="BS80" s="655"/>
      <c r="BT80" s="604"/>
      <c r="BU80" s="605"/>
      <c r="BV80" s="605"/>
      <c r="BW80" s="605"/>
      <c r="BX80" s="605"/>
      <c r="BY80" s="605"/>
      <c r="BZ80" s="31"/>
      <c r="CB80" s="306"/>
      <c r="CC80" s="556"/>
      <c r="CD80" s="393"/>
      <c r="CE80" s="393"/>
      <c r="CF80" s="393"/>
      <c r="CG80" s="393"/>
      <c r="CH80" s="539"/>
      <c r="CI80" s="649"/>
      <c r="CJ80" s="654"/>
      <c r="CK80" s="654"/>
      <c r="CL80" s="654"/>
      <c r="CM80" s="654"/>
      <c r="CN80" s="655"/>
      <c r="CO80" s="649"/>
      <c r="CP80" s="654"/>
      <c r="CQ80" s="654"/>
      <c r="CR80" s="654"/>
      <c r="CS80" s="654"/>
      <c r="CT80" s="655"/>
      <c r="CU80" s="649"/>
      <c r="CV80" s="654"/>
      <c r="CW80" s="654"/>
      <c r="CX80" s="654"/>
      <c r="CY80" s="654"/>
      <c r="CZ80" s="655"/>
      <c r="DA80" s="649"/>
      <c r="DB80" s="654"/>
      <c r="DC80" s="654"/>
      <c r="DD80" s="654"/>
      <c r="DE80" s="654"/>
      <c r="DF80" s="655"/>
      <c r="DG80" s="649"/>
      <c r="DH80" s="654"/>
      <c r="DI80" s="654"/>
      <c r="DJ80" s="654"/>
      <c r="DK80" s="654"/>
      <c r="DL80" s="655"/>
      <c r="DM80" s="31"/>
      <c r="DO80" s="306"/>
      <c r="DP80" s="556"/>
      <c r="DQ80" s="393"/>
      <c r="DR80" s="393"/>
      <c r="DS80" s="393"/>
      <c r="DT80" s="393"/>
      <c r="DU80" s="539"/>
      <c r="DV80" s="649"/>
      <c r="DW80" s="654"/>
      <c r="DX80" s="654"/>
      <c r="DY80" s="654"/>
      <c r="DZ80" s="654"/>
      <c r="EA80" s="655"/>
      <c r="EB80" s="649"/>
      <c r="EC80" s="654"/>
      <c r="ED80" s="654"/>
      <c r="EE80" s="654"/>
      <c r="EF80" s="654"/>
      <c r="EG80" s="655"/>
      <c r="EH80" s="649"/>
      <c r="EI80" s="654"/>
      <c r="EJ80" s="654"/>
      <c r="EK80" s="654"/>
      <c r="EL80" s="654"/>
      <c r="EM80" s="655"/>
      <c r="EN80" s="649"/>
      <c r="EO80" s="654"/>
      <c r="EP80" s="654"/>
      <c r="EQ80" s="654"/>
      <c r="ER80" s="654"/>
      <c r="ES80" s="655"/>
      <c r="ET80" s="649"/>
      <c r="EU80" s="654"/>
      <c r="EV80" s="654"/>
      <c r="EW80" s="654"/>
      <c r="EX80" s="654"/>
      <c r="EY80" s="655"/>
      <c r="FB80" s="306"/>
      <c r="FC80" s="556"/>
      <c r="FD80" s="393"/>
      <c r="FE80" s="393"/>
      <c r="FF80" s="393"/>
      <c r="FG80" s="393"/>
      <c r="FH80" s="539"/>
      <c r="FI80" s="649"/>
      <c r="FJ80" s="654"/>
      <c r="FK80" s="654"/>
      <c r="FL80" s="654"/>
      <c r="FM80" s="654"/>
      <c r="FN80" s="655"/>
      <c r="FO80" s="649"/>
      <c r="FP80" s="654"/>
      <c r="FQ80" s="654"/>
      <c r="FR80" s="654"/>
      <c r="FS80" s="654"/>
      <c r="FT80" s="655"/>
      <c r="FU80" s="649"/>
      <c r="FV80" s="654"/>
      <c r="FW80" s="654"/>
      <c r="FX80" s="654"/>
      <c r="FY80" s="654"/>
      <c r="FZ80" s="655"/>
      <c r="GA80" s="649"/>
      <c r="GB80" s="654"/>
      <c r="GC80" s="654"/>
      <c r="GD80" s="654"/>
      <c r="GE80" s="654"/>
      <c r="GF80" s="655"/>
      <c r="GG80" s="649"/>
      <c r="GH80" s="654"/>
      <c r="GI80" s="654"/>
      <c r="GJ80" s="654"/>
      <c r="GK80" s="654"/>
      <c r="GL80" s="654"/>
      <c r="GM80" s="31"/>
    </row>
    <row r="81" spans="2:195" ht="4.5" customHeight="1">
      <c r="B81" s="266">
        <v>5</v>
      </c>
      <c r="C81" s="286"/>
      <c r="D81" s="243"/>
      <c r="E81" s="244"/>
      <c r="F81" s="244"/>
      <c r="G81" s="244"/>
      <c r="H81" s="245"/>
      <c r="I81" s="483"/>
      <c r="J81" s="486"/>
      <c r="K81" s="487"/>
      <c r="L81" s="487"/>
      <c r="M81" s="487"/>
      <c r="N81" s="488"/>
      <c r="O81" s="483"/>
      <c r="P81" s="486"/>
      <c r="Q81" s="487"/>
      <c r="R81" s="487"/>
      <c r="S81" s="487"/>
      <c r="T81" s="488"/>
      <c r="U81" s="483"/>
      <c r="V81" s="486"/>
      <c r="W81" s="487"/>
      <c r="X81" s="487"/>
      <c r="Y81" s="487"/>
      <c r="Z81" s="488"/>
      <c r="AA81" s="483"/>
      <c r="AB81" s="486"/>
      <c r="AC81" s="487"/>
      <c r="AD81" s="487"/>
      <c r="AE81" s="487"/>
      <c r="AF81" s="488"/>
      <c r="AG81" s="604"/>
      <c r="AH81" s="605"/>
      <c r="AI81" s="605"/>
      <c r="AJ81" s="605"/>
      <c r="AK81" s="605"/>
      <c r="AL81" s="605"/>
      <c r="AM81" s="31"/>
      <c r="AO81" s="266">
        <v>5</v>
      </c>
      <c r="AP81" s="286"/>
      <c r="AQ81" s="243"/>
      <c r="AR81" s="244"/>
      <c r="AS81" s="244"/>
      <c r="AT81" s="244"/>
      <c r="AU81" s="245"/>
      <c r="AV81" s="286"/>
      <c r="AW81" s="243"/>
      <c r="AX81" s="244"/>
      <c r="AY81" s="244"/>
      <c r="AZ81" s="244"/>
      <c r="BA81" s="245"/>
      <c r="BB81" s="528"/>
      <c r="BC81" s="519"/>
      <c r="BD81" s="520"/>
      <c r="BE81" s="520"/>
      <c r="BF81" s="520"/>
      <c r="BG81" s="521"/>
      <c r="BH81" s="483"/>
      <c r="BI81" s="486"/>
      <c r="BJ81" s="487"/>
      <c r="BK81" s="487"/>
      <c r="BL81" s="487"/>
      <c r="BM81" s="488"/>
      <c r="BN81" s="483"/>
      <c r="BO81" s="486"/>
      <c r="BP81" s="487"/>
      <c r="BQ81" s="487"/>
      <c r="BR81" s="487"/>
      <c r="BS81" s="488"/>
      <c r="BT81" s="604"/>
      <c r="BU81" s="605"/>
      <c r="BV81" s="605"/>
      <c r="BW81" s="605"/>
      <c r="BX81" s="605"/>
      <c r="BY81" s="605"/>
      <c r="BZ81" s="31"/>
      <c r="CB81" s="266">
        <v>5</v>
      </c>
      <c r="CC81" s="286"/>
      <c r="CD81" s="243"/>
      <c r="CE81" s="244"/>
      <c r="CF81" s="244"/>
      <c r="CG81" s="244"/>
      <c r="CH81" s="245"/>
      <c r="CI81" s="483"/>
      <c r="CJ81" s="486"/>
      <c r="CK81" s="487"/>
      <c r="CL81" s="487"/>
      <c r="CM81" s="487"/>
      <c r="CN81" s="488"/>
      <c r="CO81" s="528"/>
      <c r="CP81" s="519"/>
      <c r="CQ81" s="520"/>
      <c r="CR81" s="520"/>
      <c r="CS81" s="520"/>
      <c r="CT81" s="521"/>
      <c r="CU81" s="483"/>
      <c r="CV81" s="486"/>
      <c r="CW81" s="487"/>
      <c r="CX81" s="487"/>
      <c r="CY81" s="487"/>
      <c r="CZ81" s="488"/>
      <c r="DA81" s="483"/>
      <c r="DB81" s="486"/>
      <c r="DC81" s="487"/>
      <c r="DD81" s="487"/>
      <c r="DE81" s="487"/>
      <c r="DF81" s="488"/>
      <c r="DG81" s="528"/>
      <c r="DH81" s="519"/>
      <c r="DI81" s="520"/>
      <c r="DJ81" s="520"/>
      <c r="DK81" s="520"/>
      <c r="DL81" s="521"/>
      <c r="DM81" s="31"/>
      <c r="DO81" s="266">
        <v>5</v>
      </c>
      <c r="DP81" s="286"/>
      <c r="DQ81" s="243"/>
      <c r="DR81" s="244"/>
      <c r="DS81" s="244"/>
      <c r="DT81" s="244"/>
      <c r="DU81" s="245"/>
      <c r="DV81" s="483"/>
      <c r="DW81" s="486"/>
      <c r="DX81" s="487"/>
      <c r="DY81" s="487"/>
      <c r="DZ81" s="487"/>
      <c r="EA81" s="488"/>
      <c r="EB81" s="528"/>
      <c r="EC81" s="519"/>
      <c r="ED81" s="520"/>
      <c r="EE81" s="520"/>
      <c r="EF81" s="520"/>
      <c r="EG81" s="521"/>
      <c r="EH81" s="483"/>
      <c r="EI81" s="486"/>
      <c r="EJ81" s="487"/>
      <c r="EK81" s="487"/>
      <c r="EL81" s="487"/>
      <c r="EM81" s="488"/>
      <c r="EN81" s="483"/>
      <c r="EO81" s="486"/>
      <c r="EP81" s="487"/>
      <c r="EQ81" s="487"/>
      <c r="ER81" s="487"/>
      <c r="ES81" s="488"/>
      <c r="ET81" s="528"/>
      <c r="EU81" s="519"/>
      <c r="EV81" s="520"/>
      <c r="EW81" s="520"/>
      <c r="EX81" s="520"/>
      <c r="EY81" s="521"/>
      <c r="FB81" s="266">
        <v>5</v>
      </c>
      <c r="FC81" s="286"/>
      <c r="FD81" s="243"/>
      <c r="FE81" s="244"/>
      <c r="FF81" s="244"/>
      <c r="FG81" s="244"/>
      <c r="FH81" s="245"/>
      <c r="FI81" s="483"/>
      <c r="FJ81" s="486"/>
      <c r="FK81" s="487"/>
      <c r="FL81" s="487"/>
      <c r="FM81" s="487"/>
      <c r="FN81" s="488"/>
      <c r="FO81" s="528"/>
      <c r="FP81" s="519"/>
      <c r="FQ81" s="520"/>
      <c r="FR81" s="520"/>
      <c r="FS81" s="520"/>
      <c r="FT81" s="521"/>
      <c r="FU81" s="483"/>
      <c r="FV81" s="486"/>
      <c r="FW81" s="487"/>
      <c r="FX81" s="487"/>
      <c r="FY81" s="487"/>
      <c r="FZ81" s="488"/>
      <c r="GA81" s="483"/>
      <c r="GB81" s="486"/>
      <c r="GC81" s="487"/>
      <c r="GD81" s="487"/>
      <c r="GE81" s="487"/>
      <c r="GF81" s="488"/>
      <c r="GG81" s="528"/>
      <c r="GH81" s="519"/>
      <c r="GI81" s="520"/>
      <c r="GJ81" s="520"/>
      <c r="GK81" s="520"/>
      <c r="GL81" s="520"/>
      <c r="GM81" s="31"/>
    </row>
    <row r="82" spans="2:195" ht="4.5" customHeight="1">
      <c r="B82" s="266"/>
      <c r="C82" s="287"/>
      <c r="D82" s="246"/>
      <c r="E82" s="247"/>
      <c r="F82" s="247"/>
      <c r="G82" s="247"/>
      <c r="H82" s="248"/>
      <c r="I82" s="484"/>
      <c r="J82" s="489"/>
      <c r="K82" s="490"/>
      <c r="L82" s="490"/>
      <c r="M82" s="490"/>
      <c r="N82" s="491"/>
      <c r="O82" s="484"/>
      <c r="P82" s="489"/>
      <c r="Q82" s="490"/>
      <c r="R82" s="490"/>
      <c r="S82" s="490"/>
      <c r="T82" s="491"/>
      <c r="U82" s="484"/>
      <c r="V82" s="489"/>
      <c r="W82" s="490"/>
      <c r="X82" s="490"/>
      <c r="Y82" s="490"/>
      <c r="Z82" s="491"/>
      <c r="AA82" s="484"/>
      <c r="AB82" s="489"/>
      <c r="AC82" s="490"/>
      <c r="AD82" s="490"/>
      <c r="AE82" s="490"/>
      <c r="AF82" s="491"/>
      <c r="AG82" s="604"/>
      <c r="AH82" s="605"/>
      <c r="AI82" s="605"/>
      <c r="AJ82" s="605"/>
      <c r="AK82" s="605"/>
      <c r="AL82" s="605"/>
      <c r="AM82" s="31"/>
      <c r="AO82" s="266"/>
      <c r="AP82" s="287"/>
      <c r="AQ82" s="246"/>
      <c r="AR82" s="247"/>
      <c r="AS82" s="247"/>
      <c r="AT82" s="247"/>
      <c r="AU82" s="248"/>
      <c r="AV82" s="287"/>
      <c r="AW82" s="246"/>
      <c r="AX82" s="247"/>
      <c r="AY82" s="247"/>
      <c r="AZ82" s="247"/>
      <c r="BA82" s="248"/>
      <c r="BB82" s="529"/>
      <c r="BC82" s="522"/>
      <c r="BD82" s="523"/>
      <c r="BE82" s="523"/>
      <c r="BF82" s="523"/>
      <c r="BG82" s="524"/>
      <c r="BH82" s="484"/>
      <c r="BI82" s="489"/>
      <c r="BJ82" s="490"/>
      <c r="BK82" s="490"/>
      <c r="BL82" s="490"/>
      <c r="BM82" s="491"/>
      <c r="BN82" s="484"/>
      <c r="BO82" s="489"/>
      <c r="BP82" s="490"/>
      <c r="BQ82" s="490"/>
      <c r="BR82" s="490"/>
      <c r="BS82" s="491"/>
      <c r="BT82" s="604"/>
      <c r="BU82" s="605"/>
      <c r="BV82" s="605"/>
      <c r="BW82" s="605"/>
      <c r="BX82" s="605"/>
      <c r="BY82" s="605"/>
      <c r="BZ82" s="31"/>
      <c r="CB82" s="266"/>
      <c r="CC82" s="287"/>
      <c r="CD82" s="246"/>
      <c r="CE82" s="247"/>
      <c r="CF82" s="247"/>
      <c r="CG82" s="247"/>
      <c r="CH82" s="248"/>
      <c r="CI82" s="484"/>
      <c r="CJ82" s="489"/>
      <c r="CK82" s="490"/>
      <c r="CL82" s="490"/>
      <c r="CM82" s="490"/>
      <c r="CN82" s="491"/>
      <c r="CO82" s="529"/>
      <c r="CP82" s="522"/>
      <c r="CQ82" s="523"/>
      <c r="CR82" s="523"/>
      <c r="CS82" s="523"/>
      <c r="CT82" s="524"/>
      <c r="CU82" s="484"/>
      <c r="CV82" s="489"/>
      <c r="CW82" s="490"/>
      <c r="CX82" s="490"/>
      <c r="CY82" s="490"/>
      <c r="CZ82" s="491"/>
      <c r="DA82" s="484"/>
      <c r="DB82" s="489"/>
      <c r="DC82" s="490"/>
      <c r="DD82" s="490"/>
      <c r="DE82" s="490"/>
      <c r="DF82" s="491"/>
      <c r="DG82" s="529"/>
      <c r="DH82" s="522"/>
      <c r="DI82" s="523"/>
      <c r="DJ82" s="523"/>
      <c r="DK82" s="523"/>
      <c r="DL82" s="524"/>
      <c r="DM82" s="31"/>
      <c r="DO82" s="266"/>
      <c r="DP82" s="287"/>
      <c r="DQ82" s="246"/>
      <c r="DR82" s="247"/>
      <c r="DS82" s="247"/>
      <c r="DT82" s="247"/>
      <c r="DU82" s="248"/>
      <c r="DV82" s="484"/>
      <c r="DW82" s="489"/>
      <c r="DX82" s="490"/>
      <c r="DY82" s="490"/>
      <c r="DZ82" s="490"/>
      <c r="EA82" s="491"/>
      <c r="EB82" s="529"/>
      <c r="EC82" s="522"/>
      <c r="ED82" s="523"/>
      <c r="EE82" s="523"/>
      <c r="EF82" s="523"/>
      <c r="EG82" s="524"/>
      <c r="EH82" s="484"/>
      <c r="EI82" s="489"/>
      <c r="EJ82" s="490"/>
      <c r="EK82" s="490"/>
      <c r="EL82" s="490"/>
      <c r="EM82" s="491"/>
      <c r="EN82" s="484"/>
      <c r="EO82" s="489"/>
      <c r="EP82" s="490"/>
      <c r="EQ82" s="490"/>
      <c r="ER82" s="490"/>
      <c r="ES82" s="491"/>
      <c r="ET82" s="529"/>
      <c r="EU82" s="522"/>
      <c r="EV82" s="523"/>
      <c r="EW82" s="523"/>
      <c r="EX82" s="523"/>
      <c r="EY82" s="524"/>
      <c r="FB82" s="266"/>
      <c r="FC82" s="287"/>
      <c r="FD82" s="246"/>
      <c r="FE82" s="247"/>
      <c r="FF82" s="247"/>
      <c r="FG82" s="247"/>
      <c r="FH82" s="248"/>
      <c r="FI82" s="484"/>
      <c r="FJ82" s="489"/>
      <c r="FK82" s="490"/>
      <c r="FL82" s="490"/>
      <c r="FM82" s="490"/>
      <c r="FN82" s="491"/>
      <c r="FO82" s="529"/>
      <c r="FP82" s="522"/>
      <c r="FQ82" s="523"/>
      <c r="FR82" s="523"/>
      <c r="FS82" s="523"/>
      <c r="FT82" s="524"/>
      <c r="FU82" s="484"/>
      <c r="FV82" s="489"/>
      <c r="FW82" s="490"/>
      <c r="FX82" s="490"/>
      <c r="FY82" s="490"/>
      <c r="FZ82" s="491"/>
      <c r="GA82" s="484"/>
      <c r="GB82" s="489"/>
      <c r="GC82" s="490"/>
      <c r="GD82" s="490"/>
      <c r="GE82" s="490"/>
      <c r="GF82" s="491"/>
      <c r="GG82" s="529"/>
      <c r="GH82" s="522"/>
      <c r="GI82" s="523"/>
      <c r="GJ82" s="523"/>
      <c r="GK82" s="523"/>
      <c r="GL82" s="1045"/>
      <c r="GM82" s="31"/>
    </row>
    <row r="83" spans="2:195" ht="4.5" customHeight="1">
      <c r="B83" s="266"/>
      <c r="C83" s="287"/>
      <c r="D83" s="249"/>
      <c r="E83" s="250"/>
      <c r="F83" s="250"/>
      <c r="G83" s="250"/>
      <c r="H83" s="251"/>
      <c r="I83" s="484"/>
      <c r="J83" s="492"/>
      <c r="K83" s="493"/>
      <c r="L83" s="493"/>
      <c r="M83" s="493"/>
      <c r="N83" s="494"/>
      <c r="O83" s="484"/>
      <c r="P83" s="492"/>
      <c r="Q83" s="493"/>
      <c r="R83" s="493"/>
      <c r="S83" s="493"/>
      <c r="T83" s="494"/>
      <c r="U83" s="484"/>
      <c r="V83" s="492"/>
      <c r="W83" s="493"/>
      <c r="X83" s="493"/>
      <c r="Y83" s="493"/>
      <c r="Z83" s="494"/>
      <c r="AA83" s="484"/>
      <c r="AB83" s="492"/>
      <c r="AC83" s="493"/>
      <c r="AD83" s="493"/>
      <c r="AE83" s="493"/>
      <c r="AF83" s="494"/>
      <c r="AG83" s="604"/>
      <c r="AH83" s="605"/>
      <c r="AI83" s="605"/>
      <c r="AJ83" s="605"/>
      <c r="AK83" s="605"/>
      <c r="AL83" s="605"/>
      <c r="AM83" s="31"/>
      <c r="AO83" s="266"/>
      <c r="AP83" s="287"/>
      <c r="AQ83" s="249"/>
      <c r="AR83" s="250"/>
      <c r="AS83" s="250"/>
      <c r="AT83" s="250"/>
      <c r="AU83" s="251"/>
      <c r="AV83" s="287"/>
      <c r="AW83" s="249"/>
      <c r="AX83" s="250"/>
      <c r="AY83" s="250"/>
      <c r="AZ83" s="250"/>
      <c r="BA83" s="251"/>
      <c r="BB83" s="529"/>
      <c r="BC83" s="525"/>
      <c r="BD83" s="526"/>
      <c r="BE83" s="526"/>
      <c r="BF83" s="526"/>
      <c r="BG83" s="527"/>
      <c r="BH83" s="484"/>
      <c r="BI83" s="492"/>
      <c r="BJ83" s="493"/>
      <c r="BK83" s="493"/>
      <c r="BL83" s="493"/>
      <c r="BM83" s="494"/>
      <c r="BN83" s="484"/>
      <c r="BO83" s="492"/>
      <c r="BP83" s="493"/>
      <c r="BQ83" s="493"/>
      <c r="BR83" s="493"/>
      <c r="BS83" s="494"/>
      <c r="BT83" s="604"/>
      <c r="BU83" s="605"/>
      <c r="BV83" s="605"/>
      <c r="BW83" s="605"/>
      <c r="BX83" s="605"/>
      <c r="BY83" s="605"/>
      <c r="BZ83" s="31"/>
      <c r="CB83" s="266"/>
      <c r="CC83" s="287"/>
      <c r="CD83" s="249"/>
      <c r="CE83" s="250"/>
      <c r="CF83" s="250"/>
      <c r="CG83" s="250"/>
      <c r="CH83" s="251"/>
      <c r="CI83" s="484"/>
      <c r="CJ83" s="492"/>
      <c r="CK83" s="493"/>
      <c r="CL83" s="493"/>
      <c r="CM83" s="493"/>
      <c r="CN83" s="494"/>
      <c r="CO83" s="529"/>
      <c r="CP83" s="525"/>
      <c r="CQ83" s="526"/>
      <c r="CR83" s="526"/>
      <c r="CS83" s="526"/>
      <c r="CT83" s="527"/>
      <c r="CU83" s="484"/>
      <c r="CV83" s="492"/>
      <c r="CW83" s="493"/>
      <c r="CX83" s="493"/>
      <c r="CY83" s="493"/>
      <c r="CZ83" s="494"/>
      <c r="DA83" s="484"/>
      <c r="DB83" s="492"/>
      <c r="DC83" s="493"/>
      <c r="DD83" s="493"/>
      <c r="DE83" s="493"/>
      <c r="DF83" s="494"/>
      <c r="DG83" s="529"/>
      <c r="DH83" s="525"/>
      <c r="DI83" s="526"/>
      <c r="DJ83" s="526"/>
      <c r="DK83" s="526"/>
      <c r="DL83" s="527"/>
      <c r="DM83" s="31"/>
      <c r="DO83" s="266"/>
      <c r="DP83" s="287"/>
      <c r="DQ83" s="249"/>
      <c r="DR83" s="250"/>
      <c r="DS83" s="250"/>
      <c r="DT83" s="250"/>
      <c r="DU83" s="251"/>
      <c r="DV83" s="484"/>
      <c r="DW83" s="492"/>
      <c r="DX83" s="493"/>
      <c r="DY83" s="493"/>
      <c r="DZ83" s="493"/>
      <c r="EA83" s="494"/>
      <c r="EB83" s="529"/>
      <c r="EC83" s="525"/>
      <c r="ED83" s="526"/>
      <c r="EE83" s="526"/>
      <c r="EF83" s="526"/>
      <c r="EG83" s="527"/>
      <c r="EH83" s="484"/>
      <c r="EI83" s="492"/>
      <c r="EJ83" s="493"/>
      <c r="EK83" s="493"/>
      <c r="EL83" s="493"/>
      <c r="EM83" s="494"/>
      <c r="EN83" s="484"/>
      <c r="EO83" s="492"/>
      <c r="EP83" s="493"/>
      <c r="EQ83" s="493"/>
      <c r="ER83" s="493"/>
      <c r="ES83" s="494"/>
      <c r="ET83" s="529"/>
      <c r="EU83" s="525"/>
      <c r="EV83" s="526"/>
      <c r="EW83" s="526"/>
      <c r="EX83" s="526"/>
      <c r="EY83" s="527"/>
      <c r="FB83" s="266"/>
      <c r="FC83" s="287"/>
      <c r="FD83" s="249"/>
      <c r="FE83" s="250"/>
      <c r="FF83" s="250"/>
      <c r="FG83" s="250"/>
      <c r="FH83" s="251"/>
      <c r="FI83" s="484"/>
      <c r="FJ83" s="492"/>
      <c r="FK83" s="493"/>
      <c r="FL83" s="493"/>
      <c r="FM83" s="493"/>
      <c r="FN83" s="494"/>
      <c r="FO83" s="529"/>
      <c r="FP83" s="525"/>
      <c r="FQ83" s="526"/>
      <c r="FR83" s="526"/>
      <c r="FS83" s="526"/>
      <c r="FT83" s="527"/>
      <c r="FU83" s="484"/>
      <c r="FV83" s="492"/>
      <c r="FW83" s="493"/>
      <c r="FX83" s="493"/>
      <c r="FY83" s="493"/>
      <c r="FZ83" s="494"/>
      <c r="GA83" s="484"/>
      <c r="GB83" s="492"/>
      <c r="GC83" s="493"/>
      <c r="GD83" s="493"/>
      <c r="GE83" s="493"/>
      <c r="GF83" s="494"/>
      <c r="GG83" s="529"/>
      <c r="GH83" s="525"/>
      <c r="GI83" s="526"/>
      <c r="GJ83" s="526"/>
      <c r="GK83" s="526"/>
      <c r="GL83" s="526"/>
      <c r="GM83" s="31"/>
    </row>
    <row r="84" spans="2:195" ht="4.5" customHeight="1">
      <c r="B84" s="266"/>
      <c r="C84" s="287"/>
      <c r="D84" s="298"/>
      <c r="E84" s="299"/>
      <c r="F84" s="299"/>
      <c r="G84" s="299"/>
      <c r="H84" s="300"/>
      <c r="I84" s="484"/>
      <c r="J84" s="495"/>
      <c r="K84" s="496"/>
      <c r="L84" s="496"/>
      <c r="M84" s="496"/>
      <c r="N84" s="497"/>
      <c r="O84" s="484"/>
      <c r="P84" s="495"/>
      <c r="Q84" s="496"/>
      <c r="R84" s="496"/>
      <c r="S84" s="496"/>
      <c r="T84" s="497"/>
      <c r="U84" s="484"/>
      <c r="V84" s="495"/>
      <c r="W84" s="496"/>
      <c r="X84" s="496"/>
      <c r="Y84" s="496"/>
      <c r="Z84" s="497"/>
      <c r="AA84" s="484"/>
      <c r="AB84" s="495"/>
      <c r="AC84" s="496"/>
      <c r="AD84" s="496"/>
      <c r="AE84" s="496"/>
      <c r="AF84" s="497"/>
      <c r="AG84" s="604"/>
      <c r="AH84" s="605"/>
      <c r="AI84" s="605"/>
      <c r="AJ84" s="605"/>
      <c r="AK84" s="605"/>
      <c r="AL84" s="605"/>
      <c r="AM84" s="31"/>
      <c r="AO84" s="266"/>
      <c r="AP84" s="287"/>
      <c r="AQ84" s="298"/>
      <c r="AR84" s="299"/>
      <c r="AS84" s="299"/>
      <c r="AT84" s="299"/>
      <c r="AU84" s="300"/>
      <c r="AV84" s="287"/>
      <c r="AW84" s="298"/>
      <c r="AX84" s="299"/>
      <c r="AY84" s="299"/>
      <c r="AZ84" s="299"/>
      <c r="BA84" s="300"/>
      <c r="BB84" s="529"/>
      <c r="BC84" s="575"/>
      <c r="BD84" s="576"/>
      <c r="BE84" s="576"/>
      <c r="BF84" s="576"/>
      <c r="BG84" s="577"/>
      <c r="BH84" s="484"/>
      <c r="BI84" s="495"/>
      <c r="BJ84" s="496"/>
      <c r="BK84" s="496"/>
      <c r="BL84" s="496"/>
      <c r="BM84" s="497"/>
      <c r="BN84" s="484"/>
      <c r="BO84" s="495"/>
      <c r="BP84" s="496"/>
      <c r="BQ84" s="496"/>
      <c r="BR84" s="496"/>
      <c r="BS84" s="497"/>
      <c r="BT84" s="604"/>
      <c r="BU84" s="605"/>
      <c r="BV84" s="605"/>
      <c r="BW84" s="605"/>
      <c r="BX84" s="605"/>
      <c r="BY84" s="605"/>
      <c r="BZ84" s="31"/>
      <c r="CB84" s="266"/>
      <c r="CC84" s="287"/>
      <c r="CD84" s="298"/>
      <c r="CE84" s="299"/>
      <c r="CF84" s="299"/>
      <c r="CG84" s="299"/>
      <c r="CH84" s="300"/>
      <c r="CI84" s="484"/>
      <c r="CJ84" s="495"/>
      <c r="CK84" s="496"/>
      <c r="CL84" s="496"/>
      <c r="CM84" s="496"/>
      <c r="CN84" s="497"/>
      <c r="CO84" s="529"/>
      <c r="CP84" s="575"/>
      <c r="CQ84" s="576"/>
      <c r="CR84" s="576"/>
      <c r="CS84" s="576"/>
      <c r="CT84" s="577"/>
      <c r="CU84" s="484"/>
      <c r="CV84" s="495"/>
      <c r="CW84" s="496"/>
      <c r="CX84" s="496"/>
      <c r="CY84" s="496"/>
      <c r="CZ84" s="497"/>
      <c r="DA84" s="484"/>
      <c r="DB84" s="495"/>
      <c r="DC84" s="496"/>
      <c r="DD84" s="496"/>
      <c r="DE84" s="496"/>
      <c r="DF84" s="497"/>
      <c r="DG84" s="529"/>
      <c r="DH84" s="575"/>
      <c r="DI84" s="576"/>
      <c r="DJ84" s="576"/>
      <c r="DK84" s="576"/>
      <c r="DL84" s="577"/>
      <c r="DM84" s="31"/>
      <c r="DO84" s="266"/>
      <c r="DP84" s="287"/>
      <c r="DQ84" s="298"/>
      <c r="DR84" s="299"/>
      <c r="DS84" s="299"/>
      <c r="DT84" s="299"/>
      <c r="DU84" s="300"/>
      <c r="DV84" s="484"/>
      <c r="DW84" s="495"/>
      <c r="DX84" s="496"/>
      <c r="DY84" s="496"/>
      <c r="DZ84" s="496"/>
      <c r="EA84" s="497"/>
      <c r="EB84" s="529"/>
      <c r="EC84" s="575"/>
      <c r="ED84" s="576"/>
      <c r="EE84" s="576"/>
      <c r="EF84" s="576"/>
      <c r="EG84" s="577"/>
      <c r="EH84" s="484"/>
      <c r="EI84" s="495"/>
      <c r="EJ84" s="496"/>
      <c r="EK84" s="496"/>
      <c r="EL84" s="496"/>
      <c r="EM84" s="497"/>
      <c r="EN84" s="484"/>
      <c r="EO84" s="495"/>
      <c r="EP84" s="496"/>
      <c r="EQ84" s="496"/>
      <c r="ER84" s="496"/>
      <c r="ES84" s="497"/>
      <c r="ET84" s="529"/>
      <c r="EU84" s="575"/>
      <c r="EV84" s="576"/>
      <c r="EW84" s="576"/>
      <c r="EX84" s="576"/>
      <c r="EY84" s="577"/>
      <c r="FB84" s="266"/>
      <c r="FC84" s="287"/>
      <c r="FD84" s="298"/>
      <c r="FE84" s="299"/>
      <c r="FF84" s="299"/>
      <c r="FG84" s="299"/>
      <c r="FH84" s="300"/>
      <c r="FI84" s="484"/>
      <c r="FJ84" s="495"/>
      <c r="FK84" s="496"/>
      <c r="FL84" s="496"/>
      <c r="FM84" s="496"/>
      <c r="FN84" s="497"/>
      <c r="FO84" s="529"/>
      <c r="FP84" s="575"/>
      <c r="FQ84" s="576"/>
      <c r="FR84" s="576"/>
      <c r="FS84" s="576"/>
      <c r="FT84" s="577"/>
      <c r="FU84" s="484"/>
      <c r="FV84" s="495"/>
      <c r="FW84" s="496"/>
      <c r="FX84" s="496"/>
      <c r="FY84" s="496"/>
      <c r="FZ84" s="497"/>
      <c r="GA84" s="484"/>
      <c r="GB84" s="495"/>
      <c r="GC84" s="496"/>
      <c r="GD84" s="496"/>
      <c r="GE84" s="496"/>
      <c r="GF84" s="497"/>
      <c r="GG84" s="529"/>
      <c r="GH84" s="575"/>
      <c r="GI84" s="576"/>
      <c r="GJ84" s="576"/>
      <c r="GK84" s="576"/>
      <c r="GL84" s="576"/>
      <c r="GM84" s="31"/>
    </row>
    <row r="85" spans="2:195" ht="4.5" customHeight="1">
      <c r="B85" s="266"/>
      <c r="C85" s="287"/>
      <c r="D85" s="301"/>
      <c r="E85" s="302"/>
      <c r="F85" s="302"/>
      <c r="G85" s="302"/>
      <c r="H85" s="303"/>
      <c r="I85" s="484"/>
      <c r="J85" s="498"/>
      <c r="K85" s="499"/>
      <c r="L85" s="499"/>
      <c r="M85" s="499"/>
      <c r="N85" s="500"/>
      <c r="O85" s="484"/>
      <c r="P85" s="498"/>
      <c r="Q85" s="499"/>
      <c r="R85" s="499"/>
      <c r="S85" s="499"/>
      <c r="T85" s="500"/>
      <c r="U85" s="484"/>
      <c r="V85" s="498"/>
      <c r="W85" s="499"/>
      <c r="X85" s="499"/>
      <c r="Y85" s="499"/>
      <c r="Z85" s="500"/>
      <c r="AA85" s="484"/>
      <c r="AB85" s="498"/>
      <c r="AC85" s="499"/>
      <c r="AD85" s="499"/>
      <c r="AE85" s="499"/>
      <c r="AF85" s="500"/>
      <c r="AG85" s="604"/>
      <c r="AH85" s="605"/>
      <c r="AI85" s="605"/>
      <c r="AJ85" s="605"/>
      <c r="AK85" s="605"/>
      <c r="AL85" s="605"/>
      <c r="AM85" s="31"/>
      <c r="AO85" s="266"/>
      <c r="AP85" s="287"/>
      <c r="AQ85" s="301"/>
      <c r="AR85" s="302"/>
      <c r="AS85" s="302"/>
      <c r="AT85" s="302"/>
      <c r="AU85" s="303"/>
      <c r="AV85" s="287"/>
      <c r="AW85" s="301"/>
      <c r="AX85" s="302"/>
      <c r="AY85" s="302"/>
      <c r="AZ85" s="302"/>
      <c r="BA85" s="303"/>
      <c r="BB85" s="529"/>
      <c r="BC85" s="525"/>
      <c r="BD85" s="526"/>
      <c r="BE85" s="526"/>
      <c r="BF85" s="526"/>
      <c r="BG85" s="527"/>
      <c r="BH85" s="484"/>
      <c r="BI85" s="498"/>
      <c r="BJ85" s="499"/>
      <c r="BK85" s="499"/>
      <c r="BL85" s="499"/>
      <c r="BM85" s="500"/>
      <c r="BN85" s="484"/>
      <c r="BO85" s="498"/>
      <c r="BP85" s="499"/>
      <c r="BQ85" s="499"/>
      <c r="BR85" s="499"/>
      <c r="BS85" s="500"/>
      <c r="BT85" s="604"/>
      <c r="BU85" s="605"/>
      <c r="BV85" s="605"/>
      <c r="BW85" s="605"/>
      <c r="BX85" s="605"/>
      <c r="BY85" s="605"/>
      <c r="BZ85" s="31"/>
      <c r="CB85" s="266"/>
      <c r="CC85" s="287"/>
      <c r="CD85" s="301"/>
      <c r="CE85" s="302"/>
      <c r="CF85" s="302"/>
      <c r="CG85" s="302"/>
      <c r="CH85" s="303"/>
      <c r="CI85" s="484"/>
      <c r="CJ85" s="498"/>
      <c r="CK85" s="499"/>
      <c r="CL85" s="499"/>
      <c r="CM85" s="499"/>
      <c r="CN85" s="500"/>
      <c r="CO85" s="529"/>
      <c r="CP85" s="525"/>
      <c r="CQ85" s="526"/>
      <c r="CR85" s="526"/>
      <c r="CS85" s="526"/>
      <c r="CT85" s="527"/>
      <c r="CU85" s="484"/>
      <c r="CV85" s="498"/>
      <c r="CW85" s="499"/>
      <c r="CX85" s="499"/>
      <c r="CY85" s="499"/>
      <c r="CZ85" s="500"/>
      <c r="DA85" s="484"/>
      <c r="DB85" s="498"/>
      <c r="DC85" s="499"/>
      <c r="DD85" s="499"/>
      <c r="DE85" s="499"/>
      <c r="DF85" s="500"/>
      <c r="DG85" s="529"/>
      <c r="DH85" s="525"/>
      <c r="DI85" s="526"/>
      <c r="DJ85" s="526"/>
      <c r="DK85" s="526"/>
      <c r="DL85" s="527"/>
      <c r="DM85" s="31"/>
      <c r="DO85" s="266"/>
      <c r="DP85" s="287"/>
      <c r="DQ85" s="301"/>
      <c r="DR85" s="302"/>
      <c r="DS85" s="302"/>
      <c r="DT85" s="302"/>
      <c r="DU85" s="303"/>
      <c r="DV85" s="484"/>
      <c r="DW85" s="498"/>
      <c r="DX85" s="499"/>
      <c r="DY85" s="499"/>
      <c r="DZ85" s="499"/>
      <c r="EA85" s="500"/>
      <c r="EB85" s="529"/>
      <c r="EC85" s="525"/>
      <c r="ED85" s="526"/>
      <c r="EE85" s="526"/>
      <c r="EF85" s="526"/>
      <c r="EG85" s="527"/>
      <c r="EH85" s="484"/>
      <c r="EI85" s="498"/>
      <c r="EJ85" s="499"/>
      <c r="EK85" s="499"/>
      <c r="EL85" s="499"/>
      <c r="EM85" s="500"/>
      <c r="EN85" s="484"/>
      <c r="EO85" s="498"/>
      <c r="EP85" s="499"/>
      <c r="EQ85" s="499"/>
      <c r="ER85" s="499"/>
      <c r="ES85" s="500"/>
      <c r="ET85" s="529"/>
      <c r="EU85" s="525"/>
      <c r="EV85" s="526"/>
      <c r="EW85" s="526"/>
      <c r="EX85" s="526"/>
      <c r="EY85" s="527"/>
      <c r="FB85" s="266"/>
      <c r="FC85" s="287"/>
      <c r="FD85" s="301"/>
      <c r="FE85" s="302"/>
      <c r="FF85" s="302"/>
      <c r="FG85" s="302"/>
      <c r="FH85" s="303"/>
      <c r="FI85" s="484"/>
      <c r="FJ85" s="498"/>
      <c r="FK85" s="499"/>
      <c r="FL85" s="499"/>
      <c r="FM85" s="499"/>
      <c r="FN85" s="500"/>
      <c r="FO85" s="529"/>
      <c r="FP85" s="525"/>
      <c r="FQ85" s="526"/>
      <c r="FR85" s="526"/>
      <c r="FS85" s="526"/>
      <c r="FT85" s="527"/>
      <c r="FU85" s="484"/>
      <c r="FV85" s="498"/>
      <c r="FW85" s="499"/>
      <c r="FX85" s="499"/>
      <c r="FY85" s="499"/>
      <c r="FZ85" s="500"/>
      <c r="GA85" s="484"/>
      <c r="GB85" s="498"/>
      <c r="GC85" s="499"/>
      <c r="GD85" s="499"/>
      <c r="GE85" s="499"/>
      <c r="GF85" s="500"/>
      <c r="GG85" s="529"/>
      <c r="GH85" s="525"/>
      <c r="GI85" s="526"/>
      <c r="GJ85" s="526"/>
      <c r="GK85" s="526"/>
      <c r="GL85" s="526"/>
      <c r="GM85" s="31"/>
    </row>
    <row r="86" spans="2:195" ht="4.5" customHeight="1">
      <c r="B86" s="266"/>
      <c r="C86" s="287"/>
      <c r="D86" s="319"/>
      <c r="E86" s="320"/>
      <c r="F86" s="320"/>
      <c r="G86" s="320"/>
      <c r="H86" s="321"/>
      <c r="I86" s="484"/>
      <c r="J86" s="557"/>
      <c r="K86" s="558"/>
      <c r="L86" s="558"/>
      <c r="M86" s="558"/>
      <c r="N86" s="559"/>
      <c r="O86" s="484"/>
      <c r="P86" s="501"/>
      <c r="Q86" s="502"/>
      <c r="R86" s="502"/>
      <c r="S86" s="502"/>
      <c r="T86" s="503"/>
      <c r="U86" s="484"/>
      <c r="V86" s="557"/>
      <c r="W86" s="558"/>
      <c r="X86" s="558"/>
      <c r="Y86" s="558"/>
      <c r="Z86" s="559"/>
      <c r="AA86" s="484"/>
      <c r="AB86" s="566"/>
      <c r="AC86" s="567"/>
      <c r="AD86" s="567"/>
      <c r="AE86" s="567"/>
      <c r="AF86" s="568"/>
      <c r="AG86" s="604"/>
      <c r="AH86" s="605"/>
      <c r="AI86" s="605"/>
      <c r="AJ86" s="605"/>
      <c r="AK86" s="605"/>
      <c r="AL86" s="605"/>
      <c r="AM86" s="31"/>
      <c r="AO86" s="266"/>
      <c r="AP86" s="287"/>
      <c r="AQ86" s="319"/>
      <c r="AR86" s="320"/>
      <c r="AS86" s="320"/>
      <c r="AT86" s="320"/>
      <c r="AU86" s="321"/>
      <c r="AV86" s="287"/>
      <c r="AW86" s="319"/>
      <c r="AX86" s="320"/>
      <c r="AY86" s="320"/>
      <c r="AZ86" s="320"/>
      <c r="BA86" s="321"/>
      <c r="BB86" s="529"/>
      <c r="BC86" s="575"/>
      <c r="BD86" s="576"/>
      <c r="BE86" s="576"/>
      <c r="BF86" s="576"/>
      <c r="BG86" s="577"/>
      <c r="BH86" s="484"/>
      <c r="BI86" s="557"/>
      <c r="BJ86" s="558"/>
      <c r="BK86" s="558"/>
      <c r="BL86" s="558"/>
      <c r="BM86" s="559"/>
      <c r="BN86" s="484"/>
      <c r="BO86" s="566"/>
      <c r="BP86" s="567"/>
      <c r="BQ86" s="567"/>
      <c r="BR86" s="567"/>
      <c r="BS86" s="568"/>
      <c r="BT86" s="604"/>
      <c r="BU86" s="605"/>
      <c r="BV86" s="605"/>
      <c r="BW86" s="605"/>
      <c r="BX86" s="605"/>
      <c r="BY86" s="605"/>
      <c r="BZ86" s="31"/>
      <c r="CB86" s="266"/>
      <c r="CC86" s="287"/>
      <c r="CD86" s="319"/>
      <c r="CE86" s="320"/>
      <c r="CF86" s="320"/>
      <c r="CG86" s="320"/>
      <c r="CH86" s="321"/>
      <c r="CI86" s="484"/>
      <c r="CJ86" s="557"/>
      <c r="CK86" s="558"/>
      <c r="CL86" s="558"/>
      <c r="CM86" s="558"/>
      <c r="CN86" s="559"/>
      <c r="CO86" s="529"/>
      <c r="CP86" s="575"/>
      <c r="CQ86" s="576"/>
      <c r="CR86" s="576"/>
      <c r="CS86" s="576"/>
      <c r="CT86" s="577"/>
      <c r="CU86" s="484"/>
      <c r="CV86" s="557"/>
      <c r="CW86" s="558"/>
      <c r="CX86" s="558"/>
      <c r="CY86" s="558"/>
      <c r="CZ86" s="559"/>
      <c r="DA86" s="484"/>
      <c r="DB86" s="566"/>
      <c r="DC86" s="567"/>
      <c r="DD86" s="567"/>
      <c r="DE86" s="567"/>
      <c r="DF86" s="568"/>
      <c r="DG86" s="529"/>
      <c r="DH86" s="575"/>
      <c r="DI86" s="576"/>
      <c r="DJ86" s="576"/>
      <c r="DK86" s="576"/>
      <c r="DL86" s="577"/>
      <c r="DM86" s="31"/>
      <c r="DO86" s="266"/>
      <c r="DP86" s="287"/>
      <c r="DQ86" s="319"/>
      <c r="DR86" s="320"/>
      <c r="DS86" s="320"/>
      <c r="DT86" s="320"/>
      <c r="DU86" s="321"/>
      <c r="DV86" s="484"/>
      <c r="DW86" s="557"/>
      <c r="DX86" s="558"/>
      <c r="DY86" s="558"/>
      <c r="DZ86" s="558"/>
      <c r="EA86" s="559"/>
      <c r="EB86" s="529"/>
      <c r="EC86" s="575"/>
      <c r="ED86" s="576"/>
      <c r="EE86" s="576"/>
      <c r="EF86" s="576"/>
      <c r="EG86" s="577"/>
      <c r="EH86" s="484"/>
      <c r="EI86" s="557"/>
      <c r="EJ86" s="558"/>
      <c r="EK86" s="558"/>
      <c r="EL86" s="558"/>
      <c r="EM86" s="559"/>
      <c r="EN86" s="484"/>
      <c r="EO86" s="566"/>
      <c r="EP86" s="567"/>
      <c r="EQ86" s="567"/>
      <c r="ER86" s="567"/>
      <c r="ES86" s="568"/>
      <c r="ET86" s="529"/>
      <c r="EU86" s="575"/>
      <c r="EV86" s="576"/>
      <c r="EW86" s="576"/>
      <c r="EX86" s="576"/>
      <c r="EY86" s="577"/>
      <c r="FB86" s="266"/>
      <c r="FC86" s="287"/>
      <c r="FD86" s="319"/>
      <c r="FE86" s="320"/>
      <c r="FF86" s="320"/>
      <c r="FG86" s="320"/>
      <c r="FH86" s="321"/>
      <c r="FI86" s="484"/>
      <c r="FJ86" s="557"/>
      <c r="FK86" s="558"/>
      <c r="FL86" s="558"/>
      <c r="FM86" s="558"/>
      <c r="FN86" s="559"/>
      <c r="FO86" s="529"/>
      <c r="FP86" s="575"/>
      <c r="FQ86" s="576"/>
      <c r="FR86" s="576"/>
      <c r="FS86" s="576"/>
      <c r="FT86" s="577"/>
      <c r="FU86" s="484"/>
      <c r="FV86" s="557"/>
      <c r="FW86" s="558"/>
      <c r="FX86" s="558"/>
      <c r="FY86" s="558"/>
      <c r="FZ86" s="559"/>
      <c r="GA86" s="484"/>
      <c r="GB86" s="566"/>
      <c r="GC86" s="567"/>
      <c r="GD86" s="567"/>
      <c r="GE86" s="567"/>
      <c r="GF86" s="568"/>
      <c r="GG86" s="529"/>
      <c r="GH86" s="575"/>
      <c r="GI86" s="576"/>
      <c r="GJ86" s="576"/>
      <c r="GK86" s="576"/>
      <c r="GL86" s="576"/>
      <c r="GM86" s="31"/>
    </row>
    <row r="87" spans="2:195" ht="4.5" customHeight="1">
      <c r="B87" s="266"/>
      <c r="C87" s="287"/>
      <c r="D87" s="322"/>
      <c r="E87" s="323"/>
      <c r="F87" s="323"/>
      <c r="G87" s="323"/>
      <c r="H87" s="324"/>
      <c r="I87" s="484"/>
      <c r="J87" s="560"/>
      <c r="K87" s="561"/>
      <c r="L87" s="561"/>
      <c r="M87" s="561"/>
      <c r="N87" s="562"/>
      <c r="O87" s="484"/>
      <c r="P87" s="504"/>
      <c r="Q87" s="505"/>
      <c r="R87" s="505"/>
      <c r="S87" s="505"/>
      <c r="T87" s="506"/>
      <c r="U87" s="484"/>
      <c r="V87" s="560"/>
      <c r="W87" s="561"/>
      <c r="X87" s="561"/>
      <c r="Y87" s="561"/>
      <c r="Z87" s="562"/>
      <c r="AA87" s="484"/>
      <c r="AB87" s="569"/>
      <c r="AC87" s="570"/>
      <c r="AD87" s="570"/>
      <c r="AE87" s="570"/>
      <c r="AF87" s="571"/>
      <c r="AG87" s="604"/>
      <c r="AH87" s="605"/>
      <c r="AI87" s="605"/>
      <c r="AJ87" s="605"/>
      <c r="AK87" s="605"/>
      <c r="AL87" s="605"/>
      <c r="AM87" s="31"/>
      <c r="AO87" s="266"/>
      <c r="AP87" s="287"/>
      <c r="AQ87" s="322"/>
      <c r="AR87" s="323"/>
      <c r="AS87" s="323"/>
      <c r="AT87" s="323"/>
      <c r="AU87" s="324"/>
      <c r="AV87" s="287"/>
      <c r="AW87" s="322"/>
      <c r="AX87" s="323"/>
      <c r="AY87" s="323"/>
      <c r="AZ87" s="323"/>
      <c r="BA87" s="324"/>
      <c r="BB87" s="529"/>
      <c r="BC87" s="522"/>
      <c r="BD87" s="523"/>
      <c r="BE87" s="523"/>
      <c r="BF87" s="523"/>
      <c r="BG87" s="524"/>
      <c r="BH87" s="484"/>
      <c r="BI87" s="560"/>
      <c r="BJ87" s="561"/>
      <c r="BK87" s="561"/>
      <c r="BL87" s="561"/>
      <c r="BM87" s="562"/>
      <c r="BN87" s="484"/>
      <c r="BO87" s="569"/>
      <c r="BP87" s="570"/>
      <c r="BQ87" s="570"/>
      <c r="BR87" s="570"/>
      <c r="BS87" s="571"/>
      <c r="BT87" s="604"/>
      <c r="BU87" s="605"/>
      <c r="BV87" s="605"/>
      <c r="BW87" s="605"/>
      <c r="BX87" s="605"/>
      <c r="BY87" s="605"/>
      <c r="BZ87" s="31"/>
      <c r="CB87" s="266"/>
      <c r="CC87" s="287"/>
      <c r="CD87" s="322"/>
      <c r="CE87" s="323"/>
      <c r="CF87" s="323"/>
      <c r="CG87" s="323"/>
      <c r="CH87" s="324"/>
      <c r="CI87" s="484"/>
      <c r="CJ87" s="560"/>
      <c r="CK87" s="561"/>
      <c r="CL87" s="561"/>
      <c r="CM87" s="561"/>
      <c r="CN87" s="562"/>
      <c r="CO87" s="529"/>
      <c r="CP87" s="522"/>
      <c r="CQ87" s="523"/>
      <c r="CR87" s="523"/>
      <c r="CS87" s="523"/>
      <c r="CT87" s="524"/>
      <c r="CU87" s="484"/>
      <c r="CV87" s="560"/>
      <c r="CW87" s="561"/>
      <c r="CX87" s="561"/>
      <c r="CY87" s="561"/>
      <c r="CZ87" s="562"/>
      <c r="DA87" s="484"/>
      <c r="DB87" s="569"/>
      <c r="DC87" s="570"/>
      <c r="DD87" s="570"/>
      <c r="DE87" s="570"/>
      <c r="DF87" s="571"/>
      <c r="DG87" s="529"/>
      <c r="DH87" s="522"/>
      <c r="DI87" s="523"/>
      <c r="DJ87" s="523"/>
      <c r="DK87" s="523"/>
      <c r="DL87" s="524"/>
      <c r="DM87" s="31"/>
      <c r="DO87" s="266"/>
      <c r="DP87" s="287"/>
      <c r="DQ87" s="322"/>
      <c r="DR87" s="323"/>
      <c r="DS87" s="323"/>
      <c r="DT87" s="323"/>
      <c r="DU87" s="324"/>
      <c r="DV87" s="484"/>
      <c r="DW87" s="560"/>
      <c r="DX87" s="561"/>
      <c r="DY87" s="561"/>
      <c r="DZ87" s="561"/>
      <c r="EA87" s="562"/>
      <c r="EB87" s="529"/>
      <c r="EC87" s="522"/>
      <c r="ED87" s="523"/>
      <c r="EE87" s="523"/>
      <c r="EF87" s="523"/>
      <c r="EG87" s="524"/>
      <c r="EH87" s="484"/>
      <c r="EI87" s="560"/>
      <c r="EJ87" s="561"/>
      <c r="EK87" s="561"/>
      <c r="EL87" s="561"/>
      <c r="EM87" s="562"/>
      <c r="EN87" s="484"/>
      <c r="EO87" s="569"/>
      <c r="EP87" s="570"/>
      <c r="EQ87" s="570"/>
      <c r="ER87" s="570"/>
      <c r="ES87" s="571"/>
      <c r="ET87" s="529"/>
      <c r="EU87" s="522"/>
      <c r="EV87" s="523"/>
      <c r="EW87" s="523"/>
      <c r="EX87" s="523"/>
      <c r="EY87" s="524"/>
      <c r="FB87" s="266"/>
      <c r="FC87" s="287"/>
      <c r="FD87" s="322"/>
      <c r="FE87" s="323"/>
      <c r="FF87" s="323"/>
      <c r="FG87" s="323"/>
      <c r="FH87" s="324"/>
      <c r="FI87" s="484"/>
      <c r="FJ87" s="560"/>
      <c r="FK87" s="561"/>
      <c r="FL87" s="561"/>
      <c r="FM87" s="561"/>
      <c r="FN87" s="562"/>
      <c r="FO87" s="529"/>
      <c r="FP87" s="522"/>
      <c r="FQ87" s="523"/>
      <c r="FR87" s="523"/>
      <c r="FS87" s="523"/>
      <c r="FT87" s="524"/>
      <c r="FU87" s="484"/>
      <c r="FV87" s="560"/>
      <c r="FW87" s="561"/>
      <c r="FX87" s="561"/>
      <c r="FY87" s="561"/>
      <c r="FZ87" s="562"/>
      <c r="GA87" s="484"/>
      <c r="GB87" s="569"/>
      <c r="GC87" s="570"/>
      <c r="GD87" s="570"/>
      <c r="GE87" s="570"/>
      <c r="GF87" s="571"/>
      <c r="GG87" s="529"/>
      <c r="GH87" s="522"/>
      <c r="GI87" s="523"/>
      <c r="GJ87" s="523"/>
      <c r="GK87" s="523"/>
      <c r="GL87" s="1045"/>
      <c r="GM87" s="31"/>
    </row>
    <row r="88" spans="2:195" ht="4.5" customHeight="1">
      <c r="B88" s="266"/>
      <c r="C88" s="287"/>
      <c r="D88" s="322"/>
      <c r="E88" s="323"/>
      <c r="F88" s="323"/>
      <c r="G88" s="323"/>
      <c r="H88" s="324"/>
      <c r="I88" s="484"/>
      <c r="J88" s="560"/>
      <c r="K88" s="561"/>
      <c r="L88" s="561"/>
      <c r="M88" s="561"/>
      <c r="N88" s="562"/>
      <c r="O88" s="484"/>
      <c r="P88" s="504"/>
      <c r="Q88" s="505"/>
      <c r="R88" s="505"/>
      <c r="S88" s="505"/>
      <c r="T88" s="506"/>
      <c r="U88" s="484"/>
      <c r="V88" s="560"/>
      <c r="W88" s="561"/>
      <c r="X88" s="561"/>
      <c r="Y88" s="561"/>
      <c r="Z88" s="562"/>
      <c r="AA88" s="484"/>
      <c r="AB88" s="569"/>
      <c r="AC88" s="570"/>
      <c r="AD88" s="570"/>
      <c r="AE88" s="570"/>
      <c r="AF88" s="571"/>
      <c r="AG88" s="604"/>
      <c r="AH88" s="605"/>
      <c r="AI88" s="605"/>
      <c r="AJ88" s="605"/>
      <c r="AK88" s="605"/>
      <c r="AL88" s="605"/>
      <c r="AM88" s="31"/>
      <c r="AO88" s="266"/>
      <c r="AP88" s="287"/>
      <c r="AQ88" s="322"/>
      <c r="AR88" s="323"/>
      <c r="AS88" s="323"/>
      <c r="AT88" s="323"/>
      <c r="AU88" s="324"/>
      <c r="AV88" s="287"/>
      <c r="AW88" s="322"/>
      <c r="AX88" s="323"/>
      <c r="AY88" s="323"/>
      <c r="AZ88" s="323"/>
      <c r="BA88" s="324"/>
      <c r="BB88" s="529"/>
      <c r="BC88" s="522"/>
      <c r="BD88" s="523"/>
      <c r="BE88" s="523"/>
      <c r="BF88" s="523"/>
      <c r="BG88" s="524"/>
      <c r="BH88" s="484"/>
      <c r="BI88" s="560"/>
      <c r="BJ88" s="561"/>
      <c r="BK88" s="561"/>
      <c r="BL88" s="561"/>
      <c r="BM88" s="562"/>
      <c r="BN88" s="484"/>
      <c r="BO88" s="569"/>
      <c r="BP88" s="570"/>
      <c r="BQ88" s="570"/>
      <c r="BR88" s="570"/>
      <c r="BS88" s="571"/>
      <c r="BT88" s="604"/>
      <c r="BU88" s="605"/>
      <c r="BV88" s="605"/>
      <c r="BW88" s="605"/>
      <c r="BX88" s="605"/>
      <c r="BY88" s="605"/>
      <c r="BZ88" s="31"/>
      <c r="CB88" s="266"/>
      <c r="CC88" s="287"/>
      <c r="CD88" s="322"/>
      <c r="CE88" s="323"/>
      <c r="CF88" s="323"/>
      <c r="CG88" s="323"/>
      <c r="CH88" s="324"/>
      <c r="CI88" s="484"/>
      <c r="CJ88" s="560"/>
      <c r="CK88" s="561"/>
      <c r="CL88" s="561"/>
      <c r="CM88" s="561"/>
      <c r="CN88" s="562"/>
      <c r="CO88" s="529"/>
      <c r="CP88" s="522"/>
      <c r="CQ88" s="523"/>
      <c r="CR88" s="523"/>
      <c r="CS88" s="523"/>
      <c r="CT88" s="524"/>
      <c r="CU88" s="484"/>
      <c r="CV88" s="560"/>
      <c r="CW88" s="561"/>
      <c r="CX88" s="561"/>
      <c r="CY88" s="561"/>
      <c r="CZ88" s="562"/>
      <c r="DA88" s="484"/>
      <c r="DB88" s="569"/>
      <c r="DC88" s="570"/>
      <c r="DD88" s="570"/>
      <c r="DE88" s="570"/>
      <c r="DF88" s="571"/>
      <c r="DG88" s="529"/>
      <c r="DH88" s="522"/>
      <c r="DI88" s="523"/>
      <c r="DJ88" s="523"/>
      <c r="DK88" s="523"/>
      <c r="DL88" s="524"/>
      <c r="DM88" s="31"/>
      <c r="DO88" s="266"/>
      <c r="DP88" s="287"/>
      <c r="DQ88" s="322"/>
      <c r="DR88" s="323"/>
      <c r="DS88" s="323"/>
      <c r="DT88" s="323"/>
      <c r="DU88" s="324"/>
      <c r="DV88" s="484"/>
      <c r="DW88" s="560"/>
      <c r="DX88" s="561"/>
      <c r="DY88" s="561"/>
      <c r="DZ88" s="561"/>
      <c r="EA88" s="562"/>
      <c r="EB88" s="529"/>
      <c r="EC88" s="522"/>
      <c r="ED88" s="523"/>
      <c r="EE88" s="523"/>
      <c r="EF88" s="523"/>
      <c r="EG88" s="524"/>
      <c r="EH88" s="484"/>
      <c r="EI88" s="560"/>
      <c r="EJ88" s="561"/>
      <c r="EK88" s="561"/>
      <c r="EL88" s="561"/>
      <c r="EM88" s="562"/>
      <c r="EN88" s="484"/>
      <c r="EO88" s="569"/>
      <c r="EP88" s="570"/>
      <c r="EQ88" s="570"/>
      <c r="ER88" s="570"/>
      <c r="ES88" s="571"/>
      <c r="ET88" s="529"/>
      <c r="EU88" s="522"/>
      <c r="EV88" s="523"/>
      <c r="EW88" s="523"/>
      <c r="EX88" s="523"/>
      <c r="EY88" s="524"/>
      <c r="FB88" s="266"/>
      <c r="FC88" s="287"/>
      <c r="FD88" s="322"/>
      <c r="FE88" s="323"/>
      <c r="FF88" s="323"/>
      <c r="FG88" s="323"/>
      <c r="FH88" s="324"/>
      <c r="FI88" s="484"/>
      <c r="FJ88" s="560"/>
      <c r="FK88" s="561"/>
      <c r="FL88" s="561"/>
      <c r="FM88" s="561"/>
      <c r="FN88" s="562"/>
      <c r="FO88" s="529"/>
      <c r="FP88" s="522"/>
      <c r="FQ88" s="523"/>
      <c r="FR88" s="523"/>
      <c r="FS88" s="523"/>
      <c r="FT88" s="524"/>
      <c r="FU88" s="484"/>
      <c r="FV88" s="560"/>
      <c r="FW88" s="561"/>
      <c r="FX88" s="561"/>
      <c r="FY88" s="561"/>
      <c r="FZ88" s="562"/>
      <c r="GA88" s="484"/>
      <c r="GB88" s="569"/>
      <c r="GC88" s="570"/>
      <c r="GD88" s="570"/>
      <c r="GE88" s="570"/>
      <c r="GF88" s="571"/>
      <c r="GG88" s="529"/>
      <c r="GH88" s="522"/>
      <c r="GI88" s="523"/>
      <c r="GJ88" s="523"/>
      <c r="GK88" s="523"/>
      <c r="GL88" s="1045"/>
      <c r="GM88" s="31"/>
    </row>
    <row r="89" spans="2:195" ht="4.5" customHeight="1">
      <c r="B89" s="266"/>
      <c r="C89" s="287"/>
      <c r="D89" s="322"/>
      <c r="E89" s="323"/>
      <c r="F89" s="323"/>
      <c r="G89" s="323"/>
      <c r="H89" s="324"/>
      <c r="I89" s="484"/>
      <c r="J89" s="560"/>
      <c r="K89" s="561"/>
      <c r="L89" s="561"/>
      <c r="M89" s="561"/>
      <c r="N89" s="562"/>
      <c r="O89" s="484"/>
      <c r="P89" s="504"/>
      <c r="Q89" s="505"/>
      <c r="R89" s="505"/>
      <c r="S89" s="505"/>
      <c r="T89" s="506"/>
      <c r="U89" s="484"/>
      <c r="V89" s="560"/>
      <c r="W89" s="561"/>
      <c r="X89" s="561"/>
      <c r="Y89" s="561"/>
      <c r="Z89" s="562"/>
      <c r="AA89" s="484"/>
      <c r="AB89" s="569"/>
      <c r="AC89" s="570"/>
      <c r="AD89" s="570"/>
      <c r="AE89" s="570"/>
      <c r="AF89" s="571"/>
      <c r="AG89" s="604"/>
      <c r="AH89" s="605"/>
      <c r="AI89" s="605"/>
      <c r="AJ89" s="605"/>
      <c r="AK89" s="605"/>
      <c r="AL89" s="605"/>
      <c r="AM89" s="31"/>
      <c r="AO89" s="266"/>
      <c r="AP89" s="287"/>
      <c r="AQ89" s="322"/>
      <c r="AR89" s="323"/>
      <c r="AS89" s="323"/>
      <c r="AT89" s="323"/>
      <c r="AU89" s="324"/>
      <c r="AV89" s="287"/>
      <c r="AW89" s="322"/>
      <c r="AX89" s="323"/>
      <c r="AY89" s="323"/>
      <c r="AZ89" s="323"/>
      <c r="BA89" s="324"/>
      <c r="BB89" s="529"/>
      <c r="BC89" s="522"/>
      <c r="BD89" s="523"/>
      <c r="BE89" s="523"/>
      <c r="BF89" s="523"/>
      <c r="BG89" s="524"/>
      <c r="BH89" s="484"/>
      <c r="BI89" s="560"/>
      <c r="BJ89" s="561"/>
      <c r="BK89" s="561"/>
      <c r="BL89" s="561"/>
      <c r="BM89" s="562"/>
      <c r="BN89" s="484"/>
      <c r="BO89" s="569"/>
      <c r="BP89" s="570"/>
      <c r="BQ89" s="570"/>
      <c r="BR89" s="570"/>
      <c r="BS89" s="571"/>
      <c r="BT89" s="604"/>
      <c r="BU89" s="605"/>
      <c r="BV89" s="605"/>
      <c r="BW89" s="605"/>
      <c r="BX89" s="605"/>
      <c r="BY89" s="605"/>
      <c r="BZ89" s="31"/>
      <c r="CB89" s="266"/>
      <c r="CC89" s="287"/>
      <c r="CD89" s="322"/>
      <c r="CE89" s="323"/>
      <c r="CF89" s="323"/>
      <c r="CG89" s="323"/>
      <c r="CH89" s="324"/>
      <c r="CI89" s="484"/>
      <c r="CJ89" s="560"/>
      <c r="CK89" s="561"/>
      <c r="CL89" s="561"/>
      <c r="CM89" s="561"/>
      <c r="CN89" s="562"/>
      <c r="CO89" s="529"/>
      <c r="CP89" s="522"/>
      <c r="CQ89" s="523"/>
      <c r="CR89" s="523"/>
      <c r="CS89" s="523"/>
      <c r="CT89" s="524"/>
      <c r="CU89" s="484"/>
      <c r="CV89" s="560"/>
      <c r="CW89" s="561"/>
      <c r="CX89" s="561"/>
      <c r="CY89" s="561"/>
      <c r="CZ89" s="562"/>
      <c r="DA89" s="484"/>
      <c r="DB89" s="569"/>
      <c r="DC89" s="570"/>
      <c r="DD89" s="570"/>
      <c r="DE89" s="570"/>
      <c r="DF89" s="571"/>
      <c r="DG89" s="529"/>
      <c r="DH89" s="522"/>
      <c r="DI89" s="523"/>
      <c r="DJ89" s="523"/>
      <c r="DK89" s="523"/>
      <c r="DL89" s="524"/>
      <c r="DM89" s="31"/>
      <c r="DO89" s="266"/>
      <c r="DP89" s="287"/>
      <c r="DQ89" s="322"/>
      <c r="DR89" s="323"/>
      <c r="DS89" s="323"/>
      <c r="DT89" s="323"/>
      <c r="DU89" s="324"/>
      <c r="DV89" s="484"/>
      <c r="DW89" s="560"/>
      <c r="DX89" s="561"/>
      <c r="DY89" s="561"/>
      <c r="DZ89" s="561"/>
      <c r="EA89" s="562"/>
      <c r="EB89" s="529"/>
      <c r="EC89" s="522"/>
      <c r="ED89" s="523"/>
      <c r="EE89" s="523"/>
      <c r="EF89" s="523"/>
      <c r="EG89" s="524"/>
      <c r="EH89" s="484"/>
      <c r="EI89" s="560"/>
      <c r="EJ89" s="561"/>
      <c r="EK89" s="561"/>
      <c r="EL89" s="561"/>
      <c r="EM89" s="562"/>
      <c r="EN89" s="484"/>
      <c r="EO89" s="569"/>
      <c r="EP89" s="570"/>
      <c r="EQ89" s="570"/>
      <c r="ER89" s="570"/>
      <c r="ES89" s="571"/>
      <c r="ET89" s="529"/>
      <c r="EU89" s="522"/>
      <c r="EV89" s="523"/>
      <c r="EW89" s="523"/>
      <c r="EX89" s="523"/>
      <c r="EY89" s="524"/>
      <c r="FB89" s="266"/>
      <c r="FC89" s="287"/>
      <c r="FD89" s="322"/>
      <c r="FE89" s="323"/>
      <c r="FF89" s="323"/>
      <c r="FG89" s="323"/>
      <c r="FH89" s="324"/>
      <c r="FI89" s="484"/>
      <c r="FJ89" s="560"/>
      <c r="FK89" s="561"/>
      <c r="FL89" s="561"/>
      <c r="FM89" s="561"/>
      <c r="FN89" s="562"/>
      <c r="FO89" s="529"/>
      <c r="FP89" s="522"/>
      <c r="FQ89" s="523"/>
      <c r="FR89" s="523"/>
      <c r="FS89" s="523"/>
      <c r="FT89" s="524"/>
      <c r="FU89" s="484"/>
      <c r="FV89" s="560"/>
      <c r="FW89" s="561"/>
      <c r="FX89" s="561"/>
      <c r="FY89" s="561"/>
      <c r="FZ89" s="562"/>
      <c r="GA89" s="484"/>
      <c r="GB89" s="569"/>
      <c r="GC89" s="570"/>
      <c r="GD89" s="570"/>
      <c r="GE89" s="570"/>
      <c r="GF89" s="571"/>
      <c r="GG89" s="529"/>
      <c r="GH89" s="522"/>
      <c r="GI89" s="523"/>
      <c r="GJ89" s="523"/>
      <c r="GK89" s="523"/>
      <c r="GL89" s="1045"/>
      <c r="GM89" s="31"/>
    </row>
    <row r="90" spans="2:195" ht="4.5" customHeight="1">
      <c r="B90" s="266"/>
      <c r="C90" s="287"/>
      <c r="D90" s="322"/>
      <c r="E90" s="323"/>
      <c r="F90" s="323"/>
      <c r="G90" s="323"/>
      <c r="H90" s="324"/>
      <c r="I90" s="484"/>
      <c r="J90" s="560"/>
      <c r="K90" s="561"/>
      <c r="L90" s="561"/>
      <c r="M90" s="561"/>
      <c r="N90" s="562"/>
      <c r="O90" s="484"/>
      <c r="P90" s="504"/>
      <c r="Q90" s="505"/>
      <c r="R90" s="505"/>
      <c r="S90" s="505"/>
      <c r="T90" s="506"/>
      <c r="U90" s="484"/>
      <c r="V90" s="560"/>
      <c r="W90" s="561"/>
      <c r="X90" s="561"/>
      <c r="Y90" s="561"/>
      <c r="Z90" s="562"/>
      <c r="AA90" s="484"/>
      <c r="AB90" s="569"/>
      <c r="AC90" s="570"/>
      <c r="AD90" s="570"/>
      <c r="AE90" s="570"/>
      <c r="AF90" s="571"/>
      <c r="AG90" s="604"/>
      <c r="AH90" s="605"/>
      <c r="AI90" s="605"/>
      <c r="AJ90" s="605"/>
      <c r="AK90" s="605"/>
      <c r="AL90" s="605"/>
      <c r="AM90" s="31"/>
      <c r="AO90" s="266"/>
      <c r="AP90" s="287"/>
      <c r="AQ90" s="322"/>
      <c r="AR90" s="323"/>
      <c r="AS90" s="323"/>
      <c r="AT90" s="323"/>
      <c r="AU90" s="324"/>
      <c r="AV90" s="287"/>
      <c r="AW90" s="322"/>
      <c r="AX90" s="323"/>
      <c r="AY90" s="323"/>
      <c r="AZ90" s="323"/>
      <c r="BA90" s="324"/>
      <c r="BB90" s="529"/>
      <c r="BC90" s="522"/>
      <c r="BD90" s="523"/>
      <c r="BE90" s="523"/>
      <c r="BF90" s="523"/>
      <c r="BG90" s="524"/>
      <c r="BH90" s="484"/>
      <c r="BI90" s="560"/>
      <c r="BJ90" s="561"/>
      <c r="BK90" s="561"/>
      <c r="BL90" s="561"/>
      <c r="BM90" s="562"/>
      <c r="BN90" s="484"/>
      <c r="BO90" s="569"/>
      <c r="BP90" s="570"/>
      <c r="BQ90" s="570"/>
      <c r="BR90" s="570"/>
      <c r="BS90" s="571"/>
      <c r="BT90" s="604"/>
      <c r="BU90" s="605"/>
      <c r="BV90" s="605"/>
      <c r="BW90" s="605"/>
      <c r="BX90" s="605"/>
      <c r="BY90" s="605"/>
      <c r="BZ90" s="31"/>
      <c r="CB90" s="266"/>
      <c r="CC90" s="287"/>
      <c r="CD90" s="322"/>
      <c r="CE90" s="323"/>
      <c r="CF90" s="323"/>
      <c r="CG90" s="323"/>
      <c r="CH90" s="324"/>
      <c r="CI90" s="484"/>
      <c r="CJ90" s="560"/>
      <c r="CK90" s="561"/>
      <c r="CL90" s="561"/>
      <c r="CM90" s="561"/>
      <c r="CN90" s="562"/>
      <c r="CO90" s="529"/>
      <c r="CP90" s="522"/>
      <c r="CQ90" s="523"/>
      <c r="CR90" s="523"/>
      <c r="CS90" s="523"/>
      <c r="CT90" s="524"/>
      <c r="CU90" s="484"/>
      <c r="CV90" s="560"/>
      <c r="CW90" s="561"/>
      <c r="CX90" s="561"/>
      <c r="CY90" s="561"/>
      <c r="CZ90" s="562"/>
      <c r="DA90" s="484"/>
      <c r="DB90" s="569"/>
      <c r="DC90" s="570"/>
      <c r="DD90" s="570"/>
      <c r="DE90" s="570"/>
      <c r="DF90" s="571"/>
      <c r="DG90" s="529"/>
      <c r="DH90" s="522"/>
      <c r="DI90" s="523"/>
      <c r="DJ90" s="523"/>
      <c r="DK90" s="523"/>
      <c r="DL90" s="524"/>
      <c r="DM90" s="31"/>
      <c r="DO90" s="266"/>
      <c r="DP90" s="287"/>
      <c r="DQ90" s="322"/>
      <c r="DR90" s="323"/>
      <c r="DS90" s="323"/>
      <c r="DT90" s="323"/>
      <c r="DU90" s="324"/>
      <c r="DV90" s="484"/>
      <c r="DW90" s="560"/>
      <c r="DX90" s="561"/>
      <c r="DY90" s="561"/>
      <c r="DZ90" s="561"/>
      <c r="EA90" s="562"/>
      <c r="EB90" s="529"/>
      <c r="EC90" s="522"/>
      <c r="ED90" s="523"/>
      <c r="EE90" s="523"/>
      <c r="EF90" s="523"/>
      <c r="EG90" s="524"/>
      <c r="EH90" s="484"/>
      <c r="EI90" s="560"/>
      <c r="EJ90" s="561"/>
      <c r="EK90" s="561"/>
      <c r="EL90" s="561"/>
      <c r="EM90" s="562"/>
      <c r="EN90" s="484"/>
      <c r="EO90" s="569"/>
      <c r="EP90" s="570"/>
      <c r="EQ90" s="570"/>
      <c r="ER90" s="570"/>
      <c r="ES90" s="571"/>
      <c r="ET90" s="529"/>
      <c r="EU90" s="522"/>
      <c r="EV90" s="523"/>
      <c r="EW90" s="523"/>
      <c r="EX90" s="523"/>
      <c r="EY90" s="524"/>
      <c r="FB90" s="266"/>
      <c r="FC90" s="287"/>
      <c r="FD90" s="322"/>
      <c r="FE90" s="323"/>
      <c r="FF90" s="323"/>
      <c r="FG90" s="323"/>
      <c r="FH90" s="324"/>
      <c r="FI90" s="484"/>
      <c r="FJ90" s="560"/>
      <c r="FK90" s="561"/>
      <c r="FL90" s="561"/>
      <c r="FM90" s="561"/>
      <c r="FN90" s="562"/>
      <c r="FO90" s="529"/>
      <c r="FP90" s="522"/>
      <c r="FQ90" s="523"/>
      <c r="FR90" s="523"/>
      <c r="FS90" s="523"/>
      <c r="FT90" s="524"/>
      <c r="FU90" s="484"/>
      <c r="FV90" s="560"/>
      <c r="FW90" s="561"/>
      <c r="FX90" s="561"/>
      <c r="FY90" s="561"/>
      <c r="FZ90" s="562"/>
      <c r="GA90" s="484"/>
      <c r="GB90" s="569"/>
      <c r="GC90" s="570"/>
      <c r="GD90" s="570"/>
      <c r="GE90" s="570"/>
      <c r="GF90" s="571"/>
      <c r="GG90" s="529"/>
      <c r="GH90" s="522"/>
      <c r="GI90" s="523"/>
      <c r="GJ90" s="523"/>
      <c r="GK90" s="523"/>
      <c r="GL90" s="1045"/>
      <c r="GM90" s="31"/>
    </row>
    <row r="91" spans="2:195" ht="4.5" customHeight="1">
      <c r="B91" s="266"/>
      <c r="C91" s="287"/>
      <c r="D91" s="322"/>
      <c r="E91" s="323"/>
      <c r="F91" s="323"/>
      <c r="G91" s="323"/>
      <c r="H91" s="324"/>
      <c r="I91" s="484"/>
      <c r="J91" s="560"/>
      <c r="K91" s="561"/>
      <c r="L91" s="561"/>
      <c r="M91" s="561"/>
      <c r="N91" s="562"/>
      <c r="O91" s="484"/>
      <c r="P91" s="504"/>
      <c r="Q91" s="505"/>
      <c r="R91" s="505"/>
      <c r="S91" s="505"/>
      <c r="T91" s="506"/>
      <c r="U91" s="484"/>
      <c r="V91" s="560"/>
      <c r="W91" s="561"/>
      <c r="X91" s="561"/>
      <c r="Y91" s="561"/>
      <c r="Z91" s="562"/>
      <c r="AA91" s="484"/>
      <c r="AB91" s="569"/>
      <c r="AC91" s="570"/>
      <c r="AD91" s="570"/>
      <c r="AE91" s="570"/>
      <c r="AF91" s="571"/>
      <c r="AG91" s="604"/>
      <c r="AH91" s="605"/>
      <c r="AI91" s="605"/>
      <c r="AJ91" s="605"/>
      <c r="AK91" s="605"/>
      <c r="AL91" s="605"/>
      <c r="AM91" s="31"/>
      <c r="AO91" s="266"/>
      <c r="AP91" s="287"/>
      <c r="AQ91" s="322"/>
      <c r="AR91" s="323"/>
      <c r="AS91" s="323"/>
      <c r="AT91" s="323"/>
      <c r="AU91" s="324"/>
      <c r="AV91" s="287"/>
      <c r="AW91" s="322"/>
      <c r="AX91" s="323"/>
      <c r="AY91" s="323"/>
      <c r="AZ91" s="323"/>
      <c r="BA91" s="324"/>
      <c r="BB91" s="529"/>
      <c r="BC91" s="522"/>
      <c r="BD91" s="523"/>
      <c r="BE91" s="523"/>
      <c r="BF91" s="523"/>
      <c r="BG91" s="524"/>
      <c r="BH91" s="484"/>
      <c r="BI91" s="560"/>
      <c r="BJ91" s="561"/>
      <c r="BK91" s="561"/>
      <c r="BL91" s="561"/>
      <c r="BM91" s="562"/>
      <c r="BN91" s="484"/>
      <c r="BO91" s="569"/>
      <c r="BP91" s="570"/>
      <c r="BQ91" s="570"/>
      <c r="BR91" s="570"/>
      <c r="BS91" s="571"/>
      <c r="BT91" s="604"/>
      <c r="BU91" s="605"/>
      <c r="BV91" s="605"/>
      <c r="BW91" s="605"/>
      <c r="BX91" s="605"/>
      <c r="BY91" s="605"/>
      <c r="BZ91" s="31"/>
      <c r="CB91" s="266"/>
      <c r="CC91" s="287"/>
      <c r="CD91" s="322"/>
      <c r="CE91" s="323"/>
      <c r="CF91" s="323"/>
      <c r="CG91" s="323"/>
      <c r="CH91" s="324"/>
      <c r="CI91" s="484"/>
      <c r="CJ91" s="560"/>
      <c r="CK91" s="561"/>
      <c r="CL91" s="561"/>
      <c r="CM91" s="561"/>
      <c r="CN91" s="562"/>
      <c r="CO91" s="529"/>
      <c r="CP91" s="522"/>
      <c r="CQ91" s="523"/>
      <c r="CR91" s="523"/>
      <c r="CS91" s="523"/>
      <c r="CT91" s="524"/>
      <c r="CU91" s="484"/>
      <c r="CV91" s="560"/>
      <c r="CW91" s="561"/>
      <c r="CX91" s="561"/>
      <c r="CY91" s="561"/>
      <c r="CZ91" s="562"/>
      <c r="DA91" s="484"/>
      <c r="DB91" s="569"/>
      <c r="DC91" s="570"/>
      <c r="DD91" s="570"/>
      <c r="DE91" s="570"/>
      <c r="DF91" s="571"/>
      <c r="DG91" s="529"/>
      <c r="DH91" s="522"/>
      <c r="DI91" s="523"/>
      <c r="DJ91" s="523"/>
      <c r="DK91" s="523"/>
      <c r="DL91" s="524"/>
      <c r="DM91" s="31"/>
      <c r="DO91" s="266"/>
      <c r="DP91" s="287"/>
      <c r="DQ91" s="322"/>
      <c r="DR91" s="323"/>
      <c r="DS91" s="323"/>
      <c r="DT91" s="323"/>
      <c r="DU91" s="324"/>
      <c r="DV91" s="484"/>
      <c r="DW91" s="560"/>
      <c r="DX91" s="561"/>
      <c r="DY91" s="561"/>
      <c r="DZ91" s="561"/>
      <c r="EA91" s="562"/>
      <c r="EB91" s="529"/>
      <c r="EC91" s="522"/>
      <c r="ED91" s="523"/>
      <c r="EE91" s="523"/>
      <c r="EF91" s="523"/>
      <c r="EG91" s="524"/>
      <c r="EH91" s="484"/>
      <c r="EI91" s="560"/>
      <c r="EJ91" s="561"/>
      <c r="EK91" s="561"/>
      <c r="EL91" s="561"/>
      <c r="EM91" s="562"/>
      <c r="EN91" s="484"/>
      <c r="EO91" s="569"/>
      <c r="EP91" s="570"/>
      <c r="EQ91" s="570"/>
      <c r="ER91" s="570"/>
      <c r="ES91" s="571"/>
      <c r="ET91" s="529"/>
      <c r="EU91" s="522"/>
      <c r="EV91" s="523"/>
      <c r="EW91" s="523"/>
      <c r="EX91" s="523"/>
      <c r="EY91" s="524"/>
      <c r="FB91" s="266"/>
      <c r="FC91" s="287"/>
      <c r="FD91" s="322"/>
      <c r="FE91" s="323"/>
      <c r="FF91" s="323"/>
      <c r="FG91" s="323"/>
      <c r="FH91" s="324"/>
      <c r="FI91" s="484"/>
      <c r="FJ91" s="560"/>
      <c r="FK91" s="561"/>
      <c r="FL91" s="561"/>
      <c r="FM91" s="561"/>
      <c r="FN91" s="562"/>
      <c r="FO91" s="529"/>
      <c r="FP91" s="522"/>
      <c r="FQ91" s="523"/>
      <c r="FR91" s="523"/>
      <c r="FS91" s="523"/>
      <c r="FT91" s="524"/>
      <c r="FU91" s="484"/>
      <c r="FV91" s="560"/>
      <c r="FW91" s="561"/>
      <c r="FX91" s="561"/>
      <c r="FY91" s="561"/>
      <c r="FZ91" s="562"/>
      <c r="GA91" s="484"/>
      <c r="GB91" s="569"/>
      <c r="GC91" s="570"/>
      <c r="GD91" s="570"/>
      <c r="GE91" s="570"/>
      <c r="GF91" s="571"/>
      <c r="GG91" s="529"/>
      <c r="GH91" s="522"/>
      <c r="GI91" s="523"/>
      <c r="GJ91" s="523"/>
      <c r="GK91" s="523"/>
      <c r="GL91" s="1045"/>
      <c r="GM91" s="31"/>
    </row>
    <row r="92" spans="2:195" ht="4.5" customHeight="1">
      <c r="B92" s="266"/>
      <c r="C92" s="287"/>
      <c r="D92" s="322"/>
      <c r="E92" s="323"/>
      <c r="F92" s="323"/>
      <c r="G92" s="323"/>
      <c r="H92" s="324"/>
      <c r="I92" s="484"/>
      <c r="J92" s="560"/>
      <c r="K92" s="561"/>
      <c r="L92" s="561"/>
      <c r="M92" s="561"/>
      <c r="N92" s="562"/>
      <c r="O92" s="484"/>
      <c r="P92" s="504"/>
      <c r="Q92" s="505"/>
      <c r="R92" s="505"/>
      <c r="S92" s="505"/>
      <c r="T92" s="506"/>
      <c r="U92" s="484"/>
      <c r="V92" s="560"/>
      <c r="W92" s="561"/>
      <c r="X92" s="561"/>
      <c r="Y92" s="561"/>
      <c r="Z92" s="562"/>
      <c r="AA92" s="484"/>
      <c r="AB92" s="569"/>
      <c r="AC92" s="570"/>
      <c r="AD92" s="570"/>
      <c r="AE92" s="570"/>
      <c r="AF92" s="571"/>
      <c r="AG92" s="604"/>
      <c r="AH92" s="605"/>
      <c r="AI92" s="605"/>
      <c r="AJ92" s="605"/>
      <c r="AK92" s="605"/>
      <c r="AL92" s="605"/>
      <c r="AM92" s="31"/>
      <c r="AO92" s="266"/>
      <c r="AP92" s="287"/>
      <c r="AQ92" s="322"/>
      <c r="AR92" s="323"/>
      <c r="AS92" s="323"/>
      <c r="AT92" s="323"/>
      <c r="AU92" s="324"/>
      <c r="AV92" s="287"/>
      <c r="AW92" s="322"/>
      <c r="AX92" s="323"/>
      <c r="AY92" s="323"/>
      <c r="AZ92" s="323"/>
      <c r="BA92" s="324"/>
      <c r="BB92" s="529"/>
      <c r="BC92" s="522"/>
      <c r="BD92" s="523"/>
      <c r="BE92" s="523"/>
      <c r="BF92" s="523"/>
      <c r="BG92" s="524"/>
      <c r="BH92" s="484"/>
      <c r="BI92" s="560"/>
      <c r="BJ92" s="561"/>
      <c r="BK92" s="561"/>
      <c r="BL92" s="561"/>
      <c r="BM92" s="562"/>
      <c r="BN92" s="484"/>
      <c r="BO92" s="569"/>
      <c r="BP92" s="570"/>
      <c r="BQ92" s="570"/>
      <c r="BR92" s="570"/>
      <c r="BS92" s="571"/>
      <c r="BT92" s="604"/>
      <c r="BU92" s="605"/>
      <c r="BV92" s="605"/>
      <c r="BW92" s="605"/>
      <c r="BX92" s="605"/>
      <c r="BY92" s="605"/>
      <c r="BZ92" s="31"/>
      <c r="CB92" s="266"/>
      <c r="CC92" s="287"/>
      <c r="CD92" s="322"/>
      <c r="CE92" s="323"/>
      <c r="CF92" s="323"/>
      <c r="CG92" s="323"/>
      <c r="CH92" s="324"/>
      <c r="CI92" s="484"/>
      <c r="CJ92" s="560"/>
      <c r="CK92" s="561"/>
      <c r="CL92" s="561"/>
      <c r="CM92" s="561"/>
      <c r="CN92" s="562"/>
      <c r="CO92" s="529"/>
      <c r="CP92" s="522"/>
      <c r="CQ92" s="523"/>
      <c r="CR92" s="523"/>
      <c r="CS92" s="523"/>
      <c r="CT92" s="524"/>
      <c r="CU92" s="484"/>
      <c r="CV92" s="560"/>
      <c r="CW92" s="561"/>
      <c r="CX92" s="561"/>
      <c r="CY92" s="561"/>
      <c r="CZ92" s="562"/>
      <c r="DA92" s="484"/>
      <c r="DB92" s="569"/>
      <c r="DC92" s="570"/>
      <c r="DD92" s="570"/>
      <c r="DE92" s="570"/>
      <c r="DF92" s="571"/>
      <c r="DG92" s="529"/>
      <c r="DH92" s="522"/>
      <c r="DI92" s="523"/>
      <c r="DJ92" s="523"/>
      <c r="DK92" s="523"/>
      <c r="DL92" s="524"/>
      <c r="DM92" s="31"/>
      <c r="DO92" s="266"/>
      <c r="DP92" s="287"/>
      <c r="DQ92" s="322"/>
      <c r="DR92" s="323"/>
      <c r="DS92" s="323"/>
      <c r="DT92" s="323"/>
      <c r="DU92" s="324"/>
      <c r="DV92" s="484"/>
      <c r="DW92" s="560"/>
      <c r="DX92" s="561"/>
      <c r="DY92" s="561"/>
      <c r="DZ92" s="561"/>
      <c r="EA92" s="562"/>
      <c r="EB92" s="529"/>
      <c r="EC92" s="522"/>
      <c r="ED92" s="523"/>
      <c r="EE92" s="523"/>
      <c r="EF92" s="523"/>
      <c r="EG92" s="524"/>
      <c r="EH92" s="484"/>
      <c r="EI92" s="560"/>
      <c r="EJ92" s="561"/>
      <c r="EK92" s="561"/>
      <c r="EL92" s="561"/>
      <c r="EM92" s="562"/>
      <c r="EN92" s="484"/>
      <c r="EO92" s="569"/>
      <c r="EP92" s="570"/>
      <c r="EQ92" s="570"/>
      <c r="ER92" s="570"/>
      <c r="ES92" s="571"/>
      <c r="ET92" s="529"/>
      <c r="EU92" s="522"/>
      <c r="EV92" s="523"/>
      <c r="EW92" s="523"/>
      <c r="EX92" s="523"/>
      <c r="EY92" s="524"/>
      <c r="FB92" s="266"/>
      <c r="FC92" s="287"/>
      <c r="FD92" s="322"/>
      <c r="FE92" s="323"/>
      <c r="FF92" s="323"/>
      <c r="FG92" s="323"/>
      <c r="FH92" s="324"/>
      <c r="FI92" s="484"/>
      <c r="FJ92" s="560"/>
      <c r="FK92" s="561"/>
      <c r="FL92" s="561"/>
      <c r="FM92" s="561"/>
      <c r="FN92" s="562"/>
      <c r="FO92" s="529"/>
      <c r="FP92" s="522"/>
      <c r="FQ92" s="523"/>
      <c r="FR92" s="523"/>
      <c r="FS92" s="523"/>
      <c r="FT92" s="524"/>
      <c r="FU92" s="484"/>
      <c r="FV92" s="560"/>
      <c r="FW92" s="561"/>
      <c r="FX92" s="561"/>
      <c r="FY92" s="561"/>
      <c r="FZ92" s="562"/>
      <c r="GA92" s="484"/>
      <c r="GB92" s="569"/>
      <c r="GC92" s="570"/>
      <c r="GD92" s="570"/>
      <c r="GE92" s="570"/>
      <c r="GF92" s="571"/>
      <c r="GG92" s="529"/>
      <c r="GH92" s="522"/>
      <c r="GI92" s="523"/>
      <c r="GJ92" s="523"/>
      <c r="GK92" s="523"/>
      <c r="GL92" s="1045"/>
      <c r="GM92" s="31"/>
    </row>
    <row r="93" spans="2:195" ht="4.5" customHeight="1">
      <c r="B93" s="266"/>
      <c r="C93" s="287"/>
      <c r="D93" s="322"/>
      <c r="E93" s="323"/>
      <c r="F93" s="323"/>
      <c r="G93" s="323"/>
      <c r="H93" s="324"/>
      <c r="I93" s="484"/>
      <c r="J93" s="560"/>
      <c r="K93" s="561"/>
      <c r="L93" s="561"/>
      <c r="M93" s="561"/>
      <c r="N93" s="562"/>
      <c r="O93" s="484"/>
      <c r="P93" s="504"/>
      <c r="Q93" s="505"/>
      <c r="R93" s="505"/>
      <c r="S93" s="505"/>
      <c r="T93" s="506"/>
      <c r="U93" s="484"/>
      <c r="V93" s="560"/>
      <c r="W93" s="561"/>
      <c r="X93" s="561"/>
      <c r="Y93" s="561"/>
      <c r="Z93" s="562"/>
      <c r="AA93" s="484"/>
      <c r="AB93" s="569"/>
      <c r="AC93" s="570"/>
      <c r="AD93" s="570"/>
      <c r="AE93" s="570"/>
      <c r="AF93" s="571"/>
      <c r="AG93" s="604"/>
      <c r="AH93" s="605"/>
      <c r="AI93" s="605"/>
      <c r="AJ93" s="605"/>
      <c r="AK93" s="605"/>
      <c r="AL93" s="605"/>
      <c r="AM93" s="31"/>
      <c r="AO93" s="266"/>
      <c r="AP93" s="287"/>
      <c r="AQ93" s="322"/>
      <c r="AR93" s="323"/>
      <c r="AS93" s="323"/>
      <c r="AT93" s="323"/>
      <c r="AU93" s="324"/>
      <c r="AV93" s="287"/>
      <c r="AW93" s="322"/>
      <c r="AX93" s="323"/>
      <c r="AY93" s="323"/>
      <c r="AZ93" s="323"/>
      <c r="BA93" s="324"/>
      <c r="BB93" s="529"/>
      <c r="BC93" s="522"/>
      <c r="BD93" s="523"/>
      <c r="BE93" s="523"/>
      <c r="BF93" s="523"/>
      <c r="BG93" s="524"/>
      <c r="BH93" s="484"/>
      <c r="BI93" s="560"/>
      <c r="BJ93" s="561"/>
      <c r="BK93" s="561"/>
      <c r="BL93" s="561"/>
      <c r="BM93" s="562"/>
      <c r="BN93" s="484"/>
      <c r="BO93" s="569"/>
      <c r="BP93" s="570"/>
      <c r="BQ93" s="570"/>
      <c r="BR93" s="570"/>
      <c r="BS93" s="571"/>
      <c r="BT93" s="604"/>
      <c r="BU93" s="605"/>
      <c r="BV93" s="605"/>
      <c r="BW93" s="605"/>
      <c r="BX93" s="605"/>
      <c r="BY93" s="605"/>
      <c r="BZ93" s="31"/>
      <c r="CB93" s="266"/>
      <c r="CC93" s="287"/>
      <c r="CD93" s="322"/>
      <c r="CE93" s="323"/>
      <c r="CF93" s="323"/>
      <c r="CG93" s="323"/>
      <c r="CH93" s="324"/>
      <c r="CI93" s="484"/>
      <c r="CJ93" s="560"/>
      <c r="CK93" s="561"/>
      <c r="CL93" s="561"/>
      <c r="CM93" s="561"/>
      <c r="CN93" s="562"/>
      <c r="CO93" s="529"/>
      <c r="CP93" s="522"/>
      <c r="CQ93" s="523"/>
      <c r="CR93" s="523"/>
      <c r="CS93" s="523"/>
      <c r="CT93" s="524"/>
      <c r="CU93" s="484"/>
      <c r="CV93" s="560"/>
      <c r="CW93" s="561"/>
      <c r="CX93" s="561"/>
      <c r="CY93" s="561"/>
      <c r="CZ93" s="562"/>
      <c r="DA93" s="484"/>
      <c r="DB93" s="569"/>
      <c r="DC93" s="570"/>
      <c r="DD93" s="570"/>
      <c r="DE93" s="570"/>
      <c r="DF93" s="571"/>
      <c r="DG93" s="529"/>
      <c r="DH93" s="522"/>
      <c r="DI93" s="523"/>
      <c r="DJ93" s="523"/>
      <c r="DK93" s="523"/>
      <c r="DL93" s="524"/>
      <c r="DM93" s="31"/>
      <c r="DO93" s="266"/>
      <c r="DP93" s="287"/>
      <c r="DQ93" s="322"/>
      <c r="DR93" s="323"/>
      <c r="DS93" s="323"/>
      <c r="DT93" s="323"/>
      <c r="DU93" s="324"/>
      <c r="DV93" s="484"/>
      <c r="DW93" s="560"/>
      <c r="DX93" s="561"/>
      <c r="DY93" s="561"/>
      <c r="DZ93" s="561"/>
      <c r="EA93" s="562"/>
      <c r="EB93" s="529"/>
      <c r="EC93" s="522"/>
      <c r="ED93" s="523"/>
      <c r="EE93" s="523"/>
      <c r="EF93" s="523"/>
      <c r="EG93" s="524"/>
      <c r="EH93" s="484"/>
      <c r="EI93" s="560"/>
      <c r="EJ93" s="561"/>
      <c r="EK93" s="561"/>
      <c r="EL93" s="561"/>
      <c r="EM93" s="562"/>
      <c r="EN93" s="484"/>
      <c r="EO93" s="569"/>
      <c r="EP93" s="570"/>
      <c r="EQ93" s="570"/>
      <c r="ER93" s="570"/>
      <c r="ES93" s="571"/>
      <c r="ET93" s="529"/>
      <c r="EU93" s="522"/>
      <c r="EV93" s="523"/>
      <c r="EW93" s="523"/>
      <c r="EX93" s="523"/>
      <c r="EY93" s="524"/>
      <c r="FB93" s="266"/>
      <c r="FC93" s="287"/>
      <c r="FD93" s="322"/>
      <c r="FE93" s="323"/>
      <c r="FF93" s="323"/>
      <c r="FG93" s="323"/>
      <c r="FH93" s="324"/>
      <c r="FI93" s="484"/>
      <c r="FJ93" s="560"/>
      <c r="FK93" s="561"/>
      <c r="FL93" s="561"/>
      <c r="FM93" s="561"/>
      <c r="FN93" s="562"/>
      <c r="FO93" s="529"/>
      <c r="FP93" s="522"/>
      <c r="FQ93" s="523"/>
      <c r="FR93" s="523"/>
      <c r="FS93" s="523"/>
      <c r="FT93" s="524"/>
      <c r="FU93" s="484"/>
      <c r="FV93" s="560"/>
      <c r="FW93" s="561"/>
      <c r="FX93" s="561"/>
      <c r="FY93" s="561"/>
      <c r="FZ93" s="562"/>
      <c r="GA93" s="484"/>
      <c r="GB93" s="569"/>
      <c r="GC93" s="570"/>
      <c r="GD93" s="570"/>
      <c r="GE93" s="570"/>
      <c r="GF93" s="571"/>
      <c r="GG93" s="529"/>
      <c r="GH93" s="522"/>
      <c r="GI93" s="523"/>
      <c r="GJ93" s="523"/>
      <c r="GK93" s="523"/>
      <c r="GL93" s="1045"/>
      <c r="GM93" s="31"/>
    </row>
    <row r="94" spans="2:195" ht="4.5" customHeight="1">
      <c r="B94" s="266"/>
      <c r="C94" s="287"/>
      <c r="D94" s="322"/>
      <c r="E94" s="323"/>
      <c r="F94" s="323"/>
      <c r="G94" s="323"/>
      <c r="H94" s="324"/>
      <c r="I94" s="484"/>
      <c r="J94" s="560"/>
      <c r="K94" s="561"/>
      <c r="L94" s="561"/>
      <c r="M94" s="561"/>
      <c r="N94" s="562"/>
      <c r="O94" s="484"/>
      <c r="P94" s="504"/>
      <c r="Q94" s="505"/>
      <c r="R94" s="505"/>
      <c r="S94" s="505"/>
      <c r="T94" s="506"/>
      <c r="U94" s="484"/>
      <c r="V94" s="560"/>
      <c r="W94" s="561"/>
      <c r="X94" s="561"/>
      <c r="Y94" s="561"/>
      <c r="Z94" s="562"/>
      <c r="AA94" s="484"/>
      <c r="AB94" s="569"/>
      <c r="AC94" s="570"/>
      <c r="AD94" s="570"/>
      <c r="AE94" s="570"/>
      <c r="AF94" s="571"/>
      <c r="AG94" s="604"/>
      <c r="AH94" s="605"/>
      <c r="AI94" s="605"/>
      <c r="AJ94" s="605"/>
      <c r="AK94" s="605"/>
      <c r="AL94" s="605"/>
      <c r="AM94" s="31"/>
      <c r="AO94" s="266"/>
      <c r="AP94" s="287"/>
      <c r="AQ94" s="322"/>
      <c r="AR94" s="323"/>
      <c r="AS94" s="323"/>
      <c r="AT94" s="323"/>
      <c r="AU94" s="324"/>
      <c r="AV94" s="287"/>
      <c r="AW94" s="322"/>
      <c r="AX94" s="323"/>
      <c r="AY94" s="323"/>
      <c r="AZ94" s="323"/>
      <c r="BA94" s="324"/>
      <c r="BB94" s="529"/>
      <c r="BC94" s="522"/>
      <c r="BD94" s="523"/>
      <c r="BE94" s="523"/>
      <c r="BF94" s="523"/>
      <c r="BG94" s="524"/>
      <c r="BH94" s="484"/>
      <c r="BI94" s="560"/>
      <c r="BJ94" s="561"/>
      <c r="BK94" s="561"/>
      <c r="BL94" s="561"/>
      <c r="BM94" s="562"/>
      <c r="BN94" s="484"/>
      <c r="BO94" s="569"/>
      <c r="BP94" s="570"/>
      <c r="BQ94" s="570"/>
      <c r="BR94" s="570"/>
      <c r="BS94" s="571"/>
      <c r="BT94" s="604"/>
      <c r="BU94" s="605"/>
      <c r="BV94" s="605"/>
      <c r="BW94" s="605"/>
      <c r="BX94" s="605"/>
      <c r="BY94" s="605"/>
      <c r="BZ94" s="31"/>
      <c r="CB94" s="266"/>
      <c r="CC94" s="287"/>
      <c r="CD94" s="322"/>
      <c r="CE94" s="323"/>
      <c r="CF94" s="323"/>
      <c r="CG94" s="323"/>
      <c r="CH94" s="324"/>
      <c r="CI94" s="484"/>
      <c r="CJ94" s="560"/>
      <c r="CK94" s="561"/>
      <c r="CL94" s="561"/>
      <c r="CM94" s="561"/>
      <c r="CN94" s="562"/>
      <c r="CO94" s="529"/>
      <c r="CP94" s="522"/>
      <c r="CQ94" s="523"/>
      <c r="CR94" s="523"/>
      <c r="CS94" s="523"/>
      <c r="CT94" s="524"/>
      <c r="CU94" s="484"/>
      <c r="CV94" s="560"/>
      <c r="CW94" s="561"/>
      <c r="CX94" s="561"/>
      <c r="CY94" s="561"/>
      <c r="CZ94" s="562"/>
      <c r="DA94" s="484"/>
      <c r="DB94" s="569"/>
      <c r="DC94" s="570"/>
      <c r="DD94" s="570"/>
      <c r="DE94" s="570"/>
      <c r="DF94" s="571"/>
      <c r="DG94" s="529"/>
      <c r="DH94" s="522"/>
      <c r="DI94" s="523"/>
      <c r="DJ94" s="523"/>
      <c r="DK94" s="523"/>
      <c r="DL94" s="524"/>
      <c r="DM94" s="31"/>
      <c r="DO94" s="266"/>
      <c r="DP94" s="287"/>
      <c r="DQ94" s="322"/>
      <c r="DR94" s="323"/>
      <c r="DS94" s="323"/>
      <c r="DT94" s="323"/>
      <c r="DU94" s="324"/>
      <c r="DV94" s="484"/>
      <c r="DW94" s="560"/>
      <c r="DX94" s="561"/>
      <c r="DY94" s="561"/>
      <c r="DZ94" s="561"/>
      <c r="EA94" s="562"/>
      <c r="EB94" s="529"/>
      <c r="EC94" s="522"/>
      <c r="ED94" s="523"/>
      <c r="EE94" s="523"/>
      <c r="EF94" s="523"/>
      <c r="EG94" s="524"/>
      <c r="EH94" s="484"/>
      <c r="EI94" s="560"/>
      <c r="EJ94" s="561"/>
      <c r="EK94" s="561"/>
      <c r="EL94" s="561"/>
      <c r="EM94" s="562"/>
      <c r="EN94" s="484"/>
      <c r="EO94" s="569"/>
      <c r="EP94" s="570"/>
      <c r="EQ94" s="570"/>
      <c r="ER94" s="570"/>
      <c r="ES94" s="571"/>
      <c r="ET94" s="529"/>
      <c r="EU94" s="522"/>
      <c r="EV94" s="523"/>
      <c r="EW94" s="523"/>
      <c r="EX94" s="523"/>
      <c r="EY94" s="524"/>
      <c r="FB94" s="266"/>
      <c r="FC94" s="287"/>
      <c r="FD94" s="322"/>
      <c r="FE94" s="323"/>
      <c r="FF94" s="323"/>
      <c r="FG94" s="323"/>
      <c r="FH94" s="324"/>
      <c r="FI94" s="484"/>
      <c r="FJ94" s="560"/>
      <c r="FK94" s="561"/>
      <c r="FL94" s="561"/>
      <c r="FM94" s="561"/>
      <c r="FN94" s="562"/>
      <c r="FO94" s="529"/>
      <c r="FP94" s="522"/>
      <c r="FQ94" s="523"/>
      <c r="FR94" s="523"/>
      <c r="FS94" s="523"/>
      <c r="FT94" s="524"/>
      <c r="FU94" s="484"/>
      <c r="FV94" s="560"/>
      <c r="FW94" s="561"/>
      <c r="FX94" s="561"/>
      <c r="FY94" s="561"/>
      <c r="FZ94" s="562"/>
      <c r="GA94" s="484"/>
      <c r="GB94" s="569"/>
      <c r="GC94" s="570"/>
      <c r="GD94" s="570"/>
      <c r="GE94" s="570"/>
      <c r="GF94" s="571"/>
      <c r="GG94" s="529"/>
      <c r="GH94" s="522"/>
      <c r="GI94" s="523"/>
      <c r="GJ94" s="523"/>
      <c r="GK94" s="523"/>
      <c r="GL94" s="1045"/>
      <c r="GM94" s="31"/>
    </row>
    <row r="95" spans="2:195" ht="4.5" customHeight="1">
      <c r="B95" s="266"/>
      <c r="C95" s="287"/>
      <c r="D95" s="322"/>
      <c r="E95" s="323"/>
      <c r="F95" s="323"/>
      <c r="G95" s="323"/>
      <c r="H95" s="324"/>
      <c r="I95" s="484"/>
      <c r="J95" s="560"/>
      <c r="K95" s="561"/>
      <c r="L95" s="561"/>
      <c r="M95" s="561"/>
      <c r="N95" s="562"/>
      <c r="O95" s="484"/>
      <c r="P95" s="504"/>
      <c r="Q95" s="505"/>
      <c r="R95" s="505"/>
      <c r="S95" s="505"/>
      <c r="T95" s="506"/>
      <c r="U95" s="484"/>
      <c r="V95" s="560"/>
      <c r="W95" s="561"/>
      <c r="X95" s="561"/>
      <c r="Y95" s="561"/>
      <c r="Z95" s="562"/>
      <c r="AA95" s="484"/>
      <c r="AB95" s="569"/>
      <c r="AC95" s="570"/>
      <c r="AD95" s="570"/>
      <c r="AE95" s="570"/>
      <c r="AF95" s="571"/>
      <c r="AG95" s="604"/>
      <c r="AH95" s="605"/>
      <c r="AI95" s="605"/>
      <c r="AJ95" s="605"/>
      <c r="AK95" s="605"/>
      <c r="AL95" s="605"/>
      <c r="AM95" s="31"/>
      <c r="AO95" s="266"/>
      <c r="AP95" s="287"/>
      <c r="AQ95" s="322"/>
      <c r="AR95" s="323"/>
      <c r="AS95" s="323"/>
      <c r="AT95" s="323"/>
      <c r="AU95" s="324"/>
      <c r="AV95" s="287"/>
      <c r="AW95" s="322"/>
      <c r="AX95" s="323"/>
      <c r="AY95" s="323"/>
      <c r="AZ95" s="323"/>
      <c r="BA95" s="324"/>
      <c r="BB95" s="529"/>
      <c r="BC95" s="522"/>
      <c r="BD95" s="523"/>
      <c r="BE95" s="523"/>
      <c r="BF95" s="523"/>
      <c r="BG95" s="524"/>
      <c r="BH95" s="484"/>
      <c r="BI95" s="560"/>
      <c r="BJ95" s="561"/>
      <c r="BK95" s="561"/>
      <c r="BL95" s="561"/>
      <c r="BM95" s="562"/>
      <c r="BN95" s="484"/>
      <c r="BO95" s="569"/>
      <c r="BP95" s="570"/>
      <c r="BQ95" s="570"/>
      <c r="BR95" s="570"/>
      <c r="BS95" s="571"/>
      <c r="BT95" s="604"/>
      <c r="BU95" s="605"/>
      <c r="BV95" s="605"/>
      <c r="BW95" s="605"/>
      <c r="BX95" s="605"/>
      <c r="BY95" s="605"/>
      <c r="BZ95" s="31"/>
      <c r="CB95" s="266"/>
      <c r="CC95" s="287"/>
      <c r="CD95" s="322"/>
      <c r="CE95" s="323"/>
      <c r="CF95" s="323"/>
      <c r="CG95" s="323"/>
      <c r="CH95" s="324"/>
      <c r="CI95" s="484"/>
      <c r="CJ95" s="560"/>
      <c r="CK95" s="561"/>
      <c r="CL95" s="561"/>
      <c r="CM95" s="561"/>
      <c r="CN95" s="562"/>
      <c r="CO95" s="529"/>
      <c r="CP95" s="522"/>
      <c r="CQ95" s="523"/>
      <c r="CR95" s="523"/>
      <c r="CS95" s="523"/>
      <c r="CT95" s="524"/>
      <c r="CU95" s="484"/>
      <c r="CV95" s="560"/>
      <c r="CW95" s="561"/>
      <c r="CX95" s="561"/>
      <c r="CY95" s="561"/>
      <c r="CZ95" s="562"/>
      <c r="DA95" s="484"/>
      <c r="DB95" s="569"/>
      <c r="DC95" s="570"/>
      <c r="DD95" s="570"/>
      <c r="DE95" s="570"/>
      <c r="DF95" s="571"/>
      <c r="DG95" s="529"/>
      <c r="DH95" s="522"/>
      <c r="DI95" s="523"/>
      <c r="DJ95" s="523"/>
      <c r="DK95" s="523"/>
      <c r="DL95" s="524"/>
      <c r="DM95" s="31"/>
      <c r="DO95" s="266"/>
      <c r="DP95" s="287"/>
      <c r="DQ95" s="322"/>
      <c r="DR95" s="323"/>
      <c r="DS95" s="323"/>
      <c r="DT95" s="323"/>
      <c r="DU95" s="324"/>
      <c r="DV95" s="484"/>
      <c r="DW95" s="560"/>
      <c r="DX95" s="561"/>
      <c r="DY95" s="561"/>
      <c r="DZ95" s="561"/>
      <c r="EA95" s="562"/>
      <c r="EB95" s="529"/>
      <c r="EC95" s="522"/>
      <c r="ED95" s="523"/>
      <c r="EE95" s="523"/>
      <c r="EF95" s="523"/>
      <c r="EG95" s="524"/>
      <c r="EH95" s="484"/>
      <c r="EI95" s="560"/>
      <c r="EJ95" s="561"/>
      <c r="EK95" s="561"/>
      <c r="EL95" s="561"/>
      <c r="EM95" s="562"/>
      <c r="EN95" s="484"/>
      <c r="EO95" s="569"/>
      <c r="EP95" s="570"/>
      <c r="EQ95" s="570"/>
      <c r="ER95" s="570"/>
      <c r="ES95" s="571"/>
      <c r="ET95" s="529"/>
      <c r="EU95" s="522"/>
      <c r="EV95" s="523"/>
      <c r="EW95" s="523"/>
      <c r="EX95" s="523"/>
      <c r="EY95" s="524"/>
      <c r="FB95" s="266"/>
      <c r="FC95" s="287"/>
      <c r="FD95" s="322"/>
      <c r="FE95" s="323"/>
      <c r="FF95" s="323"/>
      <c r="FG95" s="323"/>
      <c r="FH95" s="324"/>
      <c r="FI95" s="484"/>
      <c r="FJ95" s="560"/>
      <c r="FK95" s="561"/>
      <c r="FL95" s="561"/>
      <c r="FM95" s="561"/>
      <c r="FN95" s="562"/>
      <c r="FO95" s="529"/>
      <c r="FP95" s="522"/>
      <c r="FQ95" s="523"/>
      <c r="FR95" s="523"/>
      <c r="FS95" s="523"/>
      <c r="FT95" s="524"/>
      <c r="FU95" s="484"/>
      <c r="FV95" s="560"/>
      <c r="FW95" s="561"/>
      <c r="FX95" s="561"/>
      <c r="FY95" s="561"/>
      <c r="FZ95" s="562"/>
      <c r="GA95" s="484"/>
      <c r="GB95" s="569"/>
      <c r="GC95" s="570"/>
      <c r="GD95" s="570"/>
      <c r="GE95" s="570"/>
      <c r="GF95" s="571"/>
      <c r="GG95" s="529"/>
      <c r="GH95" s="522"/>
      <c r="GI95" s="523"/>
      <c r="GJ95" s="523"/>
      <c r="GK95" s="523"/>
      <c r="GL95" s="1045"/>
      <c r="GM95" s="31"/>
    </row>
    <row r="96" spans="2:195" ht="4.5" customHeight="1" thickBot="1">
      <c r="B96" s="267"/>
      <c r="C96" s="288"/>
      <c r="D96" s="325"/>
      <c r="E96" s="326"/>
      <c r="F96" s="326"/>
      <c r="G96" s="326"/>
      <c r="H96" s="327"/>
      <c r="I96" s="485"/>
      <c r="J96" s="563"/>
      <c r="K96" s="564"/>
      <c r="L96" s="564"/>
      <c r="M96" s="564"/>
      <c r="N96" s="565"/>
      <c r="O96" s="485"/>
      <c r="P96" s="507"/>
      <c r="Q96" s="508"/>
      <c r="R96" s="508"/>
      <c r="S96" s="508"/>
      <c r="T96" s="509"/>
      <c r="U96" s="485"/>
      <c r="V96" s="563"/>
      <c r="W96" s="564"/>
      <c r="X96" s="564"/>
      <c r="Y96" s="564"/>
      <c r="Z96" s="565"/>
      <c r="AA96" s="485"/>
      <c r="AB96" s="572"/>
      <c r="AC96" s="573"/>
      <c r="AD96" s="573"/>
      <c r="AE96" s="573"/>
      <c r="AF96" s="574"/>
      <c r="AG96" s="604"/>
      <c r="AH96" s="605"/>
      <c r="AI96" s="605"/>
      <c r="AJ96" s="605"/>
      <c r="AK96" s="605"/>
      <c r="AL96" s="605"/>
      <c r="AM96" s="31"/>
      <c r="AO96" s="267"/>
      <c r="AP96" s="288"/>
      <c r="AQ96" s="325"/>
      <c r="AR96" s="326"/>
      <c r="AS96" s="326"/>
      <c r="AT96" s="326"/>
      <c r="AU96" s="327"/>
      <c r="AV96" s="288"/>
      <c r="AW96" s="325"/>
      <c r="AX96" s="326"/>
      <c r="AY96" s="326"/>
      <c r="AZ96" s="326"/>
      <c r="BA96" s="327"/>
      <c r="BB96" s="530"/>
      <c r="BC96" s="578"/>
      <c r="BD96" s="579"/>
      <c r="BE96" s="579"/>
      <c r="BF96" s="579"/>
      <c r="BG96" s="580"/>
      <c r="BH96" s="485"/>
      <c r="BI96" s="563"/>
      <c r="BJ96" s="564"/>
      <c r="BK96" s="564"/>
      <c r="BL96" s="564"/>
      <c r="BM96" s="565"/>
      <c r="BN96" s="485"/>
      <c r="BO96" s="572"/>
      <c r="BP96" s="573"/>
      <c r="BQ96" s="573"/>
      <c r="BR96" s="573"/>
      <c r="BS96" s="574"/>
      <c r="BT96" s="604"/>
      <c r="BU96" s="605"/>
      <c r="BV96" s="605"/>
      <c r="BW96" s="605"/>
      <c r="BX96" s="605"/>
      <c r="BY96" s="605"/>
      <c r="BZ96" s="31"/>
      <c r="CB96" s="267"/>
      <c r="CC96" s="288"/>
      <c r="CD96" s="325"/>
      <c r="CE96" s="326"/>
      <c r="CF96" s="326"/>
      <c r="CG96" s="326"/>
      <c r="CH96" s="327"/>
      <c r="CI96" s="485"/>
      <c r="CJ96" s="563"/>
      <c r="CK96" s="564"/>
      <c r="CL96" s="564"/>
      <c r="CM96" s="564"/>
      <c r="CN96" s="565"/>
      <c r="CO96" s="530"/>
      <c r="CP96" s="578"/>
      <c r="CQ96" s="579"/>
      <c r="CR96" s="579"/>
      <c r="CS96" s="579"/>
      <c r="CT96" s="580"/>
      <c r="CU96" s="485"/>
      <c r="CV96" s="563"/>
      <c r="CW96" s="564"/>
      <c r="CX96" s="564"/>
      <c r="CY96" s="564"/>
      <c r="CZ96" s="565"/>
      <c r="DA96" s="485"/>
      <c r="DB96" s="572"/>
      <c r="DC96" s="573"/>
      <c r="DD96" s="573"/>
      <c r="DE96" s="573"/>
      <c r="DF96" s="574"/>
      <c r="DG96" s="530"/>
      <c r="DH96" s="578"/>
      <c r="DI96" s="579"/>
      <c r="DJ96" s="579"/>
      <c r="DK96" s="579"/>
      <c r="DL96" s="580"/>
      <c r="DM96" s="31"/>
      <c r="DO96" s="267"/>
      <c r="DP96" s="288"/>
      <c r="DQ96" s="325"/>
      <c r="DR96" s="326"/>
      <c r="DS96" s="326"/>
      <c r="DT96" s="326"/>
      <c r="DU96" s="327"/>
      <c r="DV96" s="485"/>
      <c r="DW96" s="563"/>
      <c r="DX96" s="564"/>
      <c r="DY96" s="564"/>
      <c r="DZ96" s="564"/>
      <c r="EA96" s="565"/>
      <c r="EB96" s="530"/>
      <c r="EC96" s="578"/>
      <c r="ED96" s="579"/>
      <c r="EE96" s="579"/>
      <c r="EF96" s="579"/>
      <c r="EG96" s="580"/>
      <c r="EH96" s="485"/>
      <c r="EI96" s="563"/>
      <c r="EJ96" s="564"/>
      <c r="EK96" s="564"/>
      <c r="EL96" s="564"/>
      <c r="EM96" s="565"/>
      <c r="EN96" s="485"/>
      <c r="EO96" s="572"/>
      <c r="EP96" s="573"/>
      <c r="EQ96" s="573"/>
      <c r="ER96" s="573"/>
      <c r="ES96" s="574"/>
      <c r="ET96" s="530"/>
      <c r="EU96" s="578"/>
      <c r="EV96" s="579"/>
      <c r="EW96" s="579"/>
      <c r="EX96" s="579"/>
      <c r="EY96" s="580"/>
      <c r="FB96" s="267"/>
      <c r="FC96" s="288"/>
      <c r="FD96" s="325"/>
      <c r="FE96" s="326"/>
      <c r="FF96" s="326"/>
      <c r="FG96" s="326"/>
      <c r="FH96" s="327"/>
      <c r="FI96" s="485"/>
      <c r="FJ96" s="563"/>
      <c r="FK96" s="564"/>
      <c r="FL96" s="564"/>
      <c r="FM96" s="564"/>
      <c r="FN96" s="565"/>
      <c r="FO96" s="530"/>
      <c r="FP96" s="578"/>
      <c r="FQ96" s="579"/>
      <c r="FR96" s="579"/>
      <c r="FS96" s="579"/>
      <c r="FT96" s="580"/>
      <c r="FU96" s="485"/>
      <c r="FV96" s="563"/>
      <c r="FW96" s="564"/>
      <c r="FX96" s="564"/>
      <c r="FY96" s="564"/>
      <c r="FZ96" s="565"/>
      <c r="GA96" s="485"/>
      <c r="GB96" s="572"/>
      <c r="GC96" s="573"/>
      <c r="GD96" s="573"/>
      <c r="GE96" s="573"/>
      <c r="GF96" s="574"/>
      <c r="GG96" s="530"/>
      <c r="GH96" s="578"/>
      <c r="GI96" s="579"/>
      <c r="GJ96" s="579"/>
      <c r="GK96" s="579"/>
      <c r="GL96" s="579"/>
      <c r="GM96" s="31"/>
    </row>
    <row r="97" spans="2:195" ht="4.5" customHeight="1">
      <c r="B97" s="265">
        <v>6</v>
      </c>
      <c r="C97" s="286"/>
      <c r="D97" s="685"/>
      <c r="E97" s="686"/>
      <c r="F97" s="686"/>
      <c r="G97" s="686"/>
      <c r="H97" s="687"/>
      <c r="I97" s="483"/>
      <c r="J97" s="581"/>
      <c r="K97" s="582"/>
      <c r="L97" s="582"/>
      <c r="M97" s="582"/>
      <c r="N97" s="583"/>
      <c r="O97" s="528"/>
      <c r="P97" s="519"/>
      <c r="Q97" s="520"/>
      <c r="R97" s="520"/>
      <c r="S97" s="520"/>
      <c r="T97" s="521"/>
      <c r="U97" s="483"/>
      <c r="V97" s="581"/>
      <c r="W97" s="582"/>
      <c r="X97" s="582"/>
      <c r="Y97" s="582"/>
      <c r="Z97" s="583"/>
      <c r="AA97" s="483"/>
      <c r="AB97" s="486"/>
      <c r="AC97" s="487"/>
      <c r="AD97" s="487"/>
      <c r="AE97" s="487"/>
      <c r="AF97" s="488"/>
      <c r="AG97" s="604"/>
      <c r="AH97" s="605"/>
      <c r="AI97" s="605"/>
      <c r="AJ97" s="605"/>
      <c r="AK97" s="605"/>
      <c r="AL97" s="605"/>
      <c r="AM97" s="31"/>
      <c r="AO97" s="265">
        <v>6</v>
      </c>
      <c r="AP97" s="286"/>
      <c r="AQ97" s="685"/>
      <c r="AR97" s="686"/>
      <c r="AS97" s="686"/>
      <c r="AT97" s="686"/>
      <c r="AU97" s="687"/>
      <c r="AV97" s="286"/>
      <c r="AW97" s="685"/>
      <c r="AX97" s="686"/>
      <c r="AY97" s="686"/>
      <c r="AZ97" s="686"/>
      <c r="BA97" s="687"/>
      <c r="BB97" s="528"/>
      <c r="BC97" s="519"/>
      <c r="BD97" s="520"/>
      <c r="BE97" s="520"/>
      <c r="BF97" s="520"/>
      <c r="BG97" s="521"/>
      <c r="BH97" s="483"/>
      <c r="BI97" s="486"/>
      <c r="BJ97" s="487"/>
      <c r="BK97" s="487"/>
      <c r="BL97" s="487"/>
      <c r="BM97" s="488"/>
      <c r="BN97" s="483"/>
      <c r="BO97" s="486"/>
      <c r="BP97" s="487"/>
      <c r="BQ97" s="487"/>
      <c r="BR97" s="487"/>
      <c r="BS97" s="488"/>
      <c r="BT97" s="604"/>
      <c r="BU97" s="605"/>
      <c r="BV97" s="605"/>
      <c r="BW97" s="605"/>
      <c r="BX97" s="605"/>
      <c r="BY97" s="605"/>
      <c r="BZ97" s="31"/>
      <c r="CB97" s="265">
        <v>6</v>
      </c>
      <c r="CC97" s="286"/>
      <c r="CD97" s="685"/>
      <c r="CE97" s="686"/>
      <c r="CF97" s="686"/>
      <c r="CG97" s="686"/>
      <c r="CH97" s="687"/>
      <c r="CI97" s="483"/>
      <c r="CJ97" s="581"/>
      <c r="CK97" s="582"/>
      <c r="CL97" s="582"/>
      <c r="CM97" s="582"/>
      <c r="CN97" s="583"/>
      <c r="CO97" s="528"/>
      <c r="CP97" s="519"/>
      <c r="CQ97" s="520"/>
      <c r="CR97" s="520"/>
      <c r="CS97" s="520"/>
      <c r="CT97" s="521"/>
      <c r="CU97" s="483"/>
      <c r="CV97" s="581"/>
      <c r="CW97" s="582"/>
      <c r="CX97" s="582"/>
      <c r="CY97" s="582"/>
      <c r="CZ97" s="583"/>
      <c r="DA97" s="483"/>
      <c r="DB97" s="486"/>
      <c r="DC97" s="487"/>
      <c r="DD97" s="487"/>
      <c r="DE97" s="487"/>
      <c r="DF97" s="488"/>
      <c r="DG97" s="528"/>
      <c r="DH97" s="519"/>
      <c r="DI97" s="520"/>
      <c r="DJ97" s="520"/>
      <c r="DK97" s="520"/>
      <c r="DL97" s="521"/>
      <c r="DM97" s="31"/>
      <c r="DO97" s="265">
        <v>6</v>
      </c>
      <c r="DP97" s="286"/>
      <c r="DQ97" s="685"/>
      <c r="DR97" s="686"/>
      <c r="DS97" s="686"/>
      <c r="DT97" s="686"/>
      <c r="DU97" s="687"/>
      <c r="DV97" s="483"/>
      <c r="DW97" s="581"/>
      <c r="DX97" s="582"/>
      <c r="DY97" s="582"/>
      <c r="DZ97" s="582"/>
      <c r="EA97" s="583"/>
      <c r="EB97" s="528"/>
      <c r="EC97" s="519"/>
      <c r="ED97" s="520"/>
      <c r="EE97" s="520"/>
      <c r="EF97" s="520"/>
      <c r="EG97" s="521"/>
      <c r="EH97" s="483"/>
      <c r="EI97" s="581"/>
      <c r="EJ97" s="582"/>
      <c r="EK97" s="582"/>
      <c r="EL97" s="582"/>
      <c r="EM97" s="583"/>
      <c r="EN97" s="483"/>
      <c r="EO97" s="486"/>
      <c r="EP97" s="487"/>
      <c r="EQ97" s="487"/>
      <c r="ER97" s="487"/>
      <c r="ES97" s="488"/>
      <c r="ET97" s="528"/>
      <c r="EU97" s="519"/>
      <c r="EV97" s="520"/>
      <c r="EW97" s="520"/>
      <c r="EX97" s="520"/>
      <c r="EY97" s="521"/>
      <c r="FB97" s="265">
        <v>6</v>
      </c>
      <c r="FC97" s="286"/>
      <c r="FD97" s="685"/>
      <c r="FE97" s="686"/>
      <c r="FF97" s="686"/>
      <c r="FG97" s="686"/>
      <c r="FH97" s="687"/>
      <c r="FI97" s="483"/>
      <c r="FJ97" s="581"/>
      <c r="FK97" s="582"/>
      <c r="FL97" s="582"/>
      <c r="FM97" s="582"/>
      <c r="FN97" s="583"/>
      <c r="FO97" s="528"/>
      <c r="FP97" s="519"/>
      <c r="FQ97" s="520"/>
      <c r="FR97" s="520"/>
      <c r="FS97" s="520"/>
      <c r="FT97" s="521"/>
      <c r="FU97" s="483"/>
      <c r="FV97" s="581"/>
      <c r="FW97" s="582"/>
      <c r="FX97" s="582"/>
      <c r="FY97" s="582"/>
      <c r="FZ97" s="583"/>
      <c r="GA97" s="483"/>
      <c r="GB97" s="486"/>
      <c r="GC97" s="487"/>
      <c r="GD97" s="487"/>
      <c r="GE97" s="487"/>
      <c r="GF97" s="488"/>
      <c r="GG97" s="528"/>
      <c r="GH97" s="519"/>
      <c r="GI97" s="520"/>
      <c r="GJ97" s="520"/>
      <c r="GK97" s="520"/>
      <c r="GL97" s="520"/>
      <c r="GM97" s="31"/>
    </row>
    <row r="98" spans="2:195" ht="4.5" customHeight="1">
      <c r="B98" s="266"/>
      <c r="C98" s="287"/>
      <c r="D98" s="688"/>
      <c r="E98" s="689"/>
      <c r="F98" s="689"/>
      <c r="G98" s="689"/>
      <c r="H98" s="690"/>
      <c r="I98" s="484"/>
      <c r="J98" s="584"/>
      <c r="K98" s="585"/>
      <c r="L98" s="585"/>
      <c r="M98" s="585"/>
      <c r="N98" s="586"/>
      <c r="O98" s="529"/>
      <c r="P98" s="522"/>
      <c r="Q98" s="523"/>
      <c r="R98" s="523"/>
      <c r="S98" s="523"/>
      <c r="T98" s="524"/>
      <c r="U98" s="484"/>
      <c r="V98" s="584"/>
      <c r="W98" s="585"/>
      <c r="X98" s="585"/>
      <c r="Y98" s="585"/>
      <c r="Z98" s="586"/>
      <c r="AA98" s="484"/>
      <c r="AB98" s="489"/>
      <c r="AC98" s="490"/>
      <c r="AD98" s="490"/>
      <c r="AE98" s="490"/>
      <c r="AF98" s="491"/>
      <c r="AG98" s="604"/>
      <c r="AH98" s="605"/>
      <c r="AI98" s="605"/>
      <c r="AJ98" s="605"/>
      <c r="AK98" s="605"/>
      <c r="AL98" s="605"/>
      <c r="AM98" s="31"/>
      <c r="AO98" s="266"/>
      <c r="AP98" s="287"/>
      <c r="AQ98" s="688"/>
      <c r="AR98" s="689"/>
      <c r="AS98" s="689"/>
      <c r="AT98" s="689"/>
      <c r="AU98" s="690"/>
      <c r="AV98" s="287"/>
      <c r="AW98" s="688"/>
      <c r="AX98" s="689"/>
      <c r="AY98" s="689"/>
      <c r="AZ98" s="689"/>
      <c r="BA98" s="690"/>
      <c r="BB98" s="529"/>
      <c r="BC98" s="522"/>
      <c r="BD98" s="523"/>
      <c r="BE98" s="523"/>
      <c r="BF98" s="523"/>
      <c r="BG98" s="524"/>
      <c r="BH98" s="484"/>
      <c r="BI98" s="489"/>
      <c r="BJ98" s="490"/>
      <c r="BK98" s="490"/>
      <c r="BL98" s="490"/>
      <c r="BM98" s="491"/>
      <c r="BN98" s="484"/>
      <c r="BO98" s="489"/>
      <c r="BP98" s="490"/>
      <c r="BQ98" s="490"/>
      <c r="BR98" s="490"/>
      <c r="BS98" s="491"/>
      <c r="BT98" s="604"/>
      <c r="BU98" s="605"/>
      <c r="BV98" s="605"/>
      <c r="BW98" s="605"/>
      <c r="BX98" s="605"/>
      <c r="BY98" s="605"/>
      <c r="BZ98" s="31"/>
      <c r="CB98" s="266"/>
      <c r="CC98" s="287"/>
      <c r="CD98" s="688"/>
      <c r="CE98" s="689"/>
      <c r="CF98" s="689"/>
      <c r="CG98" s="689"/>
      <c r="CH98" s="690"/>
      <c r="CI98" s="484"/>
      <c r="CJ98" s="584"/>
      <c r="CK98" s="585"/>
      <c r="CL98" s="585"/>
      <c r="CM98" s="585"/>
      <c r="CN98" s="586"/>
      <c r="CO98" s="529"/>
      <c r="CP98" s="522"/>
      <c r="CQ98" s="523"/>
      <c r="CR98" s="523"/>
      <c r="CS98" s="523"/>
      <c r="CT98" s="524"/>
      <c r="CU98" s="484"/>
      <c r="CV98" s="584"/>
      <c r="CW98" s="585"/>
      <c r="CX98" s="585"/>
      <c r="CY98" s="585"/>
      <c r="CZ98" s="586"/>
      <c r="DA98" s="484"/>
      <c r="DB98" s="489"/>
      <c r="DC98" s="490"/>
      <c r="DD98" s="490"/>
      <c r="DE98" s="490"/>
      <c r="DF98" s="491"/>
      <c r="DG98" s="529"/>
      <c r="DH98" s="522"/>
      <c r="DI98" s="523"/>
      <c r="DJ98" s="523"/>
      <c r="DK98" s="523"/>
      <c r="DL98" s="524"/>
      <c r="DM98" s="31"/>
      <c r="DO98" s="266"/>
      <c r="DP98" s="287"/>
      <c r="DQ98" s="688"/>
      <c r="DR98" s="689"/>
      <c r="DS98" s="689"/>
      <c r="DT98" s="689"/>
      <c r="DU98" s="690"/>
      <c r="DV98" s="484"/>
      <c r="DW98" s="584"/>
      <c r="DX98" s="585"/>
      <c r="DY98" s="585"/>
      <c r="DZ98" s="585"/>
      <c r="EA98" s="586"/>
      <c r="EB98" s="529"/>
      <c r="EC98" s="522"/>
      <c r="ED98" s="523"/>
      <c r="EE98" s="523"/>
      <c r="EF98" s="523"/>
      <c r="EG98" s="524"/>
      <c r="EH98" s="484"/>
      <c r="EI98" s="584"/>
      <c r="EJ98" s="585"/>
      <c r="EK98" s="585"/>
      <c r="EL98" s="585"/>
      <c r="EM98" s="586"/>
      <c r="EN98" s="484"/>
      <c r="EO98" s="489"/>
      <c r="EP98" s="490"/>
      <c r="EQ98" s="490"/>
      <c r="ER98" s="490"/>
      <c r="ES98" s="491"/>
      <c r="ET98" s="529"/>
      <c r="EU98" s="522"/>
      <c r="EV98" s="523"/>
      <c r="EW98" s="523"/>
      <c r="EX98" s="523"/>
      <c r="EY98" s="524"/>
      <c r="FB98" s="266"/>
      <c r="FC98" s="287"/>
      <c r="FD98" s="688"/>
      <c r="FE98" s="689"/>
      <c r="FF98" s="689"/>
      <c r="FG98" s="689"/>
      <c r="FH98" s="690"/>
      <c r="FI98" s="484"/>
      <c r="FJ98" s="584"/>
      <c r="FK98" s="585"/>
      <c r="FL98" s="585"/>
      <c r="FM98" s="585"/>
      <c r="FN98" s="586"/>
      <c r="FO98" s="529"/>
      <c r="FP98" s="522"/>
      <c r="FQ98" s="523"/>
      <c r="FR98" s="523"/>
      <c r="FS98" s="523"/>
      <c r="FT98" s="524"/>
      <c r="FU98" s="484"/>
      <c r="FV98" s="584"/>
      <c r="FW98" s="585"/>
      <c r="FX98" s="585"/>
      <c r="FY98" s="585"/>
      <c r="FZ98" s="586"/>
      <c r="GA98" s="484"/>
      <c r="GB98" s="489"/>
      <c r="GC98" s="490"/>
      <c r="GD98" s="490"/>
      <c r="GE98" s="490"/>
      <c r="GF98" s="491"/>
      <c r="GG98" s="529"/>
      <c r="GH98" s="522"/>
      <c r="GI98" s="523"/>
      <c r="GJ98" s="523"/>
      <c r="GK98" s="523"/>
      <c r="GL98" s="1045"/>
      <c r="GM98" s="31"/>
    </row>
    <row r="99" spans="2:195" ht="4.5" customHeight="1">
      <c r="B99" s="266"/>
      <c r="C99" s="287"/>
      <c r="D99" s="691"/>
      <c r="E99" s="692"/>
      <c r="F99" s="692"/>
      <c r="G99" s="692"/>
      <c r="H99" s="693"/>
      <c r="I99" s="484"/>
      <c r="J99" s="587"/>
      <c r="K99" s="588"/>
      <c r="L99" s="588"/>
      <c r="M99" s="588"/>
      <c r="N99" s="589"/>
      <c r="O99" s="529"/>
      <c r="P99" s="525"/>
      <c r="Q99" s="526"/>
      <c r="R99" s="526"/>
      <c r="S99" s="526"/>
      <c r="T99" s="527"/>
      <c r="U99" s="484"/>
      <c r="V99" s="587"/>
      <c r="W99" s="588"/>
      <c r="X99" s="588"/>
      <c r="Y99" s="588"/>
      <c r="Z99" s="589"/>
      <c r="AA99" s="484"/>
      <c r="AB99" s="492"/>
      <c r="AC99" s="493"/>
      <c r="AD99" s="493"/>
      <c r="AE99" s="493"/>
      <c r="AF99" s="494"/>
      <c r="AG99" s="604"/>
      <c r="AH99" s="605"/>
      <c r="AI99" s="605"/>
      <c r="AJ99" s="605"/>
      <c r="AK99" s="605"/>
      <c r="AL99" s="605"/>
      <c r="AM99" s="31"/>
      <c r="AO99" s="266"/>
      <c r="AP99" s="287"/>
      <c r="AQ99" s="691"/>
      <c r="AR99" s="692"/>
      <c r="AS99" s="692"/>
      <c r="AT99" s="692"/>
      <c r="AU99" s="693"/>
      <c r="AV99" s="287"/>
      <c r="AW99" s="691"/>
      <c r="AX99" s="692"/>
      <c r="AY99" s="692"/>
      <c r="AZ99" s="692"/>
      <c r="BA99" s="693"/>
      <c r="BB99" s="529"/>
      <c r="BC99" s="525"/>
      <c r="BD99" s="526"/>
      <c r="BE99" s="526"/>
      <c r="BF99" s="526"/>
      <c r="BG99" s="527"/>
      <c r="BH99" s="484"/>
      <c r="BI99" s="492"/>
      <c r="BJ99" s="493"/>
      <c r="BK99" s="493"/>
      <c r="BL99" s="493"/>
      <c r="BM99" s="494"/>
      <c r="BN99" s="484"/>
      <c r="BO99" s="492"/>
      <c r="BP99" s="493"/>
      <c r="BQ99" s="493"/>
      <c r="BR99" s="493"/>
      <c r="BS99" s="494"/>
      <c r="BT99" s="604"/>
      <c r="BU99" s="605"/>
      <c r="BV99" s="605"/>
      <c r="BW99" s="605"/>
      <c r="BX99" s="605"/>
      <c r="BY99" s="605"/>
      <c r="BZ99" s="31"/>
      <c r="CB99" s="266"/>
      <c r="CC99" s="287"/>
      <c r="CD99" s="691"/>
      <c r="CE99" s="692"/>
      <c r="CF99" s="692"/>
      <c r="CG99" s="692"/>
      <c r="CH99" s="693"/>
      <c r="CI99" s="484"/>
      <c r="CJ99" s="587"/>
      <c r="CK99" s="588"/>
      <c r="CL99" s="588"/>
      <c r="CM99" s="588"/>
      <c r="CN99" s="589"/>
      <c r="CO99" s="529"/>
      <c r="CP99" s="525"/>
      <c r="CQ99" s="526"/>
      <c r="CR99" s="526"/>
      <c r="CS99" s="526"/>
      <c r="CT99" s="527"/>
      <c r="CU99" s="484"/>
      <c r="CV99" s="587"/>
      <c r="CW99" s="588"/>
      <c r="CX99" s="588"/>
      <c r="CY99" s="588"/>
      <c r="CZ99" s="589"/>
      <c r="DA99" s="484"/>
      <c r="DB99" s="492"/>
      <c r="DC99" s="493"/>
      <c r="DD99" s="493"/>
      <c r="DE99" s="493"/>
      <c r="DF99" s="494"/>
      <c r="DG99" s="529"/>
      <c r="DH99" s="525"/>
      <c r="DI99" s="526"/>
      <c r="DJ99" s="526"/>
      <c r="DK99" s="526"/>
      <c r="DL99" s="527"/>
      <c r="DM99" s="31"/>
      <c r="DO99" s="266"/>
      <c r="DP99" s="287"/>
      <c r="DQ99" s="691"/>
      <c r="DR99" s="692"/>
      <c r="DS99" s="692"/>
      <c r="DT99" s="692"/>
      <c r="DU99" s="693"/>
      <c r="DV99" s="484"/>
      <c r="DW99" s="587"/>
      <c r="DX99" s="588"/>
      <c r="DY99" s="588"/>
      <c r="DZ99" s="588"/>
      <c r="EA99" s="589"/>
      <c r="EB99" s="529"/>
      <c r="EC99" s="525"/>
      <c r="ED99" s="526"/>
      <c r="EE99" s="526"/>
      <c r="EF99" s="526"/>
      <c r="EG99" s="527"/>
      <c r="EH99" s="484"/>
      <c r="EI99" s="587"/>
      <c r="EJ99" s="588"/>
      <c r="EK99" s="588"/>
      <c r="EL99" s="588"/>
      <c r="EM99" s="589"/>
      <c r="EN99" s="484"/>
      <c r="EO99" s="492"/>
      <c r="EP99" s="493"/>
      <c r="EQ99" s="493"/>
      <c r="ER99" s="493"/>
      <c r="ES99" s="494"/>
      <c r="ET99" s="529"/>
      <c r="EU99" s="525"/>
      <c r="EV99" s="526"/>
      <c r="EW99" s="526"/>
      <c r="EX99" s="526"/>
      <c r="EY99" s="527"/>
      <c r="FB99" s="266"/>
      <c r="FC99" s="287"/>
      <c r="FD99" s="691"/>
      <c r="FE99" s="692"/>
      <c r="FF99" s="692"/>
      <c r="FG99" s="692"/>
      <c r="FH99" s="693"/>
      <c r="FI99" s="484"/>
      <c r="FJ99" s="587"/>
      <c r="FK99" s="588"/>
      <c r="FL99" s="588"/>
      <c r="FM99" s="588"/>
      <c r="FN99" s="589"/>
      <c r="FO99" s="529"/>
      <c r="FP99" s="525"/>
      <c r="FQ99" s="526"/>
      <c r="FR99" s="526"/>
      <c r="FS99" s="526"/>
      <c r="FT99" s="527"/>
      <c r="FU99" s="484"/>
      <c r="FV99" s="587"/>
      <c r="FW99" s="588"/>
      <c r="FX99" s="588"/>
      <c r="FY99" s="588"/>
      <c r="FZ99" s="589"/>
      <c r="GA99" s="484"/>
      <c r="GB99" s="492"/>
      <c r="GC99" s="493"/>
      <c r="GD99" s="493"/>
      <c r="GE99" s="493"/>
      <c r="GF99" s="494"/>
      <c r="GG99" s="529"/>
      <c r="GH99" s="525"/>
      <c r="GI99" s="526"/>
      <c r="GJ99" s="526"/>
      <c r="GK99" s="526"/>
      <c r="GL99" s="526"/>
      <c r="GM99" s="31"/>
    </row>
    <row r="100" spans="2:195" ht="4.5" customHeight="1">
      <c r="B100" s="266"/>
      <c r="C100" s="287"/>
      <c r="D100" s="670"/>
      <c r="E100" s="671"/>
      <c r="F100" s="671"/>
      <c r="G100" s="671"/>
      <c r="H100" s="672"/>
      <c r="I100" s="484"/>
      <c r="J100" s="609"/>
      <c r="K100" s="610"/>
      <c r="L100" s="610"/>
      <c r="M100" s="610"/>
      <c r="N100" s="611"/>
      <c r="O100" s="529"/>
      <c r="P100" s="575"/>
      <c r="Q100" s="576"/>
      <c r="R100" s="576"/>
      <c r="S100" s="576"/>
      <c r="T100" s="577"/>
      <c r="U100" s="484"/>
      <c r="V100" s="609"/>
      <c r="W100" s="610"/>
      <c r="X100" s="610"/>
      <c r="Y100" s="610"/>
      <c r="Z100" s="611"/>
      <c r="AA100" s="484"/>
      <c r="AB100" s="495"/>
      <c r="AC100" s="496"/>
      <c r="AD100" s="496"/>
      <c r="AE100" s="496"/>
      <c r="AF100" s="497"/>
      <c r="AG100" s="604"/>
      <c r="AH100" s="605"/>
      <c r="AI100" s="605"/>
      <c r="AJ100" s="605"/>
      <c r="AK100" s="605"/>
      <c r="AL100" s="605"/>
      <c r="AM100" s="31"/>
      <c r="AO100" s="266"/>
      <c r="AP100" s="287"/>
      <c r="AQ100" s="670"/>
      <c r="AR100" s="671"/>
      <c r="AS100" s="671"/>
      <c r="AT100" s="671"/>
      <c r="AU100" s="672"/>
      <c r="AV100" s="287"/>
      <c r="AW100" s="670"/>
      <c r="AX100" s="671"/>
      <c r="AY100" s="671"/>
      <c r="AZ100" s="671"/>
      <c r="BA100" s="672"/>
      <c r="BB100" s="529"/>
      <c r="BC100" s="575"/>
      <c r="BD100" s="576"/>
      <c r="BE100" s="576"/>
      <c r="BF100" s="576"/>
      <c r="BG100" s="577"/>
      <c r="BH100" s="484"/>
      <c r="BI100" s="495"/>
      <c r="BJ100" s="496"/>
      <c r="BK100" s="496"/>
      <c r="BL100" s="496"/>
      <c r="BM100" s="497"/>
      <c r="BN100" s="484"/>
      <c r="BO100" s="495"/>
      <c r="BP100" s="496"/>
      <c r="BQ100" s="496"/>
      <c r="BR100" s="496"/>
      <c r="BS100" s="497"/>
      <c r="BT100" s="604"/>
      <c r="BU100" s="605"/>
      <c r="BV100" s="605"/>
      <c r="BW100" s="605"/>
      <c r="BX100" s="605"/>
      <c r="BY100" s="605"/>
      <c r="BZ100" s="31"/>
      <c r="CB100" s="266"/>
      <c r="CC100" s="287"/>
      <c r="CD100" s="670"/>
      <c r="CE100" s="671"/>
      <c r="CF100" s="671"/>
      <c r="CG100" s="671"/>
      <c r="CH100" s="672"/>
      <c r="CI100" s="484"/>
      <c r="CJ100" s="609"/>
      <c r="CK100" s="610"/>
      <c r="CL100" s="610"/>
      <c r="CM100" s="610"/>
      <c r="CN100" s="611"/>
      <c r="CO100" s="529"/>
      <c r="CP100" s="575"/>
      <c r="CQ100" s="576"/>
      <c r="CR100" s="576"/>
      <c r="CS100" s="576"/>
      <c r="CT100" s="577"/>
      <c r="CU100" s="484"/>
      <c r="CV100" s="609"/>
      <c r="CW100" s="610"/>
      <c r="CX100" s="610"/>
      <c r="CY100" s="610"/>
      <c r="CZ100" s="611"/>
      <c r="DA100" s="484"/>
      <c r="DB100" s="495"/>
      <c r="DC100" s="496"/>
      <c r="DD100" s="496"/>
      <c r="DE100" s="496"/>
      <c r="DF100" s="497"/>
      <c r="DG100" s="529"/>
      <c r="DH100" s="575"/>
      <c r="DI100" s="576"/>
      <c r="DJ100" s="576"/>
      <c r="DK100" s="576"/>
      <c r="DL100" s="577"/>
      <c r="DM100" s="31"/>
      <c r="DO100" s="266"/>
      <c r="DP100" s="287"/>
      <c r="DQ100" s="670"/>
      <c r="DR100" s="671"/>
      <c r="DS100" s="671"/>
      <c r="DT100" s="671"/>
      <c r="DU100" s="672"/>
      <c r="DV100" s="484"/>
      <c r="DW100" s="609"/>
      <c r="DX100" s="610"/>
      <c r="DY100" s="610"/>
      <c r="DZ100" s="610"/>
      <c r="EA100" s="611"/>
      <c r="EB100" s="529"/>
      <c r="EC100" s="575"/>
      <c r="ED100" s="576"/>
      <c r="EE100" s="576"/>
      <c r="EF100" s="576"/>
      <c r="EG100" s="577"/>
      <c r="EH100" s="484"/>
      <c r="EI100" s="609"/>
      <c r="EJ100" s="610"/>
      <c r="EK100" s="610"/>
      <c r="EL100" s="610"/>
      <c r="EM100" s="611"/>
      <c r="EN100" s="484"/>
      <c r="EO100" s="495"/>
      <c r="EP100" s="496"/>
      <c r="EQ100" s="496"/>
      <c r="ER100" s="496"/>
      <c r="ES100" s="497"/>
      <c r="ET100" s="529"/>
      <c r="EU100" s="575"/>
      <c r="EV100" s="576"/>
      <c r="EW100" s="576"/>
      <c r="EX100" s="576"/>
      <c r="EY100" s="577"/>
      <c r="FB100" s="266"/>
      <c r="FC100" s="287"/>
      <c r="FD100" s="670"/>
      <c r="FE100" s="671"/>
      <c r="FF100" s="671"/>
      <c r="FG100" s="671"/>
      <c r="FH100" s="672"/>
      <c r="FI100" s="484"/>
      <c r="FJ100" s="609"/>
      <c r="FK100" s="610"/>
      <c r="FL100" s="610"/>
      <c r="FM100" s="610"/>
      <c r="FN100" s="611"/>
      <c r="FO100" s="529"/>
      <c r="FP100" s="575"/>
      <c r="FQ100" s="576"/>
      <c r="FR100" s="576"/>
      <c r="FS100" s="576"/>
      <c r="FT100" s="577"/>
      <c r="FU100" s="484"/>
      <c r="FV100" s="609"/>
      <c r="FW100" s="610"/>
      <c r="FX100" s="610"/>
      <c r="FY100" s="610"/>
      <c r="FZ100" s="611"/>
      <c r="GA100" s="484"/>
      <c r="GB100" s="495"/>
      <c r="GC100" s="496"/>
      <c r="GD100" s="496"/>
      <c r="GE100" s="496"/>
      <c r="GF100" s="497"/>
      <c r="GG100" s="529"/>
      <c r="GH100" s="575"/>
      <c r="GI100" s="576"/>
      <c r="GJ100" s="576"/>
      <c r="GK100" s="576"/>
      <c r="GL100" s="576"/>
      <c r="GM100" s="31"/>
    </row>
    <row r="101" spans="2:195" ht="4.5" customHeight="1">
      <c r="B101" s="266"/>
      <c r="C101" s="287"/>
      <c r="D101" s="673"/>
      <c r="E101" s="674"/>
      <c r="F101" s="674"/>
      <c r="G101" s="674"/>
      <c r="H101" s="675"/>
      <c r="I101" s="484"/>
      <c r="J101" s="612"/>
      <c r="K101" s="613"/>
      <c r="L101" s="613"/>
      <c r="M101" s="613"/>
      <c r="N101" s="614"/>
      <c r="O101" s="529"/>
      <c r="P101" s="525"/>
      <c r="Q101" s="526"/>
      <c r="R101" s="526"/>
      <c r="S101" s="526"/>
      <c r="T101" s="527"/>
      <c r="U101" s="484"/>
      <c r="V101" s="612"/>
      <c r="W101" s="613"/>
      <c r="X101" s="613"/>
      <c r="Y101" s="613"/>
      <c r="Z101" s="614"/>
      <c r="AA101" s="484"/>
      <c r="AB101" s="498"/>
      <c r="AC101" s="499"/>
      <c r="AD101" s="499"/>
      <c r="AE101" s="499"/>
      <c r="AF101" s="500"/>
      <c r="AG101" s="604"/>
      <c r="AH101" s="605"/>
      <c r="AI101" s="605"/>
      <c r="AJ101" s="605"/>
      <c r="AK101" s="605"/>
      <c r="AL101" s="605"/>
      <c r="AM101" s="31"/>
      <c r="AO101" s="266"/>
      <c r="AP101" s="287"/>
      <c r="AQ101" s="673"/>
      <c r="AR101" s="674"/>
      <c r="AS101" s="674"/>
      <c r="AT101" s="674"/>
      <c r="AU101" s="675"/>
      <c r="AV101" s="287"/>
      <c r="AW101" s="673"/>
      <c r="AX101" s="674"/>
      <c r="AY101" s="674"/>
      <c r="AZ101" s="674"/>
      <c r="BA101" s="675"/>
      <c r="BB101" s="529"/>
      <c r="BC101" s="525"/>
      <c r="BD101" s="526"/>
      <c r="BE101" s="526"/>
      <c r="BF101" s="526"/>
      <c r="BG101" s="527"/>
      <c r="BH101" s="484"/>
      <c r="BI101" s="498"/>
      <c r="BJ101" s="499"/>
      <c r="BK101" s="499"/>
      <c r="BL101" s="499"/>
      <c r="BM101" s="500"/>
      <c r="BN101" s="484"/>
      <c r="BO101" s="498"/>
      <c r="BP101" s="499"/>
      <c r="BQ101" s="499"/>
      <c r="BR101" s="499"/>
      <c r="BS101" s="500"/>
      <c r="BT101" s="604"/>
      <c r="BU101" s="605"/>
      <c r="BV101" s="605"/>
      <c r="BW101" s="605"/>
      <c r="BX101" s="605"/>
      <c r="BY101" s="605"/>
      <c r="BZ101" s="31"/>
      <c r="CB101" s="266"/>
      <c r="CC101" s="287"/>
      <c r="CD101" s="673"/>
      <c r="CE101" s="674"/>
      <c r="CF101" s="674"/>
      <c r="CG101" s="674"/>
      <c r="CH101" s="675"/>
      <c r="CI101" s="484"/>
      <c r="CJ101" s="612"/>
      <c r="CK101" s="613"/>
      <c r="CL101" s="613"/>
      <c r="CM101" s="613"/>
      <c r="CN101" s="614"/>
      <c r="CO101" s="529"/>
      <c r="CP101" s="525"/>
      <c r="CQ101" s="526"/>
      <c r="CR101" s="526"/>
      <c r="CS101" s="526"/>
      <c r="CT101" s="527"/>
      <c r="CU101" s="484"/>
      <c r="CV101" s="612"/>
      <c r="CW101" s="613"/>
      <c r="CX101" s="613"/>
      <c r="CY101" s="613"/>
      <c r="CZ101" s="614"/>
      <c r="DA101" s="484"/>
      <c r="DB101" s="498"/>
      <c r="DC101" s="499"/>
      <c r="DD101" s="499"/>
      <c r="DE101" s="499"/>
      <c r="DF101" s="500"/>
      <c r="DG101" s="529"/>
      <c r="DH101" s="525"/>
      <c r="DI101" s="526"/>
      <c r="DJ101" s="526"/>
      <c r="DK101" s="526"/>
      <c r="DL101" s="527"/>
      <c r="DM101" s="31"/>
      <c r="DO101" s="266"/>
      <c r="DP101" s="287"/>
      <c r="DQ101" s="673"/>
      <c r="DR101" s="674"/>
      <c r="DS101" s="674"/>
      <c r="DT101" s="674"/>
      <c r="DU101" s="675"/>
      <c r="DV101" s="484"/>
      <c r="DW101" s="612"/>
      <c r="DX101" s="613"/>
      <c r="DY101" s="613"/>
      <c r="DZ101" s="613"/>
      <c r="EA101" s="614"/>
      <c r="EB101" s="529"/>
      <c r="EC101" s="525"/>
      <c r="ED101" s="526"/>
      <c r="EE101" s="526"/>
      <c r="EF101" s="526"/>
      <c r="EG101" s="527"/>
      <c r="EH101" s="484"/>
      <c r="EI101" s="612"/>
      <c r="EJ101" s="613"/>
      <c r="EK101" s="613"/>
      <c r="EL101" s="613"/>
      <c r="EM101" s="614"/>
      <c r="EN101" s="484"/>
      <c r="EO101" s="498"/>
      <c r="EP101" s="499"/>
      <c r="EQ101" s="499"/>
      <c r="ER101" s="499"/>
      <c r="ES101" s="500"/>
      <c r="ET101" s="529"/>
      <c r="EU101" s="525"/>
      <c r="EV101" s="526"/>
      <c r="EW101" s="526"/>
      <c r="EX101" s="526"/>
      <c r="EY101" s="527"/>
      <c r="FB101" s="266"/>
      <c r="FC101" s="287"/>
      <c r="FD101" s="673"/>
      <c r="FE101" s="674"/>
      <c r="FF101" s="674"/>
      <c r="FG101" s="674"/>
      <c r="FH101" s="675"/>
      <c r="FI101" s="484"/>
      <c r="FJ101" s="612"/>
      <c r="FK101" s="613"/>
      <c r="FL101" s="613"/>
      <c r="FM101" s="613"/>
      <c r="FN101" s="614"/>
      <c r="FO101" s="529"/>
      <c r="FP101" s="525"/>
      <c r="FQ101" s="526"/>
      <c r="FR101" s="526"/>
      <c r="FS101" s="526"/>
      <c r="FT101" s="527"/>
      <c r="FU101" s="484"/>
      <c r="FV101" s="612"/>
      <c r="FW101" s="613"/>
      <c r="FX101" s="613"/>
      <c r="FY101" s="613"/>
      <c r="FZ101" s="614"/>
      <c r="GA101" s="484"/>
      <c r="GB101" s="498"/>
      <c r="GC101" s="499"/>
      <c r="GD101" s="499"/>
      <c r="GE101" s="499"/>
      <c r="GF101" s="500"/>
      <c r="GG101" s="529"/>
      <c r="GH101" s="525"/>
      <c r="GI101" s="526"/>
      <c r="GJ101" s="526"/>
      <c r="GK101" s="526"/>
      <c r="GL101" s="526"/>
      <c r="GM101" s="31"/>
    </row>
    <row r="102" spans="2:195" ht="4.5" customHeight="1">
      <c r="B102" s="266"/>
      <c r="C102" s="287"/>
      <c r="D102" s="676"/>
      <c r="E102" s="677"/>
      <c r="F102" s="677"/>
      <c r="G102" s="677"/>
      <c r="H102" s="678"/>
      <c r="I102" s="484"/>
      <c r="J102" s="593"/>
      <c r="K102" s="594"/>
      <c r="L102" s="594"/>
      <c r="M102" s="594"/>
      <c r="N102" s="595"/>
      <c r="O102" s="529"/>
      <c r="P102" s="575"/>
      <c r="Q102" s="576"/>
      <c r="R102" s="576"/>
      <c r="S102" s="576"/>
      <c r="T102" s="577"/>
      <c r="U102" s="484"/>
      <c r="V102" s="593"/>
      <c r="W102" s="594"/>
      <c r="X102" s="594"/>
      <c r="Y102" s="594"/>
      <c r="Z102" s="595"/>
      <c r="AA102" s="484"/>
      <c r="AB102" s="566"/>
      <c r="AC102" s="502"/>
      <c r="AD102" s="502"/>
      <c r="AE102" s="502"/>
      <c r="AF102" s="503"/>
      <c r="AG102" s="604"/>
      <c r="AH102" s="605"/>
      <c r="AI102" s="605"/>
      <c r="AJ102" s="605"/>
      <c r="AK102" s="605"/>
      <c r="AL102" s="605"/>
      <c r="AM102" s="31"/>
      <c r="AO102" s="266"/>
      <c r="AP102" s="287"/>
      <c r="AQ102" s="676"/>
      <c r="AR102" s="677"/>
      <c r="AS102" s="677"/>
      <c r="AT102" s="677"/>
      <c r="AU102" s="678"/>
      <c r="AV102" s="287"/>
      <c r="AW102" s="676"/>
      <c r="AX102" s="677"/>
      <c r="AY102" s="677"/>
      <c r="AZ102" s="677"/>
      <c r="BA102" s="678"/>
      <c r="BB102" s="529"/>
      <c r="BC102" s="575"/>
      <c r="BD102" s="576"/>
      <c r="BE102" s="576"/>
      <c r="BF102" s="576"/>
      <c r="BG102" s="577"/>
      <c r="BH102" s="484"/>
      <c r="BI102" s="510"/>
      <c r="BJ102" s="511"/>
      <c r="BK102" s="511"/>
      <c r="BL102" s="511"/>
      <c r="BM102" s="512"/>
      <c r="BN102" s="484"/>
      <c r="BO102" s="566"/>
      <c r="BP102" s="502"/>
      <c r="BQ102" s="502"/>
      <c r="BR102" s="502"/>
      <c r="BS102" s="503"/>
      <c r="BT102" s="604"/>
      <c r="BU102" s="605"/>
      <c r="BV102" s="605"/>
      <c r="BW102" s="605"/>
      <c r="BX102" s="605"/>
      <c r="BY102" s="605"/>
      <c r="BZ102" s="31"/>
      <c r="CB102" s="266"/>
      <c r="CC102" s="287"/>
      <c r="CD102" s="676"/>
      <c r="CE102" s="677"/>
      <c r="CF102" s="677"/>
      <c r="CG102" s="677"/>
      <c r="CH102" s="678"/>
      <c r="CI102" s="484"/>
      <c r="CJ102" s="593"/>
      <c r="CK102" s="594"/>
      <c r="CL102" s="594"/>
      <c r="CM102" s="594"/>
      <c r="CN102" s="595"/>
      <c r="CO102" s="529"/>
      <c r="CP102" s="575"/>
      <c r="CQ102" s="576"/>
      <c r="CR102" s="576"/>
      <c r="CS102" s="576"/>
      <c r="CT102" s="577"/>
      <c r="CU102" s="484"/>
      <c r="CV102" s="619"/>
      <c r="CW102" s="620"/>
      <c r="CX102" s="620"/>
      <c r="CY102" s="620"/>
      <c r="CZ102" s="621"/>
      <c r="DA102" s="484"/>
      <c r="DB102" s="566"/>
      <c r="DC102" s="502"/>
      <c r="DD102" s="502"/>
      <c r="DE102" s="502"/>
      <c r="DF102" s="503"/>
      <c r="DG102" s="529"/>
      <c r="DH102" s="575"/>
      <c r="DI102" s="576"/>
      <c r="DJ102" s="576"/>
      <c r="DK102" s="576"/>
      <c r="DL102" s="577"/>
      <c r="DM102" s="31"/>
      <c r="DO102" s="266"/>
      <c r="DP102" s="287"/>
      <c r="DQ102" s="676"/>
      <c r="DR102" s="677"/>
      <c r="DS102" s="677"/>
      <c r="DT102" s="677"/>
      <c r="DU102" s="678"/>
      <c r="DV102" s="484"/>
      <c r="DW102" s="593"/>
      <c r="DX102" s="594"/>
      <c r="DY102" s="594"/>
      <c r="DZ102" s="594"/>
      <c r="EA102" s="595"/>
      <c r="EB102" s="529"/>
      <c r="EC102" s="575"/>
      <c r="ED102" s="576"/>
      <c r="EE102" s="576"/>
      <c r="EF102" s="576"/>
      <c r="EG102" s="577"/>
      <c r="EH102" s="484"/>
      <c r="EI102" s="619"/>
      <c r="EJ102" s="620"/>
      <c r="EK102" s="620"/>
      <c r="EL102" s="620"/>
      <c r="EM102" s="621"/>
      <c r="EN102" s="484"/>
      <c r="EO102" s="566"/>
      <c r="EP102" s="502"/>
      <c r="EQ102" s="502"/>
      <c r="ER102" s="502"/>
      <c r="ES102" s="503"/>
      <c r="ET102" s="529"/>
      <c r="EU102" s="575"/>
      <c r="EV102" s="576"/>
      <c r="EW102" s="576"/>
      <c r="EX102" s="576"/>
      <c r="EY102" s="577"/>
      <c r="FB102" s="266"/>
      <c r="FC102" s="287"/>
      <c r="FD102" s="676"/>
      <c r="FE102" s="677"/>
      <c r="FF102" s="677"/>
      <c r="FG102" s="677"/>
      <c r="FH102" s="678"/>
      <c r="FI102" s="484"/>
      <c r="FJ102" s="593"/>
      <c r="FK102" s="594"/>
      <c r="FL102" s="594"/>
      <c r="FM102" s="594"/>
      <c r="FN102" s="595"/>
      <c r="FO102" s="529"/>
      <c r="FP102" s="575"/>
      <c r="FQ102" s="576"/>
      <c r="FR102" s="576"/>
      <c r="FS102" s="576"/>
      <c r="FT102" s="577"/>
      <c r="FU102" s="484"/>
      <c r="FV102" s="619"/>
      <c r="FW102" s="620"/>
      <c r="FX102" s="620"/>
      <c r="FY102" s="620"/>
      <c r="FZ102" s="621"/>
      <c r="GA102" s="484"/>
      <c r="GB102" s="566"/>
      <c r="GC102" s="502"/>
      <c r="GD102" s="502"/>
      <c r="GE102" s="502"/>
      <c r="GF102" s="503"/>
      <c r="GG102" s="529"/>
      <c r="GH102" s="575"/>
      <c r="GI102" s="576"/>
      <c r="GJ102" s="576"/>
      <c r="GK102" s="576"/>
      <c r="GL102" s="576"/>
      <c r="GM102" s="31"/>
    </row>
    <row r="103" spans="2:195" ht="4.5" customHeight="1">
      <c r="B103" s="266"/>
      <c r="C103" s="287"/>
      <c r="D103" s="679"/>
      <c r="E103" s="680"/>
      <c r="F103" s="680"/>
      <c r="G103" s="680"/>
      <c r="H103" s="681"/>
      <c r="I103" s="484"/>
      <c r="J103" s="596"/>
      <c r="K103" s="597"/>
      <c r="L103" s="597"/>
      <c r="M103" s="597"/>
      <c r="N103" s="598"/>
      <c r="O103" s="529"/>
      <c r="P103" s="522"/>
      <c r="Q103" s="523"/>
      <c r="R103" s="523"/>
      <c r="S103" s="523"/>
      <c r="T103" s="524"/>
      <c r="U103" s="484"/>
      <c r="V103" s="596"/>
      <c r="W103" s="597"/>
      <c r="X103" s="597"/>
      <c r="Y103" s="597"/>
      <c r="Z103" s="598"/>
      <c r="AA103" s="484"/>
      <c r="AB103" s="504"/>
      <c r="AC103" s="505"/>
      <c r="AD103" s="505"/>
      <c r="AE103" s="505"/>
      <c r="AF103" s="506"/>
      <c r="AG103" s="604"/>
      <c r="AH103" s="605"/>
      <c r="AI103" s="605"/>
      <c r="AJ103" s="605"/>
      <c r="AK103" s="605"/>
      <c r="AL103" s="605"/>
      <c r="AM103" s="31"/>
      <c r="AO103" s="266"/>
      <c r="AP103" s="287"/>
      <c r="AQ103" s="679"/>
      <c r="AR103" s="680"/>
      <c r="AS103" s="680"/>
      <c r="AT103" s="680"/>
      <c r="AU103" s="681"/>
      <c r="AV103" s="287"/>
      <c r="AW103" s="679"/>
      <c r="AX103" s="680"/>
      <c r="AY103" s="680"/>
      <c r="AZ103" s="680"/>
      <c r="BA103" s="681"/>
      <c r="BB103" s="529"/>
      <c r="BC103" s="522"/>
      <c r="BD103" s="523"/>
      <c r="BE103" s="523"/>
      <c r="BF103" s="523"/>
      <c r="BG103" s="524"/>
      <c r="BH103" s="484"/>
      <c r="BI103" s="513"/>
      <c r="BJ103" s="514"/>
      <c r="BK103" s="514"/>
      <c r="BL103" s="514"/>
      <c r="BM103" s="515"/>
      <c r="BN103" s="484"/>
      <c r="BO103" s="504"/>
      <c r="BP103" s="505"/>
      <c r="BQ103" s="505"/>
      <c r="BR103" s="505"/>
      <c r="BS103" s="506"/>
      <c r="BT103" s="604"/>
      <c r="BU103" s="605"/>
      <c r="BV103" s="605"/>
      <c r="BW103" s="605"/>
      <c r="BX103" s="605"/>
      <c r="BY103" s="605"/>
      <c r="BZ103" s="31"/>
      <c r="CB103" s="266"/>
      <c r="CC103" s="287"/>
      <c r="CD103" s="679"/>
      <c r="CE103" s="680"/>
      <c r="CF103" s="680"/>
      <c r="CG103" s="680"/>
      <c r="CH103" s="681"/>
      <c r="CI103" s="484"/>
      <c r="CJ103" s="596"/>
      <c r="CK103" s="597"/>
      <c r="CL103" s="597"/>
      <c r="CM103" s="597"/>
      <c r="CN103" s="598"/>
      <c r="CO103" s="529"/>
      <c r="CP103" s="522"/>
      <c r="CQ103" s="523"/>
      <c r="CR103" s="523"/>
      <c r="CS103" s="523"/>
      <c r="CT103" s="524"/>
      <c r="CU103" s="484"/>
      <c r="CV103" s="622"/>
      <c r="CW103" s="623"/>
      <c r="CX103" s="623"/>
      <c r="CY103" s="623"/>
      <c r="CZ103" s="624"/>
      <c r="DA103" s="484"/>
      <c r="DB103" s="504"/>
      <c r="DC103" s="505"/>
      <c r="DD103" s="505"/>
      <c r="DE103" s="505"/>
      <c r="DF103" s="506"/>
      <c r="DG103" s="529"/>
      <c r="DH103" s="522"/>
      <c r="DI103" s="523"/>
      <c r="DJ103" s="523"/>
      <c r="DK103" s="523"/>
      <c r="DL103" s="524"/>
      <c r="DM103" s="31"/>
      <c r="DO103" s="266"/>
      <c r="DP103" s="287"/>
      <c r="DQ103" s="679"/>
      <c r="DR103" s="680"/>
      <c r="DS103" s="680"/>
      <c r="DT103" s="680"/>
      <c r="DU103" s="681"/>
      <c r="DV103" s="484"/>
      <c r="DW103" s="596"/>
      <c r="DX103" s="597"/>
      <c r="DY103" s="597"/>
      <c r="DZ103" s="597"/>
      <c r="EA103" s="598"/>
      <c r="EB103" s="529"/>
      <c r="EC103" s="522"/>
      <c r="ED103" s="523"/>
      <c r="EE103" s="523"/>
      <c r="EF103" s="523"/>
      <c r="EG103" s="524"/>
      <c r="EH103" s="484"/>
      <c r="EI103" s="622"/>
      <c r="EJ103" s="623"/>
      <c r="EK103" s="623"/>
      <c r="EL103" s="623"/>
      <c r="EM103" s="624"/>
      <c r="EN103" s="484"/>
      <c r="EO103" s="504"/>
      <c r="EP103" s="505"/>
      <c r="EQ103" s="505"/>
      <c r="ER103" s="505"/>
      <c r="ES103" s="506"/>
      <c r="ET103" s="529"/>
      <c r="EU103" s="522"/>
      <c r="EV103" s="523"/>
      <c r="EW103" s="523"/>
      <c r="EX103" s="523"/>
      <c r="EY103" s="524"/>
      <c r="FB103" s="266"/>
      <c r="FC103" s="287"/>
      <c r="FD103" s="679"/>
      <c r="FE103" s="680"/>
      <c r="FF103" s="680"/>
      <c r="FG103" s="680"/>
      <c r="FH103" s="681"/>
      <c r="FI103" s="484"/>
      <c r="FJ103" s="596"/>
      <c r="FK103" s="597"/>
      <c r="FL103" s="597"/>
      <c r="FM103" s="597"/>
      <c r="FN103" s="598"/>
      <c r="FO103" s="529"/>
      <c r="FP103" s="522"/>
      <c r="FQ103" s="523"/>
      <c r="FR103" s="523"/>
      <c r="FS103" s="523"/>
      <c r="FT103" s="524"/>
      <c r="FU103" s="484"/>
      <c r="FV103" s="622"/>
      <c r="FW103" s="623"/>
      <c r="FX103" s="623"/>
      <c r="FY103" s="623"/>
      <c r="FZ103" s="624"/>
      <c r="GA103" s="484"/>
      <c r="GB103" s="504"/>
      <c r="GC103" s="505"/>
      <c r="GD103" s="505"/>
      <c r="GE103" s="505"/>
      <c r="GF103" s="506"/>
      <c r="GG103" s="529"/>
      <c r="GH103" s="522"/>
      <c r="GI103" s="523"/>
      <c r="GJ103" s="523"/>
      <c r="GK103" s="523"/>
      <c r="GL103" s="1045"/>
      <c r="GM103" s="31"/>
    </row>
    <row r="104" spans="2:195" ht="4.5" customHeight="1">
      <c r="B104" s="266"/>
      <c r="C104" s="287"/>
      <c r="D104" s="679"/>
      <c r="E104" s="680"/>
      <c r="F104" s="680"/>
      <c r="G104" s="680"/>
      <c r="H104" s="681"/>
      <c r="I104" s="484"/>
      <c r="J104" s="596"/>
      <c r="K104" s="597"/>
      <c r="L104" s="597"/>
      <c r="M104" s="597"/>
      <c r="N104" s="598"/>
      <c r="O104" s="529"/>
      <c r="P104" s="522"/>
      <c r="Q104" s="523"/>
      <c r="R104" s="523"/>
      <c r="S104" s="523"/>
      <c r="T104" s="524"/>
      <c r="U104" s="484"/>
      <c r="V104" s="596"/>
      <c r="W104" s="597"/>
      <c r="X104" s="597"/>
      <c r="Y104" s="597"/>
      <c r="Z104" s="598"/>
      <c r="AA104" s="484"/>
      <c r="AB104" s="504"/>
      <c r="AC104" s="505"/>
      <c r="AD104" s="505"/>
      <c r="AE104" s="505"/>
      <c r="AF104" s="506"/>
      <c r="AG104" s="604"/>
      <c r="AH104" s="605"/>
      <c r="AI104" s="605"/>
      <c r="AJ104" s="605"/>
      <c r="AK104" s="605"/>
      <c r="AL104" s="606"/>
      <c r="AO104" s="266"/>
      <c r="AP104" s="287"/>
      <c r="AQ104" s="679"/>
      <c r="AR104" s="680"/>
      <c r="AS104" s="680"/>
      <c r="AT104" s="680"/>
      <c r="AU104" s="681"/>
      <c r="AV104" s="287"/>
      <c r="AW104" s="679"/>
      <c r="AX104" s="680"/>
      <c r="AY104" s="680"/>
      <c r="AZ104" s="680"/>
      <c r="BA104" s="681"/>
      <c r="BB104" s="529"/>
      <c r="BC104" s="522"/>
      <c r="BD104" s="523"/>
      <c r="BE104" s="523"/>
      <c r="BF104" s="523"/>
      <c r="BG104" s="524"/>
      <c r="BH104" s="484"/>
      <c r="BI104" s="513"/>
      <c r="BJ104" s="514"/>
      <c r="BK104" s="514"/>
      <c r="BL104" s="514"/>
      <c r="BM104" s="515"/>
      <c r="BN104" s="484"/>
      <c r="BO104" s="504"/>
      <c r="BP104" s="505"/>
      <c r="BQ104" s="505"/>
      <c r="BR104" s="505"/>
      <c r="BS104" s="506"/>
      <c r="BT104" s="604"/>
      <c r="BU104" s="605"/>
      <c r="BV104" s="605"/>
      <c r="BW104" s="605"/>
      <c r="BX104" s="605"/>
      <c r="BY104" s="606"/>
      <c r="CB104" s="266"/>
      <c r="CC104" s="287"/>
      <c r="CD104" s="679"/>
      <c r="CE104" s="680"/>
      <c r="CF104" s="680"/>
      <c r="CG104" s="680"/>
      <c r="CH104" s="681"/>
      <c r="CI104" s="484"/>
      <c r="CJ104" s="596"/>
      <c r="CK104" s="597"/>
      <c r="CL104" s="597"/>
      <c r="CM104" s="597"/>
      <c r="CN104" s="598"/>
      <c r="CO104" s="529"/>
      <c r="CP104" s="522"/>
      <c r="CQ104" s="523"/>
      <c r="CR104" s="523"/>
      <c r="CS104" s="523"/>
      <c r="CT104" s="524"/>
      <c r="CU104" s="484"/>
      <c r="CV104" s="622"/>
      <c r="CW104" s="623"/>
      <c r="CX104" s="623"/>
      <c r="CY104" s="623"/>
      <c r="CZ104" s="624"/>
      <c r="DA104" s="484"/>
      <c r="DB104" s="504"/>
      <c r="DC104" s="505"/>
      <c r="DD104" s="505"/>
      <c r="DE104" s="505"/>
      <c r="DF104" s="506"/>
      <c r="DG104" s="529"/>
      <c r="DH104" s="522"/>
      <c r="DI104" s="523"/>
      <c r="DJ104" s="523"/>
      <c r="DK104" s="523"/>
      <c r="DL104" s="524"/>
      <c r="DO104" s="266"/>
      <c r="DP104" s="287"/>
      <c r="DQ104" s="679"/>
      <c r="DR104" s="680"/>
      <c r="DS104" s="680"/>
      <c r="DT104" s="680"/>
      <c r="DU104" s="681"/>
      <c r="DV104" s="484"/>
      <c r="DW104" s="596"/>
      <c r="DX104" s="597"/>
      <c r="DY104" s="597"/>
      <c r="DZ104" s="597"/>
      <c r="EA104" s="598"/>
      <c r="EB104" s="529"/>
      <c r="EC104" s="522"/>
      <c r="ED104" s="523"/>
      <c r="EE104" s="523"/>
      <c r="EF104" s="523"/>
      <c r="EG104" s="524"/>
      <c r="EH104" s="484"/>
      <c r="EI104" s="622"/>
      <c r="EJ104" s="623"/>
      <c r="EK104" s="623"/>
      <c r="EL104" s="623"/>
      <c r="EM104" s="624"/>
      <c r="EN104" s="484"/>
      <c r="EO104" s="504"/>
      <c r="EP104" s="505"/>
      <c r="EQ104" s="505"/>
      <c r="ER104" s="505"/>
      <c r="ES104" s="506"/>
      <c r="ET104" s="529"/>
      <c r="EU104" s="522"/>
      <c r="EV104" s="523"/>
      <c r="EW104" s="523"/>
      <c r="EX104" s="523"/>
      <c r="EY104" s="524"/>
      <c r="FB104" s="266"/>
      <c r="FC104" s="287"/>
      <c r="FD104" s="679"/>
      <c r="FE104" s="680"/>
      <c r="FF104" s="680"/>
      <c r="FG104" s="680"/>
      <c r="FH104" s="681"/>
      <c r="FI104" s="484"/>
      <c r="FJ104" s="596"/>
      <c r="FK104" s="597"/>
      <c r="FL104" s="597"/>
      <c r="FM104" s="597"/>
      <c r="FN104" s="598"/>
      <c r="FO104" s="529"/>
      <c r="FP104" s="522"/>
      <c r="FQ104" s="523"/>
      <c r="FR104" s="523"/>
      <c r="FS104" s="523"/>
      <c r="FT104" s="524"/>
      <c r="FU104" s="484"/>
      <c r="FV104" s="622"/>
      <c r="FW104" s="623"/>
      <c r="FX104" s="623"/>
      <c r="FY104" s="623"/>
      <c r="FZ104" s="624"/>
      <c r="GA104" s="484"/>
      <c r="GB104" s="504"/>
      <c r="GC104" s="505"/>
      <c r="GD104" s="505"/>
      <c r="GE104" s="505"/>
      <c r="GF104" s="506"/>
      <c r="GG104" s="529"/>
      <c r="GH104" s="522"/>
      <c r="GI104" s="523"/>
      <c r="GJ104" s="523"/>
      <c r="GK104" s="523"/>
      <c r="GL104" s="1045"/>
      <c r="GM104" s="31"/>
    </row>
    <row r="105" spans="2:195" ht="4.5" customHeight="1">
      <c r="B105" s="266"/>
      <c r="C105" s="287"/>
      <c r="D105" s="679"/>
      <c r="E105" s="680"/>
      <c r="F105" s="680"/>
      <c r="G105" s="680"/>
      <c r="H105" s="681"/>
      <c r="I105" s="484"/>
      <c r="J105" s="596"/>
      <c r="K105" s="597"/>
      <c r="L105" s="597"/>
      <c r="M105" s="597"/>
      <c r="N105" s="598"/>
      <c r="O105" s="529"/>
      <c r="P105" s="522"/>
      <c r="Q105" s="523"/>
      <c r="R105" s="523"/>
      <c r="S105" s="523"/>
      <c r="T105" s="524"/>
      <c r="U105" s="484"/>
      <c r="V105" s="596"/>
      <c r="W105" s="597"/>
      <c r="X105" s="597"/>
      <c r="Y105" s="597"/>
      <c r="Z105" s="598"/>
      <c r="AA105" s="484"/>
      <c r="AB105" s="504"/>
      <c r="AC105" s="505"/>
      <c r="AD105" s="505"/>
      <c r="AE105" s="505"/>
      <c r="AF105" s="506"/>
      <c r="AG105" s="604"/>
      <c r="AH105" s="605"/>
      <c r="AI105" s="605"/>
      <c r="AJ105" s="605"/>
      <c r="AK105" s="605"/>
      <c r="AL105" s="606"/>
      <c r="AO105" s="266"/>
      <c r="AP105" s="287"/>
      <c r="AQ105" s="679"/>
      <c r="AR105" s="680"/>
      <c r="AS105" s="680"/>
      <c r="AT105" s="680"/>
      <c r="AU105" s="681"/>
      <c r="AV105" s="287"/>
      <c r="AW105" s="679"/>
      <c r="AX105" s="680"/>
      <c r="AY105" s="680"/>
      <c r="AZ105" s="680"/>
      <c r="BA105" s="681"/>
      <c r="BB105" s="529"/>
      <c r="BC105" s="522"/>
      <c r="BD105" s="523"/>
      <c r="BE105" s="523"/>
      <c r="BF105" s="523"/>
      <c r="BG105" s="524"/>
      <c r="BH105" s="484"/>
      <c r="BI105" s="513"/>
      <c r="BJ105" s="514"/>
      <c r="BK105" s="514"/>
      <c r="BL105" s="514"/>
      <c r="BM105" s="515"/>
      <c r="BN105" s="484"/>
      <c r="BO105" s="504"/>
      <c r="BP105" s="505"/>
      <c r="BQ105" s="505"/>
      <c r="BR105" s="505"/>
      <c r="BS105" s="506"/>
      <c r="BT105" s="604"/>
      <c r="BU105" s="605"/>
      <c r="BV105" s="605"/>
      <c r="BW105" s="605"/>
      <c r="BX105" s="605"/>
      <c r="BY105" s="606"/>
      <c r="CB105" s="266"/>
      <c r="CC105" s="287"/>
      <c r="CD105" s="679"/>
      <c r="CE105" s="680"/>
      <c r="CF105" s="680"/>
      <c r="CG105" s="680"/>
      <c r="CH105" s="681"/>
      <c r="CI105" s="484"/>
      <c r="CJ105" s="596"/>
      <c r="CK105" s="597"/>
      <c r="CL105" s="597"/>
      <c r="CM105" s="597"/>
      <c r="CN105" s="598"/>
      <c r="CO105" s="529"/>
      <c r="CP105" s="522"/>
      <c r="CQ105" s="523"/>
      <c r="CR105" s="523"/>
      <c r="CS105" s="523"/>
      <c r="CT105" s="524"/>
      <c r="CU105" s="484"/>
      <c r="CV105" s="622"/>
      <c r="CW105" s="623"/>
      <c r="CX105" s="623"/>
      <c r="CY105" s="623"/>
      <c r="CZ105" s="624"/>
      <c r="DA105" s="484"/>
      <c r="DB105" s="504"/>
      <c r="DC105" s="505"/>
      <c r="DD105" s="505"/>
      <c r="DE105" s="505"/>
      <c r="DF105" s="506"/>
      <c r="DG105" s="529"/>
      <c r="DH105" s="522"/>
      <c r="DI105" s="523"/>
      <c r="DJ105" s="523"/>
      <c r="DK105" s="523"/>
      <c r="DL105" s="524"/>
      <c r="DO105" s="266"/>
      <c r="DP105" s="287"/>
      <c r="DQ105" s="679"/>
      <c r="DR105" s="680"/>
      <c r="DS105" s="680"/>
      <c r="DT105" s="680"/>
      <c r="DU105" s="681"/>
      <c r="DV105" s="484"/>
      <c r="DW105" s="596"/>
      <c r="DX105" s="597"/>
      <c r="DY105" s="597"/>
      <c r="DZ105" s="597"/>
      <c r="EA105" s="598"/>
      <c r="EB105" s="529"/>
      <c r="EC105" s="522"/>
      <c r="ED105" s="523"/>
      <c r="EE105" s="523"/>
      <c r="EF105" s="523"/>
      <c r="EG105" s="524"/>
      <c r="EH105" s="484"/>
      <c r="EI105" s="622"/>
      <c r="EJ105" s="623"/>
      <c r="EK105" s="623"/>
      <c r="EL105" s="623"/>
      <c r="EM105" s="624"/>
      <c r="EN105" s="484"/>
      <c r="EO105" s="504"/>
      <c r="EP105" s="505"/>
      <c r="EQ105" s="505"/>
      <c r="ER105" s="505"/>
      <c r="ES105" s="506"/>
      <c r="ET105" s="529"/>
      <c r="EU105" s="522"/>
      <c r="EV105" s="523"/>
      <c r="EW105" s="523"/>
      <c r="EX105" s="523"/>
      <c r="EY105" s="524"/>
      <c r="FB105" s="266"/>
      <c r="FC105" s="287"/>
      <c r="FD105" s="679"/>
      <c r="FE105" s="680"/>
      <c r="FF105" s="680"/>
      <c r="FG105" s="680"/>
      <c r="FH105" s="681"/>
      <c r="FI105" s="484"/>
      <c r="FJ105" s="596"/>
      <c r="FK105" s="597"/>
      <c r="FL105" s="597"/>
      <c r="FM105" s="597"/>
      <c r="FN105" s="598"/>
      <c r="FO105" s="529"/>
      <c r="FP105" s="522"/>
      <c r="FQ105" s="523"/>
      <c r="FR105" s="523"/>
      <c r="FS105" s="523"/>
      <c r="FT105" s="524"/>
      <c r="FU105" s="484"/>
      <c r="FV105" s="622"/>
      <c r="FW105" s="623"/>
      <c r="FX105" s="623"/>
      <c r="FY105" s="623"/>
      <c r="FZ105" s="624"/>
      <c r="GA105" s="484"/>
      <c r="GB105" s="504"/>
      <c r="GC105" s="505"/>
      <c r="GD105" s="505"/>
      <c r="GE105" s="505"/>
      <c r="GF105" s="506"/>
      <c r="GG105" s="529"/>
      <c r="GH105" s="522"/>
      <c r="GI105" s="523"/>
      <c r="GJ105" s="523"/>
      <c r="GK105" s="523"/>
      <c r="GL105" s="1045"/>
      <c r="GM105" s="31"/>
    </row>
    <row r="106" spans="2:195" ht="4.5" customHeight="1">
      <c r="B106" s="266"/>
      <c r="C106" s="287"/>
      <c r="D106" s="679"/>
      <c r="E106" s="680"/>
      <c r="F106" s="680"/>
      <c r="G106" s="680"/>
      <c r="H106" s="681"/>
      <c r="I106" s="484"/>
      <c r="J106" s="596"/>
      <c r="K106" s="597"/>
      <c r="L106" s="597"/>
      <c r="M106" s="597"/>
      <c r="N106" s="598"/>
      <c r="O106" s="529"/>
      <c r="P106" s="522"/>
      <c r="Q106" s="523"/>
      <c r="R106" s="523"/>
      <c r="S106" s="523"/>
      <c r="T106" s="524"/>
      <c r="U106" s="484"/>
      <c r="V106" s="596"/>
      <c r="W106" s="597"/>
      <c r="X106" s="597"/>
      <c r="Y106" s="597"/>
      <c r="Z106" s="598"/>
      <c r="AA106" s="484"/>
      <c r="AB106" s="504"/>
      <c r="AC106" s="505"/>
      <c r="AD106" s="505"/>
      <c r="AE106" s="505"/>
      <c r="AF106" s="506"/>
      <c r="AG106" s="604"/>
      <c r="AH106" s="605"/>
      <c r="AI106" s="605"/>
      <c r="AJ106" s="605"/>
      <c r="AK106" s="605"/>
      <c r="AL106" s="606"/>
      <c r="AO106" s="266"/>
      <c r="AP106" s="287"/>
      <c r="AQ106" s="679"/>
      <c r="AR106" s="680"/>
      <c r="AS106" s="680"/>
      <c r="AT106" s="680"/>
      <c r="AU106" s="681"/>
      <c r="AV106" s="287"/>
      <c r="AW106" s="679"/>
      <c r="AX106" s="680"/>
      <c r="AY106" s="680"/>
      <c r="AZ106" s="680"/>
      <c r="BA106" s="681"/>
      <c r="BB106" s="529"/>
      <c r="BC106" s="522"/>
      <c r="BD106" s="523"/>
      <c r="BE106" s="523"/>
      <c r="BF106" s="523"/>
      <c r="BG106" s="524"/>
      <c r="BH106" s="484"/>
      <c r="BI106" s="513"/>
      <c r="BJ106" s="514"/>
      <c r="BK106" s="514"/>
      <c r="BL106" s="514"/>
      <c r="BM106" s="515"/>
      <c r="BN106" s="484"/>
      <c r="BO106" s="504"/>
      <c r="BP106" s="505"/>
      <c r="BQ106" s="505"/>
      <c r="BR106" s="505"/>
      <c r="BS106" s="506"/>
      <c r="BT106" s="604"/>
      <c r="BU106" s="605"/>
      <c r="BV106" s="605"/>
      <c r="BW106" s="605"/>
      <c r="BX106" s="605"/>
      <c r="BY106" s="606"/>
      <c r="CB106" s="266"/>
      <c r="CC106" s="287"/>
      <c r="CD106" s="679"/>
      <c r="CE106" s="680"/>
      <c r="CF106" s="680"/>
      <c r="CG106" s="680"/>
      <c r="CH106" s="681"/>
      <c r="CI106" s="484"/>
      <c r="CJ106" s="596"/>
      <c r="CK106" s="597"/>
      <c r="CL106" s="597"/>
      <c r="CM106" s="597"/>
      <c r="CN106" s="598"/>
      <c r="CO106" s="529"/>
      <c r="CP106" s="522"/>
      <c r="CQ106" s="523"/>
      <c r="CR106" s="523"/>
      <c r="CS106" s="523"/>
      <c r="CT106" s="524"/>
      <c r="CU106" s="484"/>
      <c r="CV106" s="622"/>
      <c r="CW106" s="623"/>
      <c r="CX106" s="623"/>
      <c r="CY106" s="623"/>
      <c r="CZ106" s="624"/>
      <c r="DA106" s="484"/>
      <c r="DB106" s="504"/>
      <c r="DC106" s="505"/>
      <c r="DD106" s="505"/>
      <c r="DE106" s="505"/>
      <c r="DF106" s="506"/>
      <c r="DG106" s="529"/>
      <c r="DH106" s="522"/>
      <c r="DI106" s="523"/>
      <c r="DJ106" s="523"/>
      <c r="DK106" s="523"/>
      <c r="DL106" s="524"/>
      <c r="DO106" s="266"/>
      <c r="DP106" s="287"/>
      <c r="DQ106" s="679"/>
      <c r="DR106" s="680"/>
      <c r="DS106" s="680"/>
      <c r="DT106" s="680"/>
      <c r="DU106" s="681"/>
      <c r="DV106" s="484"/>
      <c r="DW106" s="596"/>
      <c r="DX106" s="597"/>
      <c r="DY106" s="597"/>
      <c r="DZ106" s="597"/>
      <c r="EA106" s="598"/>
      <c r="EB106" s="529"/>
      <c r="EC106" s="522"/>
      <c r="ED106" s="523"/>
      <c r="EE106" s="523"/>
      <c r="EF106" s="523"/>
      <c r="EG106" s="524"/>
      <c r="EH106" s="484"/>
      <c r="EI106" s="622"/>
      <c r="EJ106" s="623"/>
      <c r="EK106" s="623"/>
      <c r="EL106" s="623"/>
      <c r="EM106" s="624"/>
      <c r="EN106" s="484"/>
      <c r="EO106" s="504"/>
      <c r="EP106" s="505"/>
      <c r="EQ106" s="505"/>
      <c r="ER106" s="505"/>
      <c r="ES106" s="506"/>
      <c r="ET106" s="529"/>
      <c r="EU106" s="522"/>
      <c r="EV106" s="523"/>
      <c r="EW106" s="523"/>
      <c r="EX106" s="523"/>
      <c r="EY106" s="524"/>
      <c r="FB106" s="266"/>
      <c r="FC106" s="287"/>
      <c r="FD106" s="679"/>
      <c r="FE106" s="680"/>
      <c r="FF106" s="680"/>
      <c r="FG106" s="680"/>
      <c r="FH106" s="681"/>
      <c r="FI106" s="484"/>
      <c r="FJ106" s="596"/>
      <c r="FK106" s="597"/>
      <c r="FL106" s="597"/>
      <c r="FM106" s="597"/>
      <c r="FN106" s="598"/>
      <c r="FO106" s="529"/>
      <c r="FP106" s="522"/>
      <c r="FQ106" s="523"/>
      <c r="FR106" s="523"/>
      <c r="FS106" s="523"/>
      <c r="FT106" s="524"/>
      <c r="FU106" s="484"/>
      <c r="FV106" s="622"/>
      <c r="FW106" s="623"/>
      <c r="FX106" s="623"/>
      <c r="FY106" s="623"/>
      <c r="FZ106" s="624"/>
      <c r="GA106" s="484"/>
      <c r="GB106" s="504"/>
      <c r="GC106" s="505"/>
      <c r="GD106" s="505"/>
      <c r="GE106" s="505"/>
      <c r="GF106" s="506"/>
      <c r="GG106" s="529"/>
      <c r="GH106" s="522"/>
      <c r="GI106" s="523"/>
      <c r="GJ106" s="523"/>
      <c r="GK106" s="523"/>
      <c r="GL106" s="1045"/>
      <c r="GM106" s="31"/>
    </row>
    <row r="107" spans="2:195" ht="4.5" customHeight="1">
      <c r="B107" s="266"/>
      <c r="C107" s="287"/>
      <c r="D107" s="679"/>
      <c r="E107" s="680"/>
      <c r="F107" s="680"/>
      <c r="G107" s="680"/>
      <c r="H107" s="681"/>
      <c r="I107" s="484"/>
      <c r="J107" s="596"/>
      <c r="K107" s="597"/>
      <c r="L107" s="597"/>
      <c r="M107" s="597"/>
      <c r="N107" s="598"/>
      <c r="O107" s="529"/>
      <c r="P107" s="522"/>
      <c r="Q107" s="523"/>
      <c r="R107" s="523"/>
      <c r="S107" s="523"/>
      <c r="T107" s="524"/>
      <c r="U107" s="484"/>
      <c r="V107" s="596"/>
      <c r="W107" s="597"/>
      <c r="X107" s="597"/>
      <c r="Y107" s="597"/>
      <c r="Z107" s="598"/>
      <c r="AA107" s="484"/>
      <c r="AB107" s="504"/>
      <c r="AC107" s="505"/>
      <c r="AD107" s="505"/>
      <c r="AE107" s="505"/>
      <c r="AF107" s="506"/>
      <c r="AG107" s="604"/>
      <c r="AH107" s="605"/>
      <c r="AI107" s="605"/>
      <c r="AJ107" s="605"/>
      <c r="AK107" s="605"/>
      <c r="AL107" s="606"/>
      <c r="AO107" s="266"/>
      <c r="AP107" s="287"/>
      <c r="AQ107" s="679"/>
      <c r="AR107" s="680"/>
      <c r="AS107" s="680"/>
      <c r="AT107" s="680"/>
      <c r="AU107" s="681"/>
      <c r="AV107" s="287"/>
      <c r="AW107" s="679"/>
      <c r="AX107" s="680"/>
      <c r="AY107" s="680"/>
      <c r="AZ107" s="680"/>
      <c r="BA107" s="681"/>
      <c r="BB107" s="529"/>
      <c r="BC107" s="522"/>
      <c r="BD107" s="523"/>
      <c r="BE107" s="523"/>
      <c r="BF107" s="523"/>
      <c r="BG107" s="524"/>
      <c r="BH107" s="484"/>
      <c r="BI107" s="513"/>
      <c r="BJ107" s="514"/>
      <c r="BK107" s="514"/>
      <c r="BL107" s="514"/>
      <c r="BM107" s="515"/>
      <c r="BN107" s="484"/>
      <c r="BO107" s="504"/>
      <c r="BP107" s="505"/>
      <c r="BQ107" s="505"/>
      <c r="BR107" s="505"/>
      <c r="BS107" s="506"/>
      <c r="BT107" s="604"/>
      <c r="BU107" s="605"/>
      <c r="BV107" s="605"/>
      <c r="BW107" s="605"/>
      <c r="BX107" s="605"/>
      <c r="BY107" s="606"/>
      <c r="CB107" s="266"/>
      <c r="CC107" s="287"/>
      <c r="CD107" s="679"/>
      <c r="CE107" s="680"/>
      <c r="CF107" s="680"/>
      <c r="CG107" s="680"/>
      <c r="CH107" s="681"/>
      <c r="CI107" s="484"/>
      <c r="CJ107" s="596"/>
      <c r="CK107" s="597"/>
      <c r="CL107" s="597"/>
      <c r="CM107" s="597"/>
      <c r="CN107" s="598"/>
      <c r="CO107" s="529"/>
      <c r="CP107" s="522"/>
      <c r="CQ107" s="523"/>
      <c r="CR107" s="523"/>
      <c r="CS107" s="523"/>
      <c r="CT107" s="524"/>
      <c r="CU107" s="484"/>
      <c r="CV107" s="622"/>
      <c r="CW107" s="623"/>
      <c r="CX107" s="623"/>
      <c r="CY107" s="623"/>
      <c r="CZ107" s="624"/>
      <c r="DA107" s="484"/>
      <c r="DB107" s="504"/>
      <c r="DC107" s="505"/>
      <c r="DD107" s="505"/>
      <c r="DE107" s="505"/>
      <c r="DF107" s="506"/>
      <c r="DG107" s="529"/>
      <c r="DH107" s="522"/>
      <c r="DI107" s="523"/>
      <c r="DJ107" s="523"/>
      <c r="DK107" s="523"/>
      <c r="DL107" s="524"/>
      <c r="DO107" s="266"/>
      <c r="DP107" s="287"/>
      <c r="DQ107" s="679"/>
      <c r="DR107" s="680"/>
      <c r="DS107" s="680"/>
      <c r="DT107" s="680"/>
      <c r="DU107" s="681"/>
      <c r="DV107" s="484"/>
      <c r="DW107" s="596"/>
      <c r="DX107" s="597"/>
      <c r="DY107" s="597"/>
      <c r="DZ107" s="597"/>
      <c r="EA107" s="598"/>
      <c r="EB107" s="529"/>
      <c r="EC107" s="522"/>
      <c r="ED107" s="523"/>
      <c r="EE107" s="523"/>
      <c r="EF107" s="523"/>
      <c r="EG107" s="524"/>
      <c r="EH107" s="484"/>
      <c r="EI107" s="622"/>
      <c r="EJ107" s="623"/>
      <c r="EK107" s="623"/>
      <c r="EL107" s="623"/>
      <c r="EM107" s="624"/>
      <c r="EN107" s="484"/>
      <c r="EO107" s="504"/>
      <c r="EP107" s="505"/>
      <c r="EQ107" s="505"/>
      <c r="ER107" s="505"/>
      <c r="ES107" s="506"/>
      <c r="ET107" s="529"/>
      <c r="EU107" s="522"/>
      <c r="EV107" s="523"/>
      <c r="EW107" s="523"/>
      <c r="EX107" s="523"/>
      <c r="EY107" s="524"/>
      <c r="FB107" s="266"/>
      <c r="FC107" s="287"/>
      <c r="FD107" s="679"/>
      <c r="FE107" s="680"/>
      <c r="FF107" s="680"/>
      <c r="FG107" s="680"/>
      <c r="FH107" s="681"/>
      <c r="FI107" s="484"/>
      <c r="FJ107" s="596"/>
      <c r="FK107" s="597"/>
      <c r="FL107" s="597"/>
      <c r="FM107" s="597"/>
      <c r="FN107" s="598"/>
      <c r="FO107" s="529"/>
      <c r="FP107" s="522"/>
      <c r="FQ107" s="523"/>
      <c r="FR107" s="523"/>
      <c r="FS107" s="523"/>
      <c r="FT107" s="524"/>
      <c r="FU107" s="484"/>
      <c r="FV107" s="622"/>
      <c r="FW107" s="623"/>
      <c r="FX107" s="623"/>
      <c r="FY107" s="623"/>
      <c r="FZ107" s="624"/>
      <c r="GA107" s="484"/>
      <c r="GB107" s="504"/>
      <c r="GC107" s="505"/>
      <c r="GD107" s="505"/>
      <c r="GE107" s="505"/>
      <c r="GF107" s="506"/>
      <c r="GG107" s="529"/>
      <c r="GH107" s="522"/>
      <c r="GI107" s="523"/>
      <c r="GJ107" s="523"/>
      <c r="GK107" s="523"/>
      <c r="GL107" s="1045"/>
      <c r="GM107" s="31"/>
    </row>
    <row r="108" spans="2:195" ht="4.5" customHeight="1">
      <c r="B108" s="266"/>
      <c r="C108" s="287"/>
      <c r="D108" s="679"/>
      <c r="E108" s="680"/>
      <c r="F108" s="680"/>
      <c r="G108" s="680"/>
      <c r="H108" s="681"/>
      <c r="I108" s="484"/>
      <c r="J108" s="596"/>
      <c r="K108" s="597"/>
      <c r="L108" s="597"/>
      <c r="M108" s="597"/>
      <c r="N108" s="598"/>
      <c r="O108" s="529"/>
      <c r="P108" s="522"/>
      <c r="Q108" s="523"/>
      <c r="R108" s="523"/>
      <c r="S108" s="523"/>
      <c r="T108" s="524"/>
      <c r="U108" s="484"/>
      <c r="V108" s="596"/>
      <c r="W108" s="597"/>
      <c r="X108" s="597"/>
      <c r="Y108" s="597"/>
      <c r="Z108" s="598"/>
      <c r="AA108" s="484"/>
      <c r="AB108" s="504"/>
      <c r="AC108" s="505"/>
      <c r="AD108" s="505"/>
      <c r="AE108" s="505"/>
      <c r="AF108" s="506"/>
      <c r="AG108" s="604"/>
      <c r="AH108" s="605"/>
      <c r="AI108" s="605"/>
      <c r="AJ108" s="605"/>
      <c r="AK108" s="605"/>
      <c r="AL108" s="606"/>
      <c r="AO108" s="266"/>
      <c r="AP108" s="287"/>
      <c r="AQ108" s="679"/>
      <c r="AR108" s="680"/>
      <c r="AS108" s="680"/>
      <c r="AT108" s="680"/>
      <c r="AU108" s="681"/>
      <c r="AV108" s="287"/>
      <c r="AW108" s="679"/>
      <c r="AX108" s="680"/>
      <c r="AY108" s="680"/>
      <c r="AZ108" s="680"/>
      <c r="BA108" s="681"/>
      <c r="BB108" s="529"/>
      <c r="BC108" s="522"/>
      <c r="BD108" s="523"/>
      <c r="BE108" s="523"/>
      <c r="BF108" s="523"/>
      <c r="BG108" s="524"/>
      <c r="BH108" s="484"/>
      <c r="BI108" s="513"/>
      <c r="BJ108" s="514"/>
      <c r="BK108" s="514"/>
      <c r="BL108" s="514"/>
      <c r="BM108" s="515"/>
      <c r="BN108" s="484"/>
      <c r="BO108" s="504"/>
      <c r="BP108" s="505"/>
      <c r="BQ108" s="505"/>
      <c r="BR108" s="505"/>
      <c r="BS108" s="506"/>
      <c r="BT108" s="604"/>
      <c r="BU108" s="605"/>
      <c r="BV108" s="605"/>
      <c r="BW108" s="605"/>
      <c r="BX108" s="605"/>
      <c r="BY108" s="606"/>
      <c r="CB108" s="266"/>
      <c r="CC108" s="287"/>
      <c r="CD108" s="679"/>
      <c r="CE108" s="680"/>
      <c r="CF108" s="680"/>
      <c r="CG108" s="680"/>
      <c r="CH108" s="681"/>
      <c r="CI108" s="484"/>
      <c r="CJ108" s="596"/>
      <c r="CK108" s="597"/>
      <c r="CL108" s="597"/>
      <c r="CM108" s="597"/>
      <c r="CN108" s="598"/>
      <c r="CO108" s="529"/>
      <c r="CP108" s="522"/>
      <c r="CQ108" s="523"/>
      <c r="CR108" s="523"/>
      <c r="CS108" s="523"/>
      <c r="CT108" s="524"/>
      <c r="CU108" s="484"/>
      <c r="CV108" s="622"/>
      <c r="CW108" s="623"/>
      <c r="CX108" s="623"/>
      <c r="CY108" s="623"/>
      <c r="CZ108" s="624"/>
      <c r="DA108" s="484"/>
      <c r="DB108" s="504"/>
      <c r="DC108" s="505"/>
      <c r="DD108" s="505"/>
      <c r="DE108" s="505"/>
      <c r="DF108" s="506"/>
      <c r="DG108" s="529"/>
      <c r="DH108" s="522"/>
      <c r="DI108" s="523"/>
      <c r="DJ108" s="523"/>
      <c r="DK108" s="523"/>
      <c r="DL108" s="524"/>
      <c r="DO108" s="266"/>
      <c r="DP108" s="287"/>
      <c r="DQ108" s="679"/>
      <c r="DR108" s="680"/>
      <c r="DS108" s="680"/>
      <c r="DT108" s="680"/>
      <c r="DU108" s="681"/>
      <c r="DV108" s="484"/>
      <c r="DW108" s="596"/>
      <c r="DX108" s="597"/>
      <c r="DY108" s="597"/>
      <c r="DZ108" s="597"/>
      <c r="EA108" s="598"/>
      <c r="EB108" s="529"/>
      <c r="EC108" s="522"/>
      <c r="ED108" s="523"/>
      <c r="EE108" s="523"/>
      <c r="EF108" s="523"/>
      <c r="EG108" s="524"/>
      <c r="EH108" s="484"/>
      <c r="EI108" s="622"/>
      <c r="EJ108" s="623"/>
      <c r="EK108" s="623"/>
      <c r="EL108" s="623"/>
      <c r="EM108" s="624"/>
      <c r="EN108" s="484"/>
      <c r="EO108" s="504"/>
      <c r="EP108" s="505"/>
      <c r="EQ108" s="505"/>
      <c r="ER108" s="505"/>
      <c r="ES108" s="506"/>
      <c r="ET108" s="529"/>
      <c r="EU108" s="522"/>
      <c r="EV108" s="523"/>
      <c r="EW108" s="523"/>
      <c r="EX108" s="523"/>
      <c r="EY108" s="524"/>
      <c r="FB108" s="266"/>
      <c r="FC108" s="287"/>
      <c r="FD108" s="679"/>
      <c r="FE108" s="680"/>
      <c r="FF108" s="680"/>
      <c r="FG108" s="680"/>
      <c r="FH108" s="681"/>
      <c r="FI108" s="484"/>
      <c r="FJ108" s="596"/>
      <c r="FK108" s="597"/>
      <c r="FL108" s="597"/>
      <c r="FM108" s="597"/>
      <c r="FN108" s="598"/>
      <c r="FO108" s="529"/>
      <c r="FP108" s="522"/>
      <c r="FQ108" s="523"/>
      <c r="FR108" s="523"/>
      <c r="FS108" s="523"/>
      <c r="FT108" s="524"/>
      <c r="FU108" s="484"/>
      <c r="FV108" s="622"/>
      <c r="FW108" s="623"/>
      <c r="FX108" s="623"/>
      <c r="FY108" s="623"/>
      <c r="FZ108" s="624"/>
      <c r="GA108" s="484"/>
      <c r="GB108" s="504"/>
      <c r="GC108" s="505"/>
      <c r="GD108" s="505"/>
      <c r="GE108" s="505"/>
      <c r="GF108" s="506"/>
      <c r="GG108" s="529"/>
      <c r="GH108" s="522"/>
      <c r="GI108" s="523"/>
      <c r="GJ108" s="523"/>
      <c r="GK108" s="523"/>
      <c r="GL108" s="1045"/>
      <c r="GM108" s="31"/>
    </row>
    <row r="109" spans="2:195" ht="4.5" customHeight="1">
      <c r="B109" s="266"/>
      <c r="C109" s="287"/>
      <c r="D109" s="679"/>
      <c r="E109" s="680"/>
      <c r="F109" s="680"/>
      <c r="G109" s="680"/>
      <c r="H109" s="681"/>
      <c r="I109" s="484"/>
      <c r="J109" s="596"/>
      <c r="K109" s="597"/>
      <c r="L109" s="597"/>
      <c r="M109" s="597"/>
      <c r="N109" s="598"/>
      <c r="O109" s="529"/>
      <c r="P109" s="522"/>
      <c r="Q109" s="523"/>
      <c r="R109" s="523"/>
      <c r="S109" s="523"/>
      <c r="T109" s="524"/>
      <c r="U109" s="484"/>
      <c r="V109" s="596"/>
      <c r="W109" s="597"/>
      <c r="X109" s="597"/>
      <c r="Y109" s="597"/>
      <c r="Z109" s="598"/>
      <c r="AA109" s="484"/>
      <c r="AB109" s="504"/>
      <c r="AC109" s="505"/>
      <c r="AD109" s="505"/>
      <c r="AE109" s="505"/>
      <c r="AF109" s="506"/>
      <c r="AG109" s="604"/>
      <c r="AH109" s="605"/>
      <c r="AI109" s="605"/>
      <c r="AJ109" s="605"/>
      <c r="AK109" s="605"/>
      <c r="AL109" s="606"/>
      <c r="AO109" s="266"/>
      <c r="AP109" s="287"/>
      <c r="AQ109" s="679"/>
      <c r="AR109" s="680"/>
      <c r="AS109" s="680"/>
      <c r="AT109" s="680"/>
      <c r="AU109" s="681"/>
      <c r="AV109" s="287"/>
      <c r="AW109" s="679"/>
      <c r="AX109" s="680"/>
      <c r="AY109" s="680"/>
      <c r="AZ109" s="680"/>
      <c r="BA109" s="681"/>
      <c r="BB109" s="529"/>
      <c r="BC109" s="522"/>
      <c r="BD109" s="523"/>
      <c r="BE109" s="523"/>
      <c r="BF109" s="523"/>
      <c r="BG109" s="524"/>
      <c r="BH109" s="484"/>
      <c r="BI109" s="513"/>
      <c r="BJ109" s="514"/>
      <c r="BK109" s="514"/>
      <c r="BL109" s="514"/>
      <c r="BM109" s="515"/>
      <c r="BN109" s="484"/>
      <c r="BO109" s="504"/>
      <c r="BP109" s="505"/>
      <c r="BQ109" s="505"/>
      <c r="BR109" s="505"/>
      <c r="BS109" s="506"/>
      <c r="BT109" s="604"/>
      <c r="BU109" s="605"/>
      <c r="BV109" s="605"/>
      <c r="BW109" s="605"/>
      <c r="BX109" s="605"/>
      <c r="BY109" s="606"/>
      <c r="CB109" s="266"/>
      <c r="CC109" s="287"/>
      <c r="CD109" s="679"/>
      <c r="CE109" s="680"/>
      <c r="CF109" s="680"/>
      <c r="CG109" s="680"/>
      <c r="CH109" s="681"/>
      <c r="CI109" s="484"/>
      <c r="CJ109" s="596"/>
      <c r="CK109" s="597"/>
      <c r="CL109" s="597"/>
      <c r="CM109" s="597"/>
      <c r="CN109" s="598"/>
      <c r="CO109" s="529"/>
      <c r="CP109" s="522"/>
      <c r="CQ109" s="523"/>
      <c r="CR109" s="523"/>
      <c r="CS109" s="523"/>
      <c r="CT109" s="524"/>
      <c r="CU109" s="484"/>
      <c r="CV109" s="622"/>
      <c r="CW109" s="623"/>
      <c r="CX109" s="623"/>
      <c r="CY109" s="623"/>
      <c r="CZ109" s="624"/>
      <c r="DA109" s="484"/>
      <c r="DB109" s="504"/>
      <c r="DC109" s="505"/>
      <c r="DD109" s="505"/>
      <c r="DE109" s="505"/>
      <c r="DF109" s="506"/>
      <c r="DG109" s="529"/>
      <c r="DH109" s="522"/>
      <c r="DI109" s="523"/>
      <c r="DJ109" s="523"/>
      <c r="DK109" s="523"/>
      <c r="DL109" s="524"/>
      <c r="DO109" s="266"/>
      <c r="DP109" s="287"/>
      <c r="DQ109" s="679"/>
      <c r="DR109" s="680"/>
      <c r="DS109" s="680"/>
      <c r="DT109" s="680"/>
      <c r="DU109" s="681"/>
      <c r="DV109" s="484"/>
      <c r="DW109" s="596"/>
      <c r="DX109" s="597"/>
      <c r="DY109" s="597"/>
      <c r="DZ109" s="597"/>
      <c r="EA109" s="598"/>
      <c r="EB109" s="529"/>
      <c r="EC109" s="522"/>
      <c r="ED109" s="523"/>
      <c r="EE109" s="523"/>
      <c r="EF109" s="523"/>
      <c r="EG109" s="524"/>
      <c r="EH109" s="484"/>
      <c r="EI109" s="622"/>
      <c r="EJ109" s="623"/>
      <c r="EK109" s="623"/>
      <c r="EL109" s="623"/>
      <c r="EM109" s="624"/>
      <c r="EN109" s="484"/>
      <c r="EO109" s="504"/>
      <c r="EP109" s="505"/>
      <c r="EQ109" s="505"/>
      <c r="ER109" s="505"/>
      <c r="ES109" s="506"/>
      <c r="ET109" s="529"/>
      <c r="EU109" s="522"/>
      <c r="EV109" s="523"/>
      <c r="EW109" s="523"/>
      <c r="EX109" s="523"/>
      <c r="EY109" s="524"/>
      <c r="FB109" s="266"/>
      <c r="FC109" s="287"/>
      <c r="FD109" s="679"/>
      <c r="FE109" s="680"/>
      <c r="FF109" s="680"/>
      <c r="FG109" s="680"/>
      <c r="FH109" s="681"/>
      <c r="FI109" s="484"/>
      <c r="FJ109" s="596"/>
      <c r="FK109" s="597"/>
      <c r="FL109" s="597"/>
      <c r="FM109" s="597"/>
      <c r="FN109" s="598"/>
      <c r="FO109" s="529"/>
      <c r="FP109" s="522"/>
      <c r="FQ109" s="523"/>
      <c r="FR109" s="523"/>
      <c r="FS109" s="523"/>
      <c r="FT109" s="524"/>
      <c r="FU109" s="484"/>
      <c r="FV109" s="622"/>
      <c r="FW109" s="623"/>
      <c r="FX109" s="623"/>
      <c r="FY109" s="623"/>
      <c r="FZ109" s="624"/>
      <c r="GA109" s="484"/>
      <c r="GB109" s="504"/>
      <c r="GC109" s="505"/>
      <c r="GD109" s="505"/>
      <c r="GE109" s="505"/>
      <c r="GF109" s="506"/>
      <c r="GG109" s="529"/>
      <c r="GH109" s="522"/>
      <c r="GI109" s="523"/>
      <c r="GJ109" s="523"/>
      <c r="GK109" s="523"/>
      <c r="GL109" s="1045"/>
      <c r="GM109" s="31"/>
    </row>
    <row r="110" spans="2:195" ht="4.5" customHeight="1">
      <c r="B110" s="266"/>
      <c r="C110" s="287"/>
      <c r="D110" s="679"/>
      <c r="E110" s="680"/>
      <c r="F110" s="680"/>
      <c r="G110" s="680"/>
      <c r="H110" s="681"/>
      <c r="I110" s="484"/>
      <c r="J110" s="596"/>
      <c r="K110" s="597"/>
      <c r="L110" s="597"/>
      <c r="M110" s="597"/>
      <c r="N110" s="598"/>
      <c r="O110" s="529"/>
      <c r="P110" s="522"/>
      <c r="Q110" s="523"/>
      <c r="R110" s="523"/>
      <c r="S110" s="523"/>
      <c r="T110" s="524"/>
      <c r="U110" s="484"/>
      <c r="V110" s="596"/>
      <c r="W110" s="597"/>
      <c r="X110" s="597"/>
      <c r="Y110" s="597"/>
      <c r="Z110" s="598"/>
      <c r="AA110" s="484"/>
      <c r="AB110" s="504"/>
      <c r="AC110" s="505"/>
      <c r="AD110" s="505"/>
      <c r="AE110" s="505"/>
      <c r="AF110" s="506"/>
      <c r="AG110" s="604"/>
      <c r="AH110" s="605"/>
      <c r="AI110" s="605"/>
      <c r="AJ110" s="605"/>
      <c r="AK110" s="605"/>
      <c r="AL110" s="606"/>
      <c r="AO110" s="266"/>
      <c r="AP110" s="287"/>
      <c r="AQ110" s="679"/>
      <c r="AR110" s="680"/>
      <c r="AS110" s="680"/>
      <c r="AT110" s="680"/>
      <c r="AU110" s="681"/>
      <c r="AV110" s="287"/>
      <c r="AW110" s="679"/>
      <c r="AX110" s="680"/>
      <c r="AY110" s="680"/>
      <c r="AZ110" s="680"/>
      <c r="BA110" s="681"/>
      <c r="BB110" s="529"/>
      <c r="BC110" s="522"/>
      <c r="BD110" s="523"/>
      <c r="BE110" s="523"/>
      <c r="BF110" s="523"/>
      <c r="BG110" s="524"/>
      <c r="BH110" s="484"/>
      <c r="BI110" s="513"/>
      <c r="BJ110" s="514"/>
      <c r="BK110" s="514"/>
      <c r="BL110" s="514"/>
      <c r="BM110" s="515"/>
      <c r="BN110" s="484"/>
      <c r="BO110" s="504"/>
      <c r="BP110" s="505"/>
      <c r="BQ110" s="505"/>
      <c r="BR110" s="505"/>
      <c r="BS110" s="506"/>
      <c r="BT110" s="604"/>
      <c r="BU110" s="605"/>
      <c r="BV110" s="605"/>
      <c r="BW110" s="605"/>
      <c r="BX110" s="605"/>
      <c r="BY110" s="606"/>
      <c r="CB110" s="266"/>
      <c r="CC110" s="287"/>
      <c r="CD110" s="679"/>
      <c r="CE110" s="680"/>
      <c r="CF110" s="680"/>
      <c r="CG110" s="680"/>
      <c r="CH110" s="681"/>
      <c r="CI110" s="484"/>
      <c r="CJ110" s="596"/>
      <c r="CK110" s="597"/>
      <c r="CL110" s="597"/>
      <c r="CM110" s="597"/>
      <c r="CN110" s="598"/>
      <c r="CO110" s="529"/>
      <c r="CP110" s="522"/>
      <c r="CQ110" s="523"/>
      <c r="CR110" s="523"/>
      <c r="CS110" s="523"/>
      <c r="CT110" s="524"/>
      <c r="CU110" s="484"/>
      <c r="CV110" s="622"/>
      <c r="CW110" s="623"/>
      <c r="CX110" s="623"/>
      <c r="CY110" s="623"/>
      <c r="CZ110" s="624"/>
      <c r="DA110" s="484"/>
      <c r="DB110" s="504"/>
      <c r="DC110" s="505"/>
      <c r="DD110" s="505"/>
      <c r="DE110" s="505"/>
      <c r="DF110" s="506"/>
      <c r="DG110" s="529"/>
      <c r="DH110" s="522"/>
      <c r="DI110" s="523"/>
      <c r="DJ110" s="523"/>
      <c r="DK110" s="523"/>
      <c r="DL110" s="524"/>
      <c r="DO110" s="266"/>
      <c r="DP110" s="287"/>
      <c r="DQ110" s="679"/>
      <c r="DR110" s="680"/>
      <c r="DS110" s="680"/>
      <c r="DT110" s="680"/>
      <c r="DU110" s="681"/>
      <c r="DV110" s="484"/>
      <c r="DW110" s="596"/>
      <c r="DX110" s="597"/>
      <c r="DY110" s="597"/>
      <c r="DZ110" s="597"/>
      <c r="EA110" s="598"/>
      <c r="EB110" s="529"/>
      <c r="EC110" s="522"/>
      <c r="ED110" s="523"/>
      <c r="EE110" s="523"/>
      <c r="EF110" s="523"/>
      <c r="EG110" s="524"/>
      <c r="EH110" s="484"/>
      <c r="EI110" s="622"/>
      <c r="EJ110" s="623"/>
      <c r="EK110" s="623"/>
      <c r="EL110" s="623"/>
      <c r="EM110" s="624"/>
      <c r="EN110" s="484"/>
      <c r="EO110" s="504"/>
      <c r="EP110" s="505"/>
      <c r="EQ110" s="505"/>
      <c r="ER110" s="505"/>
      <c r="ES110" s="506"/>
      <c r="ET110" s="529"/>
      <c r="EU110" s="522"/>
      <c r="EV110" s="523"/>
      <c r="EW110" s="523"/>
      <c r="EX110" s="523"/>
      <c r="EY110" s="524"/>
      <c r="FB110" s="266"/>
      <c r="FC110" s="287"/>
      <c r="FD110" s="679"/>
      <c r="FE110" s="680"/>
      <c r="FF110" s="680"/>
      <c r="FG110" s="680"/>
      <c r="FH110" s="681"/>
      <c r="FI110" s="484"/>
      <c r="FJ110" s="596"/>
      <c r="FK110" s="597"/>
      <c r="FL110" s="597"/>
      <c r="FM110" s="597"/>
      <c r="FN110" s="598"/>
      <c r="FO110" s="529"/>
      <c r="FP110" s="522"/>
      <c r="FQ110" s="523"/>
      <c r="FR110" s="523"/>
      <c r="FS110" s="523"/>
      <c r="FT110" s="524"/>
      <c r="FU110" s="484"/>
      <c r="FV110" s="622"/>
      <c r="FW110" s="623"/>
      <c r="FX110" s="623"/>
      <c r="FY110" s="623"/>
      <c r="FZ110" s="624"/>
      <c r="GA110" s="484"/>
      <c r="GB110" s="504"/>
      <c r="GC110" s="505"/>
      <c r="GD110" s="505"/>
      <c r="GE110" s="505"/>
      <c r="GF110" s="506"/>
      <c r="GG110" s="529"/>
      <c r="GH110" s="522"/>
      <c r="GI110" s="523"/>
      <c r="GJ110" s="523"/>
      <c r="GK110" s="523"/>
      <c r="GL110" s="1045"/>
      <c r="GM110" s="31"/>
    </row>
    <row r="111" spans="2:195" ht="4.5" customHeight="1">
      <c r="B111" s="266"/>
      <c r="C111" s="287"/>
      <c r="D111" s="679"/>
      <c r="E111" s="680"/>
      <c r="F111" s="680"/>
      <c r="G111" s="680"/>
      <c r="H111" s="681"/>
      <c r="I111" s="484"/>
      <c r="J111" s="596"/>
      <c r="K111" s="597"/>
      <c r="L111" s="597"/>
      <c r="M111" s="597"/>
      <c r="N111" s="598"/>
      <c r="O111" s="529"/>
      <c r="P111" s="522"/>
      <c r="Q111" s="523"/>
      <c r="R111" s="523"/>
      <c r="S111" s="523"/>
      <c r="T111" s="524"/>
      <c r="U111" s="484"/>
      <c r="V111" s="596"/>
      <c r="W111" s="597"/>
      <c r="X111" s="597"/>
      <c r="Y111" s="597"/>
      <c r="Z111" s="598"/>
      <c r="AA111" s="484"/>
      <c r="AB111" s="504"/>
      <c r="AC111" s="505"/>
      <c r="AD111" s="505"/>
      <c r="AE111" s="505"/>
      <c r="AF111" s="506"/>
      <c r="AG111" s="604"/>
      <c r="AH111" s="605"/>
      <c r="AI111" s="605"/>
      <c r="AJ111" s="605"/>
      <c r="AK111" s="605"/>
      <c r="AL111" s="605"/>
      <c r="AM111" s="31"/>
      <c r="AO111" s="266"/>
      <c r="AP111" s="287"/>
      <c r="AQ111" s="679"/>
      <c r="AR111" s="680"/>
      <c r="AS111" s="680"/>
      <c r="AT111" s="680"/>
      <c r="AU111" s="681"/>
      <c r="AV111" s="287"/>
      <c r="AW111" s="679"/>
      <c r="AX111" s="680"/>
      <c r="AY111" s="680"/>
      <c r="AZ111" s="680"/>
      <c r="BA111" s="681"/>
      <c r="BB111" s="529"/>
      <c r="BC111" s="522"/>
      <c r="BD111" s="523"/>
      <c r="BE111" s="523"/>
      <c r="BF111" s="523"/>
      <c r="BG111" s="524"/>
      <c r="BH111" s="484"/>
      <c r="BI111" s="513"/>
      <c r="BJ111" s="514"/>
      <c r="BK111" s="514"/>
      <c r="BL111" s="514"/>
      <c r="BM111" s="515"/>
      <c r="BN111" s="484"/>
      <c r="BO111" s="504"/>
      <c r="BP111" s="505"/>
      <c r="BQ111" s="505"/>
      <c r="BR111" s="505"/>
      <c r="BS111" s="506"/>
      <c r="BT111" s="604"/>
      <c r="BU111" s="605"/>
      <c r="BV111" s="605"/>
      <c r="BW111" s="605"/>
      <c r="BX111" s="605"/>
      <c r="BY111" s="605"/>
      <c r="BZ111" s="31"/>
      <c r="CB111" s="266"/>
      <c r="CC111" s="287"/>
      <c r="CD111" s="679"/>
      <c r="CE111" s="680"/>
      <c r="CF111" s="680"/>
      <c r="CG111" s="680"/>
      <c r="CH111" s="681"/>
      <c r="CI111" s="484"/>
      <c r="CJ111" s="596"/>
      <c r="CK111" s="597"/>
      <c r="CL111" s="597"/>
      <c r="CM111" s="597"/>
      <c r="CN111" s="598"/>
      <c r="CO111" s="529"/>
      <c r="CP111" s="522"/>
      <c r="CQ111" s="523"/>
      <c r="CR111" s="523"/>
      <c r="CS111" s="523"/>
      <c r="CT111" s="524"/>
      <c r="CU111" s="484"/>
      <c r="CV111" s="622"/>
      <c r="CW111" s="623"/>
      <c r="CX111" s="623"/>
      <c r="CY111" s="623"/>
      <c r="CZ111" s="624"/>
      <c r="DA111" s="484"/>
      <c r="DB111" s="504"/>
      <c r="DC111" s="505"/>
      <c r="DD111" s="505"/>
      <c r="DE111" s="505"/>
      <c r="DF111" s="506"/>
      <c r="DG111" s="529"/>
      <c r="DH111" s="522"/>
      <c r="DI111" s="523"/>
      <c r="DJ111" s="523"/>
      <c r="DK111" s="523"/>
      <c r="DL111" s="524"/>
      <c r="DM111" s="31"/>
      <c r="DO111" s="266"/>
      <c r="DP111" s="287"/>
      <c r="DQ111" s="679"/>
      <c r="DR111" s="680"/>
      <c r="DS111" s="680"/>
      <c r="DT111" s="680"/>
      <c r="DU111" s="681"/>
      <c r="DV111" s="484"/>
      <c r="DW111" s="596"/>
      <c r="DX111" s="597"/>
      <c r="DY111" s="597"/>
      <c r="DZ111" s="597"/>
      <c r="EA111" s="598"/>
      <c r="EB111" s="529"/>
      <c r="EC111" s="522"/>
      <c r="ED111" s="523"/>
      <c r="EE111" s="523"/>
      <c r="EF111" s="523"/>
      <c r="EG111" s="524"/>
      <c r="EH111" s="484"/>
      <c r="EI111" s="622"/>
      <c r="EJ111" s="623"/>
      <c r="EK111" s="623"/>
      <c r="EL111" s="623"/>
      <c r="EM111" s="624"/>
      <c r="EN111" s="484"/>
      <c r="EO111" s="504"/>
      <c r="EP111" s="505"/>
      <c r="EQ111" s="505"/>
      <c r="ER111" s="505"/>
      <c r="ES111" s="506"/>
      <c r="ET111" s="529"/>
      <c r="EU111" s="522"/>
      <c r="EV111" s="523"/>
      <c r="EW111" s="523"/>
      <c r="EX111" s="523"/>
      <c r="EY111" s="524"/>
      <c r="FB111" s="266"/>
      <c r="FC111" s="287"/>
      <c r="FD111" s="679"/>
      <c r="FE111" s="680"/>
      <c r="FF111" s="680"/>
      <c r="FG111" s="680"/>
      <c r="FH111" s="681"/>
      <c r="FI111" s="484"/>
      <c r="FJ111" s="596"/>
      <c r="FK111" s="597"/>
      <c r="FL111" s="597"/>
      <c r="FM111" s="597"/>
      <c r="FN111" s="598"/>
      <c r="FO111" s="529"/>
      <c r="FP111" s="522"/>
      <c r="FQ111" s="523"/>
      <c r="FR111" s="523"/>
      <c r="FS111" s="523"/>
      <c r="FT111" s="524"/>
      <c r="FU111" s="484"/>
      <c r="FV111" s="622"/>
      <c r="FW111" s="623"/>
      <c r="FX111" s="623"/>
      <c r="FY111" s="623"/>
      <c r="FZ111" s="624"/>
      <c r="GA111" s="484"/>
      <c r="GB111" s="504"/>
      <c r="GC111" s="505"/>
      <c r="GD111" s="505"/>
      <c r="GE111" s="505"/>
      <c r="GF111" s="506"/>
      <c r="GG111" s="529"/>
      <c r="GH111" s="522"/>
      <c r="GI111" s="523"/>
      <c r="GJ111" s="523"/>
      <c r="GK111" s="523"/>
      <c r="GL111" s="1045"/>
      <c r="GM111" s="31"/>
    </row>
    <row r="112" spans="2:195" ht="4.5" customHeight="1" thickBot="1">
      <c r="B112" s="267"/>
      <c r="C112" s="288"/>
      <c r="D112" s="682"/>
      <c r="E112" s="683"/>
      <c r="F112" s="683"/>
      <c r="G112" s="683"/>
      <c r="H112" s="684"/>
      <c r="I112" s="485"/>
      <c r="J112" s="599"/>
      <c r="K112" s="600"/>
      <c r="L112" s="600"/>
      <c r="M112" s="600"/>
      <c r="N112" s="601"/>
      <c r="O112" s="530"/>
      <c r="P112" s="578"/>
      <c r="Q112" s="579"/>
      <c r="R112" s="579"/>
      <c r="S112" s="579"/>
      <c r="T112" s="580"/>
      <c r="U112" s="485"/>
      <c r="V112" s="599"/>
      <c r="W112" s="600"/>
      <c r="X112" s="600"/>
      <c r="Y112" s="600"/>
      <c r="Z112" s="601"/>
      <c r="AA112" s="485"/>
      <c r="AB112" s="507"/>
      <c r="AC112" s="508"/>
      <c r="AD112" s="508"/>
      <c r="AE112" s="508"/>
      <c r="AF112" s="509"/>
      <c r="AG112" s="607"/>
      <c r="AH112" s="608"/>
      <c r="AI112" s="608"/>
      <c r="AJ112" s="608"/>
      <c r="AK112" s="608"/>
      <c r="AL112" s="608"/>
      <c r="AM112" s="31"/>
      <c r="AO112" s="267"/>
      <c r="AP112" s="288"/>
      <c r="AQ112" s="682"/>
      <c r="AR112" s="683"/>
      <c r="AS112" s="683"/>
      <c r="AT112" s="683"/>
      <c r="AU112" s="684"/>
      <c r="AV112" s="288"/>
      <c r="AW112" s="682"/>
      <c r="AX112" s="683"/>
      <c r="AY112" s="683"/>
      <c r="AZ112" s="683"/>
      <c r="BA112" s="684"/>
      <c r="BB112" s="530"/>
      <c r="BC112" s="578"/>
      <c r="BD112" s="579"/>
      <c r="BE112" s="579"/>
      <c r="BF112" s="579"/>
      <c r="BG112" s="580"/>
      <c r="BH112" s="485"/>
      <c r="BI112" s="516"/>
      <c r="BJ112" s="517"/>
      <c r="BK112" s="517"/>
      <c r="BL112" s="517"/>
      <c r="BM112" s="518"/>
      <c r="BN112" s="485"/>
      <c r="BO112" s="507"/>
      <c r="BP112" s="508"/>
      <c r="BQ112" s="508"/>
      <c r="BR112" s="508"/>
      <c r="BS112" s="509"/>
      <c r="BT112" s="607"/>
      <c r="BU112" s="608"/>
      <c r="BV112" s="608"/>
      <c r="BW112" s="608"/>
      <c r="BX112" s="608"/>
      <c r="BY112" s="608"/>
      <c r="BZ112" s="31"/>
      <c r="CB112" s="267"/>
      <c r="CC112" s="288"/>
      <c r="CD112" s="682"/>
      <c r="CE112" s="683"/>
      <c r="CF112" s="683"/>
      <c r="CG112" s="683"/>
      <c r="CH112" s="684"/>
      <c r="CI112" s="485"/>
      <c r="CJ112" s="599"/>
      <c r="CK112" s="600"/>
      <c r="CL112" s="600"/>
      <c r="CM112" s="600"/>
      <c r="CN112" s="601"/>
      <c r="CO112" s="530"/>
      <c r="CP112" s="578"/>
      <c r="CQ112" s="579"/>
      <c r="CR112" s="579"/>
      <c r="CS112" s="579"/>
      <c r="CT112" s="580"/>
      <c r="CU112" s="485"/>
      <c r="CV112" s="625"/>
      <c r="CW112" s="626"/>
      <c r="CX112" s="626"/>
      <c r="CY112" s="626"/>
      <c r="CZ112" s="627"/>
      <c r="DA112" s="485"/>
      <c r="DB112" s="507"/>
      <c r="DC112" s="508"/>
      <c r="DD112" s="508"/>
      <c r="DE112" s="508"/>
      <c r="DF112" s="509"/>
      <c r="DG112" s="530"/>
      <c r="DH112" s="578"/>
      <c r="DI112" s="579"/>
      <c r="DJ112" s="579"/>
      <c r="DK112" s="579"/>
      <c r="DL112" s="580"/>
      <c r="DM112" s="31"/>
      <c r="DO112" s="267"/>
      <c r="DP112" s="288"/>
      <c r="DQ112" s="682"/>
      <c r="DR112" s="683"/>
      <c r="DS112" s="683"/>
      <c r="DT112" s="683"/>
      <c r="DU112" s="684"/>
      <c r="DV112" s="485"/>
      <c r="DW112" s="599"/>
      <c r="DX112" s="600"/>
      <c r="DY112" s="600"/>
      <c r="DZ112" s="600"/>
      <c r="EA112" s="601"/>
      <c r="EB112" s="530"/>
      <c r="EC112" s="578"/>
      <c r="ED112" s="579"/>
      <c r="EE112" s="579"/>
      <c r="EF112" s="579"/>
      <c r="EG112" s="580"/>
      <c r="EH112" s="485"/>
      <c r="EI112" s="625"/>
      <c r="EJ112" s="626"/>
      <c r="EK112" s="626"/>
      <c r="EL112" s="626"/>
      <c r="EM112" s="627"/>
      <c r="EN112" s="485"/>
      <c r="EO112" s="507"/>
      <c r="EP112" s="508"/>
      <c r="EQ112" s="508"/>
      <c r="ER112" s="508"/>
      <c r="ES112" s="509"/>
      <c r="ET112" s="530"/>
      <c r="EU112" s="578"/>
      <c r="EV112" s="579"/>
      <c r="EW112" s="579"/>
      <c r="EX112" s="579"/>
      <c r="EY112" s="580"/>
      <c r="FB112" s="267"/>
      <c r="FC112" s="288"/>
      <c r="FD112" s="682"/>
      <c r="FE112" s="683"/>
      <c r="FF112" s="683"/>
      <c r="FG112" s="683"/>
      <c r="FH112" s="684"/>
      <c r="FI112" s="485"/>
      <c r="FJ112" s="599"/>
      <c r="FK112" s="600"/>
      <c r="FL112" s="600"/>
      <c r="FM112" s="600"/>
      <c r="FN112" s="601"/>
      <c r="FO112" s="530"/>
      <c r="FP112" s="578"/>
      <c r="FQ112" s="579"/>
      <c r="FR112" s="579"/>
      <c r="FS112" s="579"/>
      <c r="FT112" s="580"/>
      <c r="FU112" s="485"/>
      <c r="FV112" s="625"/>
      <c r="FW112" s="626"/>
      <c r="FX112" s="626"/>
      <c r="FY112" s="626"/>
      <c r="FZ112" s="627"/>
      <c r="GA112" s="485"/>
      <c r="GB112" s="507"/>
      <c r="GC112" s="508"/>
      <c r="GD112" s="508"/>
      <c r="GE112" s="508"/>
      <c r="GF112" s="509"/>
      <c r="GG112" s="530"/>
      <c r="GH112" s="578"/>
      <c r="GI112" s="579"/>
      <c r="GJ112" s="579"/>
      <c r="GK112" s="579"/>
      <c r="GL112" s="579"/>
      <c r="GM112" s="31"/>
    </row>
    <row r="113" spans="2:195" ht="4.5" customHeight="1">
      <c r="B113" s="397" t="s">
        <v>55</v>
      </c>
      <c r="C113" s="399"/>
      <c r="D113" s="400"/>
      <c r="E113" s="400"/>
      <c r="F113" s="400"/>
      <c r="G113" s="400"/>
      <c r="H113" s="401"/>
      <c r="I113" s="616"/>
      <c r="J113" s="616"/>
      <c r="K113" s="616"/>
      <c r="L113" s="616"/>
      <c r="M113" s="616"/>
      <c r="N113" s="617"/>
      <c r="O113" s="615"/>
      <c r="P113" s="616"/>
      <c r="Q113" s="616"/>
      <c r="R113" s="616"/>
      <c r="S113" s="616"/>
      <c r="T113" s="617"/>
      <c r="U113" s="814"/>
      <c r="V113" s="616"/>
      <c r="W113" s="616"/>
      <c r="X113" s="616"/>
      <c r="Y113" s="616"/>
      <c r="Z113" s="617"/>
      <c r="AA113" s="615"/>
      <c r="AB113" s="616"/>
      <c r="AC113" s="616"/>
      <c r="AD113" s="616"/>
      <c r="AE113" s="616"/>
      <c r="AF113" s="617"/>
      <c r="AG113" s="669"/>
      <c r="AH113" s="669"/>
      <c r="AI113" s="669"/>
      <c r="AJ113" s="669"/>
      <c r="AK113" s="669"/>
      <c r="AL113" s="669"/>
      <c r="AM113" s="31"/>
      <c r="AO113" s="397" t="s">
        <v>55</v>
      </c>
      <c r="AP113" s="399"/>
      <c r="AQ113" s="400"/>
      <c r="AR113" s="400"/>
      <c r="AS113" s="400"/>
      <c r="AT113" s="400"/>
      <c r="AU113" s="401"/>
      <c r="AV113" s="811"/>
      <c r="AW113" s="386"/>
      <c r="AX113" s="386"/>
      <c r="AY113" s="386"/>
      <c r="AZ113" s="386"/>
      <c r="BA113" s="387"/>
      <c r="BB113" s="385"/>
      <c r="BC113" s="386"/>
      <c r="BD113" s="386"/>
      <c r="BE113" s="386"/>
      <c r="BF113" s="386"/>
      <c r="BG113" s="387"/>
      <c r="BH113" s="385"/>
      <c r="BI113" s="386"/>
      <c r="BJ113" s="386"/>
      <c r="BK113" s="386"/>
      <c r="BL113" s="386"/>
      <c r="BM113" s="387"/>
      <c r="BN113" s="385"/>
      <c r="BO113" s="386"/>
      <c r="BP113" s="386"/>
      <c r="BQ113" s="386"/>
      <c r="BR113" s="386"/>
      <c r="BS113" s="387"/>
      <c r="BT113" s="388"/>
      <c r="BU113" s="388"/>
      <c r="BV113" s="388"/>
      <c r="BW113" s="388"/>
      <c r="BX113" s="388"/>
      <c r="BY113" s="388"/>
      <c r="BZ113" s="31"/>
      <c r="CB113" s="397" t="s">
        <v>55</v>
      </c>
      <c r="CC113" s="399"/>
      <c r="CD113" s="400"/>
      <c r="CE113" s="400"/>
      <c r="CF113" s="400"/>
      <c r="CG113" s="400"/>
      <c r="CH113" s="401"/>
      <c r="CI113" s="386"/>
      <c r="CJ113" s="386"/>
      <c r="CK113" s="386"/>
      <c r="CL113" s="386"/>
      <c r="CM113" s="386"/>
      <c r="CN113" s="387"/>
      <c r="CO113" s="385"/>
      <c r="CP113" s="386"/>
      <c r="CQ113" s="386"/>
      <c r="CR113" s="386"/>
      <c r="CS113" s="386"/>
      <c r="CT113" s="387"/>
      <c r="CU113" s="385"/>
      <c r="CV113" s="386"/>
      <c r="CW113" s="386"/>
      <c r="CX113" s="386"/>
      <c r="CY113" s="386"/>
      <c r="CZ113" s="387"/>
      <c r="DA113" s="618"/>
      <c r="DB113" s="386"/>
      <c r="DC113" s="386"/>
      <c r="DD113" s="386"/>
      <c r="DE113" s="386"/>
      <c r="DF113" s="387"/>
      <c r="DG113" s="388"/>
      <c r="DH113" s="388"/>
      <c r="DI113" s="388"/>
      <c r="DJ113" s="388"/>
      <c r="DK113" s="388"/>
      <c r="DL113" s="388"/>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618"/>
      <c r="EO113" s="386"/>
      <c r="EP113" s="386"/>
      <c r="EQ113" s="386"/>
      <c r="ER113" s="386"/>
      <c r="ES113" s="387"/>
      <c r="ET113" s="400"/>
      <c r="EU113" s="400"/>
      <c r="EV113" s="400"/>
      <c r="EW113" s="400"/>
      <c r="EX113" s="400"/>
      <c r="EY113" s="401"/>
      <c r="FB113" s="397" t="s">
        <v>55</v>
      </c>
      <c r="FC113" s="399"/>
      <c r="FD113" s="400"/>
      <c r="FE113" s="400"/>
      <c r="FF113" s="400"/>
      <c r="FG113" s="400"/>
      <c r="FH113" s="401"/>
      <c r="FI113" s="386"/>
      <c r="FJ113" s="386"/>
      <c r="FK113" s="386"/>
      <c r="FL113" s="386"/>
      <c r="FM113" s="386"/>
      <c r="FN113" s="387"/>
      <c r="FO113" s="385"/>
      <c r="FP113" s="386"/>
      <c r="FQ113" s="386"/>
      <c r="FR113" s="386"/>
      <c r="FS113" s="386"/>
      <c r="FT113" s="387"/>
      <c r="FU113" s="385"/>
      <c r="FV113" s="386"/>
      <c r="FW113" s="386"/>
      <c r="FX113" s="386"/>
      <c r="FY113" s="386"/>
      <c r="FZ113" s="387"/>
      <c r="GA113" s="618"/>
      <c r="GB113" s="386"/>
      <c r="GC113" s="386"/>
      <c r="GD113" s="386"/>
      <c r="GE113" s="386"/>
      <c r="GF113" s="387"/>
      <c r="GG113" s="388"/>
      <c r="GH113" s="388"/>
      <c r="GI113" s="388"/>
      <c r="GJ113" s="388"/>
      <c r="GK113" s="388"/>
      <c r="GL113" s="388"/>
      <c r="GM113" s="31"/>
    </row>
    <row r="114" spans="2:195" ht="4.5" customHeight="1">
      <c r="B114" s="398"/>
      <c r="C114" s="385"/>
      <c r="D114" s="386"/>
      <c r="E114" s="386"/>
      <c r="F114" s="386"/>
      <c r="G114" s="386"/>
      <c r="H114" s="387"/>
      <c r="I114" s="616"/>
      <c r="J114" s="616"/>
      <c r="K114" s="616"/>
      <c r="L114" s="616"/>
      <c r="M114" s="616"/>
      <c r="N114" s="617"/>
      <c r="O114" s="615"/>
      <c r="P114" s="616"/>
      <c r="Q114" s="616"/>
      <c r="R114" s="616"/>
      <c r="S114" s="616"/>
      <c r="T114" s="617"/>
      <c r="U114" s="615"/>
      <c r="V114" s="616"/>
      <c r="W114" s="616"/>
      <c r="X114" s="616"/>
      <c r="Y114" s="616"/>
      <c r="Z114" s="617"/>
      <c r="AA114" s="615"/>
      <c r="AB114" s="616"/>
      <c r="AC114" s="616"/>
      <c r="AD114" s="616"/>
      <c r="AE114" s="616"/>
      <c r="AF114" s="617"/>
      <c r="AG114" s="616"/>
      <c r="AH114" s="616"/>
      <c r="AI114" s="616"/>
      <c r="AJ114" s="616"/>
      <c r="AK114" s="616"/>
      <c r="AL114" s="616"/>
      <c r="AM114" s="31"/>
      <c r="AO114" s="398"/>
      <c r="AP114" s="385"/>
      <c r="AQ114" s="386"/>
      <c r="AR114" s="386"/>
      <c r="AS114" s="386"/>
      <c r="AT114" s="386"/>
      <c r="AU114" s="387"/>
      <c r="AV114" s="386"/>
      <c r="AW114" s="386"/>
      <c r="AX114" s="386"/>
      <c r="AY114" s="386"/>
      <c r="AZ114" s="386"/>
      <c r="BA114" s="387"/>
      <c r="BB114" s="385"/>
      <c r="BC114" s="386"/>
      <c r="BD114" s="386"/>
      <c r="BE114" s="386"/>
      <c r="BF114" s="386"/>
      <c r="BG114" s="387"/>
      <c r="BH114" s="385"/>
      <c r="BI114" s="386"/>
      <c r="BJ114" s="386"/>
      <c r="BK114" s="386"/>
      <c r="BL114" s="386"/>
      <c r="BM114" s="387"/>
      <c r="BN114" s="385"/>
      <c r="BO114" s="386"/>
      <c r="BP114" s="386"/>
      <c r="BQ114" s="386"/>
      <c r="BR114" s="386"/>
      <c r="BS114" s="387"/>
      <c r="BT114" s="386"/>
      <c r="BU114" s="386"/>
      <c r="BV114" s="386"/>
      <c r="BW114" s="386"/>
      <c r="BX114" s="386"/>
      <c r="BY114" s="386"/>
      <c r="BZ114" s="31"/>
      <c r="CB114" s="398"/>
      <c r="CC114" s="385"/>
      <c r="CD114" s="386"/>
      <c r="CE114" s="386"/>
      <c r="CF114" s="386"/>
      <c r="CG114" s="386"/>
      <c r="CH114" s="387"/>
      <c r="CI114" s="386"/>
      <c r="CJ114" s="386"/>
      <c r="CK114" s="386"/>
      <c r="CL114" s="386"/>
      <c r="CM114" s="386"/>
      <c r="CN114" s="387"/>
      <c r="CO114" s="385"/>
      <c r="CP114" s="386"/>
      <c r="CQ114" s="386"/>
      <c r="CR114" s="386"/>
      <c r="CS114" s="386"/>
      <c r="CT114" s="387"/>
      <c r="CU114" s="385"/>
      <c r="CV114" s="386"/>
      <c r="CW114" s="386"/>
      <c r="CX114" s="386"/>
      <c r="CY114" s="386"/>
      <c r="CZ114" s="387"/>
      <c r="DA114" s="385"/>
      <c r="DB114" s="386"/>
      <c r="DC114" s="386"/>
      <c r="DD114" s="386"/>
      <c r="DE114" s="386"/>
      <c r="DF114" s="387"/>
      <c r="DG114" s="386"/>
      <c r="DH114" s="386"/>
      <c r="DI114" s="386"/>
      <c r="DJ114" s="386"/>
      <c r="DK114" s="386"/>
      <c r="DL114" s="38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1038"/>
      <c r="EU114" s="1038"/>
      <c r="EV114" s="1038"/>
      <c r="EW114" s="1038"/>
      <c r="EX114" s="1038"/>
      <c r="EY114" s="387"/>
      <c r="FB114" s="398"/>
      <c r="FC114" s="385"/>
      <c r="FD114" s="386"/>
      <c r="FE114" s="386"/>
      <c r="FF114" s="386"/>
      <c r="FG114" s="386"/>
      <c r="FH114" s="387"/>
      <c r="FI114" s="386"/>
      <c r="FJ114" s="386"/>
      <c r="FK114" s="386"/>
      <c r="FL114" s="386"/>
      <c r="FM114" s="386"/>
      <c r="FN114" s="387"/>
      <c r="FO114" s="385"/>
      <c r="FP114" s="386"/>
      <c r="FQ114" s="386"/>
      <c r="FR114" s="386"/>
      <c r="FS114" s="386"/>
      <c r="FT114" s="387"/>
      <c r="FU114" s="385"/>
      <c r="FV114" s="386"/>
      <c r="FW114" s="386"/>
      <c r="FX114" s="386"/>
      <c r="FY114" s="386"/>
      <c r="FZ114" s="387"/>
      <c r="GA114" s="385"/>
      <c r="GB114" s="386"/>
      <c r="GC114" s="386"/>
      <c r="GD114" s="386"/>
      <c r="GE114" s="386"/>
      <c r="GF114" s="387"/>
      <c r="GG114" s="386"/>
      <c r="GH114" s="386"/>
      <c r="GI114" s="386"/>
      <c r="GJ114" s="386"/>
      <c r="GK114" s="386"/>
      <c r="GL114" s="386"/>
      <c r="GM114" s="31"/>
    </row>
    <row r="115" spans="2:195" ht="4.5" customHeight="1">
      <c r="B115" s="398"/>
      <c r="C115" s="385"/>
      <c r="D115" s="386"/>
      <c r="E115" s="386"/>
      <c r="F115" s="386"/>
      <c r="G115" s="386"/>
      <c r="H115" s="387"/>
      <c r="I115" s="616"/>
      <c r="J115" s="616"/>
      <c r="K115" s="616"/>
      <c r="L115" s="616"/>
      <c r="M115" s="616"/>
      <c r="N115" s="617"/>
      <c r="O115" s="615"/>
      <c r="P115" s="616"/>
      <c r="Q115" s="616"/>
      <c r="R115" s="616"/>
      <c r="S115" s="616"/>
      <c r="T115" s="617"/>
      <c r="U115" s="615"/>
      <c r="V115" s="616"/>
      <c r="W115" s="616"/>
      <c r="X115" s="616"/>
      <c r="Y115" s="616"/>
      <c r="Z115" s="617"/>
      <c r="AA115" s="615"/>
      <c r="AB115" s="616"/>
      <c r="AC115" s="616"/>
      <c r="AD115" s="616"/>
      <c r="AE115" s="616"/>
      <c r="AF115" s="617"/>
      <c r="AG115" s="616"/>
      <c r="AH115" s="616"/>
      <c r="AI115" s="616"/>
      <c r="AJ115" s="616"/>
      <c r="AK115" s="616"/>
      <c r="AL115" s="616"/>
      <c r="AM115" s="31"/>
      <c r="AO115" s="398"/>
      <c r="AP115" s="385"/>
      <c r="AQ115" s="386"/>
      <c r="AR115" s="386"/>
      <c r="AS115" s="386"/>
      <c r="AT115" s="386"/>
      <c r="AU115" s="387"/>
      <c r="AV115" s="386"/>
      <c r="AW115" s="386"/>
      <c r="AX115" s="386"/>
      <c r="AY115" s="386"/>
      <c r="AZ115" s="386"/>
      <c r="BA115" s="387"/>
      <c r="BB115" s="385"/>
      <c r="BC115" s="386"/>
      <c r="BD115" s="386"/>
      <c r="BE115" s="386"/>
      <c r="BF115" s="386"/>
      <c r="BG115" s="387"/>
      <c r="BH115" s="385"/>
      <c r="BI115" s="386"/>
      <c r="BJ115" s="386"/>
      <c r="BK115" s="386"/>
      <c r="BL115" s="386"/>
      <c r="BM115" s="387"/>
      <c r="BN115" s="385"/>
      <c r="BO115" s="386"/>
      <c r="BP115" s="386"/>
      <c r="BQ115" s="386"/>
      <c r="BR115" s="386"/>
      <c r="BS115" s="387"/>
      <c r="BT115" s="386"/>
      <c r="BU115" s="386"/>
      <c r="BV115" s="386"/>
      <c r="BW115" s="386"/>
      <c r="BX115" s="386"/>
      <c r="BY115" s="386"/>
      <c r="BZ115" s="31"/>
      <c r="CB115" s="398"/>
      <c r="CC115" s="385"/>
      <c r="CD115" s="386"/>
      <c r="CE115" s="386"/>
      <c r="CF115" s="386"/>
      <c r="CG115" s="386"/>
      <c r="CH115" s="387"/>
      <c r="CI115" s="386"/>
      <c r="CJ115" s="386"/>
      <c r="CK115" s="386"/>
      <c r="CL115" s="386"/>
      <c r="CM115" s="386"/>
      <c r="CN115" s="387"/>
      <c r="CO115" s="385"/>
      <c r="CP115" s="386"/>
      <c r="CQ115" s="386"/>
      <c r="CR115" s="386"/>
      <c r="CS115" s="386"/>
      <c r="CT115" s="387"/>
      <c r="CU115" s="385"/>
      <c r="CV115" s="386"/>
      <c r="CW115" s="386"/>
      <c r="CX115" s="386"/>
      <c r="CY115" s="386"/>
      <c r="CZ115" s="387"/>
      <c r="DA115" s="385"/>
      <c r="DB115" s="386"/>
      <c r="DC115" s="386"/>
      <c r="DD115" s="386"/>
      <c r="DE115" s="386"/>
      <c r="DF115" s="387"/>
      <c r="DG115" s="386"/>
      <c r="DH115" s="386"/>
      <c r="DI115" s="386"/>
      <c r="DJ115" s="386"/>
      <c r="DK115" s="386"/>
      <c r="DL115" s="38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1038"/>
      <c r="EU115" s="1038"/>
      <c r="EV115" s="1038"/>
      <c r="EW115" s="1038"/>
      <c r="EX115" s="1038"/>
      <c r="EY115" s="387"/>
      <c r="FB115" s="398"/>
      <c r="FC115" s="385"/>
      <c r="FD115" s="386"/>
      <c r="FE115" s="386"/>
      <c r="FF115" s="386"/>
      <c r="FG115" s="386"/>
      <c r="FH115" s="387"/>
      <c r="FI115" s="386"/>
      <c r="FJ115" s="386"/>
      <c r="FK115" s="386"/>
      <c r="FL115" s="386"/>
      <c r="FM115" s="386"/>
      <c r="FN115" s="387"/>
      <c r="FO115" s="385"/>
      <c r="FP115" s="386"/>
      <c r="FQ115" s="386"/>
      <c r="FR115" s="386"/>
      <c r="FS115" s="386"/>
      <c r="FT115" s="387"/>
      <c r="FU115" s="385"/>
      <c r="FV115" s="386"/>
      <c r="FW115" s="386"/>
      <c r="FX115" s="386"/>
      <c r="FY115" s="386"/>
      <c r="FZ115" s="387"/>
      <c r="GA115" s="385"/>
      <c r="GB115" s="386"/>
      <c r="GC115" s="386"/>
      <c r="GD115" s="386"/>
      <c r="GE115" s="386"/>
      <c r="GF115" s="387"/>
      <c r="GG115" s="386"/>
      <c r="GH115" s="386"/>
      <c r="GI115" s="386"/>
      <c r="GJ115" s="386"/>
      <c r="GK115" s="386"/>
      <c r="GL115" s="386"/>
      <c r="GM115" s="31"/>
    </row>
    <row r="116" spans="2:195" ht="4.5" customHeight="1">
      <c r="B116" s="398"/>
      <c r="C116" s="385"/>
      <c r="D116" s="386"/>
      <c r="E116" s="386"/>
      <c r="F116" s="386"/>
      <c r="G116" s="386"/>
      <c r="H116" s="387"/>
      <c r="I116" s="616"/>
      <c r="J116" s="616"/>
      <c r="K116" s="616"/>
      <c r="L116" s="616"/>
      <c r="M116" s="616"/>
      <c r="N116" s="617"/>
      <c r="O116" s="615"/>
      <c r="P116" s="616"/>
      <c r="Q116" s="616"/>
      <c r="R116" s="616"/>
      <c r="S116" s="616"/>
      <c r="T116" s="617"/>
      <c r="U116" s="615"/>
      <c r="V116" s="616"/>
      <c r="W116" s="616"/>
      <c r="X116" s="616"/>
      <c r="Y116" s="616"/>
      <c r="Z116" s="617"/>
      <c r="AA116" s="615"/>
      <c r="AB116" s="616"/>
      <c r="AC116" s="616"/>
      <c r="AD116" s="616"/>
      <c r="AE116" s="616"/>
      <c r="AF116" s="617"/>
      <c r="AG116" s="616"/>
      <c r="AH116" s="616"/>
      <c r="AI116" s="616"/>
      <c r="AJ116" s="616"/>
      <c r="AK116" s="616"/>
      <c r="AL116" s="616"/>
      <c r="AM116" s="31"/>
      <c r="AO116" s="398"/>
      <c r="AP116" s="385"/>
      <c r="AQ116" s="386"/>
      <c r="AR116" s="386"/>
      <c r="AS116" s="386"/>
      <c r="AT116" s="386"/>
      <c r="AU116" s="387"/>
      <c r="AV116" s="386"/>
      <c r="AW116" s="386"/>
      <c r="AX116" s="386"/>
      <c r="AY116" s="386"/>
      <c r="AZ116" s="386"/>
      <c r="BA116" s="387"/>
      <c r="BB116" s="385"/>
      <c r="BC116" s="386"/>
      <c r="BD116" s="386"/>
      <c r="BE116" s="386"/>
      <c r="BF116" s="386"/>
      <c r="BG116" s="387"/>
      <c r="BH116" s="385"/>
      <c r="BI116" s="386"/>
      <c r="BJ116" s="386"/>
      <c r="BK116" s="386"/>
      <c r="BL116" s="386"/>
      <c r="BM116" s="387"/>
      <c r="BN116" s="385"/>
      <c r="BO116" s="386"/>
      <c r="BP116" s="386"/>
      <c r="BQ116" s="386"/>
      <c r="BR116" s="386"/>
      <c r="BS116" s="387"/>
      <c r="BT116" s="386"/>
      <c r="BU116" s="386"/>
      <c r="BV116" s="386"/>
      <c r="BW116" s="386"/>
      <c r="BX116" s="386"/>
      <c r="BY116" s="386"/>
      <c r="BZ116" s="31"/>
      <c r="CB116" s="398"/>
      <c r="CC116" s="385"/>
      <c r="CD116" s="386"/>
      <c r="CE116" s="386"/>
      <c r="CF116" s="386"/>
      <c r="CG116" s="386"/>
      <c r="CH116" s="387"/>
      <c r="CI116" s="386"/>
      <c r="CJ116" s="386"/>
      <c r="CK116" s="386"/>
      <c r="CL116" s="386"/>
      <c r="CM116" s="386"/>
      <c r="CN116" s="387"/>
      <c r="CO116" s="385"/>
      <c r="CP116" s="386"/>
      <c r="CQ116" s="386"/>
      <c r="CR116" s="386"/>
      <c r="CS116" s="386"/>
      <c r="CT116" s="387"/>
      <c r="CU116" s="385"/>
      <c r="CV116" s="386"/>
      <c r="CW116" s="386"/>
      <c r="CX116" s="386"/>
      <c r="CY116" s="386"/>
      <c r="CZ116" s="387"/>
      <c r="DA116" s="385"/>
      <c r="DB116" s="386"/>
      <c r="DC116" s="386"/>
      <c r="DD116" s="386"/>
      <c r="DE116" s="386"/>
      <c r="DF116" s="387"/>
      <c r="DG116" s="386"/>
      <c r="DH116" s="386"/>
      <c r="DI116" s="386"/>
      <c r="DJ116" s="386"/>
      <c r="DK116" s="386"/>
      <c r="DL116" s="38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1038"/>
      <c r="EU116" s="1038"/>
      <c r="EV116" s="1038"/>
      <c r="EW116" s="1038"/>
      <c r="EX116" s="1038"/>
      <c r="EY116" s="387"/>
      <c r="FB116" s="398"/>
      <c r="FC116" s="385"/>
      <c r="FD116" s="386"/>
      <c r="FE116" s="386"/>
      <c r="FF116" s="386"/>
      <c r="FG116" s="386"/>
      <c r="FH116" s="387"/>
      <c r="FI116" s="386"/>
      <c r="FJ116" s="386"/>
      <c r="FK116" s="386"/>
      <c r="FL116" s="386"/>
      <c r="FM116" s="386"/>
      <c r="FN116" s="387"/>
      <c r="FO116" s="385"/>
      <c r="FP116" s="386"/>
      <c r="FQ116" s="386"/>
      <c r="FR116" s="386"/>
      <c r="FS116" s="386"/>
      <c r="FT116" s="387"/>
      <c r="FU116" s="385"/>
      <c r="FV116" s="386"/>
      <c r="FW116" s="386"/>
      <c r="FX116" s="386"/>
      <c r="FY116" s="386"/>
      <c r="FZ116" s="387"/>
      <c r="GA116" s="385"/>
      <c r="GB116" s="386"/>
      <c r="GC116" s="386"/>
      <c r="GD116" s="386"/>
      <c r="GE116" s="386"/>
      <c r="GF116" s="387"/>
      <c r="GG116" s="386"/>
      <c r="GH116" s="386"/>
      <c r="GI116" s="386"/>
      <c r="GJ116" s="386"/>
      <c r="GK116" s="386"/>
      <c r="GL116" s="386"/>
      <c r="GM116" s="31"/>
    </row>
    <row r="117" spans="2:195" ht="4.5" customHeight="1">
      <c r="B117" s="398"/>
      <c r="C117" s="385"/>
      <c r="D117" s="386"/>
      <c r="E117" s="386"/>
      <c r="F117" s="386"/>
      <c r="G117" s="386"/>
      <c r="H117" s="387"/>
      <c r="I117" s="616"/>
      <c r="J117" s="616"/>
      <c r="K117" s="616"/>
      <c r="L117" s="616"/>
      <c r="M117" s="616"/>
      <c r="N117" s="617"/>
      <c r="O117" s="615"/>
      <c r="P117" s="616"/>
      <c r="Q117" s="616"/>
      <c r="R117" s="616"/>
      <c r="S117" s="616"/>
      <c r="T117" s="617"/>
      <c r="U117" s="615"/>
      <c r="V117" s="616"/>
      <c r="W117" s="616"/>
      <c r="X117" s="616"/>
      <c r="Y117" s="616"/>
      <c r="Z117" s="617"/>
      <c r="AA117" s="615"/>
      <c r="AB117" s="616"/>
      <c r="AC117" s="616"/>
      <c r="AD117" s="616"/>
      <c r="AE117" s="616"/>
      <c r="AF117" s="617"/>
      <c r="AG117" s="616"/>
      <c r="AH117" s="616"/>
      <c r="AI117" s="616"/>
      <c r="AJ117" s="616"/>
      <c r="AK117" s="616"/>
      <c r="AL117" s="616"/>
      <c r="AM117" s="31"/>
      <c r="AO117" s="398"/>
      <c r="AP117" s="385"/>
      <c r="AQ117" s="386"/>
      <c r="AR117" s="386"/>
      <c r="AS117" s="386"/>
      <c r="AT117" s="386"/>
      <c r="AU117" s="387"/>
      <c r="AV117" s="386"/>
      <c r="AW117" s="386"/>
      <c r="AX117" s="386"/>
      <c r="AY117" s="386"/>
      <c r="AZ117" s="386"/>
      <c r="BA117" s="387"/>
      <c r="BB117" s="385"/>
      <c r="BC117" s="386"/>
      <c r="BD117" s="386"/>
      <c r="BE117" s="386"/>
      <c r="BF117" s="386"/>
      <c r="BG117" s="387"/>
      <c r="BH117" s="385"/>
      <c r="BI117" s="386"/>
      <c r="BJ117" s="386"/>
      <c r="BK117" s="386"/>
      <c r="BL117" s="386"/>
      <c r="BM117" s="387"/>
      <c r="BN117" s="385"/>
      <c r="BO117" s="386"/>
      <c r="BP117" s="386"/>
      <c r="BQ117" s="386"/>
      <c r="BR117" s="386"/>
      <c r="BS117" s="387"/>
      <c r="BT117" s="386"/>
      <c r="BU117" s="386"/>
      <c r="BV117" s="386"/>
      <c r="BW117" s="386"/>
      <c r="BX117" s="386"/>
      <c r="BY117" s="386"/>
      <c r="BZ117" s="31"/>
      <c r="CB117" s="398"/>
      <c r="CC117" s="385"/>
      <c r="CD117" s="386"/>
      <c r="CE117" s="386"/>
      <c r="CF117" s="386"/>
      <c r="CG117" s="386"/>
      <c r="CH117" s="387"/>
      <c r="CI117" s="386"/>
      <c r="CJ117" s="386"/>
      <c r="CK117" s="386"/>
      <c r="CL117" s="386"/>
      <c r="CM117" s="386"/>
      <c r="CN117" s="387"/>
      <c r="CO117" s="385"/>
      <c r="CP117" s="386"/>
      <c r="CQ117" s="386"/>
      <c r="CR117" s="386"/>
      <c r="CS117" s="386"/>
      <c r="CT117" s="387"/>
      <c r="CU117" s="385"/>
      <c r="CV117" s="386"/>
      <c r="CW117" s="386"/>
      <c r="CX117" s="386"/>
      <c r="CY117" s="386"/>
      <c r="CZ117" s="387"/>
      <c r="DA117" s="385"/>
      <c r="DB117" s="386"/>
      <c r="DC117" s="386"/>
      <c r="DD117" s="386"/>
      <c r="DE117" s="386"/>
      <c r="DF117" s="387"/>
      <c r="DG117" s="386"/>
      <c r="DH117" s="386"/>
      <c r="DI117" s="386"/>
      <c r="DJ117" s="386"/>
      <c r="DK117" s="386"/>
      <c r="DL117" s="38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1038"/>
      <c r="EU117" s="1038"/>
      <c r="EV117" s="1038"/>
      <c r="EW117" s="1038"/>
      <c r="EX117" s="1038"/>
      <c r="EY117" s="387"/>
      <c r="FB117" s="398"/>
      <c r="FC117" s="385"/>
      <c r="FD117" s="386"/>
      <c r="FE117" s="386"/>
      <c r="FF117" s="386"/>
      <c r="FG117" s="386"/>
      <c r="FH117" s="387"/>
      <c r="FI117" s="386"/>
      <c r="FJ117" s="386"/>
      <c r="FK117" s="386"/>
      <c r="FL117" s="386"/>
      <c r="FM117" s="386"/>
      <c r="FN117" s="387"/>
      <c r="FO117" s="385"/>
      <c r="FP117" s="386"/>
      <c r="FQ117" s="386"/>
      <c r="FR117" s="386"/>
      <c r="FS117" s="386"/>
      <c r="FT117" s="387"/>
      <c r="FU117" s="385"/>
      <c r="FV117" s="386"/>
      <c r="FW117" s="386"/>
      <c r="FX117" s="386"/>
      <c r="FY117" s="386"/>
      <c r="FZ117" s="387"/>
      <c r="GA117" s="385"/>
      <c r="GB117" s="386"/>
      <c r="GC117" s="386"/>
      <c r="GD117" s="386"/>
      <c r="GE117" s="386"/>
      <c r="GF117" s="387"/>
      <c r="GG117" s="386"/>
      <c r="GH117" s="386"/>
      <c r="GI117" s="386"/>
      <c r="GJ117" s="386"/>
      <c r="GK117" s="386"/>
      <c r="GL117" s="386"/>
      <c r="GM117" s="31"/>
    </row>
    <row r="118" spans="2:195" ht="4.5" customHeight="1">
      <c r="B118" s="398"/>
      <c r="C118" s="385"/>
      <c r="D118" s="386"/>
      <c r="E118" s="386"/>
      <c r="F118" s="386"/>
      <c r="G118" s="386"/>
      <c r="H118" s="387"/>
      <c r="I118" s="616"/>
      <c r="J118" s="616"/>
      <c r="K118" s="616"/>
      <c r="L118" s="616"/>
      <c r="M118" s="616"/>
      <c r="N118" s="617"/>
      <c r="O118" s="615"/>
      <c r="P118" s="616"/>
      <c r="Q118" s="616"/>
      <c r="R118" s="616"/>
      <c r="S118" s="616"/>
      <c r="T118" s="617"/>
      <c r="U118" s="615"/>
      <c r="V118" s="616"/>
      <c r="W118" s="616"/>
      <c r="X118" s="616"/>
      <c r="Y118" s="616"/>
      <c r="Z118" s="617"/>
      <c r="AA118" s="615"/>
      <c r="AB118" s="616"/>
      <c r="AC118" s="616"/>
      <c r="AD118" s="616"/>
      <c r="AE118" s="616"/>
      <c r="AF118" s="617"/>
      <c r="AG118" s="616"/>
      <c r="AH118" s="616"/>
      <c r="AI118" s="616"/>
      <c r="AJ118" s="616"/>
      <c r="AK118" s="616"/>
      <c r="AL118" s="616"/>
      <c r="AM118" s="31"/>
      <c r="AO118" s="398"/>
      <c r="AP118" s="385"/>
      <c r="AQ118" s="386"/>
      <c r="AR118" s="386"/>
      <c r="AS118" s="386"/>
      <c r="AT118" s="386"/>
      <c r="AU118" s="387"/>
      <c r="AV118" s="386"/>
      <c r="AW118" s="386"/>
      <c r="AX118" s="386"/>
      <c r="AY118" s="386"/>
      <c r="AZ118" s="386"/>
      <c r="BA118" s="387"/>
      <c r="BB118" s="385"/>
      <c r="BC118" s="386"/>
      <c r="BD118" s="386"/>
      <c r="BE118" s="386"/>
      <c r="BF118" s="386"/>
      <c r="BG118" s="387"/>
      <c r="BH118" s="385"/>
      <c r="BI118" s="386"/>
      <c r="BJ118" s="386"/>
      <c r="BK118" s="386"/>
      <c r="BL118" s="386"/>
      <c r="BM118" s="387"/>
      <c r="BN118" s="385"/>
      <c r="BO118" s="386"/>
      <c r="BP118" s="386"/>
      <c r="BQ118" s="386"/>
      <c r="BR118" s="386"/>
      <c r="BS118" s="387"/>
      <c r="BT118" s="386"/>
      <c r="BU118" s="386"/>
      <c r="BV118" s="386"/>
      <c r="BW118" s="386"/>
      <c r="BX118" s="386"/>
      <c r="BY118" s="386"/>
      <c r="BZ118" s="31"/>
      <c r="CB118" s="398"/>
      <c r="CC118" s="385"/>
      <c r="CD118" s="386"/>
      <c r="CE118" s="386"/>
      <c r="CF118" s="386"/>
      <c r="CG118" s="386"/>
      <c r="CH118" s="387"/>
      <c r="CI118" s="386"/>
      <c r="CJ118" s="386"/>
      <c r="CK118" s="386"/>
      <c r="CL118" s="386"/>
      <c r="CM118" s="386"/>
      <c r="CN118" s="387"/>
      <c r="CO118" s="385"/>
      <c r="CP118" s="386"/>
      <c r="CQ118" s="386"/>
      <c r="CR118" s="386"/>
      <c r="CS118" s="386"/>
      <c r="CT118" s="387"/>
      <c r="CU118" s="385"/>
      <c r="CV118" s="386"/>
      <c r="CW118" s="386"/>
      <c r="CX118" s="386"/>
      <c r="CY118" s="386"/>
      <c r="CZ118" s="387"/>
      <c r="DA118" s="385"/>
      <c r="DB118" s="386"/>
      <c r="DC118" s="386"/>
      <c r="DD118" s="386"/>
      <c r="DE118" s="386"/>
      <c r="DF118" s="387"/>
      <c r="DG118" s="386"/>
      <c r="DH118" s="386"/>
      <c r="DI118" s="386"/>
      <c r="DJ118" s="386"/>
      <c r="DK118" s="386"/>
      <c r="DL118" s="38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1038"/>
      <c r="EU118" s="1038"/>
      <c r="EV118" s="1038"/>
      <c r="EW118" s="1038"/>
      <c r="EX118" s="1038"/>
      <c r="EY118" s="387"/>
      <c r="FB118" s="398"/>
      <c r="FC118" s="385"/>
      <c r="FD118" s="386"/>
      <c r="FE118" s="386"/>
      <c r="FF118" s="386"/>
      <c r="FG118" s="386"/>
      <c r="FH118" s="387"/>
      <c r="FI118" s="386"/>
      <c r="FJ118" s="386"/>
      <c r="FK118" s="386"/>
      <c r="FL118" s="386"/>
      <c r="FM118" s="386"/>
      <c r="FN118" s="387"/>
      <c r="FO118" s="385"/>
      <c r="FP118" s="386"/>
      <c r="FQ118" s="386"/>
      <c r="FR118" s="386"/>
      <c r="FS118" s="386"/>
      <c r="FT118" s="387"/>
      <c r="FU118" s="385"/>
      <c r="FV118" s="386"/>
      <c r="FW118" s="386"/>
      <c r="FX118" s="386"/>
      <c r="FY118" s="386"/>
      <c r="FZ118" s="387"/>
      <c r="GA118" s="385"/>
      <c r="GB118" s="386"/>
      <c r="GC118" s="386"/>
      <c r="GD118" s="386"/>
      <c r="GE118" s="386"/>
      <c r="GF118" s="387"/>
      <c r="GG118" s="386"/>
      <c r="GH118" s="386"/>
      <c r="GI118" s="386"/>
      <c r="GJ118" s="386"/>
      <c r="GK118" s="386"/>
      <c r="GL118" s="386"/>
      <c r="GM118" s="31"/>
    </row>
    <row r="119" spans="2:195" ht="4.5" customHeight="1">
      <c r="B119" s="398"/>
      <c r="C119" s="385"/>
      <c r="D119" s="386"/>
      <c r="E119" s="386"/>
      <c r="F119" s="386"/>
      <c r="G119" s="386"/>
      <c r="H119" s="387"/>
      <c r="I119" s="616"/>
      <c r="J119" s="616"/>
      <c r="K119" s="616"/>
      <c r="L119" s="616"/>
      <c r="M119" s="616"/>
      <c r="N119" s="617"/>
      <c r="O119" s="615"/>
      <c r="P119" s="616"/>
      <c r="Q119" s="616"/>
      <c r="R119" s="616"/>
      <c r="S119" s="616"/>
      <c r="T119" s="617"/>
      <c r="U119" s="615"/>
      <c r="V119" s="616"/>
      <c r="W119" s="616"/>
      <c r="X119" s="616"/>
      <c r="Y119" s="616"/>
      <c r="Z119" s="617"/>
      <c r="AA119" s="615"/>
      <c r="AB119" s="616"/>
      <c r="AC119" s="616"/>
      <c r="AD119" s="616"/>
      <c r="AE119" s="616"/>
      <c r="AF119" s="617"/>
      <c r="AG119" s="616"/>
      <c r="AH119" s="616"/>
      <c r="AI119" s="616"/>
      <c r="AJ119" s="616"/>
      <c r="AK119" s="616"/>
      <c r="AL119" s="616"/>
      <c r="AM119" s="31"/>
      <c r="AO119" s="398"/>
      <c r="AP119" s="385"/>
      <c r="AQ119" s="386"/>
      <c r="AR119" s="386"/>
      <c r="AS119" s="386"/>
      <c r="AT119" s="386"/>
      <c r="AU119" s="387"/>
      <c r="AV119" s="386"/>
      <c r="AW119" s="386"/>
      <c r="AX119" s="386"/>
      <c r="AY119" s="386"/>
      <c r="AZ119" s="386"/>
      <c r="BA119" s="387"/>
      <c r="BB119" s="385"/>
      <c r="BC119" s="386"/>
      <c r="BD119" s="386"/>
      <c r="BE119" s="386"/>
      <c r="BF119" s="386"/>
      <c r="BG119" s="387"/>
      <c r="BH119" s="385"/>
      <c r="BI119" s="386"/>
      <c r="BJ119" s="386"/>
      <c r="BK119" s="386"/>
      <c r="BL119" s="386"/>
      <c r="BM119" s="387"/>
      <c r="BN119" s="385"/>
      <c r="BO119" s="386"/>
      <c r="BP119" s="386"/>
      <c r="BQ119" s="386"/>
      <c r="BR119" s="386"/>
      <c r="BS119" s="387"/>
      <c r="BT119" s="386"/>
      <c r="BU119" s="386"/>
      <c r="BV119" s="386"/>
      <c r="BW119" s="386"/>
      <c r="BX119" s="386"/>
      <c r="BY119" s="386"/>
      <c r="BZ119" s="31"/>
      <c r="CB119" s="398"/>
      <c r="CC119" s="385"/>
      <c r="CD119" s="386"/>
      <c r="CE119" s="386"/>
      <c r="CF119" s="386"/>
      <c r="CG119" s="386"/>
      <c r="CH119" s="387"/>
      <c r="CI119" s="386"/>
      <c r="CJ119" s="386"/>
      <c r="CK119" s="386"/>
      <c r="CL119" s="386"/>
      <c r="CM119" s="386"/>
      <c r="CN119" s="387"/>
      <c r="CO119" s="385"/>
      <c r="CP119" s="386"/>
      <c r="CQ119" s="386"/>
      <c r="CR119" s="386"/>
      <c r="CS119" s="386"/>
      <c r="CT119" s="387"/>
      <c r="CU119" s="385"/>
      <c r="CV119" s="386"/>
      <c r="CW119" s="386"/>
      <c r="CX119" s="386"/>
      <c r="CY119" s="386"/>
      <c r="CZ119" s="387"/>
      <c r="DA119" s="385"/>
      <c r="DB119" s="386"/>
      <c r="DC119" s="386"/>
      <c r="DD119" s="386"/>
      <c r="DE119" s="386"/>
      <c r="DF119" s="387"/>
      <c r="DG119" s="386"/>
      <c r="DH119" s="386"/>
      <c r="DI119" s="386"/>
      <c r="DJ119" s="386"/>
      <c r="DK119" s="386"/>
      <c r="DL119" s="38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1038"/>
      <c r="EU119" s="1038"/>
      <c r="EV119" s="1038"/>
      <c r="EW119" s="1038"/>
      <c r="EX119" s="1038"/>
      <c r="EY119" s="387"/>
      <c r="FB119" s="398"/>
      <c r="FC119" s="385"/>
      <c r="FD119" s="386"/>
      <c r="FE119" s="386"/>
      <c r="FF119" s="386"/>
      <c r="FG119" s="386"/>
      <c r="FH119" s="387"/>
      <c r="FI119" s="386"/>
      <c r="FJ119" s="386"/>
      <c r="FK119" s="386"/>
      <c r="FL119" s="386"/>
      <c r="FM119" s="386"/>
      <c r="FN119" s="387"/>
      <c r="FO119" s="385"/>
      <c r="FP119" s="386"/>
      <c r="FQ119" s="386"/>
      <c r="FR119" s="386"/>
      <c r="FS119" s="386"/>
      <c r="FT119" s="387"/>
      <c r="FU119" s="385"/>
      <c r="FV119" s="386"/>
      <c r="FW119" s="386"/>
      <c r="FX119" s="386"/>
      <c r="FY119" s="386"/>
      <c r="FZ119" s="387"/>
      <c r="GA119" s="385"/>
      <c r="GB119" s="386"/>
      <c r="GC119" s="386"/>
      <c r="GD119" s="386"/>
      <c r="GE119" s="386"/>
      <c r="GF119" s="387"/>
      <c r="GG119" s="386"/>
      <c r="GH119" s="386"/>
      <c r="GI119" s="386"/>
      <c r="GJ119" s="386"/>
      <c r="GK119" s="386"/>
      <c r="GL119" s="386"/>
      <c r="GM119" s="31"/>
    </row>
    <row r="120" spans="2:195" ht="4.5" customHeight="1">
      <c r="B120" s="398"/>
      <c r="C120" s="385"/>
      <c r="D120" s="386"/>
      <c r="E120" s="386"/>
      <c r="F120" s="386"/>
      <c r="G120" s="386"/>
      <c r="H120" s="387"/>
      <c r="I120" s="616"/>
      <c r="J120" s="616"/>
      <c r="K120" s="616"/>
      <c r="L120" s="616"/>
      <c r="M120" s="616"/>
      <c r="N120" s="617"/>
      <c r="O120" s="615"/>
      <c r="P120" s="616"/>
      <c r="Q120" s="616"/>
      <c r="R120" s="616"/>
      <c r="S120" s="616"/>
      <c r="T120" s="617"/>
      <c r="U120" s="615"/>
      <c r="V120" s="616"/>
      <c r="W120" s="616"/>
      <c r="X120" s="616"/>
      <c r="Y120" s="616"/>
      <c r="Z120" s="617"/>
      <c r="AA120" s="615"/>
      <c r="AB120" s="616"/>
      <c r="AC120" s="616"/>
      <c r="AD120" s="616"/>
      <c r="AE120" s="616"/>
      <c r="AF120" s="617"/>
      <c r="AG120" s="616"/>
      <c r="AH120" s="616"/>
      <c r="AI120" s="616"/>
      <c r="AJ120" s="616"/>
      <c r="AK120" s="616"/>
      <c r="AL120" s="616"/>
      <c r="AM120" s="31"/>
      <c r="AO120" s="398"/>
      <c r="AP120" s="385"/>
      <c r="AQ120" s="386"/>
      <c r="AR120" s="386"/>
      <c r="AS120" s="386"/>
      <c r="AT120" s="386"/>
      <c r="AU120" s="387"/>
      <c r="AV120" s="386"/>
      <c r="AW120" s="386"/>
      <c r="AX120" s="386"/>
      <c r="AY120" s="386"/>
      <c r="AZ120" s="386"/>
      <c r="BA120" s="387"/>
      <c r="BB120" s="385"/>
      <c r="BC120" s="386"/>
      <c r="BD120" s="386"/>
      <c r="BE120" s="386"/>
      <c r="BF120" s="386"/>
      <c r="BG120" s="387"/>
      <c r="BH120" s="385"/>
      <c r="BI120" s="386"/>
      <c r="BJ120" s="386"/>
      <c r="BK120" s="386"/>
      <c r="BL120" s="386"/>
      <c r="BM120" s="387"/>
      <c r="BN120" s="385"/>
      <c r="BO120" s="386"/>
      <c r="BP120" s="386"/>
      <c r="BQ120" s="386"/>
      <c r="BR120" s="386"/>
      <c r="BS120" s="387"/>
      <c r="BT120" s="386"/>
      <c r="BU120" s="386"/>
      <c r="BV120" s="386"/>
      <c r="BW120" s="386"/>
      <c r="BX120" s="386"/>
      <c r="BY120" s="386"/>
      <c r="BZ120" s="31"/>
      <c r="CB120" s="398"/>
      <c r="CC120" s="385"/>
      <c r="CD120" s="386"/>
      <c r="CE120" s="386"/>
      <c r="CF120" s="386"/>
      <c r="CG120" s="386"/>
      <c r="CH120" s="387"/>
      <c r="CI120" s="386"/>
      <c r="CJ120" s="386"/>
      <c r="CK120" s="386"/>
      <c r="CL120" s="386"/>
      <c r="CM120" s="386"/>
      <c r="CN120" s="387"/>
      <c r="CO120" s="385"/>
      <c r="CP120" s="386"/>
      <c r="CQ120" s="386"/>
      <c r="CR120" s="386"/>
      <c r="CS120" s="386"/>
      <c r="CT120" s="387"/>
      <c r="CU120" s="385"/>
      <c r="CV120" s="386"/>
      <c r="CW120" s="386"/>
      <c r="CX120" s="386"/>
      <c r="CY120" s="386"/>
      <c r="CZ120" s="387"/>
      <c r="DA120" s="385"/>
      <c r="DB120" s="386"/>
      <c r="DC120" s="386"/>
      <c r="DD120" s="386"/>
      <c r="DE120" s="386"/>
      <c r="DF120" s="387"/>
      <c r="DG120" s="386"/>
      <c r="DH120" s="386"/>
      <c r="DI120" s="386"/>
      <c r="DJ120" s="386"/>
      <c r="DK120" s="386"/>
      <c r="DL120" s="38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1038"/>
      <c r="EU120" s="1038"/>
      <c r="EV120" s="1038"/>
      <c r="EW120" s="1038"/>
      <c r="EX120" s="1038"/>
      <c r="EY120" s="387"/>
      <c r="FB120" s="398"/>
      <c r="FC120" s="385"/>
      <c r="FD120" s="386"/>
      <c r="FE120" s="386"/>
      <c r="FF120" s="386"/>
      <c r="FG120" s="386"/>
      <c r="FH120" s="387"/>
      <c r="FI120" s="386"/>
      <c r="FJ120" s="386"/>
      <c r="FK120" s="386"/>
      <c r="FL120" s="386"/>
      <c r="FM120" s="386"/>
      <c r="FN120" s="387"/>
      <c r="FO120" s="385"/>
      <c r="FP120" s="386"/>
      <c r="FQ120" s="386"/>
      <c r="FR120" s="386"/>
      <c r="FS120" s="386"/>
      <c r="FT120" s="387"/>
      <c r="FU120" s="385"/>
      <c r="FV120" s="386"/>
      <c r="FW120" s="386"/>
      <c r="FX120" s="386"/>
      <c r="FY120" s="386"/>
      <c r="FZ120" s="387"/>
      <c r="GA120" s="385"/>
      <c r="GB120" s="386"/>
      <c r="GC120" s="386"/>
      <c r="GD120" s="386"/>
      <c r="GE120" s="386"/>
      <c r="GF120" s="387"/>
      <c r="GG120" s="386"/>
      <c r="GH120" s="386"/>
      <c r="GI120" s="386"/>
      <c r="GJ120" s="386"/>
      <c r="GK120" s="386"/>
      <c r="GL120" s="386"/>
      <c r="GM120" s="31"/>
    </row>
    <row r="121" spans="2:195" ht="4.5" customHeight="1">
      <c r="B121" s="398"/>
      <c r="C121" s="385"/>
      <c r="D121" s="386"/>
      <c r="E121" s="386"/>
      <c r="F121" s="386"/>
      <c r="G121" s="386"/>
      <c r="H121" s="387"/>
      <c r="I121" s="616"/>
      <c r="J121" s="616"/>
      <c r="K121" s="616"/>
      <c r="L121" s="616"/>
      <c r="M121" s="616"/>
      <c r="N121" s="617"/>
      <c r="O121" s="615"/>
      <c r="P121" s="616"/>
      <c r="Q121" s="616"/>
      <c r="R121" s="616"/>
      <c r="S121" s="616"/>
      <c r="T121" s="617"/>
      <c r="U121" s="615"/>
      <c r="V121" s="616"/>
      <c r="W121" s="616"/>
      <c r="X121" s="616"/>
      <c r="Y121" s="616"/>
      <c r="Z121" s="617"/>
      <c r="AA121" s="615"/>
      <c r="AB121" s="616"/>
      <c r="AC121" s="616"/>
      <c r="AD121" s="616"/>
      <c r="AE121" s="616"/>
      <c r="AF121" s="617"/>
      <c r="AG121" s="616"/>
      <c r="AH121" s="616"/>
      <c r="AI121" s="616"/>
      <c r="AJ121" s="616"/>
      <c r="AK121" s="616"/>
      <c r="AL121" s="616"/>
      <c r="AM121" s="31"/>
      <c r="AO121" s="398"/>
      <c r="AP121" s="385"/>
      <c r="AQ121" s="386"/>
      <c r="AR121" s="386"/>
      <c r="AS121" s="386"/>
      <c r="AT121" s="386"/>
      <c r="AU121" s="387"/>
      <c r="AV121" s="386"/>
      <c r="AW121" s="386"/>
      <c r="AX121" s="386"/>
      <c r="AY121" s="386"/>
      <c r="AZ121" s="386"/>
      <c r="BA121" s="387"/>
      <c r="BB121" s="385"/>
      <c r="BC121" s="386"/>
      <c r="BD121" s="386"/>
      <c r="BE121" s="386"/>
      <c r="BF121" s="386"/>
      <c r="BG121" s="387"/>
      <c r="BH121" s="385"/>
      <c r="BI121" s="386"/>
      <c r="BJ121" s="386"/>
      <c r="BK121" s="386"/>
      <c r="BL121" s="386"/>
      <c r="BM121" s="387"/>
      <c r="BN121" s="385"/>
      <c r="BO121" s="386"/>
      <c r="BP121" s="386"/>
      <c r="BQ121" s="386"/>
      <c r="BR121" s="386"/>
      <c r="BS121" s="387"/>
      <c r="BT121" s="386"/>
      <c r="BU121" s="386"/>
      <c r="BV121" s="386"/>
      <c r="BW121" s="386"/>
      <c r="BX121" s="386"/>
      <c r="BY121" s="386"/>
      <c r="BZ121" s="31"/>
      <c r="CB121" s="398"/>
      <c r="CC121" s="385"/>
      <c r="CD121" s="386"/>
      <c r="CE121" s="386"/>
      <c r="CF121" s="386"/>
      <c r="CG121" s="386"/>
      <c r="CH121" s="387"/>
      <c r="CI121" s="386"/>
      <c r="CJ121" s="386"/>
      <c r="CK121" s="386"/>
      <c r="CL121" s="386"/>
      <c r="CM121" s="386"/>
      <c r="CN121" s="387"/>
      <c r="CO121" s="385"/>
      <c r="CP121" s="386"/>
      <c r="CQ121" s="386"/>
      <c r="CR121" s="386"/>
      <c r="CS121" s="386"/>
      <c r="CT121" s="387"/>
      <c r="CU121" s="385"/>
      <c r="CV121" s="386"/>
      <c r="CW121" s="386"/>
      <c r="CX121" s="386"/>
      <c r="CY121" s="386"/>
      <c r="CZ121" s="387"/>
      <c r="DA121" s="385"/>
      <c r="DB121" s="386"/>
      <c r="DC121" s="386"/>
      <c r="DD121" s="386"/>
      <c r="DE121" s="386"/>
      <c r="DF121" s="387"/>
      <c r="DG121" s="386"/>
      <c r="DH121" s="386"/>
      <c r="DI121" s="386"/>
      <c r="DJ121" s="386"/>
      <c r="DK121" s="386"/>
      <c r="DL121" s="38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1038"/>
      <c r="EU121" s="1038"/>
      <c r="EV121" s="1038"/>
      <c r="EW121" s="1038"/>
      <c r="EX121" s="1038"/>
      <c r="EY121" s="387"/>
      <c r="FB121" s="398"/>
      <c r="FC121" s="385"/>
      <c r="FD121" s="386"/>
      <c r="FE121" s="386"/>
      <c r="FF121" s="386"/>
      <c r="FG121" s="386"/>
      <c r="FH121" s="387"/>
      <c r="FI121" s="386"/>
      <c r="FJ121" s="386"/>
      <c r="FK121" s="386"/>
      <c r="FL121" s="386"/>
      <c r="FM121" s="386"/>
      <c r="FN121" s="387"/>
      <c r="FO121" s="385"/>
      <c r="FP121" s="386"/>
      <c r="FQ121" s="386"/>
      <c r="FR121" s="386"/>
      <c r="FS121" s="386"/>
      <c r="FT121" s="387"/>
      <c r="FU121" s="385"/>
      <c r="FV121" s="386"/>
      <c r="FW121" s="386"/>
      <c r="FX121" s="386"/>
      <c r="FY121" s="386"/>
      <c r="FZ121" s="387"/>
      <c r="GA121" s="385"/>
      <c r="GB121" s="386"/>
      <c r="GC121" s="386"/>
      <c r="GD121" s="386"/>
      <c r="GE121" s="386"/>
      <c r="GF121" s="387"/>
      <c r="GG121" s="386"/>
      <c r="GH121" s="386"/>
      <c r="GI121" s="386"/>
      <c r="GJ121" s="386"/>
      <c r="GK121" s="386"/>
      <c r="GL121" s="386"/>
      <c r="GM121" s="31"/>
    </row>
    <row r="122" spans="2:195" ht="4.5" customHeight="1" thickBot="1">
      <c r="B122" s="398"/>
      <c r="C122" s="385"/>
      <c r="D122" s="386"/>
      <c r="E122" s="386"/>
      <c r="F122" s="386"/>
      <c r="G122" s="386"/>
      <c r="H122" s="387"/>
      <c r="I122" s="616"/>
      <c r="J122" s="616"/>
      <c r="K122" s="616"/>
      <c r="L122" s="616"/>
      <c r="M122" s="616"/>
      <c r="N122" s="617"/>
      <c r="O122" s="615"/>
      <c r="P122" s="616"/>
      <c r="Q122" s="616"/>
      <c r="R122" s="616"/>
      <c r="S122" s="616"/>
      <c r="T122" s="617"/>
      <c r="U122" s="615"/>
      <c r="V122" s="616"/>
      <c r="W122" s="616"/>
      <c r="X122" s="616"/>
      <c r="Y122" s="616"/>
      <c r="Z122" s="617"/>
      <c r="AA122" s="615"/>
      <c r="AB122" s="616"/>
      <c r="AC122" s="616"/>
      <c r="AD122" s="616"/>
      <c r="AE122" s="616"/>
      <c r="AF122" s="617"/>
      <c r="AG122" s="616"/>
      <c r="AH122" s="616"/>
      <c r="AI122" s="616"/>
      <c r="AJ122" s="616"/>
      <c r="AK122" s="616"/>
      <c r="AL122" s="616"/>
      <c r="AM122" s="31"/>
      <c r="AO122" s="398"/>
      <c r="AP122" s="385"/>
      <c r="AQ122" s="386"/>
      <c r="AR122" s="386"/>
      <c r="AS122" s="386"/>
      <c r="AT122" s="386"/>
      <c r="AU122" s="387"/>
      <c r="AV122" s="386"/>
      <c r="AW122" s="386"/>
      <c r="AX122" s="386"/>
      <c r="AY122" s="386"/>
      <c r="AZ122" s="386"/>
      <c r="BA122" s="387"/>
      <c r="BB122" s="385"/>
      <c r="BC122" s="386"/>
      <c r="BD122" s="386"/>
      <c r="BE122" s="386"/>
      <c r="BF122" s="386"/>
      <c r="BG122" s="387"/>
      <c r="BH122" s="385"/>
      <c r="BI122" s="386"/>
      <c r="BJ122" s="386"/>
      <c r="BK122" s="386"/>
      <c r="BL122" s="386"/>
      <c r="BM122" s="387"/>
      <c r="BN122" s="385"/>
      <c r="BO122" s="386"/>
      <c r="BP122" s="386"/>
      <c r="BQ122" s="386"/>
      <c r="BR122" s="386"/>
      <c r="BS122" s="387"/>
      <c r="BT122" s="386"/>
      <c r="BU122" s="386"/>
      <c r="BV122" s="386"/>
      <c r="BW122" s="386"/>
      <c r="BX122" s="386"/>
      <c r="BY122" s="386"/>
      <c r="BZ122" s="31"/>
      <c r="CB122" s="398"/>
      <c r="CC122" s="385"/>
      <c r="CD122" s="386"/>
      <c r="CE122" s="386"/>
      <c r="CF122" s="386"/>
      <c r="CG122" s="386"/>
      <c r="CH122" s="387"/>
      <c r="CI122" s="386"/>
      <c r="CJ122" s="386"/>
      <c r="CK122" s="386"/>
      <c r="CL122" s="386"/>
      <c r="CM122" s="386"/>
      <c r="CN122" s="387"/>
      <c r="CO122" s="385"/>
      <c r="CP122" s="386"/>
      <c r="CQ122" s="386"/>
      <c r="CR122" s="386"/>
      <c r="CS122" s="386"/>
      <c r="CT122" s="387"/>
      <c r="CU122" s="385"/>
      <c r="CV122" s="386"/>
      <c r="CW122" s="386"/>
      <c r="CX122" s="386"/>
      <c r="CY122" s="386"/>
      <c r="CZ122" s="387"/>
      <c r="DA122" s="385"/>
      <c r="DB122" s="386"/>
      <c r="DC122" s="386"/>
      <c r="DD122" s="386"/>
      <c r="DE122" s="386"/>
      <c r="DF122" s="387"/>
      <c r="DG122" s="386"/>
      <c r="DH122" s="386"/>
      <c r="DI122" s="386"/>
      <c r="DJ122" s="386"/>
      <c r="DK122" s="386"/>
      <c r="DL122" s="38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1039"/>
      <c r="EU122" s="1039"/>
      <c r="EV122" s="1039"/>
      <c r="EW122" s="1039"/>
      <c r="EX122" s="1039"/>
      <c r="EY122" s="1040"/>
      <c r="FB122" s="398"/>
      <c r="FC122" s="385"/>
      <c r="FD122" s="386"/>
      <c r="FE122" s="386"/>
      <c r="FF122" s="386"/>
      <c r="FG122" s="386"/>
      <c r="FH122" s="387"/>
      <c r="FI122" s="386"/>
      <c r="FJ122" s="386"/>
      <c r="FK122" s="386"/>
      <c r="FL122" s="386"/>
      <c r="FM122" s="386"/>
      <c r="FN122" s="387"/>
      <c r="FO122" s="385"/>
      <c r="FP122" s="386"/>
      <c r="FQ122" s="386"/>
      <c r="FR122" s="386"/>
      <c r="FS122" s="386"/>
      <c r="FT122" s="387"/>
      <c r="FU122" s="385"/>
      <c r="FV122" s="386"/>
      <c r="FW122" s="386"/>
      <c r="FX122" s="386"/>
      <c r="FY122" s="386"/>
      <c r="FZ122" s="387"/>
      <c r="GA122" s="385"/>
      <c r="GB122" s="386"/>
      <c r="GC122" s="386"/>
      <c r="GD122" s="386"/>
      <c r="GE122" s="386"/>
      <c r="GF122" s="387"/>
      <c r="GG122" s="386"/>
      <c r="GH122" s="386"/>
      <c r="GI122" s="386"/>
      <c r="GJ122" s="386"/>
      <c r="GK122" s="386"/>
      <c r="GL122" s="386"/>
      <c r="GM122" s="31"/>
    </row>
    <row r="123" spans="2:195" ht="4.5" customHeight="1">
      <c r="B123" s="389" t="s">
        <v>5</v>
      </c>
      <c r="C123" s="37"/>
      <c r="D123" s="290"/>
      <c r="E123" s="391" t="s">
        <v>27</v>
      </c>
      <c r="F123" s="290"/>
      <c r="G123" s="394" t="s">
        <v>35</v>
      </c>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t="s">
        <v>27</v>
      </c>
      <c r="AJ123" s="290"/>
      <c r="AK123" s="394" t="s">
        <v>35</v>
      </c>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t="s">
        <v>27</v>
      </c>
      <c r="DJ123" s="290"/>
      <c r="DK123" s="394" t="s">
        <v>35</v>
      </c>
      <c r="DL123" s="37"/>
      <c r="DM123" s="31"/>
      <c r="DO123" s="389" t="s">
        <v>5</v>
      </c>
      <c r="DP123" s="37"/>
      <c r="DQ123" s="290"/>
      <c r="DR123" s="391" t="s">
        <v>27</v>
      </c>
      <c r="DS123" s="290"/>
      <c r="DT123" s="394" t="s">
        <v>35</v>
      </c>
      <c r="DU123" s="38"/>
      <c r="DV123" s="37"/>
      <c r="DW123" s="290"/>
      <c r="DX123" s="391" t="s">
        <v>27</v>
      </c>
      <c r="DY123" s="290"/>
      <c r="DZ123" s="394" t="s">
        <v>35</v>
      </c>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t="s">
        <v>27</v>
      </c>
      <c r="EW123" s="290"/>
      <c r="EX123" s="394" t="s">
        <v>35</v>
      </c>
      <c r="EY123" s="38"/>
      <c r="FB123" s="389" t="s">
        <v>5</v>
      </c>
      <c r="FC123" s="37"/>
      <c r="FD123" s="290"/>
      <c r="FE123" s="391" t="s">
        <v>27</v>
      </c>
      <c r="FF123" s="290"/>
      <c r="FG123" s="394" t="s">
        <v>35</v>
      </c>
      <c r="FH123" s="38"/>
      <c r="FI123" s="37"/>
      <c r="FJ123" s="290"/>
      <c r="FK123" s="391" t="s">
        <v>27</v>
      </c>
      <c r="FL123" s="290"/>
      <c r="FM123" s="394" t="s">
        <v>35</v>
      </c>
      <c r="FN123" s="38"/>
      <c r="FO123" s="37"/>
      <c r="FP123" s="290"/>
      <c r="FQ123" s="391" t="s">
        <v>27</v>
      </c>
      <c r="FR123" s="290"/>
      <c r="FS123" s="394" t="s">
        <v>35</v>
      </c>
      <c r="FT123" s="38"/>
      <c r="FU123" s="37"/>
      <c r="FV123" s="290"/>
      <c r="FW123" s="391" t="s">
        <v>27</v>
      </c>
      <c r="FX123" s="290"/>
      <c r="FY123" s="394" t="s">
        <v>35</v>
      </c>
      <c r="FZ123" s="38"/>
      <c r="GA123" s="37"/>
      <c r="GB123" s="290"/>
      <c r="GC123" s="391" t="s">
        <v>27</v>
      </c>
      <c r="GD123" s="290"/>
      <c r="GE123" s="394" t="s">
        <v>35</v>
      </c>
      <c r="GF123" s="38"/>
      <c r="GG123" s="37"/>
      <c r="GH123" s="290"/>
      <c r="GI123" s="391" t="s">
        <v>27</v>
      </c>
      <c r="GJ123" s="290"/>
      <c r="GK123" s="394" t="s">
        <v>35</v>
      </c>
      <c r="GL123" s="37"/>
      <c r="GM123" s="31"/>
    </row>
    <row r="124" spans="2:195"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4"/>
      <c r="FB124" s="269"/>
      <c r="FC124" s="2"/>
      <c r="FD124" s="293"/>
      <c r="FE124" s="392"/>
      <c r="FF124" s="293"/>
      <c r="FG124" s="395"/>
      <c r="FH124" s="4"/>
      <c r="FI124" s="2"/>
      <c r="FJ124" s="293"/>
      <c r="FK124" s="392"/>
      <c r="FL124" s="293"/>
      <c r="FM124" s="395"/>
      <c r="FN124" s="4"/>
      <c r="FO124" s="2"/>
      <c r="FP124" s="293"/>
      <c r="FQ124" s="392"/>
      <c r="FR124" s="293"/>
      <c r="FS124" s="395"/>
      <c r="FT124" s="4"/>
      <c r="FU124" s="2"/>
      <c r="FV124" s="293"/>
      <c r="FW124" s="392"/>
      <c r="FX124" s="293"/>
      <c r="FY124" s="395"/>
      <c r="FZ124" s="4"/>
      <c r="GA124" s="2"/>
      <c r="GB124" s="293"/>
      <c r="GC124" s="392"/>
      <c r="GD124" s="293"/>
      <c r="GE124" s="395"/>
      <c r="GF124" s="4"/>
      <c r="GG124" s="2"/>
      <c r="GH124" s="293"/>
      <c r="GI124" s="392"/>
      <c r="GJ124" s="293"/>
      <c r="GK124" s="395"/>
      <c r="GL124" s="2"/>
      <c r="GM124" s="31"/>
    </row>
    <row r="125" spans="2:195"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c r="FB125" s="270"/>
      <c r="FC125" s="6"/>
      <c r="FD125" s="390"/>
      <c r="FE125" s="393"/>
      <c r="FF125" s="390"/>
      <c r="FG125" s="396"/>
      <c r="FH125" s="5"/>
      <c r="FI125" s="6"/>
      <c r="FJ125" s="390"/>
      <c r="FK125" s="393"/>
      <c r="FL125" s="390"/>
      <c r="FM125" s="396"/>
      <c r="FN125" s="5"/>
      <c r="FO125" s="6"/>
      <c r="FP125" s="390"/>
      <c r="FQ125" s="393"/>
      <c r="FR125" s="390"/>
      <c r="FS125" s="396"/>
      <c r="FT125" s="5"/>
      <c r="FU125" s="6"/>
      <c r="FV125" s="390"/>
      <c r="FW125" s="393"/>
      <c r="FX125" s="390"/>
      <c r="FY125" s="396"/>
      <c r="FZ125" s="5"/>
      <c r="GA125" s="6"/>
      <c r="GB125" s="390"/>
      <c r="GC125" s="393"/>
      <c r="GD125" s="390"/>
      <c r="GE125" s="396"/>
      <c r="GF125" s="5"/>
      <c r="GG125" s="6"/>
      <c r="GH125" s="390"/>
      <c r="GI125" s="393"/>
      <c r="GJ125" s="390"/>
      <c r="GK125" s="396"/>
      <c r="GL125" s="5"/>
    </row>
    <row r="126" spans="2:195" ht="12" customHeight="1">
      <c r="B126" s="127"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M126" s="23"/>
      <c r="AN126" s="23"/>
      <c r="AO126" s="127"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BZ126" s="23"/>
      <c r="CA126" s="23"/>
      <c r="CB126" s="127"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27"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c r="FB126" s="127" t="s">
        <v>46</v>
      </c>
      <c r="FC126" s="11" t="s">
        <v>40</v>
      </c>
      <c r="FD126" s="45">
        <f>COUNTIF(FC7:GL112,"国語")+FD129+COUNTIF(FC7:GL112,"書写")+COUNTIF(FC7:GL112,"国")*1/3</f>
        <v>0</v>
      </c>
      <c r="FE126" s="11" t="s">
        <v>47</v>
      </c>
      <c r="FF126" s="11">
        <f>COUNTIF(FC7:GL112,"社会")+FF129</f>
        <v>0</v>
      </c>
      <c r="FG126" s="11" t="s">
        <v>33</v>
      </c>
      <c r="FH126" s="11">
        <f>COUNTIF(FC7:GL112,"算数")+FH129</f>
        <v>0</v>
      </c>
      <c r="FI126" s="11" t="s">
        <v>43</v>
      </c>
      <c r="FJ126" s="11">
        <f>COUNTIF(FC7:GL112,"理科")+FJ129</f>
        <v>0</v>
      </c>
      <c r="FK126" s="11" t="s">
        <v>38</v>
      </c>
      <c r="FL126" s="11">
        <f>COUNTIF(FC7:GL112,"音楽")+FL129</f>
        <v>0</v>
      </c>
      <c r="FM126" s="11" t="s">
        <v>48</v>
      </c>
      <c r="FN126" s="11">
        <f>COUNTIF(FC7:GL112,"図工")+FN129</f>
        <v>0</v>
      </c>
      <c r="FO126" s="11"/>
      <c r="FP126" s="11"/>
      <c r="FQ126" s="11" t="s">
        <v>39</v>
      </c>
      <c r="FR126" s="11">
        <f>COUNTIF(FC7:GL112,"体育")+FR129</f>
        <v>0</v>
      </c>
      <c r="FS126" s="11" t="s">
        <v>42</v>
      </c>
      <c r="FT126" s="11">
        <f>COUNTIF(FC7:GL112,"道徳")+FT129</f>
        <v>0</v>
      </c>
      <c r="FU126" s="11" t="s">
        <v>34</v>
      </c>
      <c r="FV126" s="45">
        <f>COUNTIF(FC7:GL112,"外国語")+FV129+COUNTIF(FC7:GL112,"外")*1/3</f>
        <v>0</v>
      </c>
      <c r="FW126" s="11" t="s">
        <v>49</v>
      </c>
      <c r="FX126" s="11">
        <f>COUNTIF(FC7:GL112,"総合")+FX129</f>
        <v>0</v>
      </c>
      <c r="FY126" s="11" t="s">
        <v>41</v>
      </c>
      <c r="FZ126" s="11">
        <f>COUNTIF(FC7:GL112,"学活")+FZ129</f>
        <v>0</v>
      </c>
      <c r="GA126" s="11" t="s">
        <v>50</v>
      </c>
      <c r="GB126" s="11">
        <f>COUNTIF(FC7:GL112,"特活")+GB129</f>
        <v>0</v>
      </c>
      <c r="GC126" s="11"/>
      <c r="GD126" s="11"/>
      <c r="GE126" s="11"/>
      <c r="GF126" s="11"/>
      <c r="GG126" s="27" t="s">
        <v>13</v>
      </c>
      <c r="GH126" s="27">
        <f>COUNTIF(FC7:GL112,"行事")+GH129</f>
        <v>0</v>
      </c>
      <c r="GI126" s="28" t="s">
        <v>52</v>
      </c>
      <c r="GJ126" s="408">
        <f>SUM(FC126:GH126)</f>
        <v>0</v>
      </c>
      <c r="GK126" s="408"/>
      <c r="GL126" s="408"/>
    </row>
    <row r="127" spans="2:195" ht="12" hidden="1" customHeight="1">
      <c r="B127" s="10" t="s">
        <v>53</v>
      </c>
      <c r="C127" s="91" t="s">
        <v>40</v>
      </c>
      <c r="D127" s="92">
        <f>'6月'!DQ128</f>
        <v>0</v>
      </c>
      <c r="E127" s="91" t="str">
        <f>'6月'!DR128</f>
        <v>社会</v>
      </c>
      <c r="F127" s="91">
        <f>'6月'!DS128</f>
        <v>0</v>
      </c>
      <c r="G127" s="91" t="str">
        <f>'6月'!DT128</f>
        <v>算数</v>
      </c>
      <c r="H127" s="91">
        <f>'6月'!DU128</f>
        <v>0</v>
      </c>
      <c r="I127" s="91" t="str">
        <f>'6月'!DV128</f>
        <v>理科</v>
      </c>
      <c r="J127" s="91">
        <f>'6月'!DW128</f>
        <v>0</v>
      </c>
      <c r="K127" s="91" t="str">
        <f>'6月'!DX128</f>
        <v>音楽</v>
      </c>
      <c r="L127" s="91">
        <f>'6月'!DY128</f>
        <v>0</v>
      </c>
      <c r="M127" s="91" t="str">
        <f>'6月'!DZ128</f>
        <v>図工</v>
      </c>
      <c r="N127" s="91">
        <f>'6月'!EA128</f>
        <v>0</v>
      </c>
      <c r="O127" s="91"/>
      <c r="P127" s="91"/>
      <c r="Q127" s="91" t="str">
        <f>'6月'!ED128</f>
        <v>体育</v>
      </c>
      <c r="R127" s="91">
        <f>'6月'!EE128</f>
        <v>0</v>
      </c>
      <c r="S127" s="91" t="str">
        <f>'6月'!EF128</f>
        <v>道徳</v>
      </c>
      <c r="T127" s="91">
        <f>'6月'!EG128</f>
        <v>0</v>
      </c>
      <c r="U127" s="91" t="str">
        <f>'6月'!EH128</f>
        <v>外国語</v>
      </c>
      <c r="V127" s="91">
        <f>'6月'!EI128</f>
        <v>0</v>
      </c>
      <c r="W127" s="91" t="str">
        <f>'6月'!EJ128</f>
        <v>総合</v>
      </c>
      <c r="X127" s="91">
        <f>'6月'!EK128</f>
        <v>0</v>
      </c>
      <c r="Y127" s="91" t="str">
        <f>'6月'!EL128</f>
        <v>学活</v>
      </c>
      <c r="Z127" s="91">
        <f>'6月'!EM128</f>
        <v>0</v>
      </c>
      <c r="AA127" s="91" t="str">
        <f>'6月'!EN128</f>
        <v>特活</v>
      </c>
      <c r="AB127" s="91">
        <f>'6月'!EO128</f>
        <v>0</v>
      </c>
      <c r="AC127" s="91"/>
      <c r="AD127" s="91"/>
      <c r="AE127" s="91"/>
      <c r="AF127" s="91"/>
      <c r="AG127" s="91" t="str">
        <f>'6月'!ET128</f>
        <v>行事</v>
      </c>
      <c r="AH127" s="91">
        <f>'6月'!EU128</f>
        <v>1</v>
      </c>
      <c r="AI127" s="93" t="s">
        <v>52</v>
      </c>
      <c r="AJ127" s="1049">
        <f t="shared" ref="AJ127:AJ128" si="0">SUM(C127:AH127)</f>
        <v>1</v>
      </c>
      <c r="AK127" s="1049"/>
      <c r="AL127" s="1049"/>
      <c r="AO127" s="10" t="s">
        <v>53</v>
      </c>
      <c r="AP127" s="91" t="s">
        <v>40</v>
      </c>
      <c r="AQ127" s="92">
        <f>D128</f>
        <v>0</v>
      </c>
      <c r="AR127" s="91" t="str">
        <f t="shared" ref="AR127:BV127" si="1">E128</f>
        <v>社会</v>
      </c>
      <c r="AS127" s="91">
        <f t="shared" si="1"/>
        <v>0</v>
      </c>
      <c r="AT127" s="91" t="str">
        <f t="shared" si="1"/>
        <v>算数</v>
      </c>
      <c r="AU127" s="91">
        <f t="shared" si="1"/>
        <v>0</v>
      </c>
      <c r="AV127" s="91" t="str">
        <f t="shared" si="1"/>
        <v>理科</v>
      </c>
      <c r="AW127" s="91">
        <f t="shared" si="1"/>
        <v>0</v>
      </c>
      <c r="AX127" s="91" t="str">
        <f t="shared" si="1"/>
        <v>音楽</v>
      </c>
      <c r="AY127" s="91">
        <f t="shared" si="1"/>
        <v>0</v>
      </c>
      <c r="AZ127" s="91" t="str">
        <f t="shared" si="1"/>
        <v>図工</v>
      </c>
      <c r="BA127" s="91">
        <f t="shared" si="1"/>
        <v>0</v>
      </c>
      <c r="BB127" s="91"/>
      <c r="BC127" s="91"/>
      <c r="BD127" s="91" t="str">
        <f t="shared" si="1"/>
        <v>体育</v>
      </c>
      <c r="BE127" s="91">
        <f t="shared" si="1"/>
        <v>0</v>
      </c>
      <c r="BF127" s="91" t="str">
        <f t="shared" si="1"/>
        <v>道徳</v>
      </c>
      <c r="BG127" s="91">
        <f t="shared" si="1"/>
        <v>0</v>
      </c>
      <c r="BH127" s="91" t="str">
        <f t="shared" si="1"/>
        <v>外国語</v>
      </c>
      <c r="BI127" s="91">
        <f t="shared" si="1"/>
        <v>0</v>
      </c>
      <c r="BJ127" s="91" t="str">
        <f t="shared" si="1"/>
        <v>総合</v>
      </c>
      <c r="BK127" s="91">
        <f t="shared" si="1"/>
        <v>0</v>
      </c>
      <c r="BL127" s="91" t="str">
        <f t="shared" si="1"/>
        <v>学活</v>
      </c>
      <c r="BM127" s="91">
        <f t="shared" si="1"/>
        <v>0</v>
      </c>
      <c r="BN127" s="91" t="str">
        <f t="shared" si="1"/>
        <v>特活</v>
      </c>
      <c r="BO127" s="91">
        <f t="shared" si="1"/>
        <v>0</v>
      </c>
      <c r="BP127" s="91"/>
      <c r="BQ127" s="91"/>
      <c r="BR127" s="91"/>
      <c r="BS127" s="91"/>
      <c r="BT127" s="91" t="str">
        <f t="shared" si="1"/>
        <v>行事</v>
      </c>
      <c r="BU127" s="91">
        <f t="shared" si="1"/>
        <v>1</v>
      </c>
      <c r="BV127" s="91" t="str">
        <f t="shared" si="1"/>
        <v>合計</v>
      </c>
      <c r="BW127" s="1049">
        <f t="shared" ref="BW127:BW128" si="2">SUM(AP127:BU127)</f>
        <v>1</v>
      </c>
      <c r="BX127" s="1049"/>
      <c r="BY127" s="1049"/>
      <c r="CB127" s="10" t="s">
        <v>53</v>
      </c>
      <c r="CC127" s="24" t="s">
        <v>40</v>
      </c>
      <c r="CD127" s="92">
        <f>AQ128</f>
        <v>0</v>
      </c>
      <c r="CE127" s="24" t="str">
        <f t="shared" ref="CE127:DI127" si="3">AR128</f>
        <v>社会</v>
      </c>
      <c r="CF127" s="24">
        <f t="shared" si="3"/>
        <v>0</v>
      </c>
      <c r="CG127" s="24" t="str">
        <f t="shared" si="3"/>
        <v>算数</v>
      </c>
      <c r="CH127" s="24">
        <f t="shared" si="3"/>
        <v>0</v>
      </c>
      <c r="CI127" s="24" t="str">
        <f t="shared" si="3"/>
        <v>理科</v>
      </c>
      <c r="CJ127" s="24">
        <f t="shared" si="3"/>
        <v>0</v>
      </c>
      <c r="CK127" s="24" t="str">
        <f t="shared" si="3"/>
        <v>音楽</v>
      </c>
      <c r="CL127" s="24">
        <f t="shared" si="3"/>
        <v>0</v>
      </c>
      <c r="CM127" s="24" t="str">
        <f t="shared" si="3"/>
        <v>図工</v>
      </c>
      <c r="CN127" s="24">
        <f t="shared" si="3"/>
        <v>0</v>
      </c>
      <c r="CO127" s="24"/>
      <c r="CP127" s="24"/>
      <c r="CQ127" s="24" t="str">
        <f t="shared" si="3"/>
        <v>体育</v>
      </c>
      <c r="CR127" s="24">
        <f t="shared" si="3"/>
        <v>0</v>
      </c>
      <c r="CS127" s="24" t="str">
        <f t="shared" si="3"/>
        <v>道徳</v>
      </c>
      <c r="CT127" s="24">
        <f t="shared" si="3"/>
        <v>0</v>
      </c>
      <c r="CU127" s="24" t="str">
        <f t="shared" si="3"/>
        <v>外国語</v>
      </c>
      <c r="CV127" s="24">
        <f t="shared" si="3"/>
        <v>0</v>
      </c>
      <c r="CW127" s="24" t="str">
        <f t="shared" si="3"/>
        <v>総合</v>
      </c>
      <c r="CX127" s="24">
        <f t="shared" si="3"/>
        <v>0</v>
      </c>
      <c r="CY127" s="24" t="str">
        <f t="shared" si="3"/>
        <v>学活</v>
      </c>
      <c r="CZ127" s="24">
        <f t="shared" si="3"/>
        <v>0</v>
      </c>
      <c r="DA127" s="24" t="str">
        <f t="shared" si="3"/>
        <v>特活</v>
      </c>
      <c r="DB127" s="24">
        <f t="shared" si="3"/>
        <v>0</v>
      </c>
      <c r="DC127" s="24"/>
      <c r="DD127" s="24"/>
      <c r="DE127" s="24"/>
      <c r="DF127" s="24"/>
      <c r="DG127" s="24" t="str">
        <f t="shared" si="3"/>
        <v>行事</v>
      </c>
      <c r="DH127" s="24">
        <f t="shared" si="3"/>
        <v>1</v>
      </c>
      <c r="DI127" s="24" t="str">
        <f t="shared" si="3"/>
        <v>合計</v>
      </c>
      <c r="DJ127" s="1049">
        <f t="shared" ref="DJ127:DJ128" si="4">SUM(CC127:DH127)</f>
        <v>1</v>
      </c>
      <c r="DK127" s="1049"/>
      <c r="DL127" s="1049"/>
      <c r="DO127" s="10" t="s">
        <v>53</v>
      </c>
      <c r="DP127" s="24" t="s">
        <v>40</v>
      </c>
      <c r="DQ127" s="92">
        <f>CD128</f>
        <v>0</v>
      </c>
      <c r="DR127" s="24" t="str">
        <f t="shared" ref="DR127" si="5">CE128</f>
        <v>社会</v>
      </c>
      <c r="DS127" s="24">
        <f t="shared" ref="DS127" si="6">CF128</f>
        <v>0</v>
      </c>
      <c r="DT127" s="24" t="str">
        <f t="shared" ref="DT127" si="7">CG128</f>
        <v>算数</v>
      </c>
      <c r="DU127" s="24">
        <f t="shared" ref="DU127" si="8">CH128</f>
        <v>0</v>
      </c>
      <c r="DV127" s="24" t="str">
        <f t="shared" ref="DV127" si="9">CI128</f>
        <v>理科</v>
      </c>
      <c r="DW127" s="24">
        <f t="shared" ref="DW127" si="10">CJ128</f>
        <v>0</v>
      </c>
      <c r="DX127" s="24" t="str">
        <f t="shared" ref="DX127" si="11">CK128</f>
        <v>音楽</v>
      </c>
      <c r="DY127" s="24">
        <f t="shared" ref="DY127" si="12">CL128</f>
        <v>0</v>
      </c>
      <c r="DZ127" s="24" t="str">
        <f t="shared" ref="DZ127" si="13">CM128</f>
        <v>図工</v>
      </c>
      <c r="EA127" s="24">
        <f t="shared" ref="EA127" si="14">CN128</f>
        <v>0</v>
      </c>
      <c r="EB127" s="24"/>
      <c r="EC127" s="24"/>
      <c r="ED127" s="24" t="str">
        <f t="shared" ref="ED127" si="15">CQ128</f>
        <v>体育</v>
      </c>
      <c r="EE127" s="24">
        <f t="shared" ref="EE127" si="16">CR128</f>
        <v>0</v>
      </c>
      <c r="EF127" s="24" t="str">
        <f t="shared" ref="EF127" si="17">CS128</f>
        <v>道徳</v>
      </c>
      <c r="EG127" s="24">
        <f t="shared" ref="EG127" si="18">CT128</f>
        <v>0</v>
      </c>
      <c r="EH127" s="24" t="str">
        <f t="shared" ref="EH127" si="19">CU128</f>
        <v>外国語</v>
      </c>
      <c r="EI127" s="24">
        <f t="shared" ref="EI127" si="20">CV128</f>
        <v>0</v>
      </c>
      <c r="EJ127" s="24" t="str">
        <f t="shared" ref="EJ127" si="21">CW128</f>
        <v>総合</v>
      </c>
      <c r="EK127" s="24">
        <f t="shared" ref="EK127" si="22">CX128</f>
        <v>0</v>
      </c>
      <c r="EL127" s="24" t="str">
        <f t="shared" ref="EL127" si="23">CY128</f>
        <v>学活</v>
      </c>
      <c r="EM127" s="24">
        <f t="shared" ref="EM127" si="24">CZ128</f>
        <v>0</v>
      </c>
      <c r="EN127" s="24" t="str">
        <f t="shared" ref="EN127" si="25">DA128</f>
        <v>特活</v>
      </c>
      <c r="EO127" s="24">
        <f t="shared" ref="EO127" si="26">DB128</f>
        <v>0</v>
      </c>
      <c r="EP127" s="24"/>
      <c r="EQ127" s="24"/>
      <c r="ER127" s="24"/>
      <c r="ES127" s="24"/>
      <c r="ET127" s="24" t="str">
        <f t="shared" ref="ET127" si="27">DG128</f>
        <v>行事</v>
      </c>
      <c r="EU127" s="24">
        <f t="shared" ref="EU127" si="28">DH128</f>
        <v>1</v>
      </c>
      <c r="EV127" s="24" t="str">
        <f t="shared" ref="EV127" si="29">DI128</f>
        <v>合計</v>
      </c>
      <c r="EW127" s="1049">
        <f t="shared" ref="EW127:EW128" si="30">SUM(DP127:EU127)</f>
        <v>1</v>
      </c>
      <c r="EX127" s="1049"/>
      <c r="EY127" s="1049"/>
      <c r="FB127" s="10" t="s">
        <v>53</v>
      </c>
      <c r="FC127" s="24" t="s">
        <v>40</v>
      </c>
      <c r="FD127" s="92">
        <f>DQ128</f>
        <v>0</v>
      </c>
      <c r="FE127" s="24" t="str">
        <f t="shared" ref="FE127" si="31">DR128</f>
        <v>社会</v>
      </c>
      <c r="FF127" s="24">
        <f t="shared" ref="FF127" si="32">DS128</f>
        <v>0</v>
      </c>
      <c r="FG127" s="24" t="str">
        <f t="shared" ref="FG127" si="33">DT128</f>
        <v>算数</v>
      </c>
      <c r="FH127" s="24">
        <f t="shared" ref="FH127" si="34">DU128</f>
        <v>0</v>
      </c>
      <c r="FI127" s="24" t="str">
        <f t="shared" ref="FI127" si="35">DV128</f>
        <v>理科</v>
      </c>
      <c r="FJ127" s="24">
        <f t="shared" ref="FJ127" si="36">DW128</f>
        <v>0</v>
      </c>
      <c r="FK127" s="24" t="str">
        <f t="shared" ref="FK127" si="37">DX128</f>
        <v>音楽</v>
      </c>
      <c r="FL127" s="24">
        <f t="shared" ref="FL127" si="38">DY128</f>
        <v>0</v>
      </c>
      <c r="FM127" s="24" t="str">
        <f t="shared" ref="FM127" si="39">DZ128</f>
        <v>図工</v>
      </c>
      <c r="FN127" s="24">
        <f t="shared" ref="FN127" si="40">EA128</f>
        <v>0</v>
      </c>
      <c r="FO127" s="24"/>
      <c r="FP127" s="24"/>
      <c r="FQ127" s="24" t="str">
        <f t="shared" ref="FQ127" si="41">ED128</f>
        <v>体育</v>
      </c>
      <c r="FR127" s="24">
        <f t="shared" ref="FR127" si="42">EE128</f>
        <v>0</v>
      </c>
      <c r="FS127" s="24" t="str">
        <f t="shared" ref="FS127" si="43">EF128</f>
        <v>道徳</v>
      </c>
      <c r="FT127" s="24">
        <f t="shared" ref="FT127" si="44">EG128</f>
        <v>0</v>
      </c>
      <c r="FU127" s="24" t="str">
        <f t="shared" ref="FU127" si="45">EH128</f>
        <v>外国語</v>
      </c>
      <c r="FV127" s="24">
        <f t="shared" ref="FV127" si="46">EI128</f>
        <v>0</v>
      </c>
      <c r="FW127" s="24" t="str">
        <f t="shared" ref="FW127" si="47">EJ128</f>
        <v>総合</v>
      </c>
      <c r="FX127" s="24">
        <f t="shared" ref="FX127" si="48">EK128</f>
        <v>0</v>
      </c>
      <c r="FY127" s="24" t="str">
        <f t="shared" ref="FY127" si="49">EL128</f>
        <v>学活</v>
      </c>
      <c r="FZ127" s="24">
        <f t="shared" ref="FZ127" si="50">EM128</f>
        <v>0</v>
      </c>
      <c r="GA127" s="24" t="str">
        <f t="shared" ref="GA127" si="51">EN128</f>
        <v>特活</v>
      </c>
      <c r="GB127" s="24">
        <f t="shared" ref="GB127" si="52">EO128</f>
        <v>0</v>
      </c>
      <c r="GC127" s="24"/>
      <c r="GD127" s="24"/>
      <c r="GE127" s="24"/>
      <c r="GF127" s="24"/>
      <c r="GG127" s="24" t="str">
        <f t="shared" ref="GG127" si="53">ET128</f>
        <v>行事</v>
      </c>
      <c r="GH127" s="24">
        <f t="shared" ref="GH127" si="54">EU128</f>
        <v>1</v>
      </c>
      <c r="GI127" s="24" t="str">
        <f t="shared" ref="GI127" si="55">EV128</f>
        <v>合計</v>
      </c>
      <c r="GJ127" s="1049">
        <f t="shared" ref="GJ127:GJ128" si="56">SUM(FC127:GH127)</f>
        <v>1</v>
      </c>
      <c r="GK127" s="1049"/>
      <c r="GL127" s="1049"/>
    </row>
    <row r="128" spans="2:195" ht="12" customHeight="1">
      <c r="B128" s="12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1</v>
      </c>
      <c r="AI128" s="30" t="s">
        <v>52</v>
      </c>
      <c r="AJ128" s="1048">
        <f t="shared" si="0"/>
        <v>1</v>
      </c>
      <c r="AK128" s="1048"/>
      <c r="AL128" s="1048"/>
      <c r="AM128" s="18"/>
      <c r="AN128" s="18"/>
      <c r="AO128" s="12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1</v>
      </c>
      <c r="BV128" s="30" t="s">
        <v>52</v>
      </c>
      <c r="BW128" s="1048">
        <f t="shared" si="2"/>
        <v>1</v>
      </c>
      <c r="BX128" s="1048"/>
      <c r="BY128" s="1048"/>
      <c r="BZ128" s="18"/>
      <c r="CA128" s="18"/>
      <c r="CB128" s="12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1</v>
      </c>
      <c r="DI128" s="30" t="s">
        <v>52</v>
      </c>
      <c r="DJ128" s="1048">
        <f t="shared" si="4"/>
        <v>1</v>
      </c>
      <c r="DK128" s="1048"/>
      <c r="DL128" s="1048"/>
      <c r="DO128" s="12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1</v>
      </c>
      <c r="EV128" s="30" t="s">
        <v>52</v>
      </c>
      <c r="EW128" s="1048">
        <f t="shared" si="30"/>
        <v>1</v>
      </c>
      <c r="EX128" s="1048"/>
      <c r="EY128" s="1048"/>
      <c r="FB128" s="128" t="s">
        <v>54</v>
      </c>
      <c r="FC128" s="12" t="s">
        <v>40</v>
      </c>
      <c r="FD128" s="47">
        <f>SUM(FD126:FD127)</f>
        <v>0</v>
      </c>
      <c r="FE128" s="12" t="s">
        <v>47</v>
      </c>
      <c r="FF128" s="12">
        <f>SUM(FF126:FF127)</f>
        <v>0</v>
      </c>
      <c r="FG128" s="12" t="s">
        <v>33</v>
      </c>
      <c r="FH128" s="12">
        <f>SUM(FH126:FH127)</f>
        <v>0</v>
      </c>
      <c r="FI128" s="12" t="s">
        <v>43</v>
      </c>
      <c r="FJ128" s="12">
        <f>SUM(FJ126:FJ127)</f>
        <v>0</v>
      </c>
      <c r="FK128" s="12" t="s">
        <v>38</v>
      </c>
      <c r="FL128" s="12">
        <f>SUM(FL126:FL127)</f>
        <v>0</v>
      </c>
      <c r="FM128" s="12" t="s">
        <v>48</v>
      </c>
      <c r="FN128" s="12">
        <f>SUM(FN126:FN127)</f>
        <v>0</v>
      </c>
      <c r="FO128" s="12"/>
      <c r="FP128" s="12"/>
      <c r="FQ128" s="12" t="s">
        <v>39</v>
      </c>
      <c r="FR128" s="12">
        <f>SUM(FR126:FR127)</f>
        <v>0</v>
      </c>
      <c r="FS128" s="12" t="s">
        <v>42</v>
      </c>
      <c r="FT128" s="12">
        <f>SUM(FT126:FT127)</f>
        <v>0</v>
      </c>
      <c r="FU128" s="12" t="s">
        <v>34</v>
      </c>
      <c r="FV128" s="47">
        <f>SUM(FV126:FV127)</f>
        <v>0</v>
      </c>
      <c r="FW128" s="12" t="s">
        <v>49</v>
      </c>
      <c r="FX128" s="12">
        <f>SUM(FX126:FX127)</f>
        <v>0</v>
      </c>
      <c r="FY128" s="12" t="s">
        <v>41</v>
      </c>
      <c r="FZ128" s="12">
        <f>SUM(FZ126:FZ127)</f>
        <v>0</v>
      </c>
      <c r="GA128" s="12" t="s">
        <v>50</v>
      </c>
      <c r="GB128" s="12">
        <f>SUM(GB126:GB127)</f>
        <v>0</v>
      </c>
      <c r="GC128" s="12"/>
      <c r="GD128" s="12"/>
      <c r="GE128" s="12"/>
      <c r="GF128" s="12"/>
      <c r="GG128" s="29" t="s">
        <v>13</v>
      </c>
      <c r="GH128" s="29">
        <f>SUM(GH126:GH127)</f>
        <v>1</v>
      </c>
      <c r="GI128" s="30" t="s">
        <v>52</v>
      </c>
      <c r="GJ128" s="1048">
        <f t="shared" si="56"/>
        <v>1</v>
      </c>
      <c r="GK128" s="1048"/>
      <c r="GL128" s="1048"/>
    </row>
    <row r="129" spans="2:194"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98"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105"/>
      <c r="ES129" s="105"/>
      <c r="ET129" s="105" t="s">
        <v>13</v>
      </c>
      <c r="EU129" s="44"/>
      <c r="EV129" s="105"/>
      <c r="EW129" s="105"/>
      <c r="EX129" s="105"/>
      <c r="EY129" s="105"/>
      <c r="FB129" s="198" t="s">
        <v>28</v>
      </c>
      <c r="FC129" s="108" t="s">
        <v>1</v>
      </c>
      <c r="FD129" s="44"/>
      <c r="FE129" s="44" t="s">
        <v>10</v>
      </c>
      <c r="FF129" s="44"/>
      <c r="FG129" s="44" t="s">
        <v>3</v>
      </c>
      <c r="FH129" s="44"/>
      <c r="FI129" s="44" t="s">
        <v>7</v>
      </c>
      <c r="FJ129" s="44"/>
      <c r="FK129" s="44" t="s">
        <v>9</v>
      </c>
      <c r="FL129" s="44"/>
      <c r="FM129" s="44" t="s">
        <v>2</v>
      </c>
      <c r="FN129" s="44"/>
      <c r="FO129" s="44"/>
      <c r="FP129" s="44"/>
      <c r="FQ129" s="44" t="s">
        <v>6</v>
      </c>
      <c r="FR129" s="44"/>
      <c r="FS129" s="44" t="s">
        <v>11</v>
      </c>
      <c r="FT129" s="44"/>
      <c r="FU129" s="44" t="s">
        <v>21</v>
      </c>
      <c r="FV129" s="44"/>
      <c r="FW129" s="44" t="s">
        <v>20</v>
      </c>
      <c r="FX129" s="44"/>
      <c r="FY129" s="44" t="s">
        <v>23</v>
      </c>
      <c r="FZ129" s="44"/>
      <c r="GA129" s="44" t="s">
        <v>22</v>
      </c>
      <c r="GB129" s="44"/>
      <c r="GC129" s="44"/>
      <c r="GD129" s="44"/>
      <c r="GE129" s="105"/>
      <c r="GF129" s="105"/>
      <c r="GG129" s="105" t="s">
        <v>13</v>
      </c>
      <c r="GH129" s="44"/>
      <c r="GI129" s="105"/>
      <c r="GJ129" s="105"/>
      <c r="GK129" s="105"/>
      <c r="GL129" s="105"/>
    </row>
    <row r="130" spans="2:194"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37</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c r="FB130" s="10" t="s">
        <v>46</v>
      </c>
      <c r="FC130" s="110" t="s">
        <v>37</v>
      </c>
      <c r="FD130" s="11">
        <f>FD133+COUNTIF(FC11:GL116,"書写")</f>
        <v>0</v>
      </c>
      <c r="FE130" s="44"/>
      <c r="FF130" s="44"/>
      <c r="FG130" s="44"/>
      <c r="FH130" s="44"/>
      <c r="FI130" s="44"/>
      <c r="FJ130" s="44"/>
      <c r="FK130" s="44"/>
      <c r="FL130" s="44"/>
      <c r="FM130" s="44"/>
      <c r="FN130" s="44"/>
      <c r="FO130" s="44"/>
      <c r="FP130" s="44"/>
      <c r="FQ130" s="44"/>
      <c r="FR130" s="44"/>
      <c r="FS130" s="44"/>
      <c r="FT130" s="44"/>
      <c r="FU130" s="44"/>
      <c r="FV130" s="44"/>
      <c r="FW130" s="44"/>
      <c r="FX130" s="44"/>
      <c r="FY130" s="44"/>
      <c r="FZ130" s="44"/>
      <c r="GA130" s="44"/>
      <c r="GB130" s="44"/>
      <c r="GC130" s="44"/>
      <c r="GD130" s="44"/>
      <c r="GE130" s="105"/>
      <c r="GF130" s="105"/>
      <c r="GG130" s="105"/>
      <c r="GH130" s="105"/>
      <c r="GI130" s="105"/>
      <c r="GJ130" s="105"/>
      <c r="GK130" s="105"/>
      <c r="GL130" s="105"/>
    </row>
    <row r="131" spans="2:194" ht="14.25" hidden="1" customHeight="1">
      <c r="B131" s="10" t="s">
        <v>53</v>
      </c>
      <c r="C131" s="108" t="s">
        <v>75</v>
      </c>
      <c r="D131" s="44">
        <f>'6月'!DQ132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37</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c r="FB131" s="10" t="s">
        <v>53</v>
      </c>
      <c r="FC131" s="108" t="s">
        <v>37</v>
      </c>
      <c r="FD131" s="24">
        <f>DQ132</f>
        <v>0</v>
      </c>
      <c r="FE131" s="44"/>
      <c r="FF131" s="44"/>
      <c r="FG131" s="44"/>
      <c r="FH131" s="44"/>
      <c r="FI131" s="44"/>
      <c r="FJ131" s="44"/>
      <c r="FK131" s="44"/>
      <c r="FL131" s="44"/>
      <c r="FM131" s="44"/>
      <c r="FN131" s="44"/>
      <c r="FO131" s="44"/>
      <c r="FP131" s="44"/>
      <c r="FQ131" s="44"/>
      <c r="FR131" s="44"/>
      <c r="FS131" s="44"/>
      <c r="FT131" s="44"/>
      <c r="FU131" s="44"/>
      <c r="FV131" s="44"/>
      <c r="FW131" s="44"/>
      <c r="FX131" s="44"/>
      <c r="FY131" s="44"/>
      <c r="FZ131" s="44"/>
      <c r="GA131" s="44"/>
      <c r="GB131" s="44"/>
      <c r="GC131" s="44"/>
      <c r="GD131" s="44"/>
      <c r="GE131" s="105"/>
      <c r="GF131" s="105"/>
      <c r="GG131" s="105"/>
      <c r="GH131" s="105"/>
      <c r="GI131" s="105"/>
      <c r="GJ131" s="105"/>
      <c r="GK131" s="105"/>
      <c r="GL131" s="105"/>
    </row>
    <row r="132" spans="2:194"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37</v>
      </c>
      <c r="DQ132" s="12">
        <f>SUM(DQ130:DQ131)</f>
        <v>0</v>
      </c>
      <c r="ER132" s="199"/>
      <c r="ES132" s="199"/>
      <c r="ET132" s="199"/>
      <c r="EU132" s="199"/>
      <c r="EV132" s="199"/>
      <c r="EW132" s="199"/>
      <c r="EX132" s="199"/>
      <c r="EY132" s="199"/>
      <c r="FB132" s="8" t="s">
        <v>54</v>
      </c>
      <c r="FC132" s="109" t="s">
        <v>37</v>
      </c>
      <c r="FD132" s="12">
        <f>SUM(FD130:FD131)</f>
        <v>0</v>
      </c>
      <c r="GE132" s="199"/>
      <c r="GF132" s="199"/>
      <c r="GG132" s="199"/>
      <c r="GH132" s="199"/>
      <c r="GI132" s="199"/>
      <c r="GJ132" s="199"/>
      <c r="GK132" s="199"/>
      <c r="GL132" s="199"/>
    </row>
    <row r="133" spans="2:194" ht="14.25" customHeight="1">
      <c r="B133" t="s">
        <v>1</v>
      </c>
      <c r="AO133" t="s">
        <v>1</v>
      </c>
      <c r="CB133" t="s">
        <v>1</v>
      </c>
      <c r="DO133" t="s">
        <v>1</v>
      </c>
      <c r="FB133" t="s">
        <v>1</v>
      </c>
    </row>
    <row r="134" spans="2:194" ht="14.25" customHeight="1">
      <c r="B134" t="s">
        <v>37</v>
      </c>
      <c r="AO134" t="s">
        <v>37</v>
      </c>
      <c r="CB134" t="s">
        <v>37</v>
      </c>
      <c r="DO134" t="s">
        <v>37</v>
      </c>
      <c r="FB134" t="s">
        <v>37</v>
      </c>
    </row>
    <row r="135" spans="2:194" ht="14.25" customHeight="1" thickBot="1">
      <c r="B135" t="s">
        <v>10</v>
      </c>
      <c r="AO135" t="s">
        <v>10</v>
      </c>
      <c r="CB135" t="s">
        <v>10</v>
      </c>
      <c r="DO135" t="s">
        <v>10</v>
      </c>
      <c r="FB135" t="s">
        <v>10</v>
      </c>
    </row>
    <row r="136" spans="2:194"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c r="FB136" t="s">
        <v>3</v>
      </c>
    </row>
    <row r="137" spans="2:194"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c r="FB137" t="s">
        <v>7</v>
      </c>
    </row>
    <row r="138" spans="2:194"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c r="FB138" t="s">
        <v>9</v>
      </c>
    </row>
    <row r="139" spans="2:194"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c r="FB139" t="s">
        <v>2</v>
      </c>
    </row>
    <row r="140" spans="2:194"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c r="FB140" t="s">
        <v>8</v>
      </c>
    </row>
    <row r="141" spans="2:194"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c r="FB141" t="s">
        <v>6</v>
      </c>
    </row>
    <row r="142" spans="2:194"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c r="FB142" t="s">
        <v>11</v>
      </c>
    </row>
    <row r="143" spans="2:194"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c r="FB143" t="s">
        <v>21</v>
      </c>
    </row>
    <row r="144" spans="2:194" ht="14.25" customHeight="1" thickTop="1" thickBot="1">
      <c r="B144" t="s">
        <v>58</v>
      </c>
      <c r="AO144" t="s">
        <v>58</v>
      </c>
      <c r="CB144" t="s">
        <v>58</v>
      </c>
      <c r="DO144" t="s">
        <v>58</v>
      </c>
      <c r="FB144" t="s">
        <v>58</v>
      </c>
    </row>
    <row r="145" spans="2:159"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c r="FB145" t="s">
        <v>20</v>
      </c>
    </row>
    <row r="146" spans="2:159" ht="14.25" customHeight="1" thickTop="1">
      <c r="B146" t="s">
        <v>23</v>
      </c>
      <c r="K146" s="716" t="s">
        <v>67</v>
      </c>
      <c r="L146" s="717"/>
      <c r="M146" s="718"/>
      <c r="N146" s="74">
        <v>5</v>
      </c>
      <c r="O146" s="74">
        <f t="shared" ref="O146:O151" si="57">N138+O138</f>
        <v>10</v>
      </c>
      <c r="P146" s="74">
        <f>O146+P138</f>
        <v>18</v>
      </c>
      <c r="Q146" s="74">
        <f>P146+Q138</f>
        <v>22</v>
      </c>
      <c r="R146" s="74">
        <f>Q146+R138</f>
        <v>22</v>
      </c>
      <c r="S146" s="74">
        <f>R146+S138</f>
        <v>28</v>
      </c>
      <c r="T146" s="85">
        <f t="shared" ref="T146:Y151" si="58">S146+T138</f>
        <v>34</v>
      </c>
      <c r="U146" s="74">
        <f t="shared" si="58"/>
        <v>38</v>
      </c>
      <c r="V146" s="74">
        <f t="shared" si="58"/>
        <v>42</v>
      </c>
      <c r="W146" s="74">
        <f t="shared" si="58"/>
        <v>49</v>
      </c>
      <c r="X146" s="74">
        <f t="shared" si="58"/>
        <v>55</v>
      </c>
      <c r="Y146" s="85">
        <f t="shared" si="58"/>
        <v>60</v>
      </c>
      <c r="Z146" s="76"/>
      <c r="AO146" t="s">
        <v>23</v>
      </c>
      <c r="CB146" t="s">
        <v>23</v>
      </c>
      <c r="DO146" t="s">
        <v>23</v>
      </c>
      <c r="FB146" t="s">
        <v>23</v>
      </c>
    </row>
    <row r="147" spans="2:159" ht="14.25" customHeight="1">
      <c r="B147" t="s">
        <v>56</v>
      </c>
      <c r="K147" s="719" t="s">
        <v>68</v>
      </c>
      <c r="L147" s="720"/>
      <c r="M147" s="721"/>
      <c r="N147" s="74">
        <v>5</v>
      </c>
      <c r="O147" s="74">
        <f t="shared" si="57"/>
        <v>10</v>
      </c>
      <c r="P147" s="74">
        <f t="shared" ref="P147:S151" si="59">O147+P139</f>
        <v>15</v>
      </c>
      <c r="Q147" s="74">
        <f t="shared" si="59"/>
        <v>19</v>
      </c>
      <c r="R147" s="74">
        <f t="shared" si="59"/>
        <v>19</v>
      </c>
      <c r="S147" s="74">
        <f t="shared" si="59"/>
        <v>24</v>
      </c>
      <c r="T147" s="85">
        <f t="shared" si="58"/>
        <v>30</v>
      </c>
      <c r="U147" s="74">
        <f t="shared" si="58"/>
        <v>34</v>
      </c>
      <c r="V147" s="74">
        <f t="shared" si="58"/>
        <v>38</v>
      </c>
      <c r="W147" s="74">
        <f t="shared" si="58"/>
        <v>43</v>
      </c>
      <c r="X147" s="74">
        <f t="shared" si="58"/>
        <v>48</v>
      </c>
      <c r="Y147" s="85">
        <f t="shared" si="58"/>
        <v>50</v>
      </c>
      <c r="Z147" s="76"/>
      <c r="AO147" t="s">
        <v>56</v>
      </c>
      <c r="CB147" t="s">
        <v>56</v>
      </c>
      <c r="DO147" t="s">
        <v>56</v>
      </c>
      <c r="FB147" t="s">
        <v>56</v>
      </c>
    </row>
    <row r="148" spans="2:159" ht="14.25" customHeight="1">
      <c r="B148" t="s">
        <v>15</v>
      </c>
      <c r="K148" s="719" t="s">
        <v>69</v>
      </c>
      <c r="L148" s="720"/>
      <c r="M148" s="721"/>
      <c r="N148" s="74">
        <v>4</v>
      </c>
      <c r="O148" s="74">
        <f t="shared" si="57"/>
        <v>10</v>
      </c>
      <c r="P148" s="74">
        <f t="shared" si="59"/>
        <v>18</v>
      </c>
      <c r="Q148" s="74">
        <f t="shared" si="59"/>
        <v>22</v>
      </c>
      <c r="R148" s="74">
        <f t="shared" si="59"/>
        <v>22</v>
      </c>
      <c r="S148" s="74">
        <f t="shared" si="59"/>
        <v>28</v>
      </c>
      <c r="T148" s="85">
        <f t="shared" si="58"/>
        <v>34</v>
      </c>
      <c r="U148" s="74">
        <f t="shared" si="58"/>
        <v>40</v>
      </c>
      <c r="V148" s="74">
        <f t="shared" si="58"/>
        <v>46</v>
      </c>
      <c r="W148" s="74">
        <f t="shared" si="58"/>
        <v>50</v>
      </c>
      <c r="X148" s="74">
        <f t="shared" si="58"/>
        <v>56</v>
      </c>
      <c r="Y148" s="85">
        <f t="shared" si="58"/>
        <v>60</v>
      </c>
      <c r="Z148" s="76"/>
      <c r="AO148" t="s">
        <v>15</v>
      </c>
      <c r="CB148" t="s">
        <v>15</v>
      </c>
      <c r="DO148" t="s">
        <v>15</v>
      </c>
      <c r="FB148" t="s">
        <v>15</v>
      </c>
    </row>
    <row r="149" spans="2:159" ht="14.25" customHeight="1">
      <c r="B149" t="s">
        <v>14</v>
      </c>
      <c r="K149" s="719" t="s">
        <v>70</v>
      </c>
      <c r="L149" s="720"/>
      <c r="M149" s="721"/>
      <c r="N149" s="74">
        <v>4</v>
      </c>
      <c r="O149" s="74">
        <f t="shared" si="57"/>
        <v>10</v>
      </c>
      <c r="P149" s="74">
        <f t="shared" si="59"/>
        <v>16</v>
      </c>
      <c r="Q149" s="74">
        <f t="shared" si="59"/>
        <v>20</v>
      </c>
      <c r="R149" s="74">
        <f t="shared" si="59"/>
        <v>20</v>
      </c>
      <c r="S149" s="74">
        <f t="shared" si="59"/>
        <v>26</v>
      </c>
      <c r="T149" s="85">
        <f t="shared" si="58"/>
        <v>32</v>
      </c>
      <c r="U149" s="74">
        <f t="shared" si="58"/>
        <v>36</v>
      </c>
      <c r="V149" s="74">
        <f t="shared" si="58"/>
        <v>40</v>
      </c>
      <c r="W149" s="74">
        <f t="shared" si="58"/>
        <v>44</v>
      </c>
      <c r="X149" s="74">
        <f t="shared" si="58"/>
        <v>50</v>
      </c>
      <c r="Y149" s="85">
        <f t="shared" si="58"/>
        <v>50</v>
      </c>
      <c r="Z149" s="76"/>
      <c r="AO149" t="s">
        <v>14</v>
      </c>
      <c r="CB149" t="s">
        <v>14</v>
      </c>
      <c r="DO149" t="s">
        <v>14</v>
      </c>
      <c r="FB149" t="s">
        <v>14</v>
      </c>
    </row>
    <row r="150" spans="2:159" ht="14.25" customHeight="1">
      <c r="B150" t="s">
        <v>13</v>
      </c>
      <c r="K150" s="722" t="s">
        <v>71</v>
      </c>
      <c r="L150" s="723"/>
      <c r="M150" s="724"/>
      <c r="N150" s="74">
        <v>4</v>
      </c>
      <c r="O150" s="74">
        <f t="shared" si="57"/>
        <v>10</v>
      </c>
      <c r="P150" s="74">
        <f t="shared" si="59"/>
        <v>18</v>
      </c>
      <c r="Q150" s="74">
        <f t="shared" si="59"/>
        <v>22</v>
      </c>
      <c r="R150" s="74">
        <f t="shared" si="59"/>
        <v>22</v>
      </c>
      <c r="S150" s="74">
        <f t="shared" si="59"/>
        <v>28</v>
      </c>
      <c r="T150" s="85">
        <f t="shared" si="58"/>
        <v>34</v>
      </c>
      <c r="U150" s="74">
        <f t="shared" si="58"/>
        <v>40</v>
      </c>
      <c r="V150" s="74">
        <f t="shared" si="58"/>
        <v>44</v>
      </c>
      <c r="W150" s="74">
        <f t="shared" si="58"/>
        <v>50</v>
      </c>
      <c r="X150" s="74">
        <f t="shared" si="58"/>
        <v>56</v>
      </c>
      <c r="Y150" s="85">
        <f t="shared" si="58"/>
        <v>60</v>
      </c>
      <c r="Z150" s="76"/>
      <c r="AO150" t="s">
        <v>13</v>
      </c>
      <c r="CB150" t="s">
        <v>13</v>
      </c>
      <c r="DO150" t="s">
        <v>13</v>
      </c>
      <c r="FB150" t="s">
        <v>13</v>
      </c>
    </row>
    <row r="151" spans="2:159" ht="12" customHeight="1" thickBot="1">
      <c r="C151" s="44">
        <v>-0.5</v>
      </c>
      <c r="K151" s="725" t="s">
        <v>72</v>
      </c>
      <c r="L151" s="726"/>
      <c r="M151" s="727"/>
      <c r="N151" s="79">
        <v>4</v>
      </c>
      <c r="O151" s="86">
        <f t="shared" si="57"/>
        <v>10</v>
      </c>
      <c r="P151" s="86">
        <f t="shared" si="59"/>
        <v>16</v>
      </c>
      <c r="Q151" s="86">
        <f t="shared" si="59"/>
        <v>20</v>
      </c>
      <c r="R151" s="86">
        <f t="shared" si="59"/>
        <v>20</v>
      </c>
      <c r="S151" s="86">
        <f t="shared" si="59"/>
        <v>26</v>
      </c>
      <c r="T151" s="87">
        <f t="shared" si="58"/>
        <v>32</v>
      </c>
      <c r="U151" s="86">
        <f t="shared" si="58"/>
        <v>38</v>
      </c>
      <c r="V151" s="86">
        <f t="shared" si="58"/>
        <v>41</v>
      </c>
      <c r="W151" s="86">
        <f t="shared" si="58"/>
        <v>47</v>
      </c>
      <c r="X151" s="86">
        <f t="shared" si="58"/>
        <v>53</v>
      </c>
      <c r="Y151" s="87">
        <f t="shared" si="58"/>
        <v>55</v>
      </c>
      <c r="Z151" s="81"/>
      <c r="AP151" s="44">
        <v>-0.5</v>
      </c>
      <c r="CC151" s="44">
        <v>-0.5</v>
      </c>
      <c r="DP151" s="44">
        <v>-0.5</v>
      </c>
      <c r="FC151" s="44">
        <v>-0.5</v>
      </c>
    </row>
    <row r="152" spans="2:159" ht="12" customHeight="1" thickTop="1">
      <c r="C152" s="44">
        <v>-1</v>
      </c>
      <c r="AP152" s="44">
        <v>-1</v>
      </c>
      <c r="CC152" s="44">
        <v>-1</v>
      </c>
      <c r="DP152" s="44">
        <v>-1</v>
      </c>
      <c r="FC152" s="44">
        <v>-1</v>
      </c>
    </row>
    <row r="153" spans="2:159" ht="12" customHeight="1">
      <c r="C153" s="44">
        <v>0.5</v>
      </c>
      <c r="AP153" s="44">
        <v>0.5</v>
      </c>
      <c r="CC153" s="44">
        <v>0.5</v>
      </c>
      <c r="DP153" s="44">
        <v>0.5</v>
      </c>
      <c r="FC153" s="44">
        <v>0.5</v>
      </c>
    </row>
    <row r="154" spans="2:159" ht="12" customHeight="1">
      <c r="C154" s="44">
        <v>1</v>
      </c>
      <c r="AP154" s="44">
        <v>1</v>
      </c>
      <c r="CC154" s="44">
        <v>1</v>
      </c>
      <c r="DP154" s="44">
        <v>1</v>
      </c>
      <c r="FC154" s="44">
        <v>1</v>
      </c>
    </row>
    <row r="155" spans="2:159" ht="13.5" customHeight="1">
      <c r="B155" t="s">
        <v>59</v>
      </c>
      <c r="AO155" t="s">
        <v>59</v>
      </c>
      <c r="CB155" t="s">
        <v>59</v>
      </c>
      <c r="DO155" t="s">
        <v>59</v>
      </c>
      <c r="FB155" t="s">
        <v>59</v>
      </c>
    </row>
    <row r="156" spans="2:159">
      <c r="B156" t="s">
        <v>111</v>
      </c>
      <c r="AO156" t="s">
        <v>112</v>
      </c>
      <c r="CB156" t="s">
        <v>111</v>
      </c>
      <c r="DO156" t="s">
        <v>111</v>
      </c>
      <c r="FB156" t="s">
        <v>111</v>
      </c>
    </row>
  </sheetData>
  <protectedRanges>
    <protectedRange sqref="P60:T61" name="範囲3_1_1_2"/>
    <protectedRange sqref="V60:Z61 V76:Z77" name="範囲3_1_1_2_4"/>
    <protectedRange sqref="V95:Z96 P41:T42 D95:H96 J95:N96" name="範囲3_1_1_2_5_2"/>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4"/>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EC60:EG61 FP60:FT61" name="範囲3_1_1_2_3"/>
    <protectedRange sqref="CV60:CZ61 CV76:CZ77 EI60:EM61 EI76:EM77 FV60:FZ61 FV76:FZ77" name="範囲3_1_1_2_4_2"/>
    <protectedRange sqref="CV95:CZ96 CP41:CT42 CD95:CH96 CJ95:CN96 EI95:EM96 EC41:EG42 DQ95:DU96 DW95:EA96 FV95:FZ96 FP41:FT42 FD95:FH96 FJ95:FN96" name="範囲3_1_1_2_5_5"/>
    <protectedRange sqref="DB25:DF26 DH25:DL26 EO25:ES26 EU25:EY26 GB25:GF26 GH25:GL26" name="範囲3_1_1_2_6_2"/>
    <protectedRange sqref="DB76:DF77 DH76:DL77 EO76:ES77 EU76:EY77 GB76:GF77 GH76:GL77" name="範囲3_1_1_2_7_2"/>
    <protectedRange sqref="DB95:DF96 DH95:DL96 EO95:ES96 EU95:EY96 GB95:GF96 GH95:GL96" name="範囲3_1_1_2_8_2"/>
    <protectedRange sqref="DB60:DF61 CP95:CT96 DH60:DL61 EO60:ES61 EC95:EG96 EU60:EY61 GB60:GF61 FP95:FT96 GH60:GL61" name="範囲3_1_1_2_11_2"/>
    <protectedRange sqref="DB111:DF112 DH111:DL112 EO111:ES112 EU111:EY112 GB111:GF112 GH111:GL112" name="範囲3_1_1_2_13_2"/>
    <protectedRange sqref="CV25:CZ26 CP25:CT26 DB41:DF42 DH41:DL42 EI25:EM26 EC25:EG26 EO41:ES42 EU41:EY42 FV25:FZ26 FP25:FT26 GB41:GF42 GH41:GL42" name="範囲3_1_1_2_14_2"/>
    <protectedRange sqref="CP76:CT77 EC76:EG77 FP76:FT77" name="範囲3_1_1_2_17_2"/>
    <protectedRange sqref="CV41:CZ42 CD25:CH26 EI41:EM42 DQ25:DU26 FV41:FZ42 FD25:FH26" name="範囲3_1_1_2_20_2"/>
  </protectedRanges>
  <mergeCells count="1207">
    <mergeCell ref="GJ128:GL128"/>
    <mergeCell ref="GC123:GC125"/>
    <mergeCell ref="GD123:GD125"/>
    <mergeCell ref="GE123:GE125"/>
    <mergeCell ref="GH123:GH125"/>
    <mergeCell ref="GI123:GI125"/>
    <mergeCell ref="GJ123:GJ125"/>
    <mergeCell ref="GK123:GK125"/>
    <mergeCell ref="GJ126:GL126"/>
    <mergeCell ref="GJ127:GL127"/>
    <mergeCell ref="FP123:FP125"/>
    <mergeCell ref="FQ123:FQ125"/>
    <mergeCell ref="FR123:FR125"/>
    <mergeCell ref="FS123:FS125"/>
    <mergeCell ref="FV123:FV125"/>
    <mergeCell ref="FW123:FW125"/>
    <mergeCell ref="FX123:FX125"/>
    <mergeCell ref="FY123:FY125"/>
    <mergeCell ref="GB123:GB125"/>
    <mergeCell ref="FB123:FB125"/>
    <mergeCell ref="FD123:FD125"/>
    <mergeCell ref="FE123:FE125"/>
    <mergeCell ref="FF123:FF125"/>
    <mergeCell ref="FG123:FG125"/>
    <mergeCell ref="FJ123:FJ125"/>
    <mergeCell ref="FK123:FK125"/>
    <mergeCell ref="FL123:FL125"/>
    <mergeCell ref="FM123:FM125"/>
    <mergeCell ref="FD102:FH112"/>
    <mergeCell ref="FJ102:FN112"/>
    <mergeCell ref="FP102:FT112"/>
    <mergeCell ref="FV102:FZ112"/>
    <mergeCell ref="GB102:GF112"/>
    <mergeCell ref="GH102:GL112"/>
    <mergeCell ref="FB113:FB122"/>
    <mergeCell ref="FC113:FH122"/>
    <mergeCell ref="FI113:FN122"/>
    <mergeCell ref="FO113:FT122"/>
    <mergeCell ref="FU113:FZ122"/>
    <mergeCell ref="GA113:GF122"/>
    <mergeCell ref="GG113:GL122"/>
    <mergeCell ref="FJ86:FN96"/>
    <mergeCell ref="FP86:FT96"/>
    <mergeCell ref="FV86:FZ96"/>
    <mergeCell ref="GB86:GF96"/>
    <mergeCell ref="GH86:GL96"/>
    <mergeCell ref="FB97:FB112"/>
    <mergeCell ref="FC97:FC112"/>
    <mergeCell ref="FD97:FH99"/>
    <mergeCell ref="FI97:FI112"/>
    <mergeCell ref="FJ97:FN99"/>
    <mergeCell ref="FO97:FO112"/>
    <mergeCell ref="FP97:FT99"/>
    <mergeCell ref="FU97:FU112"/>
    <mergeCell ref="FV97:FZ99"/>
    <mergeCell ref="GA97:GA112"/>
    <mergeCell ref="GB97:GF99"/>
    <mergeCell ref="GG97:GG112"/>
    <mergeCell ref="GH97:GL99"/>
    <mergeCell ref="FD100:FH101"/>
    <mergeCell ref="FJ100:FN101"/>
    <mergeCell ref="FP100:FT101"/>
    <mergeCell ref="FV100:FZ101"/>
    <mergeCell ref="GB100:GF101"/>
    <mergeCell ref="GH100:GL101"/>
    <mergeCell ref="GA78:GA80"/>
    <mergeCell ref="GB78:GF80"/>
    <mergeCell ref="GG78:GG80"/>
    <mergeCell ref="GH78:GL80"/>
    <mergeCell ref="FB81:FB96"/>
    <mergeCell ref="FC81:FC96"/>
    <mergeCell ref="FD81:FH83"/>
    <mergeCell ref="FI81:FI96"/>
    <mergeCell ref="FJ81:FN83"/>
    <mergeCell ref="FO81:FO96"/>
    <mergeCell ref="FP81:FT83"/>
    <mergeCell ref="FU81:FU96"/>
    <mergeCell ref="FV81:FZ83"/>
    <mergeCell ref="GA81:GA96"/>
    <mergeCell ref="GB81:GF83"/>
    <mergeCell ref="GG81:GG96"/>
    <mergeCell ref="GH81:GL83"/>
    <mergeCell ref="FD84:FH85"/>
    <mergeCell ref="FJ84:FN85"/>
    <mergeCell ref="FP84:FT85"/>
    <mergeCell ref="FV84:FZ85"/>
    <mergeCell ref="GB84:GF85"/>
    <mergeCell ref="GH84:GL85"/>
    <mergeCell ref="FD86:FH96"/>
    <mergeCell ref="FB78:FB80"/>
    <mergeCell ref="FC78:FC80"/>
    <mergeCell ref="FD78:FH80"/>
    <mergeCell ref="FI78:FI80"/>
    <mergeCell ref="FJ78:FN80"/>
    <mergeCell ref="FO78:FO80"/>
    <mergeCell ref="FP78:FT80"/>
    <mergeCell ref="FU78:FU80"/>
    <mergeCell ref="FV78:FZ80"/>
    <mergeCell ref="FV65:FZ66"/>
    <mergeCell ref="GB65:GF66"/>
    <mergeCell ref="GH65:GL66"/>
    <mergeCell ref="FD67:FH77"/>
    <mergeCell ref="FJ67:FN77"/>
    <mergeCell ref="FP67:FT77"/>
    <mergeCell ref="FV67:FZ77"/>
    <mergeCell ref="GB67:GF77"/>
    <mergeCell ref="GH67:GL77"/>
    <mergeCell ref="GB49:GF50"/>
    <mergeCell ref="GH49:GL50"/>
    <mergeCell ref="FD51:FH61"/>
    <mergeCell ref="FJ51:FN61"/>
    <mergeCell ref="FP51:FT61"/>
    <mergeCell ref="FV51:FZ61"/>
    <mergeCell ref="GB51:GF61"/>
    <mergeCell ref="GH51:GL61"/>
    <mergeCell ref="FB62:FB77"/>
    <mergeCell ref="FC62:FC77"/>
    <mergeCell ref="FD62:FH64"/>
    <mergeCell ref="FI62:FI77"/>
    <mergeCell ref="FJ62:FN64"/>
    <mergeCell ref="FO62:FO77"/>
    <mergeCell ref="FP62:FT64"/>
    <mergeCell ref="FU62:FU77"/>
    <mergeCell ref="FV62:FZ64"/>
    <mergeCell ref="GA62:GA77"/>
    <mergeCell ref="GB62:GF64"/>
    <mergeCell ref="GG62:GG77"/>
    <mergeCell ref="GH62:GL64"/>
    <mergeCell ref="FD65:FH66"/>
    <mergeCell ref="FJ65:FN66"/>
    <mergeCell ref="FP65:FT66"/>
    <mergeCell ref="FB43:FB45"/>
    <mergeCell ref="FD43:FH45"/>
    <mergeCell ref="FJ43:FN45"/>
    <mergeCell ref="FP43:FT45"/>
    <mergeCell ref="FV43:FZ45"/>
    <mergeCell ref="GB43:GF45"/>
    <mergeCell ref="GH43:GL45"/>
    <mergeCell ref="FB46:FB61"/>
    <mergeCell ref="FC46:FC61"/>
    <mergeCell ref="FD46:FH48"/>
    <mergeCell ref="FI46:FI61"/>
    <mergeCell ref="FJ46:FN48"/>
    <mergeCell ref="FO46:FO61"/>
    <mergeCell ref="FP46:FT48"/>
    <mergeCell ref="FU46:FU61"/>
    <mergeCell ref="FV46:FZ48"/>
    <mergeCell ref="GA46:GA61"/>
    <mergeCell ref="GB46:GF48"/>
    <mergeCell ref="GG46:GG61"/>
    <mergeCell ref="GH46:GL48"/>
    <mergeCell ref="FD49:FH50"/>
    <mergeCell ref="FJ49:FN50"/>
    <mergeCell ref="FP49:FT50"/>
    <mergeCell ref="FV49:FZ50"/>
    <mergeCell ref="GA27:GA42"/>
    <mergeCell ref="GB27:GF29"/>
    <mergeCell ref="GG27:GG42"/>
    <mergeCell ref="GH27:GL29"/>
    <mergeCell ref="FD30:FH31"/>
    <mergeCell ref="FJ30:FN31"/>
    <mergeCell ref="FP30:FT31"/>
    <mergeCell ref="FV30:FZ31"/>
    <mergeCell ref="GB30:GF31"/>
    <mergeCell ref="GH30:GL31"/>
    <mergeCell ref="FD32:FH42"/>
    <mergeCell ref="FJ32:FN42"/>
    <mergeCell ref="FP32:FT42"/>
    <mergeCell ref="FV32:FZ42"/>
    <mergeCell ref="GB32:GF42"/>
    <mergeCell ref="GH32:GL42"/>
    <mergeCell ref="FB27:FB42"/>
    <mergeCell ref="FC27:FC42"/>
    <mergeCell ref="FD27:FH29"/>
    <mergeCell ref="FI27:FI42"/>
    <mergeCell ref="FJ27:FN29"/>
    <mergeCell ref="FO27:FO42"/>
    <mergeCell ref="FP27:FT29"/>
    <mergeCell ref="FU27:FU42"/>
    <mergeCell ref="FV27:FZ29"/>
    <mergeCell ref="GA11:GA26"/>
    <mergeCell ref="GB11:GF13"/>
    <mergeCell ref="GG11:GG26"/>
    <mergeCell ref="GH11:GL13"/>
    <mergeCell ref="FD14:FH15"/>
    <mergeCell ref="FJ14:FN15"/>
    <mergeCell ref="FP14:FT15"/>
    <mergeCell ref="FV14:FZ15"/>
    <mergeCell ref="GB14:GF15"/>
    <mergeCell ref="GH14:GL15"/>
    <mergeCell ref="FD16:FH26"/>
    <mergeCell ref="FJ16:FN26"/>
    <mergeCell ref="FP16:FT26"/>
    <mergeCell ref="FV16:FZ26"/>
    <mergeCell ref="GB16:GF26"/>
    <mergeCell ref="GH16:GL26"/>
    <mergeCell ref="FB11:FB26"/>
    <mergeCell ref="FC11:FC26"/>
    <mergeCell ref="FD11:FH13"/>
    <mergeCell ref="FI11:FI26"/>
    <mergeCell ref="FJ11:FN13"/>
    <mergeCell ref="FO11:FO26"/>
    <mergeCell ref="FP11:FT13"/>
    <mergeCell ref="FU11:FU26"/>
    <mergeCell ref="FV11:FZ13"/>
    <mergeCell ref="GL3:GL6"/>
    <mergeCell ref="FB7:FB10"/>
    <mergeCell ref="FC7:FC10"/>
    <mergeCell ref="FD7:FH10"/>
    <mergeCell ref="FI7:FI10"/>
    <mergeCell ref="FJ7:FN10"/>
    <mergeCell ref="FO7:FO10"/>
    <mergeCell ref="FP7:FT10"/>
    <mergeCell ref="FU7:FU10"/>
    <mergeCell ref="FV7:FZ10"/>
    <mergeCell ref="GA7:GA10"/>
    <mergeCell ref="GB7:GF10"/>
    <mergeCell ref="GG7:GG10"/>
    <mergeCell ref="GH7:GL10"/>
    <mergeCell ref="EW128:EY128"/>
    <mergeCell ref="FC1:FO2"/>
    <mergeCell ref="FR1:FS2"/>
    <mergeCell ref="FT1:FU2"/>
    <mergeCell ref="FV1:FW2"/>
    <mergeCell ref="FX1:GL2"/>
    <mergeCell ref="FB3:FB6"/>
    <mergeCell ref="FC3:FF6"/>
    <mergeCell ref="FG3:FG6"/>
    <mergeCell ref="FH3:FH6"/>
    <mergeCell ref="FI3:FL6"/>
    <mergeCell ref="FM3:FM6"/>
    <mergeCell ref="FN3:FN6"/>
    <mergeCell ref="FO3:FR6"/>
    <mergeCell ref="FS3:FS6"/>
    <mergeCell ref="FT3:FT6"/>
    <mergeCell ref="FU3:FX6"/>
    <mergeCell ref="FY3:FY6"/>
    <mergeCell ref="FZ3:FZ6"/>
    <mergeCell ref="GA3:GD6"/>
    <mergeCell ref="GE3:GE6"/>
    <mergeCell ref="GF3:GF6"/>
    <mergeCell ref="GG3:GJ6"/>
    <mergeCell ref="GK3:GK6"/>
    <mergeCell ref="EP123:EP125"/>
    <mergeCell ref="EQ123:EQ125"/>
    <mergeCell ref="ER123:ER125"/>
    <mergeCell ref="EU123:EU125"/>
    <mergeCell ref="EV123:EV125"/>
    <mergeCell ref="EW123:EW125"/>
    <mergeCell ref="EX123:EX125"/>
    <mergeCell ref="EW126:EY126"/>
    <mergeCell ref="EW127:EY127"/>
    <mergeCell ref="EC123:EC125"/>
    <mergeCell ref="ED123:ED125"/>
    <mergeCell ref="EE123:EE125"/>
    <mergeCell ref="EF123:EF125"/>
    <mergeCell ref="EI123:EI125"/>
    <mergeCell ref="EJ123:EJ125"/>
    <mergeCell ref="EK123:EK125"/>
    <mergeCell ref="EL123:EL125"/>
    <mergeCell ref="EO123:EO125"/>
    <mergeCell ref="DO123:DO125"/>
    <mergeCell ref="DQ123:DQ125"/>
    <mergeCell ref="DR123:DR125"/>
    <mergeCell ref="DS123:DS125"/>
    <mergeCell ref="DT123:DT125"/>
    <mergeCell ref="DW123:DW125"/>
    <mergeCell ref="DX123:DX125"/>
    <mergeCell ref="DY123:DY125"/>
    <mergeCell ref="DZ123:DZ125"/>
    <mergeCell ref="DQ102:DU112"/>
    <mergeCell ref="DW102:EA112"/>
    <mergeCell ref="EC102:EG112"/>
    <mergeCell ref="EI102:EM112"/>
    <mergeCell ref="EO102:ES112"/>
    <mergeCell ref="EU102:EY112"/>
    <mergeCell ref="DO113:DO122"/>
    <mergeCell ref="DP113:DU122"/>
    <mergeCell ref="DV113:EA122"/>
    <mergeCell ref="EB113:EG122"/>
    <mergeCell ref="EH113:EM122"/>
    <mergeCell ref="EN113:ES122"/>
    <mergeCell ref="ET113:EY122"/>
    <mergeCell ref="DW86:EA96"/>
    <mergeCell ref="EC86:EG96"/>
    <mergeCell ref="EI86:EM96"/>
    <mergeCell ref="EO86:ES96"/>
    <mergeCell ref="EU86:EY96"/>
    <mergeCell ref="DO97:DO112"/>
    <mergeCell ref="DP97:DP112"/>
    <mergeCell ref="DQ97:DU99"/>
    <mergeCell ref="DV97:DV112"/>
    <mergeCell ref="DW97:EA99"/>
    <mergeCell ref="EB97:EB112"/>
    <mergeCell ref="EC97:EG99"/>
    <mergeCell ref="EH97:EH112"/>
    <mergeCell ref="EI97:EM99"/>
    <mergeCell ref="EN97:EN112"/>
    <mergeCell ref="EO97:ES99"/>
    <mergeCell ref="ET97:ET112"/>
    <mergeCell ref="EU97:EY99"/>
    <mergeCell ref="DQ100:DU101"/>
    <mergeCell ref="DW100:EA101"/>
    <mergeCell ref="EC100:EG101"/>
    <mergeCell ref="EI100:EM101"/>
    <mergeCell ref="EO100:ES101"/>
    <mergeCell ref="EU100:EY101"/>
    <mergeCell ref="EN78:EN80"/>
    <mergeCell ref="EO78:ES80"/>
    <mergeCell ref="ET78:ET80"/>
    <mergeCell ref="EU78:EY80"/>
    <mergeCell ref="DO81:DO96"/>
    <mergeCell ref="DP81:DP96"/>
    <mergeCell ref="DQ81:DU83"/>
    <mergeCell ref="DV81:DV96"/>
    <mergeCell ref="DW81:EA83"/>
    <mergeCell ref="EB81:EB96"/>
    <mergeCell ref="EC81:EG83"/>
    <mergeCell ref="EH81:EH96"/>
    <mergeCell ref="EI81:EM83"/>
    <mergeCell ref="EN81:EN96"/>
    <mergeCell ref="EO81:ES83"/>
    <mergeCell ref="ET81:ET96"/>
    <mergeCell ref="EU81:EY83"/>
    <mergeCell ref="DQ84:DU85"/>
    <mergeCell ref="DW84:EA85"/>
    <mergeCell ref="EC84:EG85"/>
    <mergeCell ref="EI84:EM85"/>
    <mergeCell ref="EO84:ES85"/>
    <mergeCell ref="EU84:EY85"/>
    <mergeCell ref="DQ86:DU96"/>
    <mergeCell ref="DO78:DO80"/>
    <mergeCell ref="DP78:DP80"/>
    <mergeCell ref="DQ78:DU80"/>
    <mergeCell ref="DV78:DV80"/>
    <mergeCell ref="DW78:EA80"/>
    <mergeCell ref="EB78:EB80"/>
    <mergeCell ref="EC78:EG80"/>
    <mergeCell ref="EH78:EH80"/>
    <mergeCell ref="EI78:EM80"/>
    <mergeCell ref="EN62:EN77"/>
    <mergeCell ref="EO62:ES64"/>
    <mergeCell ref="ET62:ET77"/>
    <mergeCell ref="EU62:EY64"/>
    <mergeCell ref="DQ65:DU66"/>
    <mergeCell ref="DW65:EA66"/>
    <mergeCell ref="EC65:EG66"/>
    <mergeCell ref="EI65:EM66"/>
    <mergeCell ref="EO65:ES66"/>
    <mergeCell ref="EU65:EY66"/>
    <mergeCell ref="DQ67:DU77"/>
    <mergeCell ref="DW67:EA77"/>
    <mergeCell ref="EC67:EG77"/>
    <mergeCell ref="EI67:EM77"/>
    <mergeCell ref="EO67:ES77"/>
    <mergeCell ref="EU67:EY77"/>
    <mergeCell ref="DO62:DO77"/>
    <mergeCell ref="DP62:DP77"/>
    <mergeCell ref="DQ62:DU64"/>
    <mergeCell ref="DV62:DV77"/>
    <mergeCell ref="DW62:EA64"/>
    <mergeCell ref="EB62:EB77"/>
    <mergeCell ref="EC62:EG64"/>
    <mergeCell ref="EH62:EH77"/>
    <mergeCell ref="EI62:EM64"/>
    <mergeCell ref="EN46:EN61"/>
    <mergeCell ref="EO46:ES48"/>
    <mergeCell ref="ET46:ET61"/>
    <mergeCell ref="EU46:EY48"/>
    <mergeCell ref="DQ49:DU50"/>
    <mergeCell ref="DW49:EA50"/>
    <mergeCell ref="EC49:EG50"/>
    <mergeCell ref="EI49:EM50"/>
    <mergeCell ref="EO49:ES50"/>
    <mergeCell ref="EU49:EY50"/>
    <mergeCell ref="DQ51:DU61"/>
    <mergeCell ref="DW51:EA61"/>
    <mergeCell ref="EC51:EG61"/>
    <mergeCell ref="EI51:EM61"/>
    <mergeCell ref="EO51:ES61"/>
    <mergeCell ref="EU51:EY61"/>
    <mergeCell ref="DO46:DO61"/>
    <mergeCell ref="DP46:DP61"/>
    <mergeCell ref="DQ46:DU48"/>
    <mergeCell ref="DV46:DV61"/>
    <mergeCell ref="DW46:EA48"/>
    <mergeCell ref="EB46:EB61"/>
    <mergeCell ref="EC46:EG48"/>
    <mergeCell ref="EH46:EH61"/>
    <mergeCell ref="EI46:EM48"/>
    <mergeCell ref="DQ32:DU42"/>
    <mergeCell ref="DW32:EA42"/>
    <mergeCell ref="EC32:EG42"/>
    <mergeCell ref="EI32:EM42"/>
    <mergeCell ref="EO32:ES42"/>
    <mergeCell ref="EU32:EY42"/>
    <mergeCell ref="DO43:DO45"/>
    <mergeCell ref="DQ43:DU45"/>
    <mergeCell ref="DW43:EA45"/>
    <mergeCell ref="EC43:EG45"/>
    <mergeCell ref="EI43:EM45"/>
    <mergeCell ref="EO43:ES45"/>
    <mergeCell ref="EU43:EY45"/>
    <mergeCell ref="DW16:EA26"/>
    <mergeCell ref="EC16:EG26"/>
    <mergeCell ref="EI16:EM26"/>
    <mergeCell ref="EO16:ES26"/>
    <mergeCell ref="EU16:EY26"/>
    <mergeCell ref="DO27:DO42"/>
    <mergeCell ref="DP27:DP42"/>
    <mergeCell ref="DQ27:DU29"/>
    <mergeCell ref="DV27:DV42"/>
    <mergeCell ref="DW27:EA29"/>
    <mergeCell ref="EB27:EB42"/>
    <mergeCell ref="EC27:EG29"/>
    <mergeCell ref="EH27:EH42"/>
    <mergeCell ref="EI27:EM29"/>
    <mergeCell ref="EN27:EN42"/>
    <mergeCell ref="EO27:ES29"/>
    <mergeCell ref="ET27:ET42"/>
    <mergeCell ref="EU27:EY29"/>
    <mergeCell ref="DQ30:DU31"/>
    <mergeCell ref="DW30:EA31"/>
    <mergeCell ref="EC30:EG31"/>
    <mergeCell ref="EI30:EM31"/>
    <mergeCell ref="EO30:ES31"/>
    <mergeCell ref="EU30:EY31"/>
    <mergeCell ref="EN7:EN10"/>
    <mergeCell ref="EO7:ES10"/>
    <mergeCell ref="ET7:ET10"/>
    <mergeCell ref="EU7:EY10"/>
    <mergeCell ref="DO11:DO26"/>
    <mergeCell ref="DP11:DP26"/>
    <mergeCell ref="DQ11:DU13"/>
    <mergeCell ref="DV11:DV26"/>
    <mergeCell ref="DW11:EA13"/>
    <mergeCell ref="EB11:EB26"/>
    <mergeCell ref="EC11:EG13"/>
    <mergeCell ref="EH11:EH26"/>
    <mergeCell ref="EI11:EM13"/>
    <mergeCell ref="EN11:EN26"/>
    <mergeCell ref="EO11:ES13"/>
    <mergeCell ref="ET11:ET26"/>
    <mergeCell ref="EU11:EY13"/>
    <mergeCell ref="DQ14:DU15"/>
    <mergeCell ref="DW14:EA15"/>
    <mergeCell ref="EC14:EG15"/>
    <mergeCell ref="EI14:EM15"/>
    <mergeCell ref="EO14:ES15"/>
    <mergeCell ref="EU14:EY15"/>
    <mergeCell ref="DQ16:DU26"/>
    <mergeCell ref="DO7:DO10"/>
    <mergeCell ref="DP7:DP10"/>
    <mergeCell ref="DQ7:DU10"/>
    <mergeCell ref="DV7:DV10"/>
    <mergeCell ref="DW7:EA10"/>
    <mergeCell ref="EB7:EB10"/>
    <mergeCell ref="EC7:EG10"/>
    <mergeCell ref="EH7:EH10"/>
    <mergeCell ref="EI7:EM10"/>
    <mergeCell ref="DP1:EB2"/>
    <mergeCell ref="EE1:EF2"/>
    <mergeCell ref="EG1:EH2"/>
    <mergeCell ref="EI1:EJ2"/>
    <mergeCell ref="EK1:EY2"/>
    <mergeCell ref="DO3:DO6"/>
    <mergeCell ref="DP3:DS6"/>
    <mergeCell ref="DT3:DT6"/>
    <mergeCell ref="DU3:DU6"/>
    <mergeCell ref="DV3:DY6"/>
    <mergeCell ref="DZ3:DZ6"/>
    <mergeCell ref="EA3:EA6"/>
    <mergeCell ref="EB3:EE6"/>
    <mergeCell ref="EF3:EF6"/>
    <mergeCell ref="EG3:EG6"/>
    <mergeCell ref="EH3:EK6"/>
    <mergeCell ref="EL3:EL6"/>
    <mergeCell ref="EM3:EM6"/>
    <mergeCell ref="EN3:EQ6"/>
    <mergeCell ref="ER3:ER6"/>
    <mergeCell ref="ES3:ES6"/>
    <mergeCell ref="ET3:EW6"/>
    <mergeCell ref="EX3:EX6"/>
    <mergeCell ref="EY3:EY6"/>
    <mergeCell ref="K146:M146"/>
    <mergeCell ref="K147:M147"/>
    <mergeCell ref="K148:M148"/>
    <mergeCell ref="K149:M149"/>
    <mergeCell ref="K150:M150"/>
    <mergeCell ref="K151:M151"/>
    <mergeCell ref="K136:Z136"/>
    <mergeCell ref="K137:M137"/>
    <mergeCell ref="K138:M138"/>
    <mergeCell ref="K139:M139"/>
    <mergeCell ref="K140:M140"/>
    <mergeCell ref="K141:M141"/>
    <mergeCell ref="K142:M142"/>
    <mergeCell ref="K143:M143"/>
    <mergeCell ref="K145:M145"/>
    <mergeCell ref="DI123:DI125"/>
    <mergeCell ref="DJ123:DJ125"/>
    <mergeCell ref="DK123:DK125"/>
    <mergeCell ref="CY123:CY125"/>
    <mergeCell ref="DB123:DB125"/>
    <mergeCell ref="DC123:DC125"/>
    <mergeCell ref="DD123:DD125"/>
    <mergeCell ref="DE123:DE125"/>
    <mergeCell ref="DH123:DH125"/>
    <mergeCell ref="AJ127:AL127"/>
    <mergeCell ref="BW127:BY127"/>
    <mergeCell ref="DJ127:DL127"/>
    <mergeCell ref="AJ128:AL128"/>
    <mergeCell ref="BW128:BY128"/>
    <mergeCell ref="DJ128:DL128"/>
    <mergeCell ref="AJ126:AL126"/>
    <mergeCell ref="BW126:BY126"/>
    <mergeCell ref="DJ126:DL126"/>
    <mergeCell ref="CV123:CV125"/>
    <mergeCell ref="CW123:CW125"/>
    <mergeCell ref="CX123:CX125"/>
    <mergeCell ref="CG123:CG125"/>
    <mergeCell ref="CJ123:CJ125"/>
    <mergeCell ref="CK123:CK125"/>
    <mergeCell ref="CL123:CL125"/>
    <mergeCell ref="CM123:CM125"/>
    <mergeCell ref="CP123:CP125"/>
    <mergeCell ref="CQ123:CQ125"/>
    <mergeCell ref="CR123:CR125"/>
    <mergeCell ref="CS123:CS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V123:V125"/>
    <mergeCell ref="W123:W125"/>
    <mergeCell ref="X123:X125"/>
    <mergeCell ref="Y123:Y125"/>
    <mergeCell ref="AB123:AB125"/>
    <mergeCell ref="K123:K125"/>
    <mergeCell ref="L123:L125"/>
    <mergeCell ref="M123:M125"/>
    <mergeCell ref="P123:P125"/>
    <mergeCell ref="Q123:Q125"/>
    <mergeCell ref="R123:R125"/>
    <mergeCell ref="B123:B125"/>
    <mergeCell ref="D123:D125"/>
    <mergeCell ref="E123:E125"/>
    <mergeCell ref="F123:F125"/>
    <mergeCell ref="G123:G125"/>
    <mergeCell ref="J123:J125"/>
    <mergeCell ref="DA113:DF122"/>
    <mergeCell ref="BT113:BY122"/>
    <mergeCell ref="CB113:CB122"/>
    <mergeCell ref="CC113:CH122"/>
    <mergeCell ref="CI113:CN122"/>
    <mergeCell ref="CO113:CT122"/>
    <mergeCell ref="CU113:CZ122"/>
    <mergeCell ref="AO113:AO122"/>
    <mergeCell ref="AP113:AU122"/>
    <mergeCell ref="AV113:BA122"/>
    <mergeCell ref="BB113:BG122"/>
    <mergeCell ref="BH113:BM122"/>
    <mergeCell ref="BN113:BS122"/>
    <mergeCell ref="B113:B122"/>
    <mergeCell ref="C113:H122"/>
    <mergeCell ref="I113:N122"/>
    <mergeCell ref="O113:T122"/>
    <mergeCell ref="S123:S125"/>
    <mergeCell ref="U113:Z122"/>
    <mergeCell ref="AA113:AF122"/>
    <mergeCell ref="AG113:AL122"/>
    <mergeCell ref="BO102:BS112"/>
    <mergeCell ref="CJ102:CN112"/>
    <mergeCell ref="CP102:CT112"/>
    <mergeCell ref="CV102:CZ112"/>
    <mergeCell ref="DB102:DF112"/>
    <mergeCell ref="AG78:AL112"/>
    <mergeCell ref="AO78:AO80"/>
    <mergeCell ref="AP78:AP80"/>
    <mergeCell ref="CJ84:CN85"/>
    <mergeCell ref="CJ86:CN96"/>
    <mergeCell ref="BC97:BG99"/>
    <mergeCell ref="BH97:BH112"/>
    <mergeCell ref="AQ100:AU101"/>
    <mergeCell ref="AW100:BA101"/>
    <mergeCell ref="BC100:BG101"/>
    <mergeCell ref="CP97:CT99"/>
    <mergeCell ref="CU97:CU112"/>
    <mergeCell ref="CV97:CZ99"/>
    <mergeCell ref="DA97:DA112"/>
    <mergeCell ref="V81:Z83"/>
    <mergeCell ref="AA81:AA96"/>
    <mergeCell ref="B97:B112"/>
    <mergeCell ref="C97:C112"/>
    <mergeCell ref="D97:H99"/>
    <mergeCell ref="I97:I112"/>
    <mergeCell ref="J97:N99"/>
    <mergeCell ref="O97:O112"/>
    <mergeCell ref="P97:T99"/>
    <mergeCell ref="AO97:AO112"/>
    <mergeCell ref="AP97:AP112"/>
    <mergeCell ref="D100:H101"/>
    <mergeCell ref="J100:N101"/>
    <mergeCell ref="P100:T101"/>
    <mergeCell ref="V100:Z101"/>
    <mergeCell ref="AB100:AF101"/>
    <mergeCell ref="U97:U112"/>
    <mergeCell ref="V97:Z99"/>
    <mergeCell ref="AA97:AA112"/>
    <mergeCell ref="AB97:AF99"/>
    <mergeCell ref="D102:H112"/>
    <mergeCell ref="J102:N112"/>
    <mergeCell ref="P102:T112"/>
    <mergeCell ref="V102:Z112"/>
    <mergeCell ref="AB102:AF112"/>
    <mergeCell ref="P78:T80"/>
    <mergeCell ref="U78:U80"/>
    <mergeCell ref="V78:Z80"/>
    <mergeCell ref="AA78:AA80"/>
    <mergeCell ref="AB78:AF80"/>
    <mergeCell ref="B81:B96"/>
    <mergeCell ref="C81:C96"/>
    <mergeCell ref="D81:H83"/>
    <mergeCell ref="D86:H96"/>
    <mergeCell ref="J86:N96"/>
    <mergeCell ref="P86:T96"/>
    <mergeCell ref="V86:Z96"/>
    <mergeCell ref="AB86:AF96"/>
    <mergeCell ref="D84:H85"/>
    <mergeCell ref="J84:N85"/>
    <mergeCell ref="P84:T85"/>
    <mergeCell ref="V84:Z85"/>
    <mergeCell ref="AB84:AF85"/>
    <mergeCell ref="AB81:AF83"/>
    <mergeCell ref="I81:I96"/>
    <mergeCell ref="J81:N83"/>
    <mergeCell ref="O81:O96"/>
    <mergeCell ref="P81:T83"/>
    <mergeCell ref="U81:U96"/>
    <mergeCell ref="CB97:CB112"/>
    <mergeCell ref="CC97:CC112"/>
    <mergeCell ref="BB81:BB96"/>
    <mergeCell ref="BC81:BG83"/>
    <mergeCell ref="BH81:BH96"/>
    <mergeCell ref="BI81:BM83"/>
    <mergeCell ref="AQ86:AU96"/>
    <mergeCell ref="AQ84:AU85"/>
    <mergeCell ref="AO81:AO96"/>
    <mergeCell ref="AP81:AP96"/>
    <mergeCell ref="AQ81:AU83"/>
    <mergeCell ref="BN81:BN96"/>
    <mergeCell ref="BO81:BS83"/>
    <mergeCell ref="BO84:BS85"/>
    <mergeCell ref="BC86:BG96"/>
    <mergeCell ref="BI86:BM96"/>
    <mergeCell ref="BO86:BS96"/>
    <mergeCell ref="BC84:BG85"/>
    <mergeCell ref="BI84:BM85"/>
    <mergeCell ref="BT78:BY112"/>
    <mergeCell ref="BI78:BM80"/>
    <mergeCell ref="BN78:BN80"/>
    <mergeCell ref="BO78:BS80"/>
    <mergeCell ref="AQ78:AU80"/>
    <mergeCell ref="AV78:AV80"/>
    <mergeCell ref="AW78:BA80"/>
    <mergeCell ref="BB78:BB80"/>
    <mergeCell ref="BO97:BS99"/>
    <mergeCell ref="AQ97:AU99"/>
    <mergeCell ref="AV97:AV112"/>
    <mergeCell ref="AW97:BA99"/>
    <mergeCell ref="BB97:BB112"/>
    <mergeCell ref="AV81:AV96"/>
    <mergeCell ref="AW81:BA83"/>
    <mergeCell ref="AW86:BA96"/>
    <mergeCell ref="AW84:BA85"/>
    <mergeCell ref="BO100:BS101"/>
    <mergeCell ref="BI97:BM99"/>
    <mergeCell ref="BN97:BN112"/>
    <mergeCell ref="BI100:BM101"/>
    <mergeCell ref="AQ102:AU112"/>
    <mergeCell ref="AW102:BA112"/>
    <mergeCell ref="BC102:BG112"/>
    <mergeCell ref="BI102:BM112"/>
    <mergeCell ref="DB97:DF99"/>
    <mergeCell ref="CJ100:CN101"/>
    <mergeCell ref="CP100:CT101"/>
    <mergeCell ref="CV100:CZ101"/>
    <mergeCell ref="DB100:DF101"/>
    <mergeCell ref="DB81:DF83"/>
    <mergeCell ref="CI81:CI96"/>
    <mergeCell ref="CJ81:CN83"/>
    <mergeCell ref="CO81:CO96"/>
    <mergeCell ref="CP84:CT85"/>
    <mergeCell ref="CV84:CZ85"/>
    <mergeCell ref="CI97:CI112"/>
    <mergeCell ref="CJ97:CN99"/>
    <mergeCell ref="CO97:CO112"/>
    <mergeCell ref="CU81:CU96"/>
    <mergeCell ref="CV81:CZ83"/>
    <mergeCell ref="DA81:DA96"/>
    <mergeCell ref="CP86:CT96"/>
    <mergeCell ref="CV86:CZ96"/>
    <mergeCell ref="CP81:CT83"/>
    <mergeCell ref="CB78:CB80"/>
    <mergeCell ref="CC78:CC80"/>
    <mergeCell ref="CI78:CI80"/>
    <mergeCell ref="CJ78:CN80"/>
    <mergeCell ref="CO78:CO80"/>
    <mergeCell ref="DB86:DF96"/>
    <mergeCell ref="DB84:DF85"/>
    <mergeCell ref="DB78:DF80"/>
    <mergeCell ref="CP78:CT80"/>
    <mergeCell ref="CU78:CU80"/>
    <mergeCell ref="CV78:CZ80"/>
    <mergeCell ref="DA78:DA80"/>
    <mergeCell ref="CB81:CB96"/>
    <mergeCell ref="CC81:CC96"/>
    <mergeCell ref="CD81:CH83"/>
    <mergeCell ref="CD84:CH85"/>
    <mergeCell ref="CD86:CH96"/>
    <mergeCell ref="B78:B80"/>
    <mergeCell ref="C78:C80"/>
    <mergeCell ref="D78:H80"/>
    <mergeCell ref="I78:I80"/>
    <mergeCell ref="J78:N80"/>
    <mergeCell ref="O78:O80"/>
    <mergeCell ref="DH67:DL77"/>
    <mergeCell ref="BO67:BS77"/>
    <mergeCell ref="BU67:BY77"/>
    <mergeCell ref="CJ67:CN77"/>
    <mergeCell ref="CP67:CT77"/>
    <mergeCell ref="CV67:CZ77"/>
    <mergeCell ref="D67:H77"/>
    <mergeCell ref="J67:N77"/>
    <mergeCell ref="P67:T77"/>
    <mergeCell ref="V67:Z77"/>
    <mergeCell ref="AB67:AF77"/>
    <mergeCell ref="AH67:AL77"/>
    <mergeCell ref="AQ67:AU77"/>
    <mergeCell ref="AW67:BA77"/>
    <mergeCell ref="BC67:BG77"/>
    <mergeCell ref="AA62:AA77"/>
    <mergeCell ref="BC78:BG80"/>
    <mergeCell ref="BH78:BH80"/>
    <mergeCell ref="DG62:DG77"/>
    <mergeCell ref="DH62:DL64"/>
    <mergeCell ref="CV65:CZ66"/>
    <mergeCell ref="DB65:DF66"/>
    <mergeCell ref="DH65:DL66"/>
    <mergeCell ref="DB67:DF77"/>
    <mergeCell ref="CU62:CU77"/>
    <mergeCell ref="BI65:BM66"/>
    <mergeCell ref="BO65:BS66"/>
    <mergeCell ref="BU65:BY66"/>
    <mergeCell ref="BI67:BM77"/>
    <mergeCell ref="BI62:BM64"/>
    <mergeCell ref="BN62:BN77"/>
    <mergeCell ref="BO62:BS64"/>
    <mergeCell ref="BT62:BT77"/>
    <mergeCell ref="BU62:BY64"/>
    <mergeCell ref="CI62:CI77"/>
    <mergeCell ref="CJ62:CN64"/>
    <mergeCell ref="CO62:CO77"/>
    <mergeCell ref="CP62:CT64"/>
    <mergeCell ref="CJ65:CN66"/>
    <mergeCell ref="CP65:CT66"/>
    <mergeCell ref="CB62:CB77"/>
    <mergeCell ref="BB62:BB77"/>
    <mergeCell ref="BC62:BG64"/>
    <mergeCell ref="AA46:AA61"/>
    <mergeCell ref="BH62:BH77"/>
    <mergeCell ref="BC65:BG66"/>
    <mergeCell ref="AQ65:AU66"/>
    <mergeCell ref="AW65:BA66"/>
    <mergeCell ref="DA62:DA77"/>
    <mergeCell ref="DB62:DF64"/>
    <mergeCell ref="AW51:BA61"/>
    <mergeCell ref="AB65:AF66"/>
    <mergeCell ref="AH65:AL66"/>
    <mergeCell ref="AB62:AF64"/>
    <mergeCell ref="AQ62:AU64"/>
    <mergeCell ref="AV62:AV77"/>
    <mergeCell ref="AW62:BA64"/>
    <mergeCell ref="CV49:CZ50"/>
    <mergeCell ref="CP51:CT61"/>
    <mergeCell ref="AG62:AG77"/>
    <mergeCell ref="AH62:AL64"/>
    <mergeCell ref="AO62:AO77"/>
    <mergeCell ref="AP62:AP77"/>
    <mergeCell ref="CV62:CZ64"/>
    <mergeCell ref="CC62:CC77"/>
    <mergeCell ref="B62:B77"/>
    <mergeCell ref="C62:C77"/>
    <mergeCell ref="D62:H64"/>
    <mergeCell ref="I62:I77"/>
    <mergeCell ref="J62:N64"/>
    <mergeCell ref="O62:O77"/>
    <mergeCell ref="P62:T64"/>
    <mergeCell ref="U62:U77"/>
    <mergeCell ref="V62:Z64"/>
    <mergeCell ref="D65:H66"/>
    <mergeCell ref="J65:N66"/>
    <mergeCell ref="P65:T66"/>
    <mergeCell ref="V65:Z66"/>
    <mergeCell ref="CB46:CB61"/>
    <mergeCell ref="CC46:CC61"/>
    <mergeCell ref="BO49:BS50"/>
    <mergeCell ref="BU49:BY50"/>
    <mergeCell ref="AW46:BA48"/>
    <mergeCell ref="BB46:BB61"/>
    <mergeCell ref="BC46:BG48"/>
    <mergeCell ref="BN46:BN61"/>
    <mergeCell ref="BC49:BG50"/>
    <mergeCell ref="AW49:BA50"/>
    <mergeCell ref="BC51:BG61"/>
    <mergeCell ref="BI51:BM61"/>
    <mergeCell ref="BO51:BS61"/>
    <mergeCell ref="BI49:BM50"/>
    <mergeCell ref="BT46:BT61"/>
    <mergeCell ref="BU46:BY48"/>
    <mergeCell ref="BU51:BY61"/>
    <mergeCell ref="BO46:BS48"/>
    <mergeCell ref="D51:H61"/>
    <mergeCell ref="J51:N61"/>
    <mergeCell ref="P51:T61"/>
    <mergeCell ref="V51:Z61"/>
    <mergeCell ref="AB51:AF61"/>
    <mergeCell ref="AH51:AL61"/>
    <mergeCell ref="D49:H50"/>
    <mergeCell ref="J49:N50"/>
    <mergeCell ref="P49:T50"/>
    <mergeCell ref="V49:Z50"/>
    <mergeCell ref="AB49:AF50"/>
    <mergeCell ref="AH49:AL50"/>
    <mergeCell ref="AG46:AG61"/>
    <mergeCell ref="AH46:AL48"/>
    <mergeCell ref="O46:O61"/>
    <mergeCell ref="P46:T48"/>
    <mergeCell ref="U46:U61"/>
    <mergeCell ref="V46:Z48"/>
    <mergeCell ref="AB46:AF48"/>
    <mergeCell ref="B46:B61"/>
    <mergeCell ref="C46:C61"/>
    <mergeCell ref="D46:H48"/>
    <mergeCell ref="I46:I61"/>
    <mergeCell ref="J46:N48"/>
    <mergeCell ref="DB43:DF45"/>
    <mergeCell ref="BO43:BS45"/>
    <mergeCell ref="BU43:BY45"/>
    <mergeCell ref="CB43:CB45"/>
    <mergeCell ref="CJ43:CN45"/>
    <mergeCell ref="CP43:CT45"/>
    <mergeCell ref="AH43:AL45"/>
    <mergeCell ref="AO43:AO45"/>
    <mergeCell ref="AQ43:AU45"/>
    <mergeCell ref="AW43:BA45"/>
    <mergeCell ref="BC43:BG45"/>
    <mergeCell ref="BI43:BM45"/>
    <mergeCell ref="P43:T45"/>
    <mergeCell ref="AO46:AO61"/>
    <mergeCell ref="V43:Z45"/>
    <mergeCell ref="AB43:AF45"/>
    <mergeCell ref="CV43:CZ45"/>
    <mergeCell ref="BH46:BH61"/>
    <mergeCell ref="BI46:BM48"/>
    <mergeCell ref="B43:B45"/>
    <mergeCell ref="D43:H45"/>
    <mergeCell ref="J43:N45"/>
    <mergeCell ref="CV32:CZ42"/>
    <mergeCell ref="BB27:BB42"/>
    <mergeCell ref="BC27:BG29"/>
    <mergeCell ref="BH27:BH42"/>
    <mergeCell ref="BC30:BG31"/>
    <mergeCell ref="CV27:CZ29"/>
    <mergeCell ref="CJ30:CN31"/>
    <mergeCell ref="CP30:CT31"/>
    <mergeCell ref="BI27:BM29"/>
    <mergeCell ref="BN27:BN42"/>
    <mergeCell ref="BO27:BS29"/>
    <mergeCell ref="AV27:AV42"/>
    <mergeCell ref="AW27:BA29"/>
    <mergeCell ref="AG27:AG42"/>
    <mergeCell ref="AH27:AL29"/>
    <mergeCell ref="AO27:AO42"/>
    <mergeCell ref="AH30:AL31"/>
    <mergeCell ref="AQ30:AU31"/>
    <mergeCell ref="B27:B42"/>
    <mergeCell ref="C27:C42"/>
    <mergeCell ref="D27:H29"/>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CC27:CC42"/>
    <mergeCell ref="CI27:CI42"/>
    <mergeCell ref="CJ27:CN29"/>
    <mergeCell ref="CO27:CO42"/>
    <mergeCell ref="CP27:CT29"/>
    <mergeCell ref="BI30:BM31"/>
    <mergeCell ref="BO30:BS31"/>
    <mergeCell ref="BU30:BY31"/>
    <mergeCell ref="BI32:BM42"/>
    <mergeCell ref="BT27:BT42"/>
    <mergeCell ref="BU27:BY29"/>
    <mergeCell ref="CB27:CB42"/>
    <mergeCell ref="BO32:BS42"/>
    <mergeCell ref="BU32:BY42"/>
    <mergeCell ref="CJ32:CN42"/>
    <mergeCell ref="CP32:CT42"/>
    <mergeCell ref="DB11:DF13"/>
    <mergeCell ref="CP14:CT15"/>
    <mergeCell ref="CV14:CZ15"/>
    <mergeCell ref="DB14:DF15"/>
    <mergeCell ref="CV16:CZ26"/>
    <mergeCell ref="DB16:DF26"/>
    <mergeCell ref="CP16:CT26"/>
    <mergeCell ref="DB27:DF29"/>
    <mergeCell ref="CV30:CZ31"/>
    <mergeCell ref="DB30:DF31"/>
    <mergeCell ref="CU27:CU42"/>
    <mergeCell ref="DB32:DF42"/>
    <mergeCell ref="DA27:DA42"/>
    <mergeCell ref="AB32:AF42"/>
    <mergeCell ref="AH32:AL42"/>
    <mergeCell ref="AQ32:AU42"/>
    <mergeCell ref="AW32:BA42"/>
    <mergeCell ref="AA27:AA42"/>
    <mergeCell ref="AB27:AF29"/>
    <mergeCell ref="AH16:AL26"/>
    <mergeCell ref="AQ16:AU26"/>
    <mergeCell ref="AW16:BA26"/>
    <mergeCell ref="AO11:AO26"/>
    <mergeCell ref="AP11:AP26"/>
    <mergeCell ref="AQ11:AU13"/>
    <mergeCell ref="AV11:AV26"/>
    <mergeCell ref="AW11:BA13"/>
    <mergeCell ref="AB16:AF26"/>
    <mergeCell ref="AQ27:AU29"/>
    <mergeCell ref="AP27:AP42"/>
    <mergeCell ref="AB30:AF31"/>
    <mergeCell ref="BI14:BM15"/>
    <mergeCell ref="BO14:BS15"/>
    <mergeCell ref="BC16:BG26"/>
    <mergeCell ref="CO11:CO26"/>
    <mergeCell ref="CP11:CT13"/>
    <mergeCell ref="CJ11:CN13"/>
    <mergeCell ref="CJ14:CN15"/>
    <mergeCell ref="BC11:BG13"/>
    <mergeCell ref="BU11:BY13"/>
    <mergeCell ref="CB11:CB26"/>
    <mergeCell ref="CC11:CC26"/>
    <mergeCell ref="CI11:CI26"/>
    <mergeCell ref="BI16:BM26"/>
    <mergeCell ref="BO16:BS26"/>
    <mergeCell ref="BU16:BY26"/>
    <mergeCell ref="BH11:BH26"/>
    <mergeCell ref="BI11:BM13"/>
    <mergeCell ref="BN11:BN26"/>
    <mergeCell ref="BO11:BS13"/>
    <mergeCell ref="BT11:BT26"/>
    <mergeCell ref="BU14:BY15"/>
    <mergeCell ref="U11:U26"/>
    <mergeCell ref="V11:Z13"/>
    <mergeCell ref="AA11:AA26"/>
    <mergeCell ref="AB11:AF13"/>
    <mergeCell ref="AG11:AG26"/>
    <mergeCell ref="AH11:AL13"/>
    <mergeCell ref="V14:Z15"/>
    <mergeCell ref="AB14:AF15"/>
    <mergeCell ref="AH14:AL15"/>
    <mergeCell ref="V16:Z26"/>
    <mergeCell ref="BB11:BB26"/>
    <mergeCell ref="AQ14:AU15"/>
    <mergeCell ref="AW14:BA15"/>
    <mergeCell ref="BC32:BG42"/>
    <mergeCell ref="AW30:BA31"/>
    <mergeCell ref="AP46:AP61"/>
    <mergeCell ref="AQ46:AU48"/>
    <mergeCell ref="AV46:AV61"/>
    <mergeCell ref="AQ49:AU50"/>
    <mergeCell ref="AQ51:AU61"/>
    <mergeCell ref="BC14:BG15"/>
    <mergeCell ref="B11:B26"/>
    <mergeCell ref="C11:C26"/>
    <mergeCell ref="D11:H13"/>
    <mergeCell ref="I11:I26"/>
    <mergeCell ref="J11:N13"/>
    <mergeCell ref="O11:O26"/>
    <mergeCell ref="P11:T13"/>
    <mergeCell ref="D14:H15"/>
    <mergeCell ref="J14:N15"/>
    <mergeCell ref="P14:T15"/>
    <mergeCell ref="D16:H26"/>
    <mergeCell ref="J16:N26"/>
    <mergeCell ref="P16:T26"/>
    <mergeCell ref="DH7:DL10"/>
    <mergeCell ref="CP7:CT10"/>
    <mergeCell ref="CU7:CU10"/>
    <mergeCell ref="CV7:CZ10"/>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AP7:AP10"/>
    <mergeCell ref="AQ7:AU10"/>
    <mergeCell ref="AV7:AV10"/>
    <mergeCell ref="AW7:BA10"/>
    <mergeCell ref="BB7:BB10"/>
    <mergeCell ref="BC7:BG10"/>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DA3:DD6"/>
    <mergeCell ref="DE3:DE6"/>
    <mergeCell ref="DF3:DF6"/>
    <mergeCell ref="DG3:DJ6"/>
    <mergeCell ref="DK3:DK6"/>
    <mergeCell ref="DL3:DL6"/>
    <mergeCell ref="CO3:CR6"/>
    <mergeCell ref="CS3:CS6"/>
    <mergeCell ref="CT3:CT6"/>
    <mergeCell ref="CU3:CX6"/>
    <mergeCell ref="CY3:CY6"/>
    <mergeCell ref="CZ3:CZ6"/>
    <mergeCell ref="CC3:CF6"/>
    <mergeCell ref="CG3:CG6"/>
    <mergeCell ref="CH3:CH6"/>
    <mergeCell ref="CI3:CL6"/>
    <mergeCell ref="CM3:CM6"/>
    <mergeCell ref="CN3:CN6"/>
    <mergeCell ref="BR3:BR6"/>
    <mergeCell ref="BS3:BS6"/>
    <mergeCell ref="BT3:BW6"/>
    <mergeCell ref="BX3:BX6"/>
    <mergeCell ref="BY3:BY6"/>
    <mergeCell ref="CB3:CB6"/>
    <mergeCell ref="BF3:BF6"/>
    <mergeCell ref="BG3:BG6"/>
    <mergeCell ref="BH3:BK6"/>
    <mergeCell ref="BL3:BL6"/>
    <mergeCell ref="BM3:BM6"/>
    <mergeCell ref="BN3:BQ6"/>
    <mergeCell ref="AT3:AT6"/>
    <mergeCell ref="AU3:AU6"/>
    <mergeCell ref="AV3:AY6"/>
    <mergeCell ref="AZ3:AZ6"/>
    <mergeCell ref="BA3:BA6"/>
    <mergeCell ref="BB3:BE6"/>
    <mergeCell ref="AF3:AF6"/>
    <mergeCell ref="AG3:AJ6"/>
    <mergeCell ref="AK3:AK6"/>
    <mergeCell ref="AL3:AL6"/>
    <mergeCell ref="AO3:AO6"/>
    <mergeCell ref="AP3:AS6"/>
    <mergeCell ref="T3:T6"/>
    <mergeCell ref="U3:X6"/>
    <mergeCell ref="B3:B6"/>
    <mergeCell ref="C3:F6"/>
    <mergeCell ref="G3:G6"/>
    <mergeCell ref="H3:H6"/>
    <mergeCell ref="I3:L6"/>
    <mergeCell ref="M3:M6"/>
    <mergeCell ref="N3:N6"/>
    <mergeCell ref="O3:R6"/>
    <mergeCell ref="S3:S6"/>
    <mergeCell ref="Y3:Y6"/>
    <mergeCell ref="Z3:Z6"/>
    <mergeCell ref="AA3:AD6"/>
    <mergeCell ref="AE3:AE6"/>
    <mergeCell ref="C1:O2"/>
    <mergeCell ref="R1:S2"/>
    <mergeCell ref="T1:U2"/>
    <mergeCell ref="V1:W2"/>
    <mergeCell ref="X1:AL2"/>
    <mergeCell ref="AP1:BB2"/>
    <mergeCell ref="CT1:CU2"/>
    <mergeCell ref="CV1:CW2"/>
    <mergeCell ref="CX1:DL2"/>
    <mergeCell ref="BE1:BF2"/>
    <mergeCell ref="BG1:BH2"/>
    <mergeCell ref="BI1:BJ2"/>
    <mergeCell ref="BK1:BY2"/>
    <mergeCell ref="CC1:CO2"/>
    <mergeCell ref="CR1:CS2"/>
    <mergeCell ref="CD97:CH99"/>
    <mergeCell ref="CD100:CH101"/>
    <mergeCell ref="CD102:CH112"/>
    <mergeCell ref="CD11:CH13"/>
    <mergeCell ref="DG11:DG26"/>
    <mergeCell ref="DH11:DL13"/>
    <mergeCell ref="CD14:CH15"/>
    <mergeCell ref="DH14:DL15"/>
    <mergeCell ref="CD16:CH26"/>
    <mergeCell ref="DH16:DL26"/>
    <mergeCell ref="CD27:CH29"/>
    <mergeCell ref="DG27:DG42"/>
    <mergeCell ref="DH27:DL29"/>
    <mergeCell ref="CD30:CH31"/>
    <mergeCell ref="DH30:DL31"/>
    <mergeCell ref="CD32:CH42"/>
    <mergeCell ref="DH32:DL42"/>
    <mergeCell ref="CJ16:CN26"/>
    <mergeCell ref="CU11:CU26"/>
    <mergeCell ref="CV11:CZ13"/>
    <mergeCell ref="DA11:DA26"/>
    <mergeCell ref="CD43:CH45"/>
    <mergeCell ref="DH43:DL45"/>
    <mergeCell ref="CD46:CH48"/>
    <mergeCell ref="CD49:CH50"/>
    <mergeCell ref="CD51:CH61"/>
    <mergeCell ref="CD62:CH64"/>
    <mergeCell ref="CD65:CH66"/>
    <mergeCell ref="CD67:CH77"/>
    <mergeCell ref="CD78:CH80"/>
    <mergeCell ref="CV51:CZ61"/>
    <mergeCell ref="DB51:DF61"/>
    <mergeCell ref="DH51:DL61"/>
    <mergeCell ref="CJ51:CN61"/>
    <mergeCell ref="DA46:DA61"/>
    <mergeCell ref="DB46:DF48"/>
    <mergeCell ref="DG46:DG61"/>
    <mergeCell ref="DH46:DL48"/>
    <mergeCell ref="DB49:DF50"/>
    <mergeCell ref="DH49:DL50"/>
    <mergeCell ref="CI46:CI61"/>
    <mergeCell ref="CJ46:CN48"/>
    <mergeCell ref="CO46:CO61"/>
    <mergeCell ref="CP46:CT48"/>
    <mergeCell ref="CU46:CU61"/>
    <mergeCell ref="CV46:CZ48"/>
    <mergeCell ref="CJ49:CN50"/>
    <mergeCell ref="CP49:CT50"/>
    <mergeCell ref="DG113:DL122"/>
    <mergeCell ref="DG78:DG80"/>
    <mergeCell ref="DH78:DL80"/>
    <mergeCell ref="DG81:DG96"/>
    <mergeCell ref="DH81:DL83"/>
    <mergeCell ref="DH84:DL85"/>
    <mergeCell ref="DH86:DL96"/>
    <mergeCell ref="DG97:DG112"/>
    <mergeCell ref="DH97:DL99"/>
    <mergeCell ref="DH100:DL101"/>
    <mergeCell ref="DH102:DL112"/>
  </mergeCells>
  <phoneticPr fontId="5"/>
  <dataValidations count="6">
    <dataValidation type="list" allowBlank="1" showInputMessage="1" showErrorMessage="1" sqref="BN78:BN80 AP78:AP80 AA78:AA80 C78:C80 BH78:BH80 U78:U80 I78:I80 O78:O80 AV78:AV80 BB78:BB80 CI78:CI80 CO78:CO80 DA78:DA80 CC78:CC80 CU78:CU80 DG78:DG80 O7:O10 BB7:BB10 CO7:CO10 DV78:DV80 EB78:EB80 EN78:EN80 DP78:DP80 EH78:EH80 ET78:ET80 EB7:EB10 FI78:FI80 FO78:FO80 GA78:GA80 FC78:FC80 FU78:FU80 GG78:GG80 FO7:FO10" xr:uid="{00000000-0002-0000-0500-000001000000}">
      <formula1>$B$155:$B$156</formula1>
    </dataValidation>
    <dataValidation type="list" allowBlank="1" showInputMessage="1" showErrorMessage="1" sqref="BH46:BH77 DG46:DG77 BN11:BN42 AA11:AA42 BT46:BT77 AG46:AG77 I81:I112 C81:C112 AA46:AA77 AA81:AA112 C46:C77 AG11:AG42 C27:C42 I11:I42 I46:I77 O11:O42 O46:O77 O81:O96 U11:U42 U46:U77 U81:U112 AV81:AV112 AP81:AP112 BN46:BN77 BN81:BN112 AP46:AP77 BT11:BT42 AP27:AP42 AV11:AV42 AV46:AV77 BB11:BB42 BB46:BB77 BB81:BB96 BH11:BH42 CI81:CI112 CC81:CC112 DA46:DA77 DA81:DA112 CC46:CC77 DG11:DG42 CC27:CC42 CI11:CI42 CI46:CI77 CO11:CO42 CO46:CO77 CO81:CO96 CU11:CU42 CU46:CU77 BH81:BH96 DA11:DA42 CU81:CU112 DG81:DG112 ET46:ET77 DV81:DV112 DP81:DP112 EN46:EN77 EN81:EN112 DP46:DP77 ET11:ET42 DP27:DP42 DV11:DV42 DV46:DV77 EB11:EB42 EB46:EB77 EB81:EB96 EH11:EH42 EH46:EH77 EN11:EN42 EH81:EH112 ET81:ET112 GG46:GG77 FI81:FI112 FC81:FC112 GA46:GA77 GA81:GA112 FC46:FC77 GG11:GG42 FC27:FC42 FI11:FI42 FI46:FI77 FO11:FO42 FO46:FO77 FO81:FO96 FU11:FU42 FU46:FU77 GA11:GA42 FU81:FU112 GG81:GG112" xr:uid="{00000000-0002-0000-0500-000002000000}">
      <formula1>$B$133:$B$152</formula1>
    </dataValidation>
    <dataValidation type="list" allowBlank="1" showInputMessage="1" showErrorMessage="1" sqref="BB97 O97 CO97 EB97 FO97" xr:uid="{00000000-0002-0000-0500-000003000000}">
      <formula1>$B$133:$B$151</formula1>
    </dataValidation>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129 AH129 BU129 DQ129 DS129:DS131 DW129:DW131 DU129:DU131 EO129:EO131 EM129:EM131 EK129:EK131 DY129:DY131 EG129:EG131 EE129:EE131 EC129:EC131 EA129:EA131 EI129:EI131 ER129:ER131 DH129 FD129 FF129:FF131 FJ129:FJ131 FH129:FH131 GB129:GB131 FZ129:FZ131 FX129:FX131 FL129:FL131 FT129:FT131 FR129:FR131 FP129:FP131 FN129:FN131 FV129:FV131 GE129:GE131 GH129 EU129" xr:uid="{00000000-0002-0000-0500-000004000000}">
      <formula1>$C$151:$C$153</formula1>
    </dataValidation>
    <dataValidation type="list" allowBlank="1" showInputMessage="1" showErrorMessage="1" sqref="AP11:AP26 C11:C26 CC11:CC26 DP11:DP26 FC11:FC26" xr:uid="{00000000-0002-0000-0500-000008000000}">
      <formula1>$A$133:$A$152</formula1>
    </dataValidation>
    <dataValidation type="list" allowBlank="1" showInputMessage="1" showErrorMessage="1" sqref="BH97" xr:uid="{EC3718E8-6A0D-4268-BB1D-2BDE8A3C8DC8}">
      <formula1>$A$129:$A$148</formula1>
    </dataValidation>
  </dataValidations>
  <pageMargins left="0.39370078740157483" right="0.39370078740157483" top="0.15748031496062992" bottom="0.15748031496062992"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5E6C0-DFCA-42C8-865C-0502E8D84A46}">
  <dimension ref="B1:EZ156"/>
  <sheetViews>
    <sheetView topLeftCell="CU1"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18" t="str">
        <f>基!$B$1</f>
        <v>3年組1週間の予定表</v>
      </c>
      <c r="D1" s="418"/>
      <c r="E1" s="418"/>
      <c r="F1" s="418"/>
      <c r="G1" s="418"/>
      <c r="H1" s="418"/>
      <c r="I1" s="418"/>
      <c r="J1" s="418"/>
      <c r="K1" s="418"/>
      <c r="L1" s="418"/>
      <c r="M1" s="418"/>
      <c r="N1" s="418"/>
      <c r="O1" s="418"/>
      <c r="R1" s="218" t="s">
        <v>60</v>
      </c>
      <c r="S1" s="218"/>
      <c r="T1" s="220" t="s">
        <v>1487</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t="s">
        <v>1488</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t="s">
        <v>1489</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t="s">
        <v>1490</v>
      </c>
      <c r="EH1" s="220"/>
      <c r="EI1" s="404" t="s">
        <v>61</v>
      </c>
      <c r="EJ1" s="404"/>
      <c r="EK1" s="420">
        <f>基!$W$1</f>
        <v>0</v>
      </c>
      <c r="EL1" s="420"/>
      <c r="EM1" s="420"/>
      <c r="EN1" s="420"/>
      <c r="EO1" s="420"/>
      <c r="EP1" s="420"/>
      <c r="EQ1" s="420"/>
      <c r="ER1" s="420"/>
      <c r="ES1" s="420"/>
      <c r="ET1" s="420"/>
      <c r="EU1" s="420"/>
      <c r="EV1" s="420"/>
      <c r="EW1" s="420"/>
      <c r="EX1" s="420"/>
      <c r="EY1" s="420"/>
    </row>
    <row r="2" spans="2:156"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6" s="3" customFormat="1" ht="4.5" customHeight="1">
      <c r="B3" s="424" t="s">
        <v>24</v>
      </c>
      <c r="C3" s="240">
        <v>44046</v>
      </c>
      <c r="D3" s="210"/>
      <c r="E3" s="210"/>
      <c r="F3" s="210"/>
      <c r="G3" s="214" t="s">
        <v>0</v>
      </c>
      <c r="H3" s="207" t="s">
        <v>12</v>
      </c>
      <c r="I3" s="209">
        <f>C3+1</f>
        <v>44047</v>
      </c>
      <c r="J3" s="210"/>
      <c r="K3" s="210"/>
      <c r="L3" s="210"/>
      <c r="M3" s="214" t="s">
        <v>0</v>
      </c>
      <c r="N3" s="207" t="s">
        <v>16</v>
      </c>
      <c r="O3" s="209">
        <f>I3+1</f>
        <v>44048</v>
      </c>
      <c r="P3" s="210"/>
      <c r="Q3" s="210"/>
      <c r="R3" s="210"/>
      <c r="S3" s="214" t="s">
        <v>0</v>
      </c>
      <c r="T3" s="207" t="s">
        <v>17</v>
      </c>
      <c r="U3" s="209">
        <f>O3+1</f>
        <v>44049</v>
      </c>
      <c r="V3" s="210"/>
      <c r="W3" s="210"/>
      <c r="X3" s="210"/>
      <c r="Y3" s="214"/>
      <c r="Z3" s="207" t="s">
        <v>18</v>
      </c>
      <c r="AA3" s="240">
        <f>U3+1</f>
        <v>44050</v>
      </c>
      <c r="AB3" s="210"/>
      <c r="AC3" s="210"/>
      <c r="AD3" s="210"/>
      <c r="AE3" s="241"/>
      <c r="AF3" s="242" t="s">
        <v>19</v>
      </c>
      <c r="AG3" s="422">
        <f>AA3+1</f>
        <v>44051</v>
      </c>
      <c r="AH3" s="423"/>
      <c r="AI3" s="423"/>
      <c r="AJ3" s="423"/>
      <c r="AK3" s="241"/>
      <c r="AL3" s="242" t="s">
        <v>36</v>
      </c>
      <c r="AO3" s="424" t="s">
        <v>24</v>
      </c>
      <c r="AP3" s="240">
        <f>AG3+2</f>
        <v>44053</v>
      </c>
      <c r="AQ3" s="210"/>
      <c r="AR3" s="210"/>
      <c r="AS3" s="210"/>
      <c r="AT3" s="214" t="s">
        <v>0</v>
      </c>
      <c r="AU3" s="207" t="s">
        <v>12</v>
      </c>
      <c r="AV3" s="209">
        <f>AP3+1</f>
        <v>44054</v>
      </c>
      <c r="AW3" s="210"/>
      <c r="AX3" s="210"/>
      <c r="AY3" s="210"/>
      <c r="AZ3" s="214" t="s">
        <v>0</v>
      </c>
      <c r="BA3" s="207" t="s">
        <v>16</v>
      </c>
      <c r="BB3" s="209">
        <f>AV3+1</f>
        <v>44055</v>
      </c>
      <c r="BC3" s="210"/>
      <c r="BD3" s="210"/>
      <c r="BE3" s="210"/>
      <c r="BF3" s="214" t="s">
        <v>0</v>
      </c>
      <c r="BG3" s="207" t="s">
        <v>17</v>
      </c>
      <c r="BH3" s="209">
        <f>BB3+1</f>
        <v>44056</v>
      </c>
      <c r="BI3" s="210"/>
      <c r="BJ3" s="210"/>
      <c r="BK3" s="210"/>
      <c r="BL3" s="214"/>
      <c r="BM3" s="207" t="s">
        <v>18</v>
      </c>
      <c r="BN3" s="240">
        <f>BH3+1</f>
        <v>44057</v>
      </c>
      <c r="BO3" s="210"/>
      <c r="BP3" s="210"/>
      <c r="BQ3" s="210"/>
      <c r="BR3" s="241"/>
      <c r="BS3" s="242" t="s">
        <v>19</v>
      </c>
      <c r="BT3" s="422">
        <f>BN3+1</f>
        <v>44058</v>
      </c>
      <c r="BU3" s="423"/>
      <c r="BV3" s="423"/>
      <c r="BW3" s="423"/>
      <c r="BX3" s="241"/>
      <c r="BY3" s="242" t="s">
        <v>36</v>
      </c>
      <c r="CB3" s="424" t="s">
        <v>24</v>
      </c>
      <c r="CC3" s="240">
        <f>BT3+2</f>
        <v>44060</v>
      </c>
      <c r="CD3" s="210"/>
      <c r="CE3" s="210"/>
      <c r="CF3" s="210"/>
      <c r="CG3" s="214" t="s">
        <v>0</v>
      </c>
      <c r="CH3" s="207" t="s">
        <v>12</v>
      </c>
      <c r="CI3" s="209">
        <f>CC3+1</f>
        <v>44061</v>
      </c>
      <c r="CJ3" s="210"/>
      <c r="CK3" s="210"/>
      <c r="CL3" s="210"/>
      <c r="CM3" s="214" t="s">
        <v>0</v>
      </c>
      <c r="CN3" s="207" t="s">
        <v>16</v>
      </c>
      <c r="CO3" s="209">
        <f>CI3+1</f>
        <v>44062</v>
      </c>
      <c r="CP3" s="210"/>
      <c r="CQ3" s="210"/>
      <c r="CR3" s="210"/>
      <c r="CS3" s="214" t="s">
        <v>0</v>
      </c>
      <c r="CT3" s="207" t="s">
        <v>17</v>
      </c>
      <c r="CU3" s="209">
        <f>CO3+1</f>
        <v>44063</v>
      </c>
      <c r="CV3" s="210"/>
      <c r="CW3" s="210"/>
      <c r="CX3" s="210"/>
      <c r="CY3" s="214"/>
      <c r="CZ3" s="207" t="s">
        <v>18</v>
      </c>
      <c r="DA3" s="240">
        <f>CU3+1</f>
        <v>44064</v>
      </c>
      <c r="DB3" s="210"/>
      <c r="DC3" s="210"/>
      <c r="DD3" s="210"/>
      <c r="DE3" s="241"/>
      <c r="DF3" s="242" t="s">
        <v>19</v>
      </c>
      <c r="DG3" s="422">
        <f>DA3+1</f>
        <v>44065</v>
      </c>
      <c r="DH3" s="423"/>
      <c r="DI3" s="423"/>
      <c r="DJ3" s="423"/>
      <c r="DK3" s="241"/>
      <c r="DL3" s="242" t="s">
        <v>36</v>
      </c>
      <c r="DO3" s="424" t="s">
        <v>24</v>
      </c>
      <c r="DP3" s="240">
        <f>DG3+2</f>
        <v>44067</v>
      </c>
      <c r="DQ3" s="210"/>
      <c r="DR3" s="210"/>
      <c r="DS3" s="210"/>
      <c r="DT3" s="214" t="s">
        <v>0</v>
      </c>
      <c r="DU3" s="207" t="s">
        <v>12</v>
      </c>
      <c r="DV3" s="209">
        <f>DP3+1</f>
        <v>44068</v>
      </c>
      <c r="DW3" s="210"/>
      <c r="DX3" s="210"/>
      <c r="DY3" s="210"/>
      <c r="DZ3" s="214" t="s">
        <v>0</v>
      </c>
      <c r="EA3" s="207" t="s">
        <v>16</v>
      </c>
      <c r="EB3" s="209">
        <f>DV3+1</f>
        <v>44069</v>
      </c>
      <c r="EC3" s="210"/>
      <c r="ED3" s="210"/>
      <c r="EE3" s="210"/>
      <c r="EF3" s="214" t="s">
        <v>0</v>
      </c>
      <c r="EG3" s="207" t="s">
        <v>17</v>
      </c>
      <c r="EH3" s="209">
        <f>EB3+1</f>
        <v>44070</v>
      </c>
      <c r="EI3" s="210"/>
      <c r="EJ3" s="210"/>
      <c r="EK3" s="210"/>
      <c r="EL3" s="214"/>
      <c r="EM3" s="207" t="s">
        <v>18</v>
      </c>
      <c r="EN3" s="240">
        <f>EH3+1</f>
        <v>44071</v>
      </c>
      <c r="EO3" s="210"/>
      <c r="EP3" s="210"/>
      <c r="EQ3" s="210"/>
      <c r="ER3" s="241"/>
      <c r="ES3" s="242" t="s">
        <v>19</v>
      </c>
      <c r="ET3" s="422">
        <f>EN3+1</f>
        <v>44072</v>
      </c>
      <c r="EU3" s="423"/>
      <c r="EV3" s="423"/>
      <c r="EW3" s="423"/>
      <c r="EX3" s="241"/>
      <c r="EY3" s="242" t="s">
        <v>36</v>
      </c>
    </row>
    <row r="4" spans="2:156"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row>
    <row r="5" spans="2:156"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row>
    <row r="6" spans="2:156"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row>
    <row r="7" spans="2:156" ht="4.5" customHeight="1" thickTop="1">
      <c r="B7" s="268" t="s">
        <v>4</v>
      </c>
      <c r="C7" s="257"/>
      <c r="D7" s="434"/>
      <c r="E7" s="434"/>
      <c r="F7" s="434"/>
      <c r="G7" s="434"/>
      <c r="H7" s="435"/>
      <c r="I7" s="257"/>
      <c r="J7" s="434"/>
      <c r="K7" s="434"/>
      <c r="L7" s="434"/>
      <c r="M7" s="434"/>
      <c r="N7" s="435"/>
      <c r="O7" s="257"/>
      <c r="P7" s="434"/>
      <c r="Q7" s="434"/>
      <c r="R7" s="434"/>
      <c r="S7" s="434"/>
      <c r="T7" s="435"/>
      <c r="U7" s="257"/>
      <c r="V7" s="434"/>
      <c r="W7" s="434"/>
      <c r="X7" s="434"/>
      <c r="Y7" s="434"/>
      <c r="Z7" s="435"/>
      <c r="AA7" s="257"/>
      <c r="AB7" s="434"/>
      <c r="AC7" s="434"/>
      <c r="AD7" s="434"/>
      <c r="AE7" s="434"/>
      <c r="AF7" s="435"/>
      <c r="AG7" s="257"/>
      <c r="AH7" s="434"/>
      <c r="AI7" s="434"/>
      <c r="AJ7" s="434"/>
      <c r="AK7" s="434"/>
      <c r="AL7" s="435"/>
      <c r="AM7" s="70"/>
      <c r="AN7" s="44"/>
      <c r="AO7" s="268" t="s">
        <v>4</v>
      </c>
      <c r="AP7" s="257"/>
      <c r="AQ7" s="434"/>
      <c r="AR7" s="434"/>
      <c r="AS7" s="434"/>
      <c r="AT7" s="434"/>
      <c r="AU7" s="435"/>
      <c r="AV7" s="257"/>
      <c r="AW7" s="434"/>
      <c r="AX7" s="434"/>
      <c r="AY7" s="434"/>
      <c r="AZ7" s="434"/>
      <c r="BA7" s="435"/>
      <c r="BB7" s="257"/>
      <c r="BC7" s="434"/>
      <c r="BD7" s="434"/>
      <c r="BE7" s="434"/>
      <c r="BF7" s="434"/>
      <c r="BG7" s="435"/>
      <c r="BH7" s="257"/>
      <c r="BI7" s="434"/>
      <c r="BJ7" s="434"/>
      <c r="BK7" s="434"/>
      <c r="BL7" s="434"/>
      <c r="BM7" s="435"/>
      <c r="BN7" s="257"/>
      <c r="BO7" s="434"/>
      <c r="BP7" s="434"/>
      <c r="BQ7" s="434"/>
      <c r="BR7" s="434"/>
      <c r="BS7" s="435"/>
      <c r="BT7" s="257"/>
      <c r="BU7" s="434"/>
      <c r="BV7" s="434"/>
      <c r="BW7" s="434"/>
      <c r="BX7" s="434"/>
      <c r="BY7" s="435"/>
      <c r="BZ7" s="70"/>
      <c r="CA7" s="44"/>
      <c r="CB7" s="268" t="s">
        <v>4</v>
      </c>
      <c r="CC7" s="257"/>
      <c r="CD7" s="434"/>
      <c r="CE7" s="434"/>
      <c r="CF7" s="434"/>
      <c r="CG7" s="434"/>
      <c r="CH7" s="435"/>
      <c r="CI7" s="257"/>
      <c r="CJ7" s="434"/>
      <c r="CK7" s="434"/>
      <c r="CL7" s="434"/>
      <c r="CM7" s="434"/>
      <c r="CN7" s="435"/>
      <c r="CO7" s="257"/>
      <c r="CP7" s="434"/>
      <c r="CQ7" s="434"/>
      <c r="CR7" s="434"/>
      <c r="CS7" s="434"/>
      <c r="CT7" s="435"/>
      <c r="CU7" s="257"/>
      <c r="CV7" s="434"/>
      <c r="CW7" s="434"/>
      <c r="CX7" s="434"/>
      <c r="CY7" s="434"/>
      <c r="CZ7" s="435"/>
      <c r="DA7" s="257"/>
      <c r="DB7" s="434"/>
      <c r="DC7" s="434"/>
      <c r="DD7" s="434"/>
      <c r="DE7" s="434"/>
      <c r="DF7" s="435"/>
      <c r="DG7" s="905"/>
      <c r="DH7" s="906"/>
      <c r="DI7" s="906"/>
      <c r="DJ7" s="906"/>
      <c r="DK7" s="906"/>
      <c r="DL7" s="907"/>
      <c r="DM7" s="70"/>
      <c r="DN7" s="44"/>
      <c r="DO7" s="268" t="s">
        <v>4</v>
      </c>
      <c r="DP7" s="257"/>
      <c r="DQ7" s="434"/>
      <c r="DR7" s="434"/>
      <c r="DS7" s="434"/>
      <c r="DT7" s="434"/>
      <c r="DU7" s="435"/>
      <c r="DV7" s="257"/>
      <c r="DW7" s="434"/>
      <c r="DX7" s="434"/>
      <c r="DY7" s="434"/>
      <c r="DZ7" s="434"/>
      <c r="EA7" s="435"/>
      <c r="EB7" s="257"/>
      <c r="EC7" s="434"/>
      <c r="ED7" s="434"/>
      <c r="EE7" s="434"/>
      <c r="EF7" s="434"/>
      <c r="EG7" s="435"/>
      <c r="EH7" s="257"/>
      <c r="EI7" s="434"/>
      <c r="EJ7" s="434"/>
      <c r="EK7" s="434"/>
      <c r="EL7" s="434"/>
      <c r="EM7" s="435"/>
      <c r="EN7" s="257"/>
      <c r="EO7" s="434"/>
      <c r="EP7" s="434"/>
      <c r="EQ7" s="434"/>
      <c r="ER7" s="434"/>
      <c r="ES7" s="435"/>
      <c r="ET7" s="905"/>
      <c r="EU7" s="906"/>
      <c r="EV7" s="906"/>
      <c r="EW7" s="906"/>
      <c r="EX7" s="906"/>
      <c r="EY7" s="907"/>
      <c r="EZ7" s="31"/>
    </row>
    <row r="8" spans="2:156" ht="4.5" customHeight="1">
      <c r="B8" s="269"/>
      <c r="C8" s="258"/>
      <c r="D8" s="404"/>
      <c r="E8" s="404"/>
      <c r="F8" s="404"/>
      <c r="G8" s="404"/>
      <c r="H8" s="436"/>
      <c r="I8" s="258"/>
      <c r="J8" s="404"/>
      <c r="K8" s="404"/>
      <c r="L8" s="404"/>
      <c r="M8" s="404"/>
      <c r="N8" s="436"/>
      <c r="O8" s="258"/>
      <c r="P8" s="404"/>
      <c r="Q8" s="404"/>
      <c r="R8" s="404"/>
      <c r="S8" s="404"/>
      <c r="T8" s="436"/>
      <c r="U8" s="258"/>
      <c r="V8" s="404"/>
      <c r="W8" s="404"/>
      <c r="X8" s="404"/>
      <c r="Y8" s="404"/>
      <c r="Z8" s="436"/>
      <c r="AA8" s="258"/>
      <c r="AB8" s="404"/>
      <c r="AC8" s="404"/>
      <c r="AD8" s="404"/>
      <c r="AE8" s="404"/>
      <c r="AF8" s="436"/>
      <c r="AG8" s="258"/>
      <c r="AH8" s="404"/>
      <c r="AI8" s="404"/>
      <c r="AJ8" s="404"/>
      <c r="AK8" s="404"/>
      <c r="AL8" s="436"/>
      <c r="AM8" s="70"/>
      <c r="AN8" s="44"/>
      <c r="AO8" s="269"/>
      <c r="AP8" s="258"/>
      <c r="AQ8" s="404"/>
      <c r="AR8" s="404"/>
      <c r="AS8" s="404"/>
      <c r="AT8" s="404"/>
      <c r="AU8" s="436"/>
      <c r="AV8" s="258"/>
      <c r="AW8" s="404"/>
      <c r="AX8" s="404"/>
      <c r="AY8" s="404"/>
      <c r="AZ8" s="404"/>
      <c r="BA8" s="436"/>
      <c r="BB8" s="258"/>
      <c r="BC8" s="404"/>
      <c r="BD8" s="404"/>
      <c r="BE8" s="404"/>
      <c r="BF8" s="404"/>
      <c r="BG8" s="436"/>
      <c r="BH8" s="258"/>
      <c r="BI8" s="404"/>
      <c r="BJ8" s="404"/>
      <c r="BK8" s="404"/>
      <c r="BL8" s="404"/>
      <c r="BM8" s="436"/>
      <c r="BN8" s="258"/>
      <c r="BO8" s="404"/>
      <c r="BP8" s="404"/>
      <c r="BQ8" s="404"/>
      <c r="BR8" s="404"/>
      <c r="BS8" s="436"/>
      <c r="BT8" s="258"/>
      <c r="BU8" s="404"/>
      <c r="BV8" s="404"/>
      <c r="BW8" s="404"/>
      <c r="BX8" s="404"/>
      <c r="BY8" s="436"/>
      <c r="BZ8" s="70"/>
      <c r="CA8" s="44"/>
      <c r="CB8" s="269"/>
      <c r="CC8" s="258"/>
      <c r="CD8" s="404"/>
      <c r="CE8" s="404"/>
      <c r="CF8" s="404"/>
      <c r="CG8" s="404"/>
      <c r="CH8" s="436"/>
      <c r="CI8" s="258"/>
      <c r="CJ8" s="404"/>
      <c r="CK8" s="404"/>
      <c r="CL8" s="404"/>
      <c r="CM8" s="404"/>
      <c r="CN8" s="436"/>
      <c r="CO8" s="258"/>
      <c r="CP8" s="404"/>
      <c r="CQ8" s="404"/>
      <c r="CR8" s="404"/>
      <c r="CS8" s="404"/>
      <c r="CT8" s="436"/>
      <c r="CU8" s="258"/>
      <c r="CV8" s="404"/>
      <c r="CW8" s="404"/>
      <c r="CX8" s="404"/>
      <c r="CY8" s="404"/>
      <c r="CZ8" s="436"/>
      <c r="DA8" s="258"/>
      <c r="DB8" s="404"/>
      <c r="DC8" s="404"/>
      <c r="DD8" s="404"/>
      <c r="DE8" s="404"/>
      <c r="DF8" s="436"/>
      <c r="DG8" s="850"/>
      <c r="DH8" s="856"/>
      <c r="DI8" s="856"/>
      <c r="DJ8" s="856"/>
      <c r="DK8" s="856"/>
      <c r="DL8" s="857"/>
      <c r="DM8" s="70"/>
      <c r="DN8" s="44"/>
      <c r="DO8" s="269"/>
      <c r="DP8" s="258"/>
      <c r="DQ8" s="404"/>
      <c r="DR8" s="404"/>
      <c r="DS8" s="404"/>
      <c r="DT8" s="404"/>
      <c r="DU8" s="436"/>
      <c r="DV8" s="258"/>
      <c r="DW8" s="404"/>
      <c r="DX8" s="404"/>
      <c r="DY8" s="404"/>
      <c r="DZ8" s="404"/>
      <c r="EA8" s="436"/>
      <c r="EB8" s="258"/>
      <c r="EC8" s="404"/>
      <c r="ED8" s="404"/>
      <c r="EE8" s="404"/>
      <c r="EF8" s="404"/>
      <c r="EG8" s="436"/>
      <c r="EH8" s="258"/>
      <c r="EI8" s="404"/>
      <c r="EJ8" s="404"/>
      <c r="EK8" s="404"/>
      <c r="EL8" s="404"/>
      <c r="EM8" s="436"/>
      <c r="EN8" s="258"/>
      <c r="EO8" s="404"/>
      <c r="EP8" s="404"/>
      <c r="EQ8" s="404"/>
      <c r="ER8" s="404"/>
      <c r="ES8" s="436"/>
      <c r="ET8" s="850"/>
      <c r="EU8" s="856"/>
      <c r="EV8" s="856"/>
      <c r="EW8" s="856"/>
      <c r="EX8" s="856"/>
      <c r="EY8" s="857"/>
      <c r="EZ8" s="31"/>
    </row>
    <row r="9" spans="2:156" ht="4.5" customHeight="1">
      <c r="B9" s="269"/>
      <c r="C9" s="258"/>
      <c r="D9" s="404"/>
      <c r="E9" s="404"/>
      <c r="F9" s="404"/>
      <c r="G9" s="404"/>
      <c r="H9" s="436"/>
      <c r="I9" s="258"/>
      <c r="J9" s="404"/>
      <c r="K9" s="404"/>
      <c r="L9" s="404"/>
      <c r="M9" s="404"/>
      <c r="N9" s="436"/>
      <c r="O9" s="258"/>
      <c r="P9" s="404"/>
      <c r="Q9" s="404"/>
      <c r="R9" s="404"/>
      <c r="S9" s="404"/>
      <c r="T9" s="436"/>
      <c r="U9" s="258"/>
      <c r="V9" s="404"/>
      <c r="W9" s="404"/>
      <c r="X9" s="404"/>
      <c r="Y9" s="404"/>
      <c r="Z9" s="436"/>
      <c r="AA9" s="258"/>
      <c r="AB9" s="404"/>
      <c r="AC9" s="404"/>
      <c r="AD9" s="404"/>
      <c r="AE9" s="404"/>
      <c r="AF9" s="436"/>
      <c r="AG9" s="258"/>
      <c r="AH9" s="404"/>
      <c r="AI9" s="404"/>
      <c r="AJ9" s="404"/>
      <c r="AK9" s="404"/>
      <c r="AL9" s="436"/>
      <c r="AM9" s="70"/>
      <c r="AN9" s="44"/>
      <c r="AO9" s="269"/>
      <c r="AP9" s="258"/>
      <c r="AQ9" s="404"/>
      <c r="AR9" s="404"/>
      <c r="AS9" s="404"/>
      <c r="AT9" s="404"/>
      <c r="AU9" s="436"/>
      <c r="AV9" s="258"/>
      <c r="AW9" s="404"/>
      <c r="AX9" s="404"/>
      <c r="AY9" s="404"/>
      <c r="AZ9" s="404"/>
      <c r="BA9" s="436"/>
      <c r="BB9" s="258"/>
      <c r="BC9" s="404"/>
      <c r="BD9" s="404"/>
      <c r="BE9" s="404"/>
      <c r="BF9" s="404"/>
      <c r="BG9" s="436"/>
      <c r="BH9" s="258"/>
      <c r="BI9" s="404"/>
      <c r="BJ9" s="404"/>
      <c r="BK9" s="404"/>
      <c r="BL9" s="404"/>
      <c r="BM9" s="436"/>
      <c r="BN9" s="258"/>
      <c r="BO9" s="404"/>
      <c r="BP9" s="404"/>
      <c r="BQ9" s="404"/>
      <c r="BR9" s="404"/>
      <c r="BS9" s="436"/>
      <c r="BT9" s="258"/>
      <c r="BU9" s="404"/>
      <c r="BV9" s="404"/>
      <c r="BW9" s="404"/>
      <c r="BX9" s="404"/>
      <c r="BY9" s="436"/>
      <c r="BZ9" s="70"/>
      <c r="CA9" s="44"/>
      <c r="CB9" s="269"/>
      <c r="CC9" s="258"/>
      <c r="CD9" s="404"/>
      <c r="CE9" s="404"/>
      <c r="CF9" s="404"/>
      <c r="CG9" s="404"/>
      <c r="CH9" s="436"/>
      <c r="CI9" s="258"/>
      <c r="CJ9" s="404"/>
      <c r="CK9" s="404"/>
      <c r="CL9" s="404"/>
      <c r="CM9" s="404"/>
      <c r="CN9" s="436"/>
      <c r="CO9" s="258"/>
      <c r="CP9" s="404"/>
      <c r="CQ9" s="404"/>
      <c r="CR9" s="404"/>
      <c r="CS9" s="404"/>
      <c r="CT9" s="436"/>
      <c r="CU9" s="258"/>
      <c r="CV9" s="404"/>
      <c r="CW9" s="404"/>
      <c r="CX9" s="404"/>
      <c r="CY9" s="404"/>
      <c r="CZ9" s="436"/>
      <c r="DA9" s="258"/>
      <c r="DB9" s="404"/>
      <c r="DC9" s="404"/>
      <c r="DD9" s="404"/>
      <c r="DE9" s="404"/>
      <c r="DF9" s="436"/>
      <c r="DG9" s="850"/>
      <c r="DH9" s="856"/>
      <c r="DI9" s="856"/>
      <c r="DJ9" s="856"/>
      <c r="DK9" s="856"/>
      <c r="DL9" s="857"/>
      <c r="DM9" s="70"/>
      <c r="DN9" s="44"/>
      <c r="DO9" s="269"/>
      <c r="DP9" s="258"/>
      <c r="DQ9" s="404"/>
      <c r="DR9" s="404"/>
      <c r="DS9" s="404"/>
      <c r="DT9" s="404"/>
      <c r="DU9" s="436"/>
      <c r="DV9" s="258"/>
      <c r="DW9" s="404"/>
      <c r="DX9" s="404"/>
      <c r="DY9" s="404"/>
      <c r="DZ9" s="404"/>
      <c r="EA9" s="436"/>
      <c r="EB9" s="258"/>
      <c r="EC9" s="404"/>
      <c r="ED9" s="404"/>
      <c r="EE9" s="404"/>
      <c r="EF9" s="404"/>
      <c r="EG9" s="436"/>
      <c r="EH9" s="258"/>
      <c r="EI9" s="404"/>
      <c r="EJ9" s="404"/>
      <c r="EK9" s="404"/>
      <c r="EL9" s="404"/>
      <c r="EM9" s="436"/>
      <c r="EN9" s="258"/>
      <c r="EO9" s="404"/>
      <c r="EP9" s="404"/>
      <c r="EQ9" s="404"/>
      <c r="ER9" s="404"/>
      <c r="ES9" s="436"/>
      <c r="ET9" s="850"/>
      <c r="EU9" s="856"/>
      <c r="EV9" s="856"/>
      <c r="EW9" s="856"/>
      <c r="EX9" s="856"/>
      <c r="EY9" s="857"/>
      <c r="EZ9" s="31"/>
    </row>
    <row r="10" spans="2:156" ht="4.5" customHeight="1" thickBot="1">
      <c r="B10" s="270"/>
      <c r="C10" s="259"/>
      <c r="D10" s="405"/>
      <c r="E10" s="405"/>
      <c r="F10" s="405"/>
      <c r="G10" s="405"/>
      <c r="H10" s="437"/>
      <c r="I10" s="259"/>
      <c r="J10" s="405"/>
      <c r="K10" s="405"/>
      <c r="L10" s="405"/>
      <c r="M10" s="405"/>
      <c r="N10" s="437"/>
      <c r="O10" s="259"/>
      <c r="P10" s="405"/>
      <c r="Q10" s="405"/>
      <c r="R10" s="405"/>
      <c r="S10" s="405"/>
      <c r="T10" s="437"/>
      <c r="U10" s="259"/>
      <c r="V10" s="405"/>
      <c r="W10" s="405"/>
      <c r="X10" s="405"/>
      <c r="Y10" s="405"/>
      <c r="Z10" s="437"/>
      <c r="AA10" s="259"/>
      <c r="AB10" s="405"/>
      <c r="AC10" s="405"/>
      <c r="AD10" s="405"/>
      <c r="AE10" s="405"/>
      <c r="AF10" s="437"/>
      <c r="AG10" s="259"/>
      <c r="AH10" s="405"/>
      <c r="AI10" s="405"/>
      <c r="AJ10" s="405"/>
      <c r="AK10" s="405"/>
      <c r="AL10" s="437"/>
      <c r="AM10" s="70"/>
      <c r="AN10" s="44"/>
      <c r="AO10" s="270"/>
      <c r="AP10" s="259"/>
      <c r="AQ10" s="405"/>
      <c r="AR10" s="405"/>
      <c r="AS10" s="405"/>
      <c r="AT10" s="405"/>
      <c r="AU10" s="437"/>
      <c r="AV10" s="259"/>
      <c r="AW10" s="405"/>
      <c r="AX10" s="405"/>
      <c r="AY10" s="405"/>
      <c r="AZ10" s="405"/>
      <c r="BA10" s="437"/>
      <c r="BB10" s="259"/>
      <c r="BC10" s="405"/>
      <c r="BD10" s="405"/>
      <c r="BE10" s="405"/>
      <c r="BF10" s="405"/>
      <c r="BG10" s="437"/>
      <c r="BH10" s="259"/>
      <c r="BI10" s="405"/>
      <c r="BJ10" s="405"/>
      <c r="BK10" s="405"/>
      <c r="BL10" s="405"/>
      <c r="BM10" s="437"/>
      <c r="BN10" s="259"/>
      <c r="BO10" s="405"/>
      <c r="BP10" s="405"/>
      <c r="BQ10" s="405"/>
      <c r="BR10" s="405"/>
      <c r="BS10" s="437"/>
      <c r="BT10" s="259"/>
      <c r="BU10" s="405"/>
      <c r="BV10" s="405"/>
      <c r="BW10" s="405"/>
      <c r="BX10" s="405"/>
      <c r="BY10" s="437"/>
      <c r="BZ10" s="70"/>
      <c r="CA10" s="44"/>
      <c r="CB10" s="270"/>
      <c r="CC10" s="259"/>
      <c r="CD10" s="405"/>
      <c r="CE10" s="405"/>
      <c r="CF10" s="405"/>
      <c r="CG10" s="405"/>
      <c r="CH10" s="437"/>
      <c r="CI10" s="259"/>
      <c r="CJ10" s="405"/>
      <c r="CK10" s="405"/>
      <c r="CL10" s="405"/>
      <c r="CM10" s="405"/>
      <c r="CN10" s="437"/>
      <c r="CO10" s="259"/>
      <c r="CP10" s="405"/>
      <c r="CQ10" s="405"/>
      <c r="CR10" s="405"/>
      <c r="CS10" s="405"/>
      <c r="CT10" s="437"/>
      <c r="CU10" s="259"/>
      <c r="CV10" s="405"/>
      <c r="CW10" s="405"/>
      <c r="CX10" s="405"/>
      <c r="CY10" s="405"/>
      <c r="CZ10" s="437"/>
      <c r="DA10" s="259"/>
      <c r="DB10" s="405"/>
      <c r="DC10" s="405"/>
      <c r="DD10" s="405"/>
      <c r="DE10" s="405"/>
      <c r="DF10" s="437"/>
      <c r="DG10" s="851"/>
      <c r="DH10" s="865"/>
      <c r="DI10" s="865"/>
      <c r="DJ10" s="865"/>
      <c r="DK10" s="865"/>
      <c r="DL10" s="866"/>
      <c r="DM10" s="70"/>
      <c r="DN10" s="44"/>
      <c r="DO10" s="270"/>
      <c r="DP10" s="259"/>
      <c r="DQ10" s="405"/>
      <c r="DR10" s="405"/>
      <c r="DS10" s="405"/>
      <c r="DT10" s="405"/>
      <c r="DU10" s="437"/>
      <c r="DV10" s="259"/>
      <c r="DW10" s="405"/>
      <c r="DX10" s="405"/>
      <c r="DY10" s="405"/>
      <c r="DZ10" s="405"/>
      <c r="EA10" s="437"/>
      <c r="EB10" s="259"/>
      <c r="EC10" s="405"/>
      <c r="ED10" s="405"/>
      <c r="EE10" s="405"/>
      <c r="EF10" s="405"/>
      <c r="EG10" s="437"/>
      <c r="EH10" s="259"/>
      <c r="EI10" s="405"/>
      <c r="EJ10" s="405"/>
      <c r="EK10" s="405"/>
      <c r="EL10" s="405"/>
      <c r="EM10" s="437"/>
      <c r="EN10" s="259"/>
      <c r="EO10" s="405"/>
      <c r="EP10" s="405"/>
      <c r="EQ10" s="405"/>
      <c r="ER10" s="405"/>
      <c r="ES10" s="437"/>
      <c r="ET10" s="851"/>
      <c r="EU10" s="865"/>
      <c r="EV10" s="865"/>
      <c r="EW10" s="865"/>
      <c r="EX10" s="865"/>
      <c r="EY10" s="866"/>
      <c r="EZ10" s="31"/>
    </row>
    <row r="11" spans="2:156" ht="4.5" customHeight="1">
      <c r="B11" s="265">
        <v>1</v>
      </c>
      <c r="C11" s="286"/>
      <c r="D11" s="289"/>
      <c r="E11" s="290"/>
      <c r="F11" s="290"/>
      <c r="G11" s="290"/>
      <c r="H11" s="291"/>
      <c r="I11" s="286"/>
      <c r="J11" s="289"/>
      <c r="K11" s="290"/>
      <c r="L11" s="290"/>
      <c r="M11" s="290"/>
      <c r="N11" s="291"/>
      <c r="O11" s="286"/>
      <c r="P11" s="289"/>
      <c r="Q11" s="290"/>
      <c r="R11" s="290"/>
      <c r="S11" s="290"/>
      <c r="T11" s="291"/>
      <c r="U11" s="286"/>
      <c r="V11" s="289"/>
      <c r="W11" s="290"/>
      <c r="X11" s="290"/>
      <c r="Y11" s="290"/>
      <c r="Z11" s="291"/>
      <c r="AA11" s="286"/>
      <c r="AB11" s="289"/>
      <c r="AC11" s="290"/>
      <c r="AD11" s="290"/>
      <c r="AE11" s="290"/>
      <c r="AF11" s="291"/>
      <c r="AG11" s="286"/>
      <c r="AH11" s="289"/>
      <c r="AI11" s="290"/>
      <c r="AJ11" s="290"/>
      <c r="AK11" s="290"/>
      <c r="AL11" s="291"/>
      <c r="AM11" s="31"/>
      <c r="AO11" s="265">
        <v>1</v>
      </c>
      <c r="AP11" s="286"/>
      <c r="AQ11" s="289"/>
      <c r="AR11" s="290"/>
      <c r="AS11" s="290"/>
      <c r="AT11" s="290"/>
      <c r="AU11" s="291"/>
      <c r="AV11" s="286"/>
      <c r="AW11" s="289"/>
      <c r="AX11" s="290"/>
      <c r="AY11" s="290"/>
      <c r="AZ11" s="290"/>
      <c r="BA11" s="291"/>
      <c r="BB11" s="286"/>
      <c r="BC11" s="289"/>
      <c r="BD11" s="290"/>
      <c r="BE11" s="290"/>
      <c r="BF11" s="290"/>
      <c r="BG11" s="291"/>
      <c r="BH11" s="286"/>
      <c r="BI11" s="289"/>
      <c r="BJ11" s="290"/>
      <c r="BK11" s="290"/>
      <c r="BL11" s="290"/>
      <c r="BM11" s="291"/>
      <c r="BN11" s="286"/>
      <c r="BO11" s="289"/>
      <c r="BP11" s="290"/>
      <c r="BQ11" s="290"/>
      <c r="BR11" s="290"/>
      <c r="BS11" s="291"/>
      <c r="BT11" s="286"/>
      <c r="BU11" s="289"/>
      <c r="BV11" s="290"/>
      <c r="BW11" s="290"/>
      <c r="BX11" s="290"/>
      <c r="BY11" s="291"/>
      <c r="BZ11" s="31"/>
      <c r="CB11" s="265">
        <v>1</v>
      </c>
      <c r="CC11" s="286"/>
      <c r="CD11" s="289"/>
      <c r="CE11" s="290"/>
      <c r="CF11" s="290"/>
      <c r="CG11" s="290"/>
      <c r="CH11" s="291"/>
      <c r="CI11" s="286"/>
      <c r="CJ11" s="289"/>
      <c r="CK11" s="290"/>
      <c r="CL11" s="290"/>
      <c r="CM11" s="290"/>
      <c r="CN11" s="291"/>
      <c r="CO11" s="286"/>
      <c r="CP11" s="289"/>
      <c r="CQ11" s="290"/>
      <c r="CR11" s="290"/>
      <c r="CS11" s="290"/>
      <c r="CT11" s="291"/>
      <c r="CU11" s="286"/>
      <c r="CV11" s="289"/>
      <c r="CW11" s="290"/>
      <c r="CX11" s="290"/>
      <c r="CY11" s="290"/>
      <c r="CZ11" s="291"/>
      <c r="DA11" s="286"/>
      <c r="DB11" s="289"/>
      <c r="DC11" s="290"/>
      <c r="DD11" s="290"/>
      <c r="DE11" s="290"/>
      <c r="DF11" s="291"/>
      <c r="DG11" s="849"/>
      <c r="DH11" s="852"/>
      <c r="DI11" s="853"/>
      <c r="DJ11" s="853"/>
      <c r="DK11" s="853"/>
      <c r="DL11" s="854"/>
      <c r="DM11" s="31"/>
      <c r="DO11" s="265">
        <v>1</v>
      </c>
      <c r="DP11" s="286"/>
      <c r="DQ11" s="289"/>
      <c r="DR11" s="290"/>
      <c r="DS11" s="290"/>
      <c r="DT11" s="290"/>
      <c r="DU11" s="291"/>
      <c r="DV11" s="286"/>
      <c r="DW11" s="289"/>
      <c r="DX11" s="290"/>
      <c r="DY11" s="290"/>
      <c r="DZ11" s="290"/>
      <c r="EA11" s="291"/>
      <c r="EB11" s="286"/>
      <c r="EC11" s="289"/>
      <c r="ED11" s="290"/>
      <c r="EE11" s="290"/>
      <c r="EF11" s="290"/>
      <c r="EG11" s="291"/>
      <c r="EH11" s="286"/>
      <c r="EI11" s="289"/>
      <c r="EJ11" s="290"/>
      <c r="EK11" s="290"/>
      <c r="EL11" s="290"/>
      <c r="EM11" s="291"/>
      <c r="EN11" s="286"/>
      <c r="EO11" s="289"/>
      <c r="EP11" s="290"/>
      <c r="EQ11" s="290"/>
      <c r="ER11" s="290"/>
      <c r="ES11" s="291"/>
      <c r="ET11" s="849"/>
      <c r="EU11" s="852"/>
      <c r="EV11" s="853"/>
      <c r="EW11" s="853"/>
      <c r="EX11" s="853"/>
      <c r="EY11" s="854"/>
      <c r="EZ11" s="31"/>
    </row>
    <row r="12" spans="2:156" ht="4.5" customHeight="1">
      <c r="B12" s="266"/>
      <c r="C12" s="287"/>
      <c r="D12" s="292"/>
      <c r="E12" s="293"/>
      <c r="F12" s="293"/>
      <c r="G12" s="293"/>
      <c r="H12" s="294"/>
      <c r="I12" s="287"/>
      <c r="J12" s="292"/>
      <c r="K12" s="293"/>
      <c r="L12" s="293"/>
      <c r="M12" s="293"/>
      <c r="N12" s="294"/>
      <c r="O12" s="287"/>
      <c r="P12" s="292"/>
      <c r="Q12" s="293"/>
      <c r="R12" s="293"/>
      <c r="S12" s="293"/>
      <c r="T12" s="294"/>
      <c r="U12" s="287"/>
      <c r="V12" s="292"/>
      <c r="W12" s="293"/>
      <c r="X12" s="293"/>
      <c r="Y12" s="293"/>
      <c r="Z12" s="294"/>
      <c r="AA12" s="287"/>
      <c r="AB12" s="292"/>
      <c r="AC12" s="293"/>
      <c r="AD12" s="293"/>
      <c r="AE12" s="293"/>
      <c r="AF12" s="294"/>
      <c r="AG12" s="287"/>
      <c r="AH12" s="292"/>
      <c r="AI12" s="293"/>
      <c r="AJ12" s="293"/>
      <c r="AK12" s="293"/>
      <c r="AL12" s="294"/>
      <c r="AM12" s="31"/>
      <c r="AO12" s="266"/>
      <c r="AP12" s="287"/>
      <c r="AQ12" s="292"/>
      <c r="AR12" s="293"/>
      <c r="AS12" s="293"/>
      <c r="AT12" s="293"/>
      <c r="AU12" s="294"/>
      <c r="AV12" s="287"/>
      <c r="AW12" s="292"/>
      <c r="AX12" s="293"/>
      <c r="AY12" s="293"/>
      <c r="AZ12" s="293"/>
      <c r="BA12" s="294"/>
      <c r="BB12" s="287"/>
      <c r="BC12" s="292"/>
      <c r="BD12" s="293"/>
      <c r="BE12" s="293"/>
      <c r="BF12" s="293"/>
      <c r="BG12" s="294"/>
      <c r="BH12" s="287"/>
      <c r="BI12" s="292"/>
      <c r="BJ12" s="293"/>
      <c r="BK12" s="293"/>
      <c r="BL12" s="293"/>
      <c r="BM12" s="294"/>
      <c r="BN12" s="287"/>
      <c r="BO12" s="292"/>
      <c r="BP12" s="293"/>
      <c r="BQ12" s="293"/>
      <c r="BR12" s="293"/>
      <c r="BS12" s="294"/>
      <c r="BT12" s="287"/>
      <c r="BU12" s="292"/>
      <c r="BV12" s="293"/>
      <c r="BW12" s="293"/>
      <c r="BX12" s="293"/>
      <c r="BY12" s="294"/>
      <c r="BZ12" s="31"/>
      <c r="CB12" s="266"/>
      <c r="CC12" s="287"/>
      <c r="CD12" s="292"/>
      <c r="CE12" s="293"/>
      <c r="CF12" s="293"/>
      <c r="CG12" s="293"/>
      <c r="CH12" s="294"/>
      <c r="CI12" s="287"/>
      <c r="CJ12" s="292"/>
      <c r="CK12" s="293"/>
      <c r="CL12" s="293"/>
      <c r="CM12" s="293"/>
      <c r="CN12" s="294"/>
      <c r="CO12" s="287"/>
      <c r="CP12" s="292"/>
      <c r="CQ12" s="293"/>
      <c r="CR12" s="293"/>
      <c r="CS12" s="293"/>
      <c r="CT12" s="294"/>
      <c r="CU12" s="287"/>
      <c r="CV12" s="292"/>
      <c r="CW12" s="293"/>
      <c r="CX12" s="293"/>
      <c r="CY12" s="293"/>
      <c r="CZ12" s="294"/>
      <c r="DA12" s="287"/>
      <c r="DB12" s="292"/>
      <c r="DC12" s="293"/>
      <c r="DD12" s="293"/>
      <c r="DE12" s="293"/>
      <c r="DF12" s="294"/>
      <c r="DG12" s="850"/>
      <c r="DH12" s="855"/>
      <c r="DI12" s="856"/>
      <c r="DJ12" s="856"/>
      <c r="DK12" s="856"/>
      <c r="DL12" s="857"/>
      <c r="DM12" s="31"/>
      <c r="DO12" s="266"/>
      <c r="DP12" s="287"/>
      <c r="DQ12" s="292"/>
      <c r="DR12" s="293"/>
      <c r="DS12" s="293"/>
      <c r="DT12" s="293"/>
      <c r="DU12" s="294"/>
      <c r="DV12" s="287"/>
      <c r="DW12" s="292"/>
      <c r="DX12" s="293"/>
      <c r="DY12" s="293"/>
      <c r="DZ12" s="293"/>
      <c r="EA12" s="294"/>
      <c r="EB12" s="287"/>
      <c r="EC12" s="292"/>
      <c r="ED12" s="293"/>
      <c r="EE12" s="293"/>
      <c r="EF12" s="293"/>
      <c r="EG12" s="294"/>
      <c r="EH12" s="287"/>
      <c r="EI12" s="292"/>
      <c r="EJ12" s="293"/>
      <c r="EK12" s="293"/>
      <c r="EL12" s="293"/>
      <c r="EM12" s="294"/>
      <c r="EN12" s="287"/>
      <c r="EO12" s="292"/>
      <c r="EP12" s="293"/>
      <c r="EQ12" s="293"/>
      <c r="ER12" s="293"/>
      <c r="ES12" s="294"/>
      <c r="ET12" s="850"/>
      <c r="EU12" s="855"/>
      <c r="EV12" s="856"/>
      <c r="EW12" s="856"/>
      <c r="EX12" s="856"/>
      <c r="EY12" s="857"/>
      <c r="EZ12" s="31"/>
    </row>
    <row r="13" spans="2:156" ht="4.5" customHeight="1">
      <c r="B13" s="266"/>
      <c r="C13" s="287"/>
      <c r="D13" s="295"/>
      <c r="E13" s="296"/>
      <c r="F13" s="296"/>
      <c r="G13" s="296"/>
      <c r="H13" s="297"/>
      <c r="I13" s="287"/>
      <c r="J13" s="295"/>
      <c r="K13" s="296"/>
      <c r="L13" s="296"/>
      <c r="M13" s="296"/>
      <c r="N13" s="297"/>
      <c r="O13" s="287"/>
      <c r="P13" s="295"/>
      <c r="Q13" s="296"/>
      <c r="R13" s="296"/>
      <c r="S13" s="296"/>
      <c r="T13" s="297"/>
      <c r="U13" s="287"/>
      <c r="V13" s="295"/>
      <c r="W13" s="296"/>
      <c r="X13" s="296"/>
      <c r="Y13" s="296"/>
      <c r="Z13" s="297"/>
      <c r="AA13" s="287"/>
      <c r="AB13" s="295"/>
      <c r="AC13" s="296"/>
      <c r="AD13" s="296"/>
      <c r="AE13" s="296"/>
      <c r="AF13" s="297"/>
      <c r="AG13" s="287"/>
      <c r="AH13" s="295"/>
      <c r="AI13" s="296"/>
      <c r="AJ13" s="296"/>
      <c r="AK13" s="296"/>
      <c r="AL13" s="297"/>
      <c r="AM13" s="31"/>
      <c r="AO13" s="266"/>
      <c r="AP13" s="287"/>
      <c r="AQ13" s="295"/>
      <c r="AR13" s="296"/>
      <c r="AS13" s="296"/>
      <c r="AT13" s="296"/>
      <c r="AU13" s="297"/>
      <c r="AV13" s="287"/>
      <c r="AW13" s="295"/>
      <c r="AX13" s="296"/>
      <c r="AY13" s="296"/>
      <c r="AZ13" s="296"/>
      <c r="BA13" s="297"/>
      <c r="BB13" s="287"/>
      <c r="BC13" s="295"/>
      <c r="BD13" s="296"/>
      <c r="BE13" s="296"/>
      <c r="BF13" s="296"/>
      <c r="BG13" s="297"/>
      <c r="BH13" s="287"/>
      <c r="BI13" s="295"/>
      <c r="BJ13" s="296"/>
      <c r="BK13" s="296"/>
      <c r="BL13" s="296"/>
      <c r="BM13" s="297"/>
      <c r="BN13" s="287"/>
      <c r="BO13" s="295"/>
      <c r="BP13" s="296"/>
      <c r="BQ13" s="296"/>
      <c r="BR13" s="296"/>
      <c r="BS13" s="297"/>
      <c r="BT13" s="287"/>
      <c r="BU13" s="295"/>
      <c r="BV13" s="296"/>
      <c r="BW13" s="296"/>
      <c r="BX13" s="296"/>
      <c r="BY13" s="297"/>
      <c r="BZ13" s="31"/>
      <c r="CB13" s="266"/>
      <c r="CC13" s="287"/>
      <c r="CD13" s="295"/>
      <c r="CE13" s="296"/>
      <c r="CF13" s="296"/>
      <c r="CG13" s="296"/>
      <c r="CH13" s="297"/>
      <c r="CI13" s="287"/>
      <c r="CJ13" s="295"/>
      <c r="CK13" s="296"/>
      <c r="CL13" s="296"/>
      <c r="CM13" s="296"/>
      <c r="CN13" s="297"/>
      <c r="CO13" s="287"/>
      <c r="CP13" s="295"/>
      <c r="CQ13" s="296"/>
      <c r="CR13" s="296"/>
      <c r="CS13" s="296"/>
      <c r="CT13" s="297"/>
      <c r="CU13" s="287"/>
      <c r="CV13" s="295"/>
      <c r="CW13" s="296"/>
      <c r="CX13" s="296"/>
      <c r="CY13" s="296"/>
      <c r="CZ13" s="297"/>
      <c r="DA13" s="287"/>
      <c r="DB13" s="295"/>
      <c r="DC13" s="296"/>
      <c r="DD13" s="296"/>
      <c r="DE13" s="296"/>
      <c r="DF13" s="297"/>
      <c r="DG13" s="850"/>
      <c r="DH13" s="858"/>
      <c r="DI13" s="859"/>
      <c r="DJ13" s="859"/>
      <c r="DK13" s="859"/>
      <c r="DL13" s="860"/>
      <c r="DM13" s="31"/>
      <c r="DO13" s="266"/>
      <c r="DP13" s="287"/>
      <c r="DQ13" s="295"/>
      <c r="DR13" s="296"/>
      <c r="DS13" s="296"/>
      <c r="DT13" s="296"/>
      <c r="DU13" s="297"/>
      <c r="DV13" s="287"/>
      <c r="DW13" s="295"/>
      <c r="DX13" s="296"/>
      <c r="DY13" s="296"/>
      <c r="DZ13" s="296"/>
      <c r="EA13" s="297"/>
      <c r="EB13" s="287"/>
      <c r="EC13" s="295"/>
      <c r="ED13" s="296"/>
      <c r="EE13" s="296"/>
      <c r="EF13" s="296"/>
      <c r="EG13" s="297"/>
      <c r="EH13" s="287"/>
      <c r="EI13" s="295"/>
      <c r="EJ13" s="296"/>
      <c r="EK13" s="296"/>
      <c r="EL13" s="296"/>
      <c r="EM13" s="297"/>
      <c r="EN13" s="287"/>
      <c r="EO13" s="295"/>
      <c r="EP13" s="296"/>
      <c r="EQ13" s="296"/>
      <c r="ER13" s="296"/>
      <c r="ES13" s="297"/>
      <c r="ET13" s="850"/>
      <c r="EU13" s="858"/>
      <c r="EV13" s="859"/>
      <c r="EW13" s="859"/>
      <c r="EX13" s="859"/>
      <c r="EY13" s="860"/>
      <c r="EZ13" s="31"/>
    </row>
    <row r="14" spans="2:156" ht="4.5" customHeight="1">
      <c r="B14" s="266"/>
      <c r="C14" s="287"/>
      <c r="D14" s="271"/>
      <c r="E14" s="272"/>
      <c r="F14" s="272"/>
      <c r="G14" s="272"/>
      <c r="H14" s="273"/>
      <c r="I14" s="287"/>
      <c r="J14" s="271"/>
      <c r="K14" s="272"/>
      <c r="L14" s="272"/>
      <c r="M14" s="272"/>
      <c r="N14" s="273"/>
      <c r="O14" s="287"/>
      <c r="P14" s="271"/>
      <c r="Q14" s="272"/>
      <c r="R14" s="272"/>
      <c r="S14" s="272"/>
      <c r="T14" s="273"/>
      <c r="U14" s="287"/>
      <c r="V14" s="271"/>
      <c r="W14" s="272"/>
      <c r="X14" s="272"/>
      <c r="Y14" s="272"/>
      <c r="Z14" s="273"/>
      <c r="AA14" s="287"/>
      <c r="AB14" s="271"/>
      <c r="AC14" s="272"/>
      <c r="AD14" s="272"/>
      <c r="AE14" s="272"/>
      <c r="AF14" s="273"/>
      <c r="AG14" s="287"/>
      <c r="AH14" s="271"/>
      <c r="AI14" s="272"/>
      <c r="AJ14" s="272"/>
      <c r="AK14" s="272"/>
      <c r="AL14" s="273"/>
      <c r="AM14" s="31"/>
      <c r="AO14" s="266"/>
      <c r="AP14" s="287"/>
      <c r="AQ14" s="271"/>
      <c r="AR14" s="272"/>
      <c r="AS14" s="272"/>
      <c r="AT14" s="272"/>
      <c r="AU14" s="273"/>
      <c r="AV14" s="287"/>
      <c r="AW14" s="271"/>
      <c r="AX14" s="272"/>
      <c r="AY14" s="272"/>
      <c r="AZ14" s="272"/>
      <c r="BA14" s="273"/>
      <c r="BB14" s="287"/>
      <c r="BC14" s="271"/>
      <c r="BD14" s="272"/>
      <c r="BE14" s="272"/>
      <c r="BF14" s="272"/>
      <c r="BG14" s="273"/>
      <c r="BH14" s="287"/>
      <c r="BI14" s="271"/>
      <c r="BJ14" s="272"/>
      <c r="BK14" s="272"/>
      <c r="BL14" s="272"/>
      <c r="BM14" s="273"/>
      <c r="BN14" s="287"/>
      <c r="BO14" s="271"/>
      <c r="BP14" s="272"/>
      <c r="BQ14" s="272"/>
      <c r="BR14" s="272"/>
      <c r="BS14" s="273"/>
      <c r="BT14" s="287"/>
      <c r="BU14" s="271"/>
      <c r="BV14" s="272"/>
      <c r="BW14" s="272"/>
      <c r="BX14" s="272"/>
      <c r="BY14" s="273"/>
      <c r="BZ14" s="31"/>
      <c r="CB14" s="266"/>
      <c r="CC14" s="287"/>
      <c r="CD14" s="271"/>
      <c r="CE14" s="272"/>
      <c r="CF14" s="272"/>
      <c r="CG14" s="272"/>
      <c r="CH14" s="273"/>
      <c r="CI14" s="287"/>
      <c r="CJ14" s="271"/>
      <c r="CK14" s="272"/>
      <c r="CL14" s="272"/>
      <c r="CM14" s="272"/>
      <c r="CN14" s="273"/>
      <c r="CO14" s="287"/>
      <c r="CP14" s="271"/>
      <c r="CQ14" s="272"/>
      <c r="CR14" s="272"/>
      <c r="CS14" s="272"/>
      <c r="CT14" s="273"/>
      <c r="CU14" s="287"/>
      <c r="CV14" s="271"/>
      <c r="CW14" s="272"/>
      <c r="CX14" s="272"/>
      <c r="CY14" s="272"/>
      <c r="CZ14" s="273"/>
      <c r="DA14" s="287"/>
      <c r="DB14" s="271"/>
      <c r="DC14" s="272"/>
      <c r="DD14" s="272"/>
      <c r="DE14" s="272"/>
      <c r="DF14" s="273"/>
      <c r="DG14" s="850"/>
      <c r="DH14" s="861"/>
      <c r="DI14" s="862"/>
      <c r="DJ14" s="862"/>
      <c r="DK14" s="862"/>
      <c r="DL14" s="863"/>
      <c r="DM14" s="31"/>
      <c r="DO14" s="266"/>
      <c r="DP14" s="287"/>
      <c r="DQ14" s="271"/>
      <c r="DR14" s="272"/>
      <c r="DS14" s="272"/>
      <c r="DT14" s="272"/>
      <c r="DU14" s="273"/>
      <c r="DV14" s="287"/>
      <c r="DW14" s="271"/>
      <c r="DX14" s="272"/>
      <c r="DY14" s="272"/>
      <c r="DZ14" s="272"/>
      <c r="EA14" s="273"/>
      <c r="EB14" s="287"/>
      <c r="EC14" s="271"/>
      <c r="ED14" s="272"/>
      <c r="EE14" s="272"/>
      <c r="EF14" s="272"/>
      <c r="EG14" s="273"/>
      <c r="EH14" s="287"/>
      <c r="EI14" s="271"/>
      <c r="EJ14" s="272"/>
      <c r="EK14" s="272"/>
      <c r="EL14" s="272"/>
      <c r="EM14" s="273"/>
      <c r="EN14" s="287"/>
      <c r="EO14" s="271"/>
      <c r="EP14" s="272"/>
      <c r="EQ14" s="272"/>
      <c r="ER14" s="272"/>
      <c r="ES14" s="273"/>
      <c r="ET14" s="850"/>
      <c r="EU14" s="861"/>
      <c r="EV14" s="862"/>
      <c r="EW14" s="862"/>
      <c r="EX14" s="862"/>
      <c r="EY14" s="863"/>
      <c r="EZ14" s="31"/>
    </row>
    <row r="15" spans="2:156" ht="4.5" customHeight="1">
      <c r="B15" s="266"/>
      <c r="C15" s="287"/>
      <c r="D15" s="274"/>
      <c r="E15" s="275"/>
      <c r="F15" s="275"/>
      <c r="G15" s="275"/>
      <c r="H15" s="276"/>
      <c r="I15" s="287"/>
      <c r="J15" s="274"/>
      <c r="K15" s="275"/>
      <c r="L15" s="275"/>
      <c r="M15" s="275"/>
      <c r="N15" s="276"/>
      <c r="O15" s="287"/>
      <c r="P15" s="274"/>
      <c r="Q15" s="275"/>
      <c r="R15" s="275"/>
      <c r="S15" s="275"/>
      <c r="T15" s="276"/>
      <c r="U15" s="287"/>
      <c r="V15" s="274"/>
      <c r="W15" s="275"/>
      <c r="X15" s="275"/>
      <c r="Y15" s="275"/>
      <c r="Z15" s="276"/>
      <c r="AA15" s="287"/>
      <c r="AB15" s="274"/>
      <c r="AC15" s="275"/>
      <c r="AD15" s="275"/>
      <c r="AE15" s="275"/>
      <c r="AF15" s="276"/>
      <c r="AG15" s="287"/>
      <c r="AH15" s="274"/>
      <c r="AI15" s="275"/>
      <c r="AJ15" s="275"/>
      <c r="AK15" s="275"/>
      <c r="AL15" s="276"/>
      <c r="AM15" s="31"/>
      <c r="AO15" s="266"/>
      <c r="AP15" s="287"/>
      <c r="AQ15" s="274"/>
      <c r="AR15" s="275"/>
      <c r="AS15" s="275"/>
      <c r="AT15" s="275"/>
      <c r="AU15" s="276"/>
      <c r="AV15" s="287"/>
      <c r="AW15" s="274"/>
      <c r="AX15" s="275"/>
      <c r="AY15" s="275"/>
      <c r="AZ15" s="275"/>
      <c r="BA15" s="276"/>
      <c r="BB15" s="287"/>
      <c r="BC15" s="274"/>
      <c r="BD15" s="275"/>
      <c r="BE15" s="275"/>
      <c r="BF15" s="275"/>
      <c r="BG15" s="276"/>
      <c r="BH15" s="287"/>
      <c r="BI15" s="274"/>
      <c r="BJ15" s="275"/>
      <c r="BK15" s="275"/>
      <c r="BL15" s="275"/>
      <c r="BM15" s="276"/>
      <c r="BN15" s="287"/>
      <c r="BO15" s="274"/>
      <c r="BP15" s="275"/>
      <c r="BQ15" s="275"/>
      <c r="BR15" s="275"/>
      <c r="BS15" s="276"/>
      <c r="BT15" s="287"/>
      <c r="BU15" s="274"/>
      <c r="BV15" s="275"/>
      <c r="BW15" s="275"/>
      <c r="BX15" s="275"/>
      <c r="BY15" s="276"/>
      <c r="BZ15" s="31"/>
      <c r="CB15" s="266"/>
      <c r="CC15" s="287"/>
      <c r="CD15" s="274"/>
      <c r="CE15" s="275"/>
      <c r="CF15" s="275"/>
      <c r="CG15" s="275"/>
      <c r="CH15" s="276"/>
      <c r="CI15" s="287"/>
      <c r="CJ15" s="274"/>
      <c r="CK15" s="275"/>
      <c r="CL15" s="275"/>
      <c r="CM15" s="275"/>
      <c r="CN15" s="276"/>
      <c r="CO15" s="287"/>
      <c r="CP15" s="274"/>
      <c r="CQ15" s="275"/>
      <c r="CR15" s="275"/>
      <c r="CS15" s="275"/>
      <c r="CT15" s="276"/>
      <c r="CU15" s="287"/>
      <c r="CV15" s="274"/>
      <c r="CW15" s="275"/>
      <c r="CX15" s="275"/>
      <c r="CY15" s="275"/>
      <c r="CZ15" s="276"/>
      <c r="DA15" s="287"/>
      <c r="DB15" s="274"/>
      <c r="DC15" s="275"/>
      <c r="DD15" s="275"/>
      <c r="DE15" s="275"/>
      <c r="DF15" s="276"/>
      <c r="DG15" s="850"/>
      <c r="DH15" s="858"/>
      <c r="DI15" s="859"/>
      <c r="DJ15" s="859"/>
      <c r="DK15" s="859"/>
      <c r="DL15" s="860"/>
      <c r="DM15" s="31"/>
      <c r="DO15" s="266"/>
      <c r="DP15" s="287"/>
      <c r="DQ15" s="274"/>
      <c r="DR15" s="275"/>
      <c r="DS15" s="275"/>
      <c r="DT15" s="275"/>
      <c r="DU15" s="276"/>
      <c r="DV15" s="287"/>
      <c r="DW15" s="274"/>
      <c r="DX15" s="275"/>
      <c r="DY15" s="275"/>
      <c r="DZ15" s="275"/>
      <c r="EA15" s="276"/>
      <c r="EB15" s="287"/>
      <c r="EC15" s="274"/>
      <c r="ED15" s="275"/>
      <c r="EE15" s="275"/>
      <c r="EF15" s="275"/>
      <c r="EG15" s="276"/>
      <c r="EH15" s="287"/>
      <c r="EI15" s="274"/>
      <c r="EJ15" s="275"/>
      <c r="EK15" s="275"/>
      <c r="EL15" s="275"/>
      <c r="EM15" s="276"/>
      <c r="EN15" s="287"/>
      <c r="EO15" s="274"/>
      <c r="EP15" s="275"/>
      <c r="EQ15" s="275"/>
      <c r="ER15" s="275"/>
      <c r="ES15" s="276"/>
      <c r="ET15" s="850"/>
      <c r="EU15" s="858"/>
      <c r="EV15" s="859"/>
      <c r="EW15" s="859"/>
      <c r="EX15" s="859"/>
      <c r="EY15" s="860"/>
      <c r="EZ15" s="31"/>
    </row>
    <row r="16" spans="2:156" ht="4.5" customHeight="1">
      <c r="B16" s="266"/>
      <c r="C16" s="287"/>
      <c r="D16" s="277"/>
      <c r="E16" s="278"/>
      <c r="F16" s="278"/>
      <c r="G16" s="278"/>
      <c r="H16" s="279"/>
      <c r="I16" s="287"/>
      <c r="J16" s="277"/>
      <c r="K16" s="278"/>
      <c r="L16" s="278"/>
      <c r="M16" s="278"/>
      <c r="N16" s="279"/>
      <c r="O16" s="287"/>
      <c r="P16" s="277"/>
      <c r="Q16" s="278"/>
      <c r="R16" s="278"/>
      <c r="S16" s="278"/>
      <c r="T16" s="279"/>
      <c r="U16" s="287"/>
      <c r="V16" s="277"/>
      <c r="W16" s="278"/>
      <c r="X16" s="278"/>
      <c r="Y16" s="278"/>
      <c r="Z16" s="279"/>
      <c r="AA16" s="287"/>
      <c r="AB16" s="277"/>
      <c r="AC16" s="278"/>
      <c r="AD16" s="278"/>
      <c r="AE16" s="278"/>
      <c r="AF16" s="279"/>
      <c r="AG16" s="287"/>
      <c r="AH16" s="277"/>
      <c r="AI16" s="278"/>
      <c r="AJ16" s="278"/>
      <c r="AK16" s="278"/>
      <c r="AL16" s="279"/>
      <c r="AM16" s="31"/>
      <c r="AO16" s="266"/>
      <c r="AP16" s="287"/>
      <c r="AQ16" s="277"/>
      <c r="AR16" s="278"/>
      <c r="AS16" s="278"/>
      <c r="AT16" s="278"/>
      <c r="AU16" s="279"/>
      <c r="AV16" s="287"/>
      <c r="AW16" s="277"/>
      <c r="AX16" s="278"/>
      <c r="AY16" s="278"/>
      <c r="AZ16" s="278"/>
      <c r="BA16" s="279"/>
      <c r="BB16" s="287"/>
      <c r="BC16" s="277"/>
      <c r="BD16" s="278"/>
      <c r="BE16" s="278"/>
      <c r="BF16" s="278"/>
      <c r="BG16" s="279"/>
      <c r="BH16" s="287"/>
      <c r="BI16" s="277"/>
      <c r="BJ16" s="278"/>
      <c r="BK16" s="278"/>
      <c r="BL16" s="278"/>
      <c r="BM16" s="279"/>
      <c r="BN16" s="287"/>
      <c r="BO16" s="277"/>
      <c r="BP16" s="278"/>
      <c r="BQ16" s="278"/>
      <c r="BR16" s="278"/>
      <c r="BS16" s="279"/>
      <c r="BT16" s="287"/>
      <c r="BU16" s="277"/>
      <c r="BV16" s="278"/>
      <c r="BW16" s="278"/>
      <c r="BX16" s="278"/>
      <c r="BY16" s="279"/>
      <c r="BZ16" s="31"/>
      <c r="CB16" s="266"/>
      <c r="CC16" s="287"/>
      <c r="CD16" s="277"/>
      <c r="CE16" s="278"/>
      <c r="CF16" s="278"/>
      <c r="CG16" s="278"/>
      <c r="CH16" s="279"/>
      <c r="CI16" s="287"/>
      <c r="CJ16" s="277"/>
      <c r="CK16" s="278"/>
      <c r="CL16" s="278"/>
      <c r="CM16" s="278"/>
      <c r="CN16" s="279"/>
      <c r="CO16" s="287"/>
      <c r="CP16" s="277"/>
      <c r="CQ16" s="278"/>
      <c r="CR16" s="278"/>
      <c r="CS16" s="278"/>
      <c r="CT16" s="279"/>
      <c r="CU16" s="287"/>
      <c r="CV16" s="277"/>
      <c r="CW16" s="278"/>
      <c r="CX16" s="278"/>
      <c r="CY16" s="278"/>
      <c r="CZ16" s="279"/>
      <c r="DA16" s="287"/>
      <c r="DB16" s="277"/>
      <c r="DC16" s="278"/>
      <c r="DD16" s="278"/>
      <c r="DE16" s="278"/>
      <c r="DF16" s="279"/>
      <c r="DG16" s="850"/>
      <c r="DH16" s="861"/>
      <c r="DI16" s="862"/>
      <c r="DJ16" s="862"/>
      <c r="DK16" s="862"/>
      <c r="DL16" s="863"/>
      <c r="DM16" s="31"/>
      <c r="DO16" s="266"/>
      <c r="DP16" s="287"/>
      <c r="DQ16" s="277"/>
      <c r="DR16" s="278"/>
      <c r="DS16" s="278"/>
      <c r="DT16" s="278"/>
      <c r="DU16" s="279"/>
      <c r="DV16" s="287"/>
      <c r="DW16" s="277"/>
      <c r="DX16" s="278"/>
      <c r="DY16" s="278"/>
      <c r="DZ16" s="278"/>
      <c r="EA16" s="279"/>
      <c r="EB16" s="287"/>
      <c r="EC16" s="277"/>
      <c r="ED16" s="278"/>
      <c r="EE16" s="278"/>
      <c r="EF16" s="278"/>
      <c r="EG16" s="279"/>
      <c r="EH16" s="287"/>
      <c r="EI16" s="277"/>
      <c r="EJ16" s="278"/>
      <c r="EK16" s="278"/>
      <c r="EL16" s="278"/>
      <c r="EM16" s="279"/>
      <c r="EN16" s="287"/>
      <c r="EO16" s="277"/>
      <c r="EP16" s="278"/>
      <c r="EQ16" s="278"/>
      <c r="ER16" s="278"/>
      <c r="ES16" s="279"/>
      <c r="ET16" s="850"/>
      <c r="EU16" s="861"/>
      <c r="EV16" s="862"/>
      <c r="EW16" s="862"/>
      <c r="EX16" s="862"/>
      <c r="EY16" s="863"/>
      <c r="EZ16" s="31"/>
    </row>
    <row r="17" spans="2:156" ht="4.5" customHeight="1">
      <c r="B17" s="266"/>
      <c r="C17" s="287"/>
      <c r="D17" s="280"/>
      <c r="E17" s="281"/>
      <c r="F17" s="281"/>
      <c r="G17" s="281"/>
      <c r="H17" s="282"/>
      <c r="I17" s="287"/>
      <c r="J17" s="280"/>
      <c r="K17" s="281"/>
      <c r="L17" s="281"/>
      <c r="M17" s="281"/>
      <c r="N17" s="282"/>
      <c r="O17" s="287"/>
      <c r="P17" s="280"/>
      <c r="Q17" s="281"/>
      <c r="R17" s="281"/>
      <c r="S17" s="281"/>
      <c r="T17" s="282"/>
      <c r="U17" s="287"/>
      <c r="V17" s="280"/>
      <c r="W17" s="281"/>
      <c r="X17" s="281"/>
      <c r="Y17" s="281"/>
      <c r="Z17" s="282"/>
      <c r="AA17" s="287"/>
      <c r="AB17" s="280"/>
      <c r="AC17" s="281"/>
      <c r="AD17" s="281"/>
      <c r="AE17" s="281"/>
      <c r="AF17" s="282"/>
      <c r="AG17" s="287"/>
      <c r="AH17" s="280"/>
      <c r="AI17" s="281"/>
      <c r="AJ17" s="281"/>
      <c r="AK17" s="281"/>
      <c r="AL17" s="282"/>
      <c r="AM17" s="31"/>
      <c r="AO17" s="266"/>
      <c r="AP17" s="287"/>
      <c r="AQ17" s="280"/>
      <c r="AR17" s="281"/>
      <c r="AS17" s="281"/>
      <c r="AT17" s="281"/>
      <c r="AU17" s="282"/>
      <c r="AV17" s="287"/>
      <c r="AW17" s="280"/>
      <c r="AX17" s="281"/>
      <c r="AY17" s="281"/>
      <c r="AZ17" s="281"/>
      <c r="BA17" s="282"/>
      <c r="BB17" s="287"/>
      <c r="BC17" s="280"/>
      <c r="BD17" s="281"/>
      <c r="BE17" s="281"/>
      <c r="BF17" s="281"/>
      <c r="BG17" s="282"/>
      <c r="BH17" s="287"/>
      <c r="BI17" s="280"/>
      <c r="BJ17" s="281"/>
      <c r="BK17" s="281"/>
      <c r="BL17" s="281"/>
      <c r="BM17" s="282"/>
      <c r="BN17" s="287"/>
      <c r="BO17" s="280"/>
      <c r="BP17" s="281"/>
      <c r="BQ17" s="281"/>
      <c r="BR17" s="281"/>
      <c r="BS17" s="282"/>
      <c r="BT17" s="287"/>
      <c r="BU17" s="280"/>
      <c r="BV17" s="281"/>
      <c r="BW17" s="281"/>
      <c r="BX17" s="281"/>
      <c r="BY17" s="282"/>
      <c r="BZ17" s="31"/>
      <c r="CB17" s="266"/>
      <c r="CC17" s="287"/>
      <c r="CD17" s="280"/>
      <c r="CE17" s="281"/>
      <c r="CF17" s="281"/>
      <c r="CG17" s="281"/>
      <c r="CH17" s="282"/>
      <c r="CI17" s="287"/>
      <c r="CJ17" s="280"/>
      <c r="CK17" s="281"/>
      <c r="CL17" s="281"/>
      <c r="CM17" s="281"/>
      <c r="CN17" s="282"/>
      <c r="CO17" s="287"/>
      <c r="CP17" s="280"/>
      <c r="CQ17" s="281"/>
      <c r="CR17" s="281"/>
      <c r="CS17" s="281"/>
      <c r="CT17" s="282"/>
      <c r="CU17" s="287"/>
      <c r="CV17" s="280"/>
      <c r="CW17" s="281"/>
      <c r="CX17" s="281"/>
      <c r="CY17" s="281"/>
      <c r="CZ17" s="282"/>
      <c r="DA17" s="287"/>
      <c r="DB17" s="280"/>
      <c r="DC17" s="281"/>
      <c r="DD17" s="281"/>
      <c r="DE17" s="281"/>
      <c r="DF17" s="282"/>
      <c r="DG17" s="850"/>
      <c r="DH17" s="855"/>
      <c r="DI17" s="856"/>
      <c r="DJ17" s="856"/>
      <c r="DK17" s="856"/>
      <c r="DL17" s="857"/>
      <c r="DM17" s="31"/>
      <c r="DO17" s="266"/>
      <c r="DP17" s="287"/>
      <c r="DQ17" s="280"/>
      <c r="DR17" s="281"/>
      <c r="DS17" s="281"/>
      <c r="DT17" s="281"/>
      <c r="DU17" s="282"/>
      <c r="DV17" s="287"/>
      <c r="DW17" s="280"/>
      <c r="DX17" s="281"/>
      <c r="DY17" s="281"/>
      <c r="DZ17" s="281"/>
      <c r="EA17" s="282"/>
      <c r="EB17" s="287"/>
      <c r="EC17" s="280"/>
      <c r="ED17" s="281"/>
      <c r="EE17" s="281"/>
      <c r="EF17" s="281"/>
      <c r="EG17" s="282"/>
      <c r="EH17" s="287"/>
      <c r="EI17" s="280"/>
      <c r="EJ17" s="281"/>
      <c r="EK17" s="281"/>
      <c r="EL17" s="281"/>
      <c r="EM17" s="282"/>
      <c r="EN17" s="287"/>
      <c r="EO17" s="280"/>
      <c r="EP17" s="281"/>
      <c r="EQ17" s="281"/>
      <c r="ER17" s="281"/>
      <c r="ES17" s="282"/>
      <c r="ET17" s="850"/>
      <c r="EU17" s="855"/>
      <c r="EV17" s="856"/>
      <c r="EW17" s="856"/>
      <c r="EX17" s="856"/>
      <c r="EY17" s="857"/>
      <c r="EZ17" s="31"/>
    </row>
    <row r="18" spans="2:156" ht="4.5" customHeight="1">
      <c r="B18" s="266"/>
      <c r="C18" s="287"/>
      <c r="D18" s="280"/>
      <c r="E18" s="281"/>
      <c r="F18" s="281"/>
      <c r="G18" s="281"/>
      <c r="H18" s="282"/>
      <c r="I18" s="287"/>
      <c r="J18" s="280"/>
      <c r="K18" s="281"/>
      <c r="L18" s="281"/>
      <c r="M18" s="281"/>
      <c r="N18" s="282"/>
      <c r="O18" s="287"/>
      <c r="P18" s="280"/>
      <c r="Q18" s="281"/>
      <c r="R18" s="281"/>
      <c r="S18" s="281"/>
      <c r="T18" s="282"/>
      <c r="U18" s="287"/>
      <c r="V18" s="280"/>
      <c r="W18" s="281"/>
      <c r="X18" s="281"/>
      <c r="Y18" s="281"/>
      <c r="Z18" s="282"/>
      <c r="AA18" s="287"/>
      <c r="AB18" s="280"/>
      <c r="AC18" s="281"/>
      <c r="AD18" s="281"/>
      <c r="AE18" s="281"/>
      <c r="AF18" s="282"/>
      <c r="AG18" s="287"/>
      <c r="AH18" s="280"/>
      <c r="AI18" s="281"/>
      <c r="AJ18" s="281"/>
      <c r="AK18" s="281"/>
      <c r="AL18" s="282"/>
      <c r="AM18" s="31"/>
      <c r="AO18" s="266"/>
      <c r="AP18" s="287"/>
      <c r="AQ18" s="280"/>
      <c r="AR18" s="281"/>
      <c r="AS18" s="281"/>
      <c r="AT18" s="281"/>
      <c r="AU18" s="282"/>
      <c r="AV18" s="287"/>
      <c r="AW18" s="280"/>
      <c r="AX18" s="281"/>
      <c r="AY18" s="281"/>
      <c r="AZ18" s="281"/>
      <c r="BA18" s="282"/>
      <c r="BB18" s="287"/>
      <c r="BC18" s="280"/>
      <c r="BD18" s="281"/>
      <c r="BE18" s="281"/>
      <c r="BF18" s="281"/>
      <c r="BG18" s="282"/>
      <c r="BH18" s="287"/>
      <c r="BI18" s="280"/>
      <c r="BJ18" s="281"/>
      <c r="BK18" s="281"/>
      <c r="BL18" s="281"/>
      <c r="BM18" s="282"/>
      <c r="BN18" s="287"/>
      <c r="BO18" s="280"/>
      <c r="BP18" s="281"/>
      <c r="BQ18" s="281"/>
      <c r="BR18" s="281"/>
      <c r="BS18" s="282"/>
      <c r="BT18" s="287"/>
      <c r="BU18" s="280"/>
      <c r="BV18" s="281"/>
      <c r="BW18" s="281"/>
      <c r="BX18" s="281"/>
      <c r="BY18" s="282"/>
      <c r="BZ18" s="31"/>
      <c r="CB18" s="266"/>
      <c r="CC18" s="287"/>
      <c r="CD18" s="280"/>
      <c r="CE18" s="281"/>
      <c r="CF18" s="281"/>
      <c r="CG18" s="281"/>
      <c r="CH18" s="282"/>
      <c r="CI18" s="287"/>
      <c r="CJ18" s="280"/>
      <c r="CK18" s="281"/>
      <c r="CL18" s="281"/>
      <c r="CM18" s="281"/>
      <c r="CN18" s="282"/>
      <c r="CO18" s="287"/>
      <c r="CP18" s="280"/>
      <c r="CQ18" s="281"/>
      <c r="CR18" s="281"/>
      <c r="CS18" s="281"/>
      <c r="CT18" s="282"/>
      <c r="CU18" s="287"/>
      <c r="CV18" s="280"/>
      <c r="CW18" s="281"/>
      <c r="CX18" s="281"/>
      <c r="CY18" s="281"/>
      <c r="CZ18" s="282"/>
      <c r="DA18" s="287"/>
      <c r="DB18" s="280"/>
      <c r="DC18" s="281"/>
      <c r="DD18" s="281"/>
      <c r="DE18" s="281"/>
      <c r="DF18" s="282"/>
      <c r="DG18" s="850"/>
      <c r="DH18" s="855"/>
      <c r="DI18" s="856"/>
      <c r="DJ18" s="856"/>
      <c r="DK18" s="856"/>
      <c r="DL18" s="857"/>
      <c r="DM18" s="31"/>
      <c r="DO18" s="266"/>
      <c r="DP18" s="287"/>
      <c r="DQ18" s="280"/>
      <c r="DR18" s="281"/>
      <c r="DS18" s="281"/>
      <c r="DT18" s="281"/>
      <c r="DU18" s="282"/>
      <c r="DV18" s="287"/>
      <c r="DW18" s="280"/>
      <c r="DX18" s="281"/>
      <c r="DY18" s="281"/>
      <c r="DZ18" s="281"/>
      <c r="EA18" s="282"/>
      <c r="EB18" s="287"/>
      <c r="EC18" s="280"/>
      <c r="ED18" s="281"/>
      <c r="EE18" s="281"/>
      <c r="EF18" s="281"/>
      <c r="EG18" s="282"/>
      <c r="EH18" s="287"/>
      <c r="EI18" s="280"/>
      <c r="EJ18" s="281"/>
      <c r="EK18" s="281"/>
      <c r="EL18" s="281"/>
      <c r="EM18" s="282"/>
      <c r="EN18" s="287"/>
      <c r="EO18" s="280"/>
      <c r="EP18" s="281"/>
      <c r="EQ18" s="281"/>
      <c r="ER18" s="281"/>
      <c r="ES18" s="282"/>
      <c r="ET18" s="850"/>
      <c r="EU18" s="855"/>
      <c r="EV18" s="856"/>
      <c r="EW18" s="856"/>
      <c r="EX18" s="856"/>
      <c r="EY18" s="857"/>
      <c r="EZ18" s="31"/>
    </row>
    <row r="19" spans="2:156" ht="4.5" customHeight="1">
      <c r="B19" s="266"/>
      <c r="C19" s="287"/>
      <c r="D19" s="280"/>
      <c r="E19" s="281"/>
      <c r="F19" s="281"/>
      <c r="G19" s="281"/>
      <c r="H19" s="282"/>
      <c r="I19" s="287"/>
      <c r="J19" s="280"/>
      <c r="K19" s="281"/>
      <c r="L19" s="281"/>
      <c r="M19" s="281"/>
      <c r="N19" s="282"/>
      <c r="O19" s="287"/>
      <c r="P19" s="280"/>
      <c r="Q19" s="281"/>
      <c r="R19" s="281"/>
      <c r="S19" s="281"/>
      <c r="T19" s="282"/>
      <c r="U19" s="287"/>
      <c r="V19" s="280"/>
      <c r="W19" s="281"/>
      <c r="X19" s="281"/>
      <c r="Y19" s="281"/>
      <c r="Z19" s="282"/>
      <c r="AA19" s="287"/>
      <c r="AB19" s="280"/>
      <c r="AC19" s="281"/>
      <c r="AD19" s="281"/>
      <c r="AE19" s="281"/>
      <c r="AF19" s="282"/>
      <c r="AG19" s="287"/>
      <c r="AH19" s="280"/>
      <c r="AI19" s="281"/>
      <c r="AJ19" s="281"/>
      <c r="AK19" s="281"/>
      <c r="AL19" s="282"/>
      <c r="AM19" s="31"/>
      <c r="AO19" s="266"/>
      <c r="AP19" s="287"/>
      <c r="AQ19" s="280"/>
      <c r="AR19" s="281"/>
      <c r="AS19" s="281"/>
      <c r="AT19" s="281"/>
      <c r="AU19" s="282"/>
      <c r="AV19" s="287"/>
      <c r="AW19" s="280"/>
      <c r="AX19" s="281"/>
      <c r="AY19" s="281"/>
      <c r="AZ19" s="281"/>
      <c r="BA19" s="282"/>
      <c r="BB19" s="287"/>
      <c r="BC19" s="280"/>
      <c r="BD19" s="281"/>
      <c r="BE19" s="281"/>
      <c r="BF19" s="281"/>
      <c r="BG19" s="282"/>
      <c r="BH19" s="287"/>
      <c r="BI19" s="280"/>
      <c r="BJ19" s="281"/>
      <c r="BK19" s="281"/>
      <c r="BL19" s="281"/>
      <c r="BM19" s="282"/>
      <c r="BN19" s="287"/>
      <c r="BO19" s="280"/>
      <c r="BP19" s="281"/>
      <c r="BQ19" s="281"/>
      <c r="BR19" s="281"/>
      <c r="BS19" s="282"/>
      <c r="BT19" s="287"/>
      <c r="BU19" s="280"/>
      <c r="BV19" s="281"/>
      <c r="BW19" s="281"/>
      <c r="BX19" s="281"/>
      <c r="BY19" s="282"/>
      <c r="BZ19" s="31"/>
      <c r="CB19" s="266"/>
      <c r="CC19" s="287"/>
      <c r="CD19" s="280"/>
      <c r="CE19" s="281"/>
      <c r="CF19" s="281"/>
      <c r="CG19" s="281"/>
      <c r="CH19" s="282"/>
      <c r="CI19" s="287"/>
      <c r="CJ19" s="280"/>
      <c r="CK19" s="281"/>
      <c r="CL19" s="281"/>
      <c r="CM19" s="281"/>
      <c r="CN19" s="282"/>
      <c r="CO19" s="287"/>
      <c r="CP19" s="280"/>
      <c r="CQ19" s="281"/>
      <c r="CR19" s="281"/>
      <c r="CS19" s="281"/>
      <c r="CT19" s="282"/>
      <c r="CU19" s="287"/>
      <c r="CV19" s="280"/>
      <c r="CW19" s="281"/>
      <c r="CX19" s="281"/>
      <c r="CY19" s="281"/>
      <c r="CZ19" s="282"/>
      <c r="DA19" s="287"/>
      <c r="DB19" s="280"/>
      <c r="DC19" s="281"/>
      <c r="DD19" s="281"/>
      <c r="DE19" s="281"/>
      <c r="DF19" s="282"/>
      <c r="DG19" s="850"/>
      <c r="DH19" s="855"/>
      <c r="DI19" s="856"/>
      <c r="DJ19" s="856"/>
      <c r="DK19" s="856"/>
      <c r="DL19" s="857"/>
      <c r="DM19" s="31"/>
      <c r="DO19" s="266"/>
      <c r="DP19" s="287"/>
      <c r="DQ19" s="280"/>
      <c r="DR19" s="281"/>
      <c r="DS19" s="281"/>
      <c r="DT19" s="281"/>
      <c r="DU19" s="282"/>
      <c r="DV19" s="287"/>
      <c r="DW19" s="280"/>
      <c r="DX19" s="281"/>
      <c r="DY19" s="281"/>
      <c r="DZ19" s="281"/>
      <c r="EA19" s="282"/>
      <c r="EB19" s="287"/>
      <c r="EC19" s="280"/>
      <c r="ED19" s="281"/>
      <c r="EE19" s="281"/>
      <c r="EF19" s="281"/>
      <c r="EG19" s="282"/>
      <c r="EH19" s="287"/>
      <c r="EI19" s="280"/>
      <c r="EJ19" s="281"/>
      <c r="EK19" s="281"/>
      <c r="EL19" s="281"/>
      <c r="EM19" s="282"/>
      <c r="EN19" s="287"/>
      <c r="EO19" s="280"/>
      <c r="EP19" s="281"/>
      <c r="EQ19" s="281"/>
      <c r="ER19" s="281"/>
      <c r="ES19" s="282"/>
      <c r="ET19" s="850"/>
      <c r="EU19" s="855"/>
      <c r="EV19" s="856"/>
      <c r="EW19" s="856"/>
      <c r="EX19" s="856"/>
      <c r="EY19" s="857"/>
      <c r="EZ19" s="31"/>
    </row>
    <row r="20" spans="2:156" ht="4.5" customHeight="1">
      <c r="B20" s="266"/>
      <c r="C20" s="287"/>
      <c r="D20" s="280"/>
      <c r="E20" s="281"/>
      <c r="F20" s="281"/>
      <c r="G20" s="281"/>
      <c r="H20" s="282"/>
      <c r="I20" s="287"/>
      <c r="J20" s="280"/>
      <c r="K20" s="281"/>
      <c r="L20" s="281"/>
      <c r="M20" s="281"/>
      <c r="N20" s="282"/>
      <c r="O20" s="287"/>
      <c r="P20" s="280"/>
      <c r="Q20" s="281"/>
      <c r="R20" s="281"/>
      <c r="S20" s="281"/>
      <c r="T20" s="282"/>
      <c r="U20" s="287"/>
      <c r="V20" s="280"/>
      <c r="W20" s="281"/>
      <c r="X20" s="281"/>
      <c r="Y20" s="281"/>
      <c r="Z20" s="282"/>
      <c r="AA20" s="287"/>
      <c r="AB20" s="280"/>
      <c r="AC20" s="281"/>
      <c r="AD20" s="281"/>
      <c r="AE20" s="281"/>
      <c r="AF20" s="282"/>
      <c r="AG20" s="287"/>
      <c r="AH20" s="280"/>
      <c r="AI20" s="281"/>
      <c r="AJ20" s="281"/>
      <c r="AK20" s="281"/>
      <c r="AL20" s="282"/>
      <c r="AM20" s="31"/>
      <c r="AO20" s="266"/>
      <c r="AP20" s="287"/>
      <c r="AQ20" s="280"/>
      <c r="AR20" s="281"/>
      <c r="AS20" s="281"/>
      <c r="AT20" s="281"/>
      <c r="AU20" s="282"/>
      <c r="AV20" s="287"/>
      <c r="AW20" s="280"/>
      <c r="AX20" s="281"/>
      <c r="AY20" s="281"/>
      <c r="AZ20" s="281"/>
      <c r="BA20" s="282"/>
      <c r="BB20" s="287"/>
      <c r="BC20" s="280"/>
      <c r="BD20" s="281"/>
      <c r="BE20" s="281"/>
      <c r="BF20" s="281"/>
      <c r="BG20" s="282"/>
      <c r="BH20" s="287"/>
      <c r="BI20" s="280"/>
      <c r="BJ20" s="281"/>
      <c r="BK20" s="281"/>
      <c r="BL20" s="281"/>
      <c r="BM20" s="282"/>
      <c r="BN20" s="287"/>
      <c r="BO20" s="280"/>
      <c r="BP20" s="281"/>
      <c r="BQ20" s="281"/>
      <c r="BR20" s="281"/>
      <c r="BS20" s="282"/>
      <c r="BT20" s="287"/>
      <c r="BU20" s="280"/>
      <c r="BV20" s="281"/>
      <c r="BW20" s="281"/>
      <c r="BX20" s="281"/>
      <c r="BY20" s="282"/>
      <c r="BZ20" s="31"/>
      <c r="CB20" s="266"/>
      <c r="CC20" s="287"/>
      <c r="CD20" s="280"/>
      <c r="CE20" s="281"/>
      <c r="CF20" s="281"/>
      <c r="CG20" s="281"/>
      <c r="CH20" s="282"/>
      <c r="CI20" s="287"/>
      <c r="CJ20" s="280"/>
      <c r="CK20" s="281"/>
      <c r="CL20" s="281"/>
      <c r="CM20" s="281"/>
      <c r="CN20" s="282"/>
      <c r="CO20" s="287"/>
      <c r="CP20" s="280"/>
      <c r="CQ20" s="281"/>
      <c r="CR20" s="281"/>
      <c r="CS20" s="281"/>
      <c r="CT20" s="282"/>
      <c r="CU20" s="287"/>
      <c r="CV20" s="280"/>
      <c r="CW20" s="281"/>
      <c r="CX20" s="281"/>
      <c r="CY20" s="281"/>
      <c r="CZ20" s="282"/>
      <c r="DA20" s="287"/>
      <c r="DB20" s="280"/>
      <c r="DC20" s="281"/>
      <c r="DD20" s="281"/>
      <c r="DE20" s="281"/>
      <c r="DF20" s="282"/>
      <c r="DG20" s="850"/>
      <c r="DH20" s="855"/>
      <c r="DI20" s="856"/>
      <c r="DJ20" s="856"/>
      <c r="DK20" s="856"/>
      <c r="DL20" s="857"/>
      <c r="DM20" s="31"/>
      <c r="DO20" s="266"/>
      <c r="DP20" s="287"/>
      <c r="DQ20" s="280"/>
      <c r="DR20" s="281"/>
      <c r="DS20" s="281"/>
      <c r="DT20" s="281"/>
      <c r="DU20" s="282"/>
      <c r="DV20" s="287"/>
      <c r="DW20" s="280"/>
      <c r="DX20" s="281"/>
      <c r="DY20" s="281"/>
      <c r="DZ20" s="281"/>
      <c r="EA20" s="282"/>
      <c r="EB20" s="287"/>
      <c r="EC20" s="280"/>
      <c r="ED20" s="281"/>
      <c r="EE20" s="281"/>
      <c r="EF20" s="281"/>
      <c r="EG20" s="282"/>
      <c r="EH20" s="287"/>
      <c r="EI20" s="280"/>
      <c r="EJ20" s="281"/>
      <c r="EK20" s="281"/>
      <c r="EL20" s="281"/>
      <c r="EM20" s="282"/>
      <c r="EN20" s="287"/>
      <c r="EO20" s="280"/>
      <c r="EP20" s="281"/>
      <c r="EQ20" s="281"/>
      <c r="ER20" s="281"/>
      <c r="ES20" s="282"/>
      <c r="ET20" s="850"/>
      <c r="EU20" s="855"/>
      <c r="EV20" s="856"/>
      <c r="EW20" s="856"/>
      <c r="EX20" s="856"/>
      <c r="EY20" s="857"/>
      <c r="EZ20" s="31"/>
    </row>
    <row r="21" spans="2:156" ht="4.5" customHeight="1">
      <c r="B21" s="266"/>
      <c r="C21" s="287"/>
      <c r="D21" s="280"/>
      <c r="E21" s="281"/>
      <c r="F21" s="281"/>
      <c r="G21" s="281"/>
      <c r="H21" s="282"/>
      <c r="I21" s="287"/>
      <c r="J21" s="280"/>
      <c r="K21" s="281"/>
      <c r="L21" s="281"/>
      <c r="M21" s="281"/>
      <c r="N21" s="282"/>
      <c r="O21" s="287"/>
      <c r="P21" s="280"/>
      <c r="Q21" s="281"/>
      <c r="R21" s="281"/>
      <c r="S21" s="281"/>
      <c r="T21" s="282"/>
      <c r="U21" s="287"/>
      <c r="V21" s="280"/>
      <c r="W21" s="281"/>
      <c r="X21" s="281"/>
      <c r="Y21" s="281"/>
      <c r="Z21" s="282"/>
      <c r="AA21" s="287"/>
      <c r="AB21" s="280"/>
      <c r="AC21" s="281"/>
      <c r="AD21" s="281"/>
      <c r="AE21" s="281"/>
      <c r="AF21" s="282"/>
      <c r="AG21" s="287"/>
      <c r="AH21" s="280"/>
      <c r="AI21" s="281"/>
      <c r="AJ21" s="281"/>
      <c r="AK21" s="281"/>
      <c r="AL21" s="282"/>
      <c r="AM21" s="31"/>
      <c r="AO21" s="266"/>
      <c r="AP21" s="287"/>
      <c r="AQ21" s="280"/>
      <c r="AR21" s="281"/>
      <c r="AS21" s="281"/>
      <c r="AT21" s="281"/>
      <c r="AU21" s="282"/>
      <c r="AV21" s="287"/>
      <c r="AW21" s="280"/>
      <c r="AX21" s="281"/>
      <c r="AY21" s="281"/>
      <c r="AZ21" s="281"/>
      <c r="BA21" s="282"/>
      <c r="BB21" s="287"/>
      <c r="BC21" s="280"/>
      <c r="BD21" s="281"/>
      <c r="BE21" s="281"/>
      <c r="BF21" s="281"/>
      <c r="BG21" s="282"/>
      <c r="BH21" s="287"/>
      <c r="BI21" s="280"/>
      <c r="BJ21" s="281"/>
      <c r="BK21" s="281"/>
      <c r="BL21" s="281"/>
      <c r="BM21" s="282"/>
      <c r="BN21" s="287"/>
      <c r="BO21" s="280"/>
      <c r="BP21" s="281"/>
      <c r="BQ21" s="281"/>
      <c r="BR21" s="281"/>
      <c r="BS21" s="282"/>
      <c r="BT21" s="287"/>
      <c r="BU21" s="280"/>
      <c r="BV21" s="281"/>
      <c r="BW21" s="281"/>
      <c r="BX21" s="281"/>
      <c r="BY21" s="282"/>
      <c r="BZ21" s="31"/>
      <c r="CB21" s="266"/>
      <c r="CC21" s="287"/>
      <c r="CD21" s="280"/>
      <c r="CE21" s="281"/>
      <c r="CF21" s="281"/>
      <c r="CG21" s="281"/>
      <c r="CH21" s="282"/>
      <c r="CI21" s="287"/>
      <c r="CJ21" s="280"/>
      <c r="CK21" s="281"/>
      <c r="CL21" s="281"/>
      <c r="CM21" s="281"/>
      <c r="CN21" s="282"/>
      <c r="CO21" s="287"/>
      <c r="CP21" s="280"/>
      <c r="CQ21" s="281"/>
      <c r="CR21" s="281"/>
      <c r="CS21" s="281"/>
      <c r="CT21" s="282"/>
      <c r="CU21" s="287"/>
      <c r="CV21" s="280"/>
      <c r="CW21" s="281"/>
      <c r="CX21" s="281"/>
      <c r="CY21" s="281"/>
      <c r="CZ21" s="282"/>
      <c r="DA21" s="287"/>
      <c r="DB21" s="280"/>
      <c r="DC21" s="281"/>
      <c r="DD21" s="281"/>
      <c r="DE21" s="281"/>
      <c r="DF21" s="282"/>
      <c r="DG21" s="850"/>
      <c r="DH21" s="855"/>
      <c r="DI21" s="856"/>
      <c r="DJ21" s="856"/>
      <c r="DK21" s="856"/>
      <c r="DL21" s="857"/>
      <c r="DM21" s="31"/>
      <c r="DO21" s="266"/>
      <c r="DP21" s="287"/>
      <c r="DQ21" s="280"/>
      <c r="DR21" s="281"/>
      <c r="DS21" s="281"/>
      <c r="DT21" s="281"/>
      <c r="DU21" s="282"/>
      <c r="DV21" s="287"/>
      <c r="DW21" s="280"/>
      <c r="DX21" s="281"/>
      <c r="DY21" s="281"/>
      <c r="DZ21" s="281"/>
      <c r="EA21" s="282"/>
      <c r="EB21" s="287"/>
      <c r="EC21" s="280"/>
      <c r="ED21" s="281"/>
      <c r="EE21" s="281"/>
      <c r="EF21" s="281"/>
      <c r="EG21" s="282"/>
      <c r="EH21" s="287"/>
      <c r="EI21" s="280"/>
      <c r="EJ21" s="281"/>
      <c r="EK21" s="281"/>
      <c r="EL21" s="281"/>
      <c r="EM21" s="282"/>
      <c r="EN21" s="287"/>
      <c r="EO21" s="280"/>
      <c r="EP21" s="281"/>
      <c r="EQ21" s="281"/>
      <c r="ER21" s="281"/>
      <c r="ES21" s="282"/>
      <c r="ET21" s="850"/>
      <c r="EU21" s="855"/>
      <c r="EV21" s="856"/>
      <c r="EW21" s="856"/>
      <c r="EX21" s="856"/>
      <c r="EY21" s="857"/>
      <c r="EZ21" s="31"/>
    </row>
    <row r="22" spans="2:156" ht="4.5" customHeight="1">
      <c r="B22" s="266"/>
      <c r="C22" s="287"/>
      <c r="D22" s="280"/>
      <c r="E22" s="281"/>
      <c r="F22" s="281"/>
      <c r="G22" s="281"/>
      <c r="H22" s="282"/>
      <c r="I22" s="287"/>
      <c r="J22" s="280"/>
      <c r="K22" s="281"/>
      <c r="L22" s="281"/>
      <c r="M22" s="281"/>
      <c r="N22" s="282"/>
      <c r="O22" s="287"/>
      <c r="P22" s="280"/>
      <c r="Q22" s="281"/>
      <c r="R22" s="281"/>
      <c r="S22" s="281"/>
      <c r="T22" s="282"/>
      <c r="U22" s="287"/>
      <c r="V22" s="280"/>
      <c r="W22" s="281"/>
      <c r="X22" s="281"/>
      <c r="Y22" s="281"/>
      <c r="Z22" s="282"/>
      <c r="AA22" s="287"/>
      <c r="AB22" s="280"/>
      <c r="AC22" s="281"/>
      <c r="AD22" s="281"/>
      <c r="AE22" s="281"/>
      <c r="AF22" s="282"/>
      <c r="AG22" s="287"/>
      <c r="AH22" s="280"/>
      <c r="AI22" s="281"/>
      <c r="AJ22" s="281"/>
      <c r="AK22" s="281"/>
      <c r="AL22" s="282"/>
      <c r="AM22" s="31"/>
      <c r="AO22" s="266"/>
      <c r="AP22" s="287"/>
      <c r="AQ22" s="280"/>
      <c r="AR22" s="281"/>
      <c r="AS22" s="281"/>
      <c r="AT22" s="281"/>
      <c r="AU22" s="282"/>
      <c r="AV22" s="287"/>
      <c r="AW22" s="280"/>
      <c r="AX22" s="281"/>
      <c r="AY22" s="281"/>
      <c r="AZ22" s="281"/>
      <c r="BA22" s="282"/>
      <c r="BB22" s="287"/>
      <c r="BC22" s="280"/>
      <c r="BD22" s="281"/>
      <c r="BE22" s="281"/>
      <c r="BF22" s="281"/>
      <c r="BG22" s="282"/>
      <c r="BH22" s="287"/>
      <c r="BI22" s="280"/>
      <c r="BJ22" s="281"/>
      <c r="BK22" s="281"/>
      <c r="BL22" s="281"/>
      <c r="BM22" s="282"/>
      <c r="BN22" s="287"/>
      <c r="BO22" s="280"/>
      <c r="BP22" s="281"/>
      <c r="BQ22" s="281"/>
      <c r="BR22" s="281"/>
      <c r="BS22" s="282"/>
      <c r="BT22" s="287"/>
      <c r="BU22" s="280"/>
      <c r="BV22" s="281"/>
      <c r="BW22" s="281"/>
      <c r="BX22" s="281"/>
      <c r="BY22" s="282"/>
      <c r="BZ22" s="31"/>
      <c r="CB22" s="266"/>
      <c r="CC22" s="287"/>
      <c r="CD22" s="280"/>
      <c r="CE22" s="281"/>
      <c r="CF22" s="281"/>
      <c r="CG22" s="281"/>
      <c r="CH22" s="282"/>
      <c r="CI22" s="287"/>
      <c r="CJ22" s="280"/>
      <c r="CK22" s="281"/>
      <c r="CL22" s="281"/>
      <c r="CM22" s="281"/>
      <c r="CN22" s="282"/>
      <c r="CO22" s="287"/>
      <c r="CP22" s="280"/>
      <c r="CQ22" s="281"/>
      <c r="CR22" s="281"/>
      <c r="CS22" s="281"/>
      <c r="CT22" s="282"/>
      <c r="CU22" s="287"/>
      <c r="CV22" s="280"/>
      <c r="CW22" s="281"/>
      <c r="CX22" s="281"/>
      <c r="CY22" s="281"/>
      <c r="CZ22" s="282"/>
      <c r="DA22" s="287"/>
      <c r="DB22" s="280"/>
      <c r="DC22" s="281"/>
      <c r="DD22" s="281"/>
      <c r="DE22" s="281"/>
      <c r="DF22" s="282"/>
      <c r="DG22" s="850"/>
      <c r="DH22" s="855"/>
      <c r="DI22" s="856"/>
      <c r="DJ22" s="856"/>
      <c r="DK22" s="856"/>
      <c r="DL22" s="857"/>
      <c r="DM22" s="31"/>
      <c r="DO22" s="266"/>
      <c r="DP22" s="287"/>
      <c r="DQ22" s="280"/>
      <c r="DR22" s="281"/>
      <c r="DS22" s="281"/>
      <c r="DT22" s="281"/>
      <c r="DU22" s="282"/>
      <c r="DV22" s="287"/>
      <c r="DW22" s="280"/>
      <c r="DX22" s="281"/>
      <c r="DY22" s="281"/>
      <c r="DZ22" s="281"/>
      <c r="EA22" s="282"/>
      <c r="EB22" s="287"/>
      <c r="EC22" s="280"/>
      <c r="ED22" s="281"/>
      <c r="EE22" s="281"/>
      <c r="EF22" s="281"/>
      <c r="EG22" s="282"/>
      <c r="EH22" s="287"/>
      <c r="EI22" s="280"/>
      <c r="EJ22" s="281"/>
      <c r="EK22" s="281"/>
      <c r="EL22" s="281"/>
      <c r="EM22" s="282"/>
      <c r="EN22" s="287"/>
      <c r="EO22" s="280"/>
      <c r="EP22" s="281"/>
      <c r="EQ22" s="281"/>
      <c r="ER22" s="281"/>
      <c r="ES22" s="282"/>
      <c r="ET22" s="850"/>
      <c r="EU22" s="855"/>
      <c r="EV22" s="856"/>
      <c r="EW22" s="856"/>
      <c r="EX22" s="856"/>
      <c r="EY22" s="857"/>
      <c r="EZ22" s="31"/>
    </row>
    <row r="23" spans="2:156" ht="4.5" customHeight="1">
      <c r="B23" s="266"/>
      <c r="C23" s="287"/>
      <c r="D23" s="280"/>
      <c r="E23" s="281"/>
      <c r="F23" s="281"/>
      <c r="G23" s="281"/>
      <c r="H23" s="282"/>
      <c r="I23" s="287"/>
      <c r="J23" s="280"/>
      <c r="K23" s="281"/>
      <c r="L23" s="281"/>
      <c r="M23" s="281"/>
      <c r="N23" s="282"/>
      <c r="O23" s="287"/>
      <c r="P23" s="280"/>
      <c r="Q23" s="281"/>
      <c r="R23" s="281"/>
      <c r="S23" s="281"/>
      <c r="T23" s="282"/>
      <c r="U23" s="287"/>
      <c r="V23" s="280"/>
      <c r="W23" s="281"/>
      <c r="X23" s="281"/>
      <c r="Y23" s="281"/>
      <c r="Z23" s="282"/>
      <c r="AA23" s="287"/>
      <c r="AB23" s="280"/>
      <c r="AC23" s="281"/>
      <c r="AD23" s="281"/>
      <c r="AE23" s="281"/>
      <c r="AF23" s="282"/>
      <c r="AG23" s="287"/>
      <c r="AH23" s="280"/>
      <c r="AI23" s="281"/>
      <c r="AJ23" s="281"/>
      <c r="AK23" s="281"/>
      <c r="AL23" s="282"/>
      <c r="AM23" s="31"/>
      <c r="AO23" s="266"/>
      <c r="AP23" s="287"/>
      <c r="AQ23" s="280"/>
      <c r="AR23" s="281"/>
      <c r="AS23" s="281"/>
      <c r="AT23" s="281"/>
      <c r="AU23" s="282"/>
      <c r="AV23" s="287"/>
      <c r="AW23" s="280"/>
      <c r="AX23" s="281"/>
      <c r="AY23" s="281"/>
      <c r="AZ23" s="281"/>
      <c r="BA23" s="282"/>
      <c r="BB23" s="287"/>
      <c r="BC23" s="280"/>
      <c r="BD23" s="281"/>
      <c r="BE23" s="281"/>
      <c r="BF23" s="281"/>
      <c r="BG23" s="282"/>
      <c r="BH23" s="287"/>
      <c r="BI23" s="280"/>
      <c r="BJ23" s="281"/>
      <c r="BK23" s="281"/>
      <c r="BL23" s="281"/>
      <c r="BM23" s="282"/>
      <c r="BN23" s="287"/>
      <c r="BO23" s="280"/>
      <c r="BP23" s="281"/>
      <c r="BQ23" s="281"/>
      <c r="BR23" s="281"/>
      <c r="BS23" s="282"/>
      <c r="BT23" s="287"/>
      <c r="BU23" s="280"/>
      <c r="BV23" s="281"/>
      <c r="BW23" s="281"/>
      <c r="BX23" s="281"/>
      <c r="BY23" s="282"/>
      <c r="BZ23" s="31"/>
      <c r="CB23" s="266"/>
      <c r="CC23" s="287"/>
      <c r="CD23" s="280"/>
      <c r="CE23" s="281"/>
      <c r="CF23" s="281"/>
      <c r="CG23" s="281"/>
      <c r="CH23" s="282"/>
      <c r="CI23" s="287"/>
      <c r="CJ23" s="280"/>
      <c r="CK23" s="281"/>
      <c r="CL23" s="281"/>
      <c r="CM23" s="281"/>
      <c r="CN23" s="282"/>
      <c r="CO23" s="287"/>
      <c r="CP23" s="280"/>
      <c r="CQ23" s="281"/>
      <c r="CR23" s="281"/>
      <c r="CS23" s="281"/>
      <c r="CT23" s="282"/>
      <c r="CU23" s="287"/>
      <c r="CV23" s="280"/>
      <c r="CW23" s="281"/>
      <c r="CX23" s="281"/>
      <c r="CY23" s="281"/>
      <c r="CZ23" s="282"/>
      <c r="DA23" s="287"/>
      <c r="DB23" s="280"/>
      <c r="DC23" s="281"/>
      <c r="DD23" s="281"/>
      <c r="DE23" s="281"/>
      <c r="DF23" s="282"/>
      <c r="DG23" s="850"/>
      <c r="DH23" s="855"/>
      <c r="DI23" s="856"/>
      <c r="DJ23" s="856"/>
      <c r="DK23" s="856"/>
      <c r="DL23" s="857"/>
      <c r="DM23" s="31"/>
      <c r="DO23" s="266"/>
      <c r="DP23" s="287"/>
      <c r="DQ23" s="280"/>
      <c r="DR23" s="281"/>
      <c r="DS23" s="281"/>
      <c r="DT23" s="281"/>
      <c r="DU23" s="282"/>
      <c r="DV23" s="287"/>
      <c r="DW23" s="280"/>
      <c r="DX23" s="281"/>
      <c r="DY23" s="281"/>
      <c r="DZ23" s="281"/>
      <c r="EA23" s="282"/>
      <c r="EB23" s="287"/>
      <c r="EC23" s="280"/>
      <c r="ED23" s="281"/>
      <c r="EE23" s="281"/>
      <c r="EF23" s="281"/>
      <c r="EG23" s="282"/>
      <c r="EH23" s="287"/>
      <c r="EI23" s="280"/>
      <c r="EJ23" s="281"/>
      <c r="EK23" s="281"/>
      <c r="EL23" s="281"/>
      <c r="EM23" s="282"/>
      <c r="EN23" s="287"/>
      <c r="EO23" s="280"/>
      <c r="EP23" s="281"/>
      <c r="EQ23" s="281"/>
      <c r="ER23" s="281"/>
      <c r="ES23" s="282"/>
      <c r="ET23" s="850"/>
      <c r="EU23" s="855"/>
      <c r="EV23" s="856"/>
      <c r="EW23" s="856"/>
      <c r="EX23" s="856"/>
      <c r="EY23" s="857"/>
      <c r="EZ23" s="31"/>
    </row>
    <row r="24" spans="2:156" ht="4.5" customHeight="1">
      <c r="B24" s="266"/>
      <c r="C24" s="287"/>
      <c r="D24" s="280"/>
      <c r="E24" s="281"/>
      <c r="F24" s="281"/>
      <c r="G24" s="281"/>
      <c r="H24" s="282"/>
      <c r="I24" s="287"/>
      <c r="J24" s="280"/>
      <c r="K24" s="281"/>
      <c r="L24" s="281"/>
      <c r="M24" s="281"/>
      <c r="N24" s="282"/>
      <c r="O24" s="287"/>
      <c r="P24" s="280"/>
      <c r="Q24" s="281"/>
      <c r="R24" s="281"/>
      <c r="S24" s="281"/>
      <c r="T24" s="282"/>
      <c r="U24" s="287"/>
      <c r="V24" s="280"/>
      <c r="W24" s="281"/>
      <c r="X24" s="281"/>
      <c r="Y24" s="281"/>
      <c r="Z24" s="282"/>
      <c r="AA24" s="287"/>
      <c r="AB24" s="280"/>
      <c r="AC24" s="281"/>
      <c r="AD24" s="281"/>
      <c r="AE24" s="281"/>
      <c r="AF24" s="282"/>
      <c r="AG24" s="287"/>
      <c r="AH24" s="280"/>
      <c r="AI24" s="281"/>
      <c r="AJ24" s="281"/>
      <c r="AK24" s="281"/>
      <c r="AL24" s="282"/>
      <c r="AM24" s="31"/>
      <c r="AO24" s="266"/>
      <c r="AP24" s="287"/>
      <c r="AQ24" s="280"/>
      <c r="AR24" s="281"/>
      <c r="AS24" s="281"/>
      <c r="AT24" s="281"/>
      <c r="AU24" s="282"/>
      <c r="AV24" s="287"/>
      <c r="AW24" s="280"/>
      <c r="AX24" s="281"/>
      <c r="AY24" s="281"/>
      <c r="AZ24" s="281"/>
      <c r="BA24" s="282"/>
      <c r="BB24" s="287"/>
      <c r="BC24" s="280"/>
      <c r="BD24" s="281"/>
      <c r="BE24" s="281"/>
      <c r="BF24" s="281"/>
      <c r="BG24" s="282"/>
      <c r="BH24" s="287"/>
      <c r="BI24" s="280"/>
      <c r="BJ24" s="281"/>
      <c r="BK24" s="281"/>
      <c r="BL24" s="281"/>
      <c r="BM24" s="282"/>
      <c r="BN24" s="287"/>
      <c r="BO24" s="280"/>
      <c r="BP24" s="281"/>
      <c r="BQ24" s="281"/>
      <c r="BR24" s="281"/>
      <c r="BS24" s="282"/>
      <c r="BT24" s="287"/>
      <c r="BU24" s="280"/>
      <c r="BV24" s="281"/>
      <c r="BW24" s="281"/>
      <c r="BX24" s="281"/>
      <c r="BY24" s="282"/>
      <c r="BZ24" s="31"/>
      <c r="CB24" s="266"/>
      <c r="CC24" s="287"/>
      <c r="CD24" s="280"/>
      <c r="CE24" s="281"/>
      <c r="CF24" s="281"/>
      <c r="CG24" s="281"/>
      <c r="CH24" s="282"/>
      <c r="CI24" s="287"/>
      <c r="CJ24" s="280"/>
      <c r="CK24" s="281"/>
      <c r="CL24" s="281"/>
      <c r="CM24" s="281"/>
      <c r="CN24" s="282"/>
      <c r="CO24" s="287"/>
      <c r="CP24" s="280"/>
      <c r="CQ24" s="281"/>
      <c r="CR24" s="281"/>
      <c r="CS24" s="281"/>
      <c r="CT24" s="282"/>
      <c r="CU24" s="287"/>
      <c r="CV24" s="280"/>
      <c r="CW24" s="281"/>
      <c r="CX24" s="281"/>
      <c r="CY24" s="281"/>
      <c r="CZ24" s="282"/>
      <c r="DA24" s="287"/>
      <c r="DB24" s="280"/>
      <c r="DC24" s="281"/>
      <c r="DD24" s="281"/>
      <c r="DE24" s="281"/>
      <c r="DF24" s="282"/>
      <c r="DG24" s="850"/>
      <c r="DH24" s="855"/>
      <c r="DI24" s="856"/>
      <c r="DJ24" s="856"/>
      <c r="DK24" s="856"/>
      <c r="DL24" s="857"/>
      <c r="DM24" s="31"/>
      <c r="DO24" s="266"/>
      <c r="DP24" s="287"/>
      <c r="DQ24" s="280"/>
      <c r="DR24" s="281"/>
      <c r="DS24" s="281"/>
      <c r="DT24" s="281"/>
      <c r="DU24" s="282"/>
      <c r="DV24" s="287"/>
      <c r="DW24" s="280"/>
      <c r="DX24" s="281"/>
      <c r="DY24" s="281"/>
      <c r="DZ24" s="281"/>
      <c r="EA24" s="282"/>
      <c r="EB24" s="287"/>
      <c r="EC24" s="280"/>
      <c r="ED24" s="281"/>
      <c r="EE24" s="281"/>
      <c r="EF24" s="281"/>
      <c r="EG24" s="282"/>
      <c r="EH24" s="287"/>
      <c r="EI24" s="280"/>
      <c r="EJ24" s="281"/>
      <c r="EK24" s="281"/>
      <c r="EL24" s="281"/>
      <c r="EM24" s="282"/>
      <c r="EN24" s="287"/>
      <c r="EO24" s="280"/>
      <c r="EP24" s="281"/>
      <c r="EQ24" s="281"/>
      <c r="ER24" s="281"/>
      <c r="ES24" s="282"/>
      <c r="ET24" s="850"/>
      <c r="EU24" s="855"/>
      <c r="EV24" s="856"/>
      <c r="EW24" s="856"/>
      <c r="EX24" s="856"/>
      <c r="EY24" s="857"/>
      <c r="EZ24" s="31"/>
    </row>
    <row r="25" spans="2:156" ht="4.5" customHeight="1">
      <c r="B25" s="266"/>
      <c r="C25" s="287"/>
      <c r="D25" s="280"/>
      <c r="E25" s="281"/>
      <c r="F25" s="281"/>
      <c r="G25" s="281"/>
      <c r="H25" s="282"/>
      <c r="I25" s="287"/>
      <c r="J25" s="280"/>
      <c r="K25" s="281"/>
      <c r="L25" s="281"/>
      <c r="M25" s="281"/>
      <c r="N25" s="282"/>
      <c r="O25" s="287"/>
      <c r="P25" s="280"/>
      <c r="Q25" s="281"/>
      <c r="R25" s="281"/>
      <c r="S25" s="281"/>
      <c r="T25" s="282"/>
      <c r="U25" s="287"/>
      <c r="V25" s="280"/>
      <c r="W25" s="281"/>
      <c r="X25" s="281"/>
      <c r="Y25" s="281"/>
      <c r="Z25" s="282"/>
      <c r="AA25" s="287"/>
      <c r="AB25" s="280"/>
      <c r="AC25" s="281"/>
      <c r="AD25" s="281"/>
      <c r="AE25" s="281"/>
      <c r="AF25" s="282"/>
      <c r="AG25" s="287"/>
      <c r="AH25" s="280"/>
      <c r="AI25" s="281"/>
      <c r="AJ25" s="281"/>
      <c r="AK25" s="281"/>
      <c r="AL25" s="282"/>
      <c r="AM25" s="31"/>
      <c r="AO25" s="266"/>
      <c r="AP25" s="287"/>
      <c r="AQ25" s="280"/>
      <c r="AR25" s="281"/>
      <c r="AS25" s="281"/>
      <c r="AT25" s="281"/>
      <c r="AU25" s="282"/>
      <c r="AV25" s="287"/>
      <c r="AW25" s="280"/>
      <c r="AX25" s="281"/>
      <c r="AY25" s="281"/>
      <c r="AZ25" s="281"/>
      <c r="BA25" s="282"/>
      <c r="BB25" s="287"/>
      <c r="BC25" s="280"/>
      <c r="BD25" s="281"/>
      <c r="BE25" s="281"/>
      <c r="BF25" s="281"/>
      <c r="BG25" s="282"/>
      <c r="BH25" s="287"/>
      <c r="BI25" s="280"/>
      <c r="BJ25" s="281"/>
      <c r="BK25" s="281"/>
      <c r="BL25" s="281"/>
      <c r="BM25" s="282"/>
      <c r="BN25" s="287"/>
      <c r="BO25" s="280"/>
      <c r="BP25" s="281"/>
      <c r="BQ25" s="281"/>
      <c r="BR25" s="281"/>
      <c r="BS25" s="282"/>
      <c r="BT25" s="287"/>
      <c r="BU25" s="280"/>
      <c r="BV25" s="281"/>
      <c r="BW25" s="281"/>
      <c r="BX25" s="281"/>
      <c r="BY25" s="282"/>
      <c r="BZ25" s="31"/>
      <c r="CB25" s="266"/>
      <c r="CC25" s="287"/>
      <c r="CD25" s="280"/>
      <c r="CE25" s="281"/>
      <c r="CF25" s="281"/>
      <c r="CG25" s="281"/>
      <c r="CH25" s="282"/>
      <c r="CI25" s="287"/>
      <c r="CJ25" s="280"/>
      <c r="CK25" s="281"/>
      <c r="CL25" s="281"/>
      <c r="CM25" s="281"/>
      <c r="CN25" s="282"/>
      <c r="CO25" s="287"/>
      <c r="CP25" s="280"/>
      <c r="CQ25" s="281"/>
      <c r="CR25" s="281"/>
      <c r="CS25" s="281"/>
      <c r="CT25" s="282"/>
      <c r="CU25" s="287"/>
      <c r="CV25" s="280"/>
      <c r="CW25" s="281"/>
      <c r="CX25" s="281"/>
      <c r="CY25" s="281"/>
      <c r="CZ25" s="282"/>
      <c r="DA25" s="287"/>
      <c r="DB25" s="280"/>
      <c r="DC25" s="281"/>
      <c r="DD25" s="281"/>
      <c r="DE25" s="281"/>
      <c r="DF25" s="282"/>
      <c r="DG25" s="850"/>
      <c r="DH25" s="855"/>
      <c r="DI25" s="856"/>
      <c r="DJ25" s="856"/>
      <c r="DK25" s="856"/>
      <c r="DL25" s="857"/>
      <c r="DM25" s="31"/>
      <c r="DO25" s="266"/>
      <c r="DP25" s="287"/>
      <c r="DQ25" s="280"/>
      <c r="DR25" s="281"/>
      <c r="DS25" s="281"/>
      <c r="DT25" s="281"/>
      <c r="DU25" s="282"/>
      <c r="DV25" s="287"/>
      <c r="DW25" s="280"/>
      <c r="DX25" s="281"/>
      <c r="DY25" s="281"/>
      <c r="DZ25" s="281"/>
      <c r="EA25" s="282"/>
      <c r="EB25" s="287"/>
      <c r="EC25" s="280"/>
      <c r="ED25" s="281"/>
      <c r="EE25" s="281"/>
      <c r="EF25" s="281"/>
      <c r="EG25" s="282"/>
      <c r="EH25" s="287"/>
      <c r="EI25" s="280"/>
      <c r="EJ25" s="281"/>
      <c r="EK25" s="281"/>
      <c r="EL25" s="281"/>
      <c r="EM25" s="282"/>
      <c r="EN25" s="287"/>
      <c r="EO25" s="280"/>
      <c r="EP25" s="281"/>
      <c r="EQ25" s="281"/>
      <c r="ER25" s="281"/>
      <c r="ES25" s="282"/>
      <c r="ET25" s="850"/>
      <c r="EU25" s="855"/>
      <c r="EV25" s="856"/>
      <c r="EW25" s="856"/>
      <c r="EX25" s="856"/>
      <c r="EY25" s="857"/>
      <c r="EZ25" s="31"/>
    </row>
    <row r="26" spans="2:156" ht="4.5" customHeight="1" thickBot="1">
      <c r="B26" s="267"/>
      <c r="C26" s="288"/>
      <c r="D26" s="283"/>
      <c r="E26" s="284"/>
      <c r="F26" s="284"/>
      <c r="G26" s="284"/>
      <c r="H26" s="285"/>
      <c r="I26" s="288"/>
      <c r="J26" s="283"/>
      <c r="K26" s="284"/>
      <c r="L26" s="284"/>
      <c r="M26" s="284"/>
      <c r="N26" s="285"/>
      <c r="O26" s="288"/>
      <c r="P26" s="283"/>
      <c r="Q26" s="284"/>
      <c r="R26" s="284"/>
      <c r="S26" s="284"/>
      <c r="T26" s="285"/>
      <c r="U26" s="288"/>
      <c r="V26" s="283"/>
      <c r="W26" s="284"/>
      <c r="X26" s="284"/>
      <c r="Y26" s="284"/>
      <c r="Z26" s="285"/>
      <c r="AA26" s="288"/>
      <c r="AB26" s="283"/>
      <c r="AC26" s="284"/>
      <c r="AD26" s="284"/>
      <c r="AE26" s="284"/>
      <c r="AF26" s="285"/>
      <c r="AG26" s="288"/>
      <c r="AH26" s="283"/>
      <c r="AI26" s="284"/>
      <c r="AJ26" s="284"/>
      <c r="AK26" s="284"/>
      <c r="AL26" s="285"/>
      <c r="AM26" s="31"/>
      <c r="AO26" s="267"/>
      <c r="AP26" s="288"/>
      <c r="AQ26" s="283"/>
      <c r="AR26" s="284"/>
      <c r="AS26" s="284"/>
      <c r="AT26" s="284"/>
      <c r="AU26" s="285"/>
      <c r="AV26" s="288"/>
      <c r="AW26" s="283"/>
      <c r="AX26" s="284"/>
      <c r="AY26" s="284"/>
      <c r="AZ26" s="284"/>
      <c r="BA26" s="285"/>
      <c r="BB26" s="288"/>
      <c r="BC26" s="283"/>
      <c r="BD26" s="284"/>
      <c r="BE26" s="284"/>
      <c r="BF26" s="284"/>
      <c r="BG26" s="285"/>
      <c r="BH26" s="288"/>
      <c r="BI26" s="283"/>
      <c r="BJ26" s="284"/>
      <c r="BK26" s="284"/>
      <c r="BL26" s="284"/>
      <c r="BM26" s="285"/>
      <c r="BN26" s="288"/>
      <c r="BO26" s="283"/>
      <c r="BP26" s="284"/>
      <c r="BQ26" s="284"/>
      <c r="BR26" s="284"/>
      <c r="BS26" s="285"/>
      <c r="BT26" s="288"/>
      <c r="BU26" s="283"/>
      <c r="BV26" s="284"/>
      <c r="BW26" s="284"/>
      <c r="BX26" s="284"/>
      <c r="BY26" s="285"/>
      <c r="BZ26" s="31"/>
      <c r="CB26" s="267"/>
      <c r="CC26" s="288"/>
      <c r="CD26" s="283"/>
      <c r="CE26" s="284"/>
      <c r="CF26" s="284"/>
      <c r="CG26" s="284"/>
      <c r="CH26" s="285"/>
      <c r="CI26" s="288"/>
      <c r="CJ26" s="283"/>
      <c r="CK26" s="284"/>
      <c r="CL26" s="284"/>
      <c r="CM26" s="284"/>
      <c r="CN26" s="285"/>
      <c r="CO26" s="288"/>
      <c r="CP26" s="283"/>
      <c r="CQ26" s="284"/>
      <c r="CR26" s="284"/>
      <c r="CS26" s="284"/>
      <c r="CT26" s="285"/>
      <c r="CU26" s="288"/>
      <c r="CV26" s="283"/>
      <c r="CW26" s="284"/>
      <c r="CX26" s="284"/>
      <c r="CY26" s="284"/>
      <c r="CZ26" s="285"/>
      <c r="DA26" s="288"/>
      <c r="DB26" s="283"/>
      <c r="DC26" s="284"/>
      <c r="DD26" s="284"/>
      <c r="DE26" s="284"/>
      <c r="DF26" s="285"/>
      <c r="DG26" s="851"/>
      <c r="DH26" s="864"/>
      <c r="DI26" s="865"/>
      <c r="DJ26" s="865"/>
      <c r="DK26" s="865"/>
      <c r="DL26" s="866"/>
      <c r="DM26" s="31"/>
      <c r="DO26" s="267"/>
      <c r="DP26" s="288"/>
      <c r="DQ26" s="283"/>
      <c r="DR26" s="284"/>
      <c r="DS26" s="284"/>
      <c r="DT26" s="284"/>
      <c r="DU26" s="285"/>
      <c r="DV26" s="288"/>
      <c r="DW26" s="283"/>
      <c r="DX26" s="284"/>
      <c r="DY26" s="284"/>
      <c r="DZ26" s="284"/>
      <c r="EA26" s="285"/>
      <c r="EB26" s="288"/>
      <c r="EC26" s="283"/>
      <c r="ED26" s="284"/>
      <c r="EE26" s="284"/>
      <c r="EF26" s="284"/>
      <c r="EG26" s="285"/>
      <c r="EH26" s="288"/>
      <c r="EI26" s="283"/>
      <c r="EJ26" s="284"/>
      <c r="EK26" s="284"/>
      <c r="EL26" s="284"/>
      <c r="EM26" s="285"/>
      <c r="EN26" s="288"/>
      <c r="EO26" s="283"/>
      <c r="EP26" s="284"/>
      <c r="EQ26" s="284"/>
      <c r="ER26" s="284"/>
      <c r="ES26" s="285"/>
      <c r="ET26" s="851"/>
      <c r="EU26" s="864"/>
      <c r="EV26" s="865"/>
      <c r="EW26" s="865"/>
      <c r="EX26" s="865"/>
      <c r="EY26" s="866"/>
      <c r="EZ26" s="31"/>
    </row>
    <row r="27" spans="2:156" ht="4.5" customHeight="1">
      <c r="B27" s="266">
        <v>2</v>
      </c>
      <c r="C27" s="286"/>
      <c r="D27" s="289"/>
      <c r="E27" s="290"/>
      <c r="F27" s="290"/>
      <c r="G27" s="290"/>
      <c r="H27" s="291"/>
      <c r="I27" s="286"/>
      <c r="J27" s="289"/>
      <c r="K27" s="290"/>
      <c r="L27" s="290"/>
      <c r="M27" s="290"/>
      <c r="N27" s="291"/>
      <c r="O27" s="286"/>
      <c r="P27" s="289"/>
      <c r="Q27" s="290"/>
      <c r="R27" s="290"/>
      <c r="S27" s="290"/>
      <c r="T27" s="291"/>
      <c r="U27" s="286"/>
      <c r="V27" s="289"/>
      <c r="W27" s="290"/>
      <c r="X27" s="290"/>
      <c r="Y27" s="290"/>
      <c r="Z27" s="291"/>
      <c r="AA27" s="286"/>
      <c r="AB27" s="289"/>
      <c r="AC27" s="290"/>
      <c r="AD27" s="290"/>
      <c r="AE27" s="290"/>
      <c r="AF27" s="291"/>
      <c r="AG27" s="286"/>
      <c r="AH27" s="289"/>
      <c r="AI27" s="290"/>
      <c r="AJ27" s="290"/>
      <c r="AK27" s="290"/>
      <c r="AL27" s="291"/>
      <c r="AM27" s="31"/>
      <c r="AO27" s="266">
        <v>2</v>
      </c>
      <c r="AP27" s="286"/>
      <c r="AQ27" s="289"/>
      <c r="AR27" s="290"/>
      <c r="AS27" s="290"/>
      <c r="AT27" s="290"/>
      <c r="AU27" s="291"/>
      <c r="AV27" s="286"/>
      <c r="AW27" s="289"/>
      <c r="AX27" s="290"/>
      <c r="AY27" s="290"/>
      <c r="AZ27" s="290"/>
      <c r="BA27" s="291"/>
      <c r="BB27" s="286"/>
      <c r="BC27" s="289"/>
      <c r="BD27" s="290"/>
      <c r="BE27" s="290"/>
      <c r="BF27" s="290"/>
      <c r="BG27" s="291"/>
      <c r="BH27" s="286"/>
      <c r="BI27" s="289"/>
      <c r="BJ27" s="290"/>
      <c r="BK27" s="290"/>
      <c r="BL27" s="290"/>
      <c r="BM27" s="291"/>
      <c r="BN27" s="286"/>
      <c r="BO27" s="289"/>
      <c r="BP27" s="290"/>
      <c r="BQ27" s="290"/>
      <c r="BR27" s="290"/>
      <c r="BS27" s="291"/>
      <c r="BT27" s="286"/>
      <c r="BU27" s="289"/>
      <c r="BV27" s="290"/>
      <c r="BW27" s="290"/>
      <c r="BX27" s="290"/>
      <c r="BY27" s="291"/>
      <c r="BZ27" s="31"/>
      <c r="CB27" s="266">
        <v>2</v>
      </c>
      <c r="CC27" s="286"/>
      <c r="CD27" s="289"/>
      <c r="CE27" s="290"/>
      <c r="CF27" s="290"/>
      <c r="CG27" s="290"/>
      <c r="CH27" s="291"/>
      <c r="CI27" s="286"/>
      <c r="CJ27" s="289"/>
      <c r="CK27" s="290"/>
      <c r="CL27" s="290"/>
      <c r="CM27" s="290"/>
      <c r="CN27" s="291"/>
      <c r="CO27" s="286"/>
      <c r="CP27" s="289"/>
      <c r="CQ27" s="290"/>
      <c r="CR27" s="290"/>
      <c r="CS27" s="290"/>
      <c r="CT27" s="291"/>
      <c r="CU27" s="286"/>
      <c r="CV27" s="289"/>
      <c r="CW27" s="290"/>
      <c r="CX27" s="290"/>
      <c r="CY27" s="290"/>
      <c r="CZ27" s="291"/>
      <c r="DA27" s="286"/>
      <c r="DB27" s="289"/>
      <c r="DC27" s="290"/>
      <c r="DD27" s="290"/>
      <c r="DE27" s="290"/>
      <c r="DF27" s="291"/>
      <c r="DG27" s="849"/>
      <c r="DH27" s="852"/>
      <c r="DI27" s="853"/>
      <c r="DJ27" s="853"/>
      <c r="DK27" s="853"/>
      <c r="DL27" s="854"/>
      <c r="DM27" s="31"/>
      <c r="DO27" s="266">
        <v>2</v>
      </c>
      <c r="DP27" s="286"/>
      <c r="DQ27" s="289"/>
      <c r="DR27" s="290"/>
      <c r="DS27" s="290"/>
      <c r="DT27" s="290"/>
      <c r="DU27" s="291"/>
      <c r="DV27" s="286"/>
      <c r="DW27" s="289"/>
      <c r="DX27" s="290"/>
      <c r="DY27" s="290"/>
      <c r="DZ27" s="290"/>
      <c r="EA27" s="291"/>
      <c r="EB27" s="286"/>
      <c r="EC27" s="289"/>
      <c r="ED27" s="290"/>
      <c r="EE27" s="290"/>
      <c r="EF27" s="290"/>
      <c r="EG27" s="291"/>
      <c r="EH27" s="286"/>
      <c r="EI27" s="289"/>
      <c r="EJ27" s="290"/>
      <c r="EK27" s="290"/>
      <c r="EL27" s="290"/>
      <c r="EM27" s="291"/>
      <c r="EN27" s="286"/>
      <c r="EO27" s="289"/>
      <c r="EP27" s="290"/>
      <c r="EQ27" s="290"/>
      <c r="ER27" s="290"/>
      <c r="ES27" s="291"/>
      <c r="ET27" s="849"/>
      <c r="EU27" s="852"/>
      <c r="EV27" s="853"/>
      <c r="EW27" s="853"/>
      <c r="EX27" s="853"/>
      <c r="EY27" s="854"/>
      <c r="EZ27" s="31"/>
    </row>
    <row r="28" spans="2:156" ht="4.5" customHeight="1">
      <c r="B28" s="266"/>
      <c r="C28" s="287"/>
      <c r="D28" s="292"/>
      <c r="E28" s="293"/>
      <c r="F28" s="293"/>
      <c r="G28" s="293"/>
      <c r="H28" s="294"/>
      <c r="I28" s="287"/>
      <c r="J28" s="292"/>
      <c r="K28" s="293"/>
      <c r="L28" s="293"/>
      <c r="M28" s="293"/>
      <c r="N28" s="294"/>
      <c r="O28" s="287"/>
      <c r="P28" s="292"/>
      <c r="Q28" s="293"/>
      <c r="R28" s="293"/>
      <c r="S28" s="293"/>
      <c r="T28" s="294"/>
      <c r="U28" s="287"/>
      <c r="V28" s="292"/>
      <c r="W28" s="293"/>
      <c r="X28" s="293"/>
      <c r="Y28" s="293"/>
      <c r="Z28" s="294"/>
      <c r="AA28" s="287"/>
      <c r="AB28" s="292"/>
      <c r="AC28" s="293"/>
      <c r="AD28" s="293"/>
      <c r="AE28" s="293"/>
      <c r="AF28" s="294"/>
      <c r="AG28" s="287"/>
      <c r="AH28" s="292"/>
      <c r="AI28" s="293"/>
      <c r="AJ28" s="293"/>
      <c r="AK28" s="293"/>
      <c r="AL28" s="294"/>
      <c r="AM28" s="31"/>
      <c r="AO28" s="266"/>
      <c r="AP28" s="287"/>
      <c r="AQ28" s="292"/>
      <c r="AR28" s="293"/>
      <c r="AS28" s="293"/>
      <c r="AT28" s="293"/>
      <c r="AU28" s="294"/>
      <c r="AV28" s="287"/>
      <c r="AW28" s="292"/>
      <c r="AX28" s="293"/>
      <c r="AY28" s="293"/>
      <c r="AZ28" s="293"/>
      <c r="BA28" s="294"/>
      <c r="BB28" s="287"/>
      <c r="BC28" s="292"/>
      <c r="BD28" s="293"/>
      <c r="BE28" s="293"/>
      <c r="BF28" s="293"/>
      <c r="BG28" s="294"/>
      <c r="BH28" s="287"/>
      <c r="BI28" s="292"/>
      <c r="BJ28" s="293"/>
      <c r="BK28" s="293"/>
      <c r="BL28" s="293"/>
      <c r="BM28" s="294"/>
      <c r="BN28" s="287"/>
      <c r="BO28" s="292"/>
      <c r="BP28" s="293"/>
      <c r="BQ28" s="293"/>
      <c r="BR28" s="293"/>
      <c r="BS28" s="294"/>
      <c r="BT28" s="287"/>
      <c r="BU28" s="292"/>
      <c r="BV28" s="293"/>
      <c r="BW28" s="293"/>
      <c r="BX28" s="293"/>
      <c r="BY28" s="294"/>
      <c r="BZ28" s="31"/>
      <c r="CB28" s="266"/>
      <c r="CC28" s="287"/>
      <c r="CD28" s="292"/>
      <c r="CE28" s="293"/>
      <c r="CF28" s="293"/>
      <c r="CG28" s="293"/>
      <c r="CH28" s="294"/>
      <c r="CI28" s="287"/>
      <c r="CJ28" s="292"/>
      <c r="CK28" s="293"/>
      <c r="CL28" s="293"/>
      <c r="CM28" s="293"/>
      <c r="CN28" s="294"/>
      <c r="CO28" s="287"/>
      <c r="CP28" s="292"/>
      <c r="CQ28" s="293"/>
      <c r="CR28" s="293"/>
      <c r="CS28" s="293"/>
      <c r="CT28" s="294"/>
      <c r="CU28" s="287"/>
      <c r="CV28" s="292"/>
      <c r="CW28" s="293"/>
      <c r="CX28" s="293"/>
      <c r="CY28" s="293"/>
      <c r="CZ28" s="294"/>
      <c r="DA28" s="287"/>
      <c r="DB28" s="292"/>
      <c r="DC28" s="293"/>
      <c r="DD28" s="293"/>
      <c r="DE28" s="293"/>
      <c r="DF28" s="294"/>
      <c r="DG28" s="850"/>
      <c r="DH28" s="855"/>
      <c r="DI28" s="856"/>
      <c r="DJ28" s="856"/>
      <c r="DK28" s="856"/>
      <c r="DL28" s="857"/>
      <c r="DM28" s="31"/>
      <c r="DO28" s="266"/>
      <c r="DP28" s="287"/>
      <c r="DQ28" s="292"/>
      <c r="DR28" s="293"/>
      <c r="DS28" s="293"/>
      <c r="DT28" s="293"/>
      <c r="DU28" s="294"/>
      <c r="DV28" s="287"/>
      <c r="DW28" s="292"/>
      <c r="DX28" s="293"/>
      <c r="DY28" s="293"/>
      <c r="DZ28" s="293"/>
      <c r="EA28" s="294"/>
      <c r="EB28" s="287"/>
      <c r="EC28" s="292"/>
      <c r="ED28" s="293"/>
      <c r="EE28" s="293"/>
      <c r="EF28" s="293"/>
      <c r="EG28" s="294"/>
      <c r="EH28" s="287"/>
      <c r="EI28" s="292"/>
      <c r="EJ28" s="293"/>
      <c r="EK28" s="293"/>
      <c r="EL28" s="293"/>
      <c r="EM28" s="294"/>
      <c r="EN28" s="287"/>
      <c r="EO28" s="292"/>
      <c r="EP28" s="293"/>
      <c r="EQ28" s="293"/>
      <c r="ER28" s="293"/>
      <c r="ES28" s="294"/>
      <c r="ET28" s="850"/>
      <c r="EU28" s="855"/>
      <c r="EV28" s="856"/>
      <c r="EW28" s="856"/>
      <c r="EX28" s="856"/>
      <c r="EY28" s="857"/>
      <c r="EZ28" s="31"/>
    </row>
    <row r="29" spans="2:156" ht="4.5" customHeight="1">
      <c r="B29" s="266"/>
      <c r="C29" s="287"/>
      <c r="D29" s="295"/>
      <c r="E29" s="296"/>
      <c r="F29" s="296"/>
      <c r="G29" s="296"/>
      <c r="H29" s="297"/>
      <c r="I29" s="287"/>
      <c r="J29" s="295"/>
      <c r="K29" s="296"/>
      <c r="L29" s="296"/>
      <c r="M29" s="296"/>
      <c r="N29" s="297"/>
      <c r="O29" s="287"/>
      <c r="P29" s="295"/>
      <c r="Q29" s="296"/>
      <c r="R29" s="296"/>
      <c r="S29" s="296"/>
      <c r="T29" s="297"/>
      <c r="U29" s="287"/>
      <c r="V29" s="295"/>
      <c r="W29" s="296"/>
      <c r="X29" s="296"/>
      <c r="Y29" s="296"/>
      <c r="Z29" s="297"/>
      <c r="AA29" s="287"/>
      <c r="AB29" s="295"/>
      <c r="AC29" s="296"/>
      <c r="AD29" s="296"/>
      <c r="AE29" s="296"/>
      <c r="AF29" s="297"/>
      <c r="AG29" s="287"/>
      <c r="AH29" s="295"/>
      <c r="AI29" s="296"/>
      <c r="AJ29" s="296"/>
      <c r="AK29" s="296"/>
      <c r="AL29" s="297"/>
      <c r="AM29" s="31"/>
      <c r="AO29" s="266"/>
      <c r="AP29" s="287"/>
      <c r="AQ29" s="295"/>
      <c r="AR29" s="296"/>
      <c r="AS29" s="296"/>
      <c r="AT29" s="296"/>
      <c r="AU29" s="297"/>
      <c r="AV29" s="287"/>
      <c r="AW29" s="295"/>
      <c r="AX29" s="296"/>
      <c r="AY29" s="296"/>
      <c r="AZ29" s="296"/>
      <c r="BA29" s="297"/>
      <c r="BB29" s="287"/>
      <c r="BC29" s="295"/>
      <c r="BD29" s="296"/>
      <c r="BE29" s="296"/>
      <c r="BF29" s="296"/>
      <c r="BG29" s="297"/>
      <c r="BH29" s="287"/>
      <c r="BI29" s="295"/>
      <c r="BJ29" s="296"/>
      <c r="BK29" s="296"/>
      <c r="BL29" s="296"/>
      <c r="BM29" s="297"/>
      <c r="BN29" s="287"/>
      <c r="BO29" s="295"/>
      <c r="BP29" s="296"/>
      <c r="BQ29" s="296"/>
      <c r="BR29" s="296"/>
      <c r="BS29" s="297"/>
      <c r="BT29" s="287"/>
      <c r="BU29" s="295"/>
      <c r="BV29" s="296"/>
      <c r="BW29" s="296"/>
      <c r="BX29" s="296"/>
      <c r="BY29" s="297"/>
      <c r="BZ29" s="31"/>
      <c r="CB29" s="266"/>
      <c r="CC29" s="287"/>
      <c r="CD29" s="295"/>
      <c r="CE29" s="296"/>
      <c r="CF29" s="296"/>
      <c r="CG29" s="296"/>
      <c r="CH29" s="297"/>
      <c r="CI29" s="287"/>
      <c r="CJ29" s="295"/>
      <c r="CK29" s="296"/>
      <c r="CL29" s="296"/>
      <c r="CM29" s="296"/>
      <c r="CN29" s="297"/>
      <c r="CO29" s="287"/>
      <c r="CP29" s="295"/>
      <c r="CQ29" s="296"/>
      <c r="CR29" s="296"/>
      <c r="CS29" s="296"/>
      <c r="CT29" s="297"/>
      <c r="CU29" s="287"/>
      <c r="CV29" s="295"/>
      <c r="CW29" s="296"/>
      <c r="CX29" s="296"/>
      <c r="CY29" s="296"/>
      <c r="CZ29" s="297"/>
      <c r="DA29" s="287"/>
      <c r="DB29" s="295"/>
      <c r="DC29" s="296"/>
      <c r="DD29" s="296"/>
      <c r="DE29" s="296"/>
      <c r="DF29" s="297"/>
      <c r="DG29" s="850"/>
      <c r="DH29" s="858"/>
      <c r="DI29" s="859"/>
      <c r="DJ29" s="859"/>
      <c r="DK29" s="859"/>
      <c r="DL29" s="860"/>
      <c r="DM29" s="31"/>
      <c r="DO29" s="266"/>
      <c r="DP29" s="287"/>
      <c r="DQ29" s="295"/>
      <c r="DR29" s="296"/>
      <c r="DS29" s="296"/>
      <c r="DT29" s="296"/>
      <c r="DU29" s="297"/>
      <c r="DV29" s="287"/>
      <c r="DW29" s="295"/>
      <c r="DX29" s="296"/>
      <c r="DY29" s="296"/>
      <c r="DZ29" s="296"/>
      <c r="EA29" s="297"/>
      <c r="EB29" s="287"/>
      <c r="EC29" s="295"/>
      <c r="ED29" s="296"/>
      <c r="EE29" s="296"/>
      <c r="EF29" s="296"/>
      <c r="EG29" s="297"/>
      <c r="EH29" s="287"/>
      <c r="EI29" s="295"/>
      <c r="EJ29" s="296"/>
      <c r="EK29" s="296"/>
      <c r="EL29" s="296"/>
      <c r="EM29" s="297"/>
      <c r="EN29" s="287"/>
      <c r="EO29" s="295"/>
      <c r="EP29" s="296"/>
      <c r="EQ29" s="296"/>
      <c r="ER29" s="296"/>
      <c r="ES29" s="297"/>
      <c r="ET29" s="850"/>
      <c r="EU29" s="858"/>
      <c r="EV29" s="859"/>
      <c r="EW29" s="859"/>
      <c r="EX29" s="859"/>
      <c r="EY29" s="860"/>
      <c r="EZ29" s="31"/>
    </row>
    <row r="30" spans="2:156" ht="4.5" customHeight="1">
      <c r="B30" s="266"/>
      <c r="C30" s="287"/>
      <c r="D30" s="271"/>
      <c r="E30" s="272"/>
      <c r="F30" s="272"/>
      <c r="G30" s="272"/>
      <c r="H30" s="273"/>
      <c r="I30" s="287"/>
      <c r="J30" s="271"/>
      <c r="K30" s="272"/>
      <c r="L30" s="272"/>
      <c r="M30" s="272"/>
      <c r="N30" s="273"/>
      <c r="O30" s="287"/>
      <c r="P30" s="271"/>
      <c r="Q30" s="272"/>
      <c r="R30" s="272"/>
      <c r="S30" s="272"/>
      <c r="T30" s="273"/>
      <c r="U30" s="287"/>
      <c r="V30" s="271"/>
      <c r="W30" s="272"/>
      <c r="X30" s="272"/>
      <c r="Y30" s="272"/>
      <c r="Z30" s="273"/>
      <c r="AA30" s="287"/>
      <c r="AB30" s="271"/>
      <c r="AC30" s="272"/>
      <c r="AD30" s="272"/>
      <c r="AE30" s="272"/>
      <c r="AF30" s="273"/>
      <c r="AG30" s="287"/>
      <c r="AH30" s="271"/>
      <c r="AI30" s="272"/>
      <c r="AJ30" s="272"/>
      <c r="AK30" s="272"/>
      <c r="AL30" s="273"/>
      <c r="AM30" s="31"/>
      <c r="AO30" s="266"/>
      <c r="AP30" s="287"/>
      <c r="AQ30" s="271"/>
      <c r="AR30" s="272"/>
      <c r="AS30" s="272"/>
      <c r="AT30" s="272"/>
      <c r="AU30" s="273"/>
      <c r="AV30" s="287"/>
      <c r="AW30" s="271"/>
      <c r="AX30" s="272"/>
      <c r="AY30" s="272"/>
      <c r="AZ30" s="272"/>
      <c r="BA30" s="273"/>
      <c r="BB30" s="287"/>
      <c r="BC30" s="271"/>
      <c r="BD30" s="272"/>
      <c r="BE30" s="272"/>
      <c r="BF30" s="272"/>
      <c r="BG30" s="273"/>
      <c r="BH30" s="287"/>
      <c r="BI30" s="271"/>
      <c r="BJ30" s="272"/>
      <c r="BK30" s="272"/>
      <c r="BL30" s="272"/>
      <c r="BM30" s="273"/>
      <c r="BN30" s="287"/>
      <c r="BO30" s="271"/>
      <c r="BP30" s="272"/>
      <c r="BQ30" s="272"/>
      <c r="BR30" s="272"/>
      <c r="BS30" s="273"/>
      <c r="BT30" s="287"/>
      <c r="BU30" s="271"/>
      <c r="BV30" s="272"/>
      <c r="BW30" s="272"/>
      <c r="BX30" s="272"/>
      <c r="BY30" s="273"/>
      <c r="BZ30" s="31"/>
      <c r="CB30" s="266"/>
      <c r="CC30" s="287"/>
      <c r="CD30" s="271"/>
      <c r="CE30" s="272"/>
      <c r="CF30" s="272"/>
      <c r="CG30" s="272"/>
      <c r="CH30" s="273"/>
      <c r="CI30" s="287"/>
      <c r="CJ30" s="271"/>
      <c r="CK30" s="272"/>
      <c r="CL30" s="272"/>
      <c r="CM30" s="272"/>
      <c r="CN30" s="273"/>
      <c r="CO30" s="287"/>
      <c r="CP30" s="271"/>
      <c r="CQ30" s="272"/>
      <c r="CR30" s="272"/>
      <c r="CS30" s="272"/>
      <c r="CT30" s="273"/>
      <c r="CU30" s="287"/>
      <c r="CV30" s="271"/>
      <c r="CW30" s="272"/>
      <c r="CX30" s="272"/>
      <c r="CY30" s="272"/>
      <c r="CZ30" s="273"/>
      <c r="DA30" s="287"/>
      <c r="DB30" s="271"/>
      <c r="DC30" s="272"/>
      <c r="DD30" s="272"/>
      <c r="DE30" s="272"/>
      <c r="DF30" s="273"/>
      <c r="DG30" s="850"/>
      <c r="DH30" s="861"/>
      <c r="DI30" s="862"/>
      <c r="DJ30" s="862"/>
      <c r="DK30" s="862"/>
      <c r="DL30" s="863"/>
      <c r="DM30" s="31"/>
      <c r="DO30" s="266"/>
      <c r="DP30" s="287"/>
      <c r="DQ30" s="271"/>
      <c r="DR30" s="272"/>
      <c r="DS30" s="272"/>
      <c r="DT30" s="272"/>
      <c r="DU30" s="273"/>
      <c r="DV30" s="287"/>
      <c r="DW30" s="271"/>
      <c r="DX30" s="272"/>
      <c r="DY30" s="272"/>
      <c r="DZ30" s="272"/>
      <c r="EA30" s="273"/>
      <c r="EB30" s="287"/>
      <c r="EC30" s="271"/>
      <c r="ED30" s="272"/>
      <c r="EE30" s="272"/>
      <c r="EF30" s="272"/>
      <c r="EG30" s="273"/>
      <c r="EH30" s="287"/>
      <c r="EI30" s="271"/>
      <c r="EJ30" s="272"/>
      <c r="EK30" s="272"/>
      <c r="EL30" s="272"/>
      <c r="EM30" s="273"/>
      <c r="EN30" s="287"/>
      <c r="EO30" s="271"/>
      <c r="EP30" s="272"/>
      <c r="EQ30" s="272"/>
      <c r="ER30" s="272"/>
      <c r="ES30" s="273"/>
      <c r="ET30" s="850"/>
      <c r="EU30" s="861"/>
      <c r="EV30" s="862"/>
      <c r="EW30" s="862"/>
      <c r="EX30" s="862"/>
      <c r="EY30" s="863"/>
      <c r="EZ30" s="31"/>
    </row>
    <row r="31" spans="2:156" ht="4.5" customHeight="1">
      <c r="B31" s="266"/>
      <c r="C31" s="287"/>
      <c r="D31" s="274"/>
      <c r="E31" s="275"/>
      <c r="F31" s="275"/>
      <c r="G31" s="275"/>
      <c r="H31" s="276"/>
      <c r="I31" s="287"/>
      <c r="J31" s="274"/>
      <c r="K31" s="275"/>
      <c r="L31" s="275"/>
      <c r="M31" s="275"/>
      <c r="N31" s="276"/>
      <c r="O31" s="287"/>
      <c r="P31" s="274"/>
      <c r="Q31" s="275"/>
      <c r="R31" s="275"/>
      <c r="S31" s="275"/>
      <c r="T31" s="276"/>
      <c r="U31" s="287"/>
      <c r="V31" s="274"/>
      <c r="W31" s="275"/>
      <c r="X31" s="275"/>
      <c r="Y31" s="275"/>
      <c r="Z31" s="276"/>
      <c r="AA31" s="287"/>
      <c r="AB31" s="274"/>
      <c r="AC31" s="275"/>
      <c r="AD31" s="275"/>
      <c r="AE31" s="275"/>
      <c r="AF31" s="276"/>
      <c r="AG31" s="287"/>
      <c r="AH31" s="274"/>
      <c r="AI31" s="275"/>
      <c r="AJ31" s="275"/>
      <c r="AK31" s="275"/>
      <c r="AL31" s="276"/>
      <c r="AM31" s="31"/>
      <c r="AO31" s="266"/>
      <c r="AP31" s="287"/>
      <c r="AQ31" s="274"/>
      <c r="AR31" s="275"/>
      <c r="AS31" s="275"/>
      <c r="AT31" s="275"/>
      <c r="AU31" s="276"/>
      <c r="AV31" s="287"/>
      <c r="AW31" s="274"/>
      <c r="AX31" s="275"/>
      <c r="AY31" s="275"/>
      <c r="AZ31" s="275"/>
      <c r="BA31" s="276"/>
      <c r="BB31" s="287"/>
      <c r="BC31" s="274"/>
      <c r="BD31" s="275"/>
      <c r="BE31" s="275"/>
      <c r="BF31" s="275"/>
      <c r="BG31" s="276"/>
      <c r="BH31" s="287"/>
      <c r="BI31" s="274"/>
      <c r="BJ31" s="275"/>
      <c r="BK31" s="275"/>
      <c r="BL31" s="275"/>
      <c r="BM31" s="276"/>
      <c r="BN31" s="287"/>
      <c r="BO31" s="274"/>
      <c r="BP31" s="275"/>
      <c r="BQ31" s="275"/>
      <c r="BR31" s="275"/>
      <c r="BS31" s="276"/>
      <c r="BT31" s="287"/>
      <c r="BU31" s="274"/>
      <c r="BV31" s="275"/>
      <c r="BW31" s="275"/>
      <c r="BX31" s="275"/>
      <c r="BY31" s="276"/>
      <c r="BZ31" s="31"/>
      <c r="CB31" s="266"/>
      <c r="CC31" s="287"/>
      <c r="CD31" s="274"/>
      <c r="CE31" s="275"/>
      <c r="CF31" s="275"/>
      <c r="CG31" s="275"/>
      <c r="CH31" s="276"/>
      <c r="CI31" s="287"/>
      <c r="CJ31" s="274"/>
      <c r="CK31" s="275"/>
      <c r="CL31" s="275"/>
      <c r="CM31" s="275"/>
      <c r="CN31" s="276"/>
      <c r="CO31" s="287"/>
      <c r="CP31" s="274"/>
      <c r="CQ31" s="275"/>
      <c r="CR31" s="275"/>
      <c r="CS31" s="275"/>
      <c r="CT31" s="276"/>
      <c r="CU31" s="287"/>
      <c r="CV31" s="274"/>
      <c r="CW31" s="275"/>
      <c r="CX31" s="275"/>
      <c r="CY31" s="275"/>
      <c r="CZ31" s="276"/>
      <c r="DA31" s="287"/>
      <c r="DB31" s="274"/>
      <c r="DC31" s="275"/>
      <c r="DD31" s="275"/>
      <c r="DE31" s="275"/>
      <c r="DF31" s="276"/>
      <c r="DG31" s="850"/>
      <c r="DH31" s="858"/>
      <c r="DI31" s="859"/>
      <c r="DJ31" s="859"/>
      <c r="DK31" s="859"/>
      <c r="DL31" s="860"/>
      <c r="DM31" s="31"/>
      <c r="DO31" s="266"/>
      <c r="DP31" s="287"/>
      <c r="DQ31" s="274"/>
      <c r="DR31" s="275"/>
      <c r="DS31" s="275"/>
      <c r="DT31" s="275"/>
      <c r="DU31" s="276"/>
      <c r="DV31" s="287"/>
      <c r="DW31" s="274"/>
      <c r="DX31" s="275"/>
      <c r="DY31" s="275"/>
      <c r="DZ31" s="275"/>
      <c r="EA31" s="276"/>
      <c r="EB31" s="287"/>
      <c r="EC31" s="274"/>
      <c r="ED31" s="275"/>
      <c r="EE31" s="275"/>
      <c r="EF31" s="275"/>
      <c r="EG31" s="276"/>
      <c r="EH31" s="287"/>
      <c r="EI31" s="274"/>
      <c r="EJ31" s="275"/>
      <c r="EK31" s="275"/>
      <c r="EL31" s="275"/>
      <c r="EM31" s="276"/>
      <c r="EN31" s="287"/>
      <c r="EO31" s="274"/>
      <c r="EP31" s="275"/>
      <c r="EQ31" s="275"/>
      <c r="ER31" s="275"/>
      <c r="ES31" s="276"/>
      <c r="ET31" s="850"/>
      <c r="EU31" s="858"/>
      <c r="EV31" s="859"/>
      <c r="EW31" s="859"/>
      <c r="EX31" s="859"/>
      <c r="EY31" s="860"/>
      <c r="EZ31" s="31"/>
    </row>
    <row r="32" spans="2:156" ht="4.5" customHeight="1">
      <c r="B32" s="266"/>
      <c r="C32" s="287"/>
      <c r="D32" s="277"/>
      <c r="E32" s="278"/>
      <c r="F32" s="278"/>
      <c r="G32" s="278"/>
      <c r="H32" s="279"/>
      <c r="I32" s="287"/>
      <c r="J32" s="277"/>
      <c r="K32" s="278"/>
      <c r="L32" s="278"/>
      <c r="M32" s="278"/>
      <c r="N32" s="279"/>
      <c r="O32" s="287"/>
      <c r="P32" s="277"/>
      <c r="Q32" s="278"/>
      <c r="R32" s="278"/>
      <c r="S32" s="278"/>
      <c r="T32" s="279"/>
      <c r="U32" s="287"/>
      <c r="V32" s="277"/>
      <c r="W32" s="278"/>
      <c r="X32" s="278"/>
      <c r="Y32" s="278"/>
      <c r="Z32" s="279"/>
      <c r="AA32" s="287"/>
      <c r="AB32" s="277"/>
      <c r="AC32" s="278"/>
      <c r="AD32" s="278"/>
      <c r="AE32" s="278"/>
      <c r="AF32" s="279"/>
      <c r="AG32" s="287"/>
      <c r="AH32" s="277"/>
      <c r="AI32" s="278"/>
      <c r="AJ32" s="278"/>
      <c r="AK32" s="278"/>
      <c r="AL32" s="279"/>
      <c r="AM32" s="31"/>
      <c r="AO32" s="266"/>
      <c r="AP32" s="287"/>
      <c r="AQ32" s="277"/>
      <c r="AR32" s="278"/>
      <c r="AS32" s="278"/>
      <c r="AT32" s="278"/>
      <c r="AU32" s="279"/>
      <c r="AV32" s="287"/>
      <c r="AW32" s="277"/>
      <c r="AX32" s="278"/>
      <c r="AY32" s="278"/>
      <c r="AZ32" s="278"/>
      <c r="BA32" s="279"/>
      <c r="BB32" s="287"/>
      <c r="BC32" s="277"/>
      <c r="BD32" s="278"/>
      <c r="BE32" s="278"/>
      <c r="BF32" s="278"/>
      <c r="BG32" s="279"/>
      <c r="BH32" s="287"/>
      <c r="BI32" s="277"/>
      <c r="BJ32" s="278"/>
      <c r="BK32" s="278"/>
      <c r="BL32" s="278"/>
      <c r="BM32" s="279"/>
      <c r="BN32" s="287"/>
      <c r="BO32" s="277"/>
      <c r="BP32" s="278"/>
      <c r="BQ32" s="278"/>
      <c r="BR32" s="278"/>
      <c r="BS32" s="279"/>
      <c r="BT32" s="287"/>
      <c r="BU32" s="277"/>
      <c r="BV32" s="278"/>
      <c r="BW32" s="278"/>
      <c r="BX32" s="278"/>
      <c r="BY32" s="279"/>
      <c r="BZ32" s="31"/>
      <c r="CB32" s="266"/>
      <c r="CC32" s="287"/>
      <c r="CD32" s="277"/>
      <c r="CE32" s="278"/>
      <c r="CF32" s="278"/>
      <c r="CG32" s="278"/>
      <c r="CH32" s="279"/>
      <c r="CI32" s="287"/>
      <c r="CJ32" s="277"/>
      <c r="CK32" s="278"/>
      <c r="CL32" s="278"/>
      <c r="CM32" s="278"/>
      <c r="CN32" s="279"/>
      <c r="CO32" s="287"/>
      <c r="CP32" s="277"/>
      <c r="CQ32" s="278"/>
      <c r="CR32" s="278"/>
      <c r="CS32" s="278"/>
      <c r="CT32" s="279"/>
      <c r="CU32" s="287"/>
      <c r="CV32" s="277"/>
      <c r="CW32" s="278"/>
      <c r="CX32" s="278"/>
      <c r="CY32" s="278"/>
      <c r="CZ32" s="279"/>
      <c r="DA32" s="287"/>
      <c r="DB32" s="277"/>
      <c r="DC32" s="278"/>
      <c r="DD32" s="278"/>
      <c r="DE32" s="278"/>
      <c r="DF32" s="279"/>
      <c r="DG32" s="850"/>
      <c r="DH32" s="861"/>
      <c r="DI32" s="862"/>
      <c r="DJ32" s="862"/>
      <c r="DK32" s="862"/>
      <c r="DL32" s="863"/>
      <c r="DM32" s="31"/>
      <c r="DO32" s="266"/>
      <c r="DP32" s="287"/>
      <c r="DQ32" s="277"/>
      <c r="DR32" s="278"/>
      <c r="DS32" s="278"/>
      <c r="DT32" s="278"/>
      <c r="DU32" s="279"/>
      <c r="DV32" s="287"/>
      <c r="DW32" s="277"/>
      <c r="DX32" s="278"/>
      <c r="DY32" s="278"/>
      <c r="DZ32" s="278"/>
      <c r="EA32" s="279"/>
      <c r="EB32" s="287"/>
      <c r="EC32" s="277"/>
      <c r="ED32" s="278"/>
      <c r="EE32" s="278"/>
      <c r="EF32" s="278"/>
      <c r="EG32" s="279"/>
      <c r="EH32" s="287"/>
      <c r="EI32" s="277"/>
      <c r="EJ32" s="278"/>
      <c r="EK32" s="278"/>
      <c r="EL32" s="278"/>
      <c r="EM32" s="279"/>
      <c r="EN32" s="287"/>
      <c r="EO32" s="277"/>
      <c r="EP32" s="278"/>
      <c r="EQ32" s="278"/>
      <c r="ER32" s="278"/>
      <c r="ES32" s="279"/>
      <c r="ET32" s="850"/>
      <c r="EU32" s="861"/>
      <c r="EV32" s="862"/>
      <c r="EW32" s="862"/>
      <c r="EX32" s="862"/>
      <c r="EY32" s="863"/>
      <c r="EZ32" s="31"/>
    </row>
    <row r="33" spans="2:156" ht="4.5" customHeight="1">
      <c r="B33" s="266"/>
      <c r="C33" s="287"/>
      <c r="D33" s="280"/>
      <c r="E33" s="281"/>
      <c r="F33" s="281"/>
      <c r="G33" s="281"/>
      <c r="H33" s="282"/>
      <c r="I33" s="287"/>
      <c r="J33" s="280"/>
      <c r="K33" s="281"/>
      <c r="L33" s="281"/>
      <c r="M33" s="281"/>
      <c r="N33" s="282"/>
      <c r="O33" s="287"/>
      <c r="P33" s="280"/>
      <c r="Q33" s="281"/>
      <c r="R33" s="281"/>
      <c r="S33" s="281"/>
      <c r="T33" s="282"/>
      <c r="U33" s="287"/>
      <c r="V33" s="280"/>
      <c r="W33" s="281"/>
      <c r="X33" s="281"/>
      <c r="Y33" s="281"/>
      <c r="Z33" s="282"/>
      <c r="AA33" s="287"/>
      <c r="AB33" s="280"/>
      <c r="AC33" s="281"/>
      <c r="AD33" s="281"/>
      <c r="AE33" s="281"/>
      <c r="AF33" s="282"/>
      <c r="AG33" s="287"/>
      <c r="AH33" s="280"/>
      <c r="AI33" s="281"/>
      <c r="AJ33" s="281"/>
      <c r="AK33" s="281"/>
      <c r="AL33" s="282"/>
      <c r="AM33" s="31"/>
      <c r="AO33" s="266"/>
      <c r="AP33" s="287"/>
      <c r="AQ33" s="280"/>
      <c r="AR33" s="281"/>
      <c r="AS33" s="281"/>
      <c r="AT33" s="281"/>
      <c r="AU33" s="282"/>
      <c r="AV33" s="287"/>
      <c r="AW33" s="280"/>
      <c r="AX33" s="281"/>
      <c r="AY33" s="281"/>
      <c r="AZ33" s="281"/>
      <c r="BA33" s="282"/>
      <c r="BB33" s="287"/>
      <c r="BC33" s="280"/>
      <c r="BD33" s="281"/>
      <c r="BE33" s="281"/>
      <c r="BF33" s="281"/>
      <c r="BG33" s="282"/>
      <c r="BH33" s="287"/>
      <c r="BI33" s="280"/>
      <c r="BJ33" s="281"/>
      <c r="BK33" s="281"/>
      <c r="BL33" s="281"/>
      <c r="BM33" s="282"/>
      <c r="BN33" s="287"/>
      <c r="BO33" s="280"/>
      <c r="BP33" s="281"/>
      <c r="BQ33" s="281"/>
      <c r="BR33" s="281"/>
      <c r="BS33" s="282"/>
      <c r="BT33" s="287"/>
      <c r="BU33" s="280"/>
      <c r="BV33" s="281"/>
      <c r="BW33" s="281"/>
      <c r="BX33" s="281"/>
      <c r="BY33" s="282"/>
      <c r="BZ33" s="31"/>
      <c r="CB33" s="266"/>
      <c r="CC33" s="287"/>
      <c r="CD33" s="280"/>
      <c r="CE33" s="281"/>
      <c r="CF33" s="281"/>
      <c r="CG33" s="281"/>
      <c r="CH33" s="282"/>
      <c r="CI33" s="287"/>
      <c r="CJ33" s="280"/>
      <c r="CK33" s="281"/>
      <c r="CL33" s="281"/>
      <c r="CM33" s="281"/>
      <c r="CN33" s="282"/>
      <c r="CO33" s="287"/>
      <c r="CP33" s="280"/>
      <c r="CQ33" s="281"/>
      <c r="CR33" s="281"/>
      <c r="CS33" s="281"/>
      <c r="CT33" s="282"/>
      <c r="CU33" s="287"/>
      <c r="CV33" s="280"/>
      <c r="CW33" s="281"/>
      <c r="CX33" s="281"/>
      <c r="CY33" s="281"/>
      <c r="CZ33" s="282"/>
      <c r="DA33" s="287"/>
      <c r="DB33" s="280"/>
      <c r="DC33" s="281"/>
      <c r="DD33" s="281"/>
      <c r="DE33" s="281"/>
      <c r="DF33" s="282"/>
      <c r="DG33" s="850"/>
      <c r="DH33" s="855"/>
      <c r="DI33" s="856"/>
      <c r="DJ33" s="856"/>
      <c r="DK33" s="856"/>
      <c r="DL33" s="857"/>
      <c r="DM33" s="31"/>
      <c r="DO33" s="266"/>
      <c r="DP33" s="287"/>
      <c r="DQ33" s="280"/>
      <c r="DR33" s="281"/>
      <c r="DS33" s="281"/>
      <c r="DT33" s="281"/>
      <c r="DU33" s="282"/>
      <c r="DV33" s="287"/>
      <c r="DW33" s="280"/>
      <c r="DX33" s="281"/>
      <c r="DY33" s="281"/>
      <c r="DZ33" s="281"/>
      <c r="EA33" s="282"/>
      <c r="EB33" s="287"/>
      <c r="EC33" s="280"/>
      <c r="ED33" s="281"/>
      <c r="EE33" s="281"/>
      <c r="EF33" s="281"/>
      <c r="EG33" s="282"/>
      <c r="EH33" s="287"/>
      <c r="EI33" s="280"/>
      <c r="EJ33" s="281"/>
      <c r="EK33" s="281"/>
      <c r="EL33" s="281"/>
      <c r="EM33" s="282"/>
      <c r="EN33" s="287"/>
      <c r="EO33" s="280"/>
      <c r="EP33" s="281"/>
      <c r="EQ33" s="281"/>
      <c r="ER33" s="281"/>
      <c r="ES33" s="282"/>
      <c r="ET33" s="850"/>
      <c r="EU33" s="855"/>
      <c r="EV33" s="856"/>
      <c r="EW33" s="856"/>
      <c r="EX33" s="856"/>
      <c r="EY33" s="857"/>
      <c r="EZ33" s="31"/>
    </row>
    <row r="34" spans="2:156" ht="4.5" customHeight="1">
      <c r="B34" s="266"/>
      <c r="C34" s="287"/>
      <c r="D34" s="280"/>
      <c r="E34" s="281"/>
      <c r="F34" s="281"/>
      <c r="G34" s="281"/>
      <c r="H34" s="282"/>
      <c r="I34" s="287"/>
      <c r="J34" s="280"/>
      <c r="K34" s="281"/>
      <c r="L34" s="281"/>
      <c r="M34" s="281"/>
      <c r="N34" s="282"/>
      <c r="O34" s="287"/>
      <c r="P34" s="280"/>
      <c r="Q34" s="281"/>
      <c r="R34" s="281"/>
      <c r="S34" s="281"/>
      <c r="T34" s="282"/>
      <c r="U34" s="287"/>
      <c r="V34" s="280"/>
      <c r="W34" s="281"/>
      <c r="X34" s="281"/>
      <c r="Y34" s="281"/>
      <c r="Z34" s="282"/>
      <c r="AA34" s="287"/>
      <c r="AB34" s="280"/>
      <c r="AC34" s="281"/>
      <c r="AD34" s="281"/>
      <c r="AE34" s="281"/>
      <c r="AF34" s="282"/>
      <c r="AG34" s="287"/>
      <c r="AH34" s="280"/>
      <c r="AI34" s="281"/>
      <c r="AJ34" s="281"/>
      <c r="AK34" s="281"/>
      <c r="AL34" s="282"/>
      <c r="AM34" s="31"/>
      <c r="AO34" s="266"/>
      <c r="AP34" s="287"/>
      <c r="AQ34" s="280"/>
      <c r="AR34" s="281"/>
      <c r="AS34" s="281"/>
      <c r="AT34" s="281"/>
      <c r="AU34" s="282"/>
      <c r="AV34" s="287"/>
      <c r="AW34" s="280"/>
      <c r="AX34" s="281"/>
      <c r="AY34" s="281"/>
      <c r="AZ34" s="281"/>
      <c r="BA34" s="282"/>
      <c r="BB34" s="287"/>
      <c r="BC34" s="280"/>
      <c r="BD34" s="281"/>
      <c r="BE34" s="281"/>
      <c r="BF34" s="281"/>
      <c r="BG34" s="282"/>
      <c r="BH34" s="287"/>
      <c r="BI34" s="280"/>
      <c r="BJ34" s="281"/>
      <c r="BK34" s="281"/>
      <c r="BL34" s="281"/>
      <c r="BM34" s="282"/>
      <c r="BN34" s="287"/>
      <c r="BO34" s="280"/>
      <c r="BP34" s="281"/>
      <c r="BQ34" s="281"/>
      <c r="BR34" s="281"/>
      <c r="BS34" s="282"/>
      <c r="BT34" s="287"/>
      <c r="BU34" s="280"/>
      <c r="BV34" s="281"/>
      <c r="BW34" s="281"/>
      <c r="BX34" s="281"/>
      <c r="BY34" s="282"/>
      <c r="BZ34" s="31"/>
      <c r="CB34" s="266"/>
      <c r="CC34" s="287"/>
      <c r="CD34" s="280"/>
      <c r="CE34" s="281"/>
      <c r="CF34" s="281"/>
      <c r="CG34" s="281"/>
      <c r="CH34" s="282"/>
      <c r="CI34" s="287"/>
      <c r="CJ34" s="280"/>
      <c r="CK34" s="281"/>
      <c r="CL34" s="281"/>
      <c r="CM34" s="281"/>
      <c r="CN34" s="282"/>
      <c r="CO34" s="287"/>
      <c r="CP34" s="280"/>
      <c r="CQ34" s="281"/>
      <c r="CR34" s="281"/>
      <c r="CS34" s="281"/>
      <c r="CT34" s="282"/>
      <c r="CU34" s="287"/>
      <c r="CV34" s="280"/>
      <c r="CW34" s="281"/>
      <c r="CX34" s="281"/>
      <c r="CY34" s="281"/>
      <c r="CZ34" s="282"/>
      <c r="DA34" s="287"/>
      <c r="DB34" s="280"/>
      <c r="DC34" s="281"/>
      <c r="DD34" s="281"/>
      <c r="DE34" s="281"/>
      <c r="DF34" s="282"/>
      <c r="DG34" s="850"/>
      <c r="DH34" s="855"/>
      <c r="DI34" s="856"/>
      <c r="DJ34" s="856"/>
      <c r="DK34" s="856"/>
      <c r="DL34" s="857"/>
      <c r="DM34" s="31"/>
      <c r="DO34" s="266"/>
      <c r="DP34" s="287"/>
      <c r="DQ34" s="280"/>
      <c r="DR34" s="281"/>
      <c r="DS34" s="281"/>
      <c r="DT34" s="281"/>
      <c r="DU34" s="282"/>
      <c r="DV34" s="287"/>
      <c r="DW34" s="280"/>
      <c r="DX34" s="281"/>
      <c r="DY34" s="281"/>
      <c r="DZ34" s="281"/>
      <c r="EA34" s="282"/>
      <c r="EB34" s="287"/>
      <c r="EC34" s="280"/>
      <c r="ED34" s="281"/>
      <c r="EE34" s="281"/>
      <c r="EF34" s="281"/>
      <c r="EG34" s="282"/>
      <c r="EH34" s="287"/>
      <c r="EI34" s="280"/>
      <c r="EJ34" s="281"/>
      <c r="EK34" s="281"/>
      <c r="EL34" s="281"/>
      <c r="EM34" s="282"/>
      <c r="EN34" s="287"/>
      <c r="EO34" s="280"/>
      <c r="EP34" s="281"/>
      <c r="EQ34" s="281"/>
      <c r="ER34" s="281"/>
      <c r="ES34" s="282"/>
      <c r="ET34" s="850"/>
      <c r="EU34" s="855"/>
      <c r="EV34" s="856"/>
      <c r="EW34" s="856"/>
      <c r="EX34" s="856"/>
      <c r="EY34" s="857"/>
      <c r="EZ34" s="31"/>
    </row>
    <row r="35" spans="2:156" ht="4.5" customHeight="1">
      <c r="B35" s="266"/>
      <c r="C35" s="287"/>
      <c r="D35" s="280"/>
      <c r="E35" s="281"/>
      <c r="F35" s="281"/>
      <c r="G35" s="281"/>
      <c r="H35" s="282"/>
      <c r="I35" s="287"/>
      <c r="J35" s="280"/>
      <c r="K35" s="281"/>
      <c r="L35" s="281"/>
      <c r="M35" s="281"/>
      <c r="N35" s="282"/>
      <c r="O35" s="287"/>
      <c r="P35" s="280"/>
      <c r="Q35" s="281"/>
      <c r="R35" s="281"/>
      <c r="S35" s="281"/>
      <c r="T35" s="282"/>
      <c r="U35" s="287"/>
      <c r="V35" s="280"/>
      <c r="W35" s="281"/>
      <c r="X35" s="281"/>
      <c r="Y35" s="281"/>
      <c r="Z35" s="282"/>
      <c r="AA35" s="287"/>
      <c r="AB35" s="280"/>
      <c r="AC35" s="281"/>
      <c r="AD35" s="281"/>
      <c r="AE35" s="281"/>
      <c r="AF35" s="282"/>
      <c r="AG35" s="287"/>
      <c r="AH35" s="280"/>
      <c r="AI35" s="281"/>
      <c r="AJ35" s="281"/>
      <c r="AK35" s="281"/>
      <c r="AL35" s="282"/>
      <c r="AM35" s="31"/>
      <c r="AO35" s="266"/>
      <c r="AP35" s="287"/>
      <c r="AQ35" s="280"/>
      <c r="AR35" s="281"/>
      <c r="AS35" s="281"/>
      <c r="AT35" s="281"/>
      <c r="AU35" s="282"/>
      <c r="AV35" s="287"/>
      <c r="AW35" s="280"/>
      <c r="AX35" s="281"/>
      <c r="AY35" s="281"/>
      <c r="AZ35" s="281"/>
      <c r="BA35" s="282"/>
      <c r="BB35" s="287"/>
      <c r="BC35" s="280"/>
      <c r="BD35" s="281"/>
      <c r="BE35" s="281"/>
      <c r="BF35" s="281"/>
      <c r="BG35" s="282"/>
      <c r="BH35" s="287"/>
      <c r="BI35" s="280"/>
      <c r="BJ35" s="281"/>
      <c r="BK35" s="281"/>
      <c r="BL35" s="281"/>
      <c r="BM35" s="282"/>
      <c r="BN35" s="287"/>
      <c r="BO35" s="280"/>
      <c r="BP35" s="281"/>
      <c r="BQ35" s="281"/>
      <c r="BR35" s="281"/>
      <c r="BS35" s="282"/>
      <c r="BT35" s="287"/>
      <c r="BU35" s="280"/>
      <c r="BV35" s="281"/>
      <c r="BW35" s="281"/>
      <c r="BX35" s="281"/>
      <c r="BY35" s="282"/>
      <c r="BZ35" s="31"/>
      <c r="CB35" s="266"/>
      <c r="CC35" s="287"/>
      <c r="CD35" s="280"/>
      <c r="CE35" s="281"/>
      <c r="CF35" s="281"/>
      <c r="CG35" s="281"/>
      <c r="CH35" s="282"/>
      <c r="CI35" s="287"/>
      <c r="CJ35" s="280"/>
      <c r="CK35" s="281"/>
      <c r="CL35" s="281"/>
      <c r="CM35" s="281"/>
      <c r="CN35" s="282"/>
      <c r="CO35" s="287"/>
      <c r="CP35" s="280"/>
      <c r="CQ35" s="281"/>
      <c r="CR35" s="281"/>
      <c r="CS35" s="281"/>
      <c r="CT35" s="282"/>
      <c r="CU35" s="287"/>
      <c r="CV35" s="280"/>
      <c r="CW35" s="281"/>
      <c r="CX35" s="281"/>
      <c r="CY35" s="281"/>
      <c r="CZ35" s="282"/>
      <c r="DA35" s="287"/>
      <c r="DB35" s="280"/>
      <c r="DC35" s="281"/>
      <c r="DD35" s="281"/>
      <c r="DE35" s="281"/>
      <c r="DF35" s="282"/>
      <c r="DG35" s="850"/>
      <c r="DH35" s="855"/>
      <c r="DI35" s="856"/>
      <c r="DJ35" s="856"/>
      <c r="DK35" s="856"/>
      <c r="DL35" s="857"/>
      <c r="DM35" s="31"/>
      <c r="DO35" s="266"/>
      <c r="DP35" s="287"/>
      <c r="DQ35" s="280"/>
      <c r="DR35" s="281"/>
      <c r="DS35" s="281"/>
      <c r="DT35" s="281"/>
      <c r="DU35" s="282"/>
      <c r="DV35" s="287"/>
      <c r="DW35" s="280"/>
      <c r="DX35" s="281"/>
      <c r="DY35" s="281"/>
      <c r="DZ35" s="281"/>
      <c r="EA35" s="282"/>
      <c r="EB35" s="287"/>
      <c r="EC35" s="280"/>
      <c r="ED35" s="281"/>
      <c r="EE35" s="281"/>
      <c r="EF35" s="281"/>
      <c r="EG35" s="282"/>
      <c r="EH35" s="287"/>
      <c r="EI35" s="280"/>
      <c r="EJ35" s="281"/>
      <c r="EK35" s="281"/>
      <c r="EL35" s="281"/>
      <c r="EM35" s="282"/>
      <c r="EN35" s="287"/>
      <c r="EO35" s="280"/>
      <c r="EP35" s="281"/>
      <c r="EQ35" s="281"/>
      <c r="ER35" s="281"/>
      <c r="ES35" s="282"/>
      <c r="ET35" s="850"/>
      <c r="EU35" s="855"/>
      <c r="EV35" s="856"/>
      <c r="EW35" s="856"/>
      <c r="EX35" s="856"/>
      <c r="EY35" s="857"/>
      <c r="EZ35" s="31"/>
    </row>
    <row r="36" spans="2:156" ht="4.5" customHeight="1">
      <c r="B36" s="266"/>
      <c r="C36" s="287"/>
      <c r="D36" s="280"/>
      <c r="E36" s="281"/>
      <c r="F36" s="281"/>
      <c r="G36" s="281"/>
      <c r="H36" s="282"/>
      <c r="I36" s="287"/>
      <c r="J36" s="280"/>
      <c r="K36" s="281"/>
      <c r="L36" s="281"/>
      <c r="M36" s="281"/>
      <c r="N36" s="282"/>
      <c r="O36" s="287"/>
      <c r="P36" s="280"/>
      <c r="Q36" s="281"/>
      <c r="R36" s="281"/>
      <c r="S36" s="281"/>
      <c r="T36" s="282"/>
      <c r="U36" s="287"/>
      <c r="V36" s="280"/>
      <c r="W36" s="281"/>
      <c r="X36" s="281"/>
      <c r="Y36" s="281"/>
      <c r="Z36" s="282"/>
      <c r="AA36" s="287"/>
      <c r="AB36" s="280"/>
      <c r="AC36" s="281"/>
      <c r="AD36" s="281"/>
      <c r="AE36" s="281"/>
      <c r="AF36" s="282"/>
      <c r="AG36" s="287"/>
      <c r="AH36" s="280"/>
      <c r="AI36" s="281"/>
      <c r="AJ36" s="281"/>
      <c r="AK36" s="281"/>
      <c r="AL36" s="282"/>
      <c r="AM36" s="31"/>
      <c r="AO36" s="266"/>
      <c r="AP36" s="287"/>
      <c r="AQ36" s="280"/>
      <c r="AR36" s="281"/>
      <c r="AS36" s="281"/>
      <c r="AT36" s="281"/>
      <c r="AU36" s="282"/>
      <c r="AV36" s="287"/>
      <c r="AW36" s="280"/>
      <c r="AX36" s="281"/>
      <c r="AY36" s="281"/>
      <c r="AZ36" s="281"/>
      <c r="BA36" s="282"/>
      <c r="BB36" s="287"/>
      <c r="BC36" s="280"/>
      <c r="BD36" s="281"/>
      <c r="BE36" s="281"/>
      <c r="BF36" s="281"/>
      <c r="BG36" s="282"/>
      <c r="BH36" s="287"/>
      <c r="BI36" s="280"/>
      <c r="BJ36" s="281"/>
      <c r="BK36" s="281"/>
      <c r="BL36" s="281"/>
      <c r="BM36" s="282"/>
      <c r="BN36" s="287"/>
      <c r="BO36" s="280"/>
      <c r="BP36" s="281"/>
      <c r="BQ36" s="281"/>
      <c r="BR36" s="281"/>
      <c r="BS36" s="282"/>
      <c r="BT36" s="287"/>
      <c r="BU36" s="280"/>
      <c r="BV36" s="281"/>
      <c r="BW36" s="281"/>
      <c r="BX36" s="281"/>
      <c r="BY36" s="282"/>
      <c r="BZ36" s="31"/>
      <c r="CB36" s="266"/>
      <c r="CC36" s="287"/>
      <c r="CD36" s="280"/>
      <c r="CE36" s="281"/>
      <c r="CF36" s="281"/>
      <c r="CG36" s="281"/>
      <c r="CH36" s="282"/>
      <c r="CI36" s="287"/>
      <c r="CJ36" s="280"/>
      <c r="CK36" s="281"/>
      <c r="CL36" s="281"/>
      <c r="CM36" s="281"/>
      <c r="CN36" s="282"/>
      <c r="CO36" s="287"/>
      <c r="CP36" s="280"/>
      <c r="CQ36" s="281"/>
      <c r="CR36" s="281"/>
      <c r="CS36" s="281"/>
      <c r="CT36" s="282"/>
      <c r="CU36" s="287"/>
      <c r="CV36" s="280"/>
      <c r="CW36" s="281"/>
      <c r="CX36" s="281"/>
      <c r="CY36" s="281"/>
      <c r="CZ36" s="282"/>
      <c r="DA36" s="287"/>
      <c r="DB36" s="280"/>
      <c r="DC36" s="281"/>
      <c r="DD36" s="281"/>
      <c r="DE36" s="281"/>
      <c r="DF36" s="282"/>
      <c r="DG36" s="850"/>
      <c r="DH36" s="855"/>
      <c r="DI36" s="856"/>
      <c r="DJ36" s="856"/>
      <c r="DK36" s="856"/>
      <c r="DL36" s="857"/>
      <c r="DM36" s="31"/>
      <c r="DO36" s="266"/>
      <c r="DP36" s="287"/>
      <c r="DQ36" s="280"/>
      <c r="DR36" s="281"/>
      <c r="DS36" s="281"/>
      <c r="DT36" s="281"/>
      <c r="DU36" s="282"/>
      <c r="DV36" s="287"/>
      <c r="DW36" s="280"/>
      <c r="DX36" s="281"/>
      <c r="DY36" s="281"/>
      <c r="DZ36" s="281"/>
      <c r="EA36" s="282"/>
      <c r="EB36" s="287"/>
      <c r="EC36" s="280"/>
      <c r="ED36" s="281"/>
      <c r="EE36" s="281"/>
      <c r="EF36" s="281"/>
      <c r="EG36" s="282"/>
      <c r="EH36" s="287"/>
      <c r="EI36" s="280"/>
      <c r="EJ36" s="281"/>
      <c r="EK36" s="281"/>
      <c r="EL36" s="281"/>
      <c r="EM36" s="282"/>
      <c r="EN36" s="287"/>
      <c r="EO36" s="280"/>
      <c r="EP36" s="281"/>
      <c r="EQ36" s="281"/>
      <c r="ER36" s="281"/>
      <c r="ES36" s="282"/>
      <c r="ET36" s="850"/>
      <c r="EU36" s="855"/>
      <c r="EV36" s="856"/>
      <c r="EW36" s="856"/>
      <c r="EX36" s="856"/>
      <c r="EY36" s="857"/>
      <c r="EZ36" s="31"/>
    </row>
    <row r="37" spans="2:156" ht="4.5" customHeight="1">
      <c r="B37" s="266"/>
      <c r="C37" s="287"/>
      <c r="D37" s="280"/>
      <c r="E37" s="281"/>
      <c r="F37" s="281"/>
      <c r="G37" s="281"/>
      <c r="H37" s="282"/>
      <c r="I37" s="287"/>
      <c r="J37" s="280"/>
      <c r="K37" s="281"/>
      <c r="L37" s="281"/>
      <c r="M37" s="281"/>
      <c r="N37" s="282"/>
      <c r="O37" s="287"/>
      <c r="P37" s="280"/>
      <c r="Q37" s="281"/>
      <c r="R37" s="281"/>
      <c r="S37" s="281"/>
      <c r="T37" s="282"/>
      <c r="U37" s="287"/>
      <c r="V37" s="280"/>
      <c r="W37" s="281"/>
      <c r="X37" s="281"/>
      <c r="Y37" s="281"/>
      <c r="Z37" s="282"/>
      <c r="AA37" s="287"/>
      <c r="AB37" s="280"/>
      <c r="AC37" s="281"/>
      <c r="AD37" s="281"/>
      <c r="AE37" s="281"/>
      <c r="AF37" s="282"/>
      <c r="AG37" s="287"/>
      <c r="AH37" s="280"/>
      <c r="AI37" s="281"/>
      <c r="AJ37" s="281"/>
      <c r="AK37" s="281"/>
      <c r="AL37" s="282"/>
      <c r="AM37" s="31"/>
      <c r="AO37" s="266"/>
      <c r="AP37" s="287"/>
      <c r="AQ37" s="280"/>
      <c r="AR37" s="281"/>
      <c r="AS37" s="281"/>
      <c r="AT37" s="281"/>
      <c r="AU37" s="282"/>
      <c r="AV37" s="287"/>
      <c r="AW37" s="280"/>
      <c r="AX37" s="281"/>
      <c r="AY37" s="281"/>
      <c r="AZ37" s="281"/>
      <c r="BA37" s="282"/>
      <c r="BB37" s="287"/>
      <c r="BC37" s="280"/>
      <c r="BD37" s="281"/>
      <c r="BE37" s="281"/>
      <c r="BF37" s="281"/>
      <c r="BG37" s="282"/>
      <c r="BH37" s="287"/>
      <c r="BI37" s="280"/>
      <c r="BJ37" s="281"/>
      <c r="BK37" s="281"/>
      <c r="BL37" s="281"/>
      <c r="BM37" s="282"/>
      <c r="BN37" s="287"/>
      <c r="BO37" s="280"/>
      <c r="BP37" s="281"/>
      <c r="BQ37" s="281"/>
      <c r="BR37" s="281"/>
      <c r="BS37" s="282"/>
      <c r="BT37" s="287"/>
      <c r="BU37" s="280"/>
      <c r="BV37" s="281"/>
      <c r="BW37" s="281"/>
      <c r="BX37" s="281"/>
      <c r="BY37" s="282"/>
      <c r="BZ37" s="31"/>
      <c r="CB37" s="266"/>
      <c r="CC37" s="287"/>
      <c r="CD37" s="280"/>
      <c r="CE37" s="281"/>
      <c r="CF37" s="281"/>
      <c r="CG37" s="281"/>
      <c r="CH37" s="282"/>
      <c r="CI37" s="287"/>
      <c r="CJ37" s="280"/>
      <c r="CK37" s="281"/>
      <c r="CL37" s="281"/>
      <c r="CM37" s="281"/>
      <c r="CN37" s="282"/>
      <c r="CO37" s="287"/>
      <c r="CP37" s="280"/>
      <c r="CQ37" s="281"/>
      <c r="CR37" s="281"/>
      <c r="CS37" s="281"/>
      <c r="CT37" s="282"/>
      <c r="CU37" s="287"/>
      <c r="CV37" s="280"/>
      <c r="CW37" s="281"/>
      <c r="CX37" s="281"/>
      <c r="CY37" s="281"/>
      <c r="CZ37" s="282"/>
      <c r="DA37" s="287"/>
      <c r="DB37" s="280"/>
      <c r="DC37" s="281"/>
      <c r="DD37" s="281"/>
      <c r="DE37" s="281"/>
      <c r="DF37" s="282"/>
      <c r="DG37" s="850"/>
      <c r="DH37" s="855"/>
      <c r="DI37" s="856"/>
      <c r="DJ37" s="856"/>
      <c r="DK37" s="856"/>
      <c r="DL37" s="857"/>
      <c r="DM37" s="31"/>
      <c r="DO37" s="266"/>
      <c r="DP37" s="287"/>
      <c r="DQ37" s="280"/>
      <c r="DR37" s="281"/>
      <c r="DS37" s="281"/>
      <c r="DT37" s="281"/>
      <c r="DU37" s="282"/>
      <c r="DV37" s="287"/>
      <c r="DW37" s="280"/>
      <c r="DX37" s="281"/>
      <c r="DY37" s="281"/>
      <c r="DZ37" s="281"/>
      <c r="EA37" s="282"/>
      <c r="EB37" s="287"/>
      <c r="EC37" s="280"/>
      <c r="ED37" s="281"/>
      <c r="EE37" s="281"/>
      <c r="EF37" s="281"/>
      <c r="EG37" s="282"/>
      <c r="EH37" s="287"/>
      <c r="EI37" s="280"/>
      <c r="EJ37" s="281"/>
      <c r="EK37" s="281"/>
      <c r="EL37" s="281"/>
      <c r="EM37" s="282"/>
      <c r="EN37" s="287"/>
      <c r="EO37" s="280"/>
      <c r="EP37" s="281"/>
      <c r="EQ37" s="281"/>
      <c r="ER37" s="281"/>
      <c r="ES37" s="282"/>
      <c r="ET37" s="850"/>
      <c r="EU37" s="855"/>
      <c r="EV37" s="856"/>
      <c r="EW37" s="856"/>
      <c r="EX37" s="856"/>
      <c r="EY37" s="857"/>
      <c r="EZ37" s="31"/>
    </row>
    <row r="38" spans="2:156" ht="4.5" customHeight="1">
      <c r="B38" s="266"/>
      <c r="C38" s="287"/>
      <c r="D38" s="280"/>
      <c r="E38" s="281"/>
      <c r="F38" s="281"/>
      <c r="G38" s="281"/>
      <c r="H38" s="282"/>
      <c r="I38" s="287"/>
      <c r="J38" s="280"/>
      <c r="K38" s="281"/>
      <c r="L38" s="281"/>
      <c r="M38" s="281"/>
      <c r="N38" s="282"/>
      <c r="O38" s="287"/>
      <c r="P38" s="280"/>
      <c r="Q38" s="281"/>
      <c r="R38" s="281"/>
      <c r="S38" s="281"/>
      <c r="T38" s="282"/>
      <c r="U38" s="287"/>
      <c r="V38" s="280"/>
      <c r="W38" s="281"/>
      <c r="X38" s="281"/>
      <c r="Y38" s="281"/>
      <c r="Z38" s="282"/>
      <c r="AA38" s="287"/>
      <c r="AB38" s="280"/>
      <c r="AC38" s="281"/>
      <c r="AD38" s="281"/>
      <c r="AE38" s="281"/>
      <c r="AF38" s="282"/>
      <c r="AG38" s="287"/>
      <c r="AH38" s="280"/>
      <c r="AI38" s="281"/>
      <c r="AJ38" s="281"/>
      <c r="AK38" s="281"/>
      <c r="AL38" s="282"/>
      <c r="AM38" s="31"/>
      <c r="AO38" s="266"/>
      <c r="AP38" s="287"/>
      <c r="AQ38" s="280"/>
      <c r="AR38" s="281"/>
      <c r="AS38" s="281"/>
      <c r="AT38" s="281"/>
      <c r="AU38" s="282"/>
      <c r="AV38" s="287"/>
      <c r="AW38" s="280"/>
      <c r="AX38" s="281"/>
      <c r="AY38" s="281"/>
      <c r="AZ38" s="281"/>
      <c r="BA38" s="282"/>
      <c r="BB38" s="287"/>
      <c r="BC38" s="280"/>
      <c r="BD38" s="281"/>
      <c r="BE38" s="281"/>
      <c r="BF38" s="281"/>
      <c r="BG38" s="282"/>
      <c r="BH38" s="287"/>
      <c r="BI38" s="280"/>
      <c r="BJ38" s="281"/>
      <c r="BK38" s="281"/>
      <c r="BL38" s="281"/>
      <c r="BM38" s="282"/>
      <c r="BN38" s="287"/>
      <c r="BO38" s="280"/>
      <c r="BP38" s="281"/>
      <c r="BQ38" s="281"/>
      <c r="BR38" s="281"/>
      <c r="BS38" s="282"/>
      <c r="BT38" s="287"/>
      <c r="BU38" s="280"/>
      <c r="BV38" s="281"/>
      <c r="BW38" s="281"/>
      <c r="BX38" s="281"/>
      <c r="BY38" s="282"/>
      <c r="BZ38" s="31"/>
      <c r="CB38" s="266"/>
      <c r="CC38" s="287"/>
      <c r="CD38" s="280"/>
      <c r="CE38" s="281"/>
      <c r="CF38" s="281"/>
      <c r="CG38" s="281"/>
      <c r="CH38" s="282"/>
      <c r="CI38" s="287"/>
      <c r="CJ38" s="280"/>
      <c r="CK38" s="281"/>
      <c r="CL38" s="281"/>
      <c r="CM38" s="281"/>
      <c r="CN38" s="282"/>
      <c r="CO38" s="287"/>
      <c r="CP38" s="280"/>
      <c r="CQ38" s="281"/>
      <c r="CR38" s="281"/>
      <c r="CS38" s="281"/>
      <c r="CT38" s="282"/>
      <c r="CU38" s="287"/>
      <c r="CV38" s="280"/>
      <c r="CW38" s="281"/>
      <c r="CX38" s="281"/>
      <c r="CY38" s="281"/>
      <c r="CZ38" s="282"/>
      <c r="DA38" s="287"/>
      <c r="DB38" s="280"/>
      <c r="DC38" s="281"/>
      <c r="DD38" s="281"/>
      <c r="DE38" s="281"/>
      <c r="DF38" s="282"/>
      <c r="DG38" s="850"/>
      <c r="DH38" s="855"/>
      <c r="DI38" s="856"/>
      <c r="DJ38" s="856"/>
      <c r="DK38" s="856"/>
      <c r="DL38" s="857"/>
      <c r="DM38" s="31"/>
      <c r="DO38" s="266"/>
      <c r="DP38" s="287"/>
      <c r="DQ38" s="280"/>
      <c r="DR38" s="281"/>
      <c r="DS38" s="281"/>
      <c r="DT38" s="281"/>
      <c r="DU38" s="282"/>
      <c r="DV38" s="287"/>
      <c r="DW38" s="280"/>
      <c r="DX38" s="281"/>
      <c r="DY38" s="281"/>
      <c r="DZ38" s="281"/>
      <c r="EA38" s="282"/>
      <c r="EB38" s="287"/>
      <c r="EC38" s="280"/>
      <c r="ED38" s="281"/>
      <c r="EE38" s="281"/>
      <c r="EF38" s="281"/>
      <c r="EG38" s="282"/>
      <c r="EH38" s="287"/>
      <c r="EI38" s="280"/>
      <c r="EJ38" s="281"/>
      <c r="EK38" s="281"/>
      <c r="EL38" s="281"/>
      <c r="EM38" s="282"/>
      <c r="EN38" s="287"/>
      <c r="EO38" s="280"/>
      <c r="EP38" s="281"/>
      <c r="EQ38" s="281"/>
      <c r="ER38" s="281"/>
      <c r="ES38" s="282"/>
      <c r="ET38" s="850"/>
      <c r="EU38" s="855"/>
      <c r="EV38" s="856"/>
      <c r="EW38" s="856"/>
      <c r="EX38" s="856"/>
      <c r="EY38" s="857"/>
      <c r="EZ38" s="31"/>
    </row>
    <row r="39" spans="2:156" ht="4.5" customHeight="1">
      <c r="B39" s="266"/>
      <c r="C39" s="287"/>
      <c r="D39" s="280"/>
      <c r="E39" s="281"/>
      <c r="F39" s="281"/>
      <c r="G39" s="281"/>
      <c r="H39" s="282"/>
      <c r="I39" s="287"/>
      <c r="J39" s="280"/>
      <c r="K39" s="281"/>
      <c r="L39" s="281"/>
      <c r="M39" s="281"/>
      <c r="N39" s="282"/>
      <c r="O39" s="287"/>
      <c r="P39" s="280"/>
      <c r="Q39" s="281"/>
      <c r="R39" s="281"/>
      <c r="S39" s="281"/>
      <c r="T39" s="282"/>
      <c r="U39" s="287"/>
      <c r="V39" s="280"/>
      <c r="W39" s="281"/>
      <c r="X39" s="281"/>
      <c r="Y39" s="281"/>
      <c r="Z39" s="282"/>
      <c r="AA39" s="287"/>
      <c r="AB39" s="280"/>
      <c r="AC39" s="281"/>
      <c r="AD39" s="281"/>
      <c r="AE39" s="281"/>
      <c r="AF39" s="282"/>
      <c r="AG39" s="287"/>
      <c r="AH39" s="280"/>
      <c r="AI39" s="281"/>
      <c r="AJ39" s="281"/>
      <c r="AK39" s="281"/>
      <c r="AL39" s="282"/>
      <c r="AM39" s="31"/>
      <c r="AO39" s="266"/>
      <c r="AP39" s="287"/>
      <c r="AQ39" s="280"/>
      <c r="AR39" s="281"/>
      <c r="AS39" s="281"/>
      <c r="AT39" s="281"/>
      <c r="AU39" s="282"/>
      <c r="AV39" s="287"/>
      <c r="AW39" s="280"/>
      <c r="AX39" s="281"/>
      <c r="AY39" s="281"/>
      <c r="AZ39" s="281"/>
      <c r="BA39" s="282"/>
      <c r="BB39" s="287"/>
      <c r="BC39" s="280"/>
      <c r="BD39" s="281"/>
      <c r="BE39" s="281"/>
      <c r="BF39" s="281"/>
      <c r="BG39" s="282"/>
      <c r="BH39" s="287"/>
      <c r="BI39" s="280"/>
      <c r="BJ39" s="281"/>
      <c r="BK39" s="281"/>
      <c r="BL39" s="281"/>
      <c r="BM39" s="282"/>
      <c r="BN39" s="287"/>
      <c r="BO39" s="280"/>
      <c r="BP39" s="281"/>
      <c r="BQ39" s="281"/>
      <c r="BR39" s="281"/>
      <c r="BS39" s="282"/>
      <c r="BT39" s="287"/>
      <c r="BU39" s="280"/>
      <c r="BV39" s="281"/>
      <c r="BW39" s="281"/>
      <c r="BX39" s="281"/>
      <c r="BY39" s="282"/>
      <c r="BZ39" s="31"/>
      <c r="CB39" s="266"/>
      <c r="CC39" s="287"/>
      <c r="CD39" s="280"/>
      <c r="CE39" s="281"/>
      <c r="CF39" s="281"/>
      <c r="CG39" s="281"/>
      <c r="CH39" s="282"/>
      <c r="CI39" s="287"/>
      <c r="CJ39" s="280"/>
      <c r="CK39" s="281"/>
      <c r="CL39" s="281"/>
      <c r="CM39" s="281"/>
      <c r="CN39" s="282"/>
      <c r="CO39" s="287"/>
      <c r="CP39" s="280"/>
      <c r="CQ39" s="281"/>
      <c r="CR39" s="281"/>
      <c r="CS39" s="281"/>
      <c r="CT39" s="282"/>
      <c r="CU39" s="287"/>
      <c r="CV39" s="280"/>
      <c r="CW39" s="281"/>
      <c r="CX39" s="281"/>
      <c r="CY39" s="281"/>
      <c r="CZ39" s="282"/>
      <c r="DA39" s="287"/>
      <c r="DB39" s="280"/>
      <c r="DC39" s="281"/>
      <c r="DD39" s="281"/>
      <c r="DE39" s="281"/>
      <c r="DF39" s="282"/>
      <c r="DG39" s="850"/>
      <c r="DH39" s="855"/>
      <c r="DI39" s="856"/>
      <c r="DJ39" s="856"/>
      <c r="DK39" s="856"/>
      <c r="DL39" s="857"/>
      <c r="DM39" s="31"/>
      <c r="DO39" s="266"/>
      <c r="DP39" s="287"/>
      <c r="DQ39" s="280"/>
      <c r="DR39" s="281"/>
      <c r="DS39" s="281"/>
      <c r="DT39" s="281"/>
      <c r="DU39" s="282"/>
      <c r="DV39" s="287"/>
      <c r="DW39" s="280"/>
      <c r="DX39" s="281"/>
      <c r="DY39" s="281"/>
      <c r="DZ39" s="281"/>
      <c r="EA39" s="282"/>
      <c r="EB39" s="287"/>
      <c r="EC39" s="280"/>
      <c r="ED39" s="281"/>
      <c r="EE39" s="281"/>
      <c r="EF39" s="281"/>
      <c r="EG39" s="282"/>
      <c r="EH39" s="287"/>
      <c r="EI39" s="280"/>
      <c r="EJ39" s="281"/>
      <c r="EK39" s="281"/>
      <c r="EL39" s="281"/>
      <c r="EM39" s="282"/>
      <c r="EN39" s="287"/>
      <c r="EO39" s="280"/>
      <c r="EP39" s="281"/>
      <c r="EQ39" s="281"/>
      <c r="ER39" s="281"/>
      <c r="ES39" s="282"/>
      <c r="ET39" s="850"/>
      <c r="EU39" s="855"/>
      <c r="EV39" s="856"/>
      <c r="EW39" s="856"/>
      <c r="EX39" s="856"/>
      <c r="EY39" s="857"/>
      <c r="EZ39" s="31"/>
    </row>
    <row r="40" spans="2:156" ht="4.5" customHeight="1">
      <c r="B40" s="266"/>
      <c r="C40" s="287"/>
      <c r="D40" s="280"/>
      <c r="E40" s="281"/>
      <c r="F40" s="281"/>
      <c r="G40" s="281"/>
      <c r="H40" s="282"/>
      <c r="I40" s="287"/>
      <c r="J40" s="280"/>
      <c r="K40" s="281"/>
      <c r="L40" s="281"/>
      <c r="M40" s="281"/>
      <c r="N40" s="282"/>
      <c r="O40" s="287"/>
      <c r="P40" s="280"/>
      <c r="Q40" s="281"/>
      <c r="R40" s="281"/>
      <c r="S40" s="281"/>
      <c r="T40" s="282"/>
      <c r="U40" s="287"/>
      <c r="V40" s="280"/>
      <c r="W40" s="281"/>
      <c r="X40" s="281"/>
      <c r="Y40" s="281"/>
      <c r="Z40" s="282"/>
      <c r="AA40" s="287"/>
      <c r="AB40" s="280"/>
      <c r="AC40" s="281"/>
      <c r="AD40" s="281"/>
      <c r="AE40" s="281"/>
      <c r="AF40" s="282"/>
      <c r="AG40" s="287"/>
      <c r="AH40" s="280"/>
      <c r="AI40" s="281"/>
      <c r="AJ40" s="281"/>
      <c r="AK40" s="281"/>
      <c r="AL40" s="282"/>
      <c r="AM40" s="31"/>
      <c r="AO40" s="266"/>
      <c r="AP40" s="287"/>
      <c r="AQ40" s="280"/>
      <c r="AR40" s="281"/>
      <c r="AS40" s="281"/>
      <c r="AT40" s="281"/>
      <c r="AU40" s="282"/>
      <c r="AV40" s="287"/>
      <c r="AW40" s="280"/>
      <c r="AX40" s="281"/>
      <c r="AY40" s="281"/>
      <c r="AZ40" s="281"/>
      <c r="BA40" s="282"/>
      <c r="BB40" s="287"/>
      <c r="BC40" s="280"/>
      <c r="BD40" s="281"/>
      <c r="BE40" s="281"/>
      <c r="BF40" s="281"/>
      <c r="BG40" s="282"/>
      <c r="BH40" s="287"/>
      <c r="BI40" s="280"/>
      <c r="BJ40" s="281"/>
      <c r="BK40" s="281"/>
      <c r="BL40" s="281"/>
      <c r="BM40" s="282"/>
      <c r="BN40" s="287"/>
      <c r="BO40" s="280"/>
      <c r="BP40" s="281"/>
      <c r="BQ40" s="281"/>
      <c r="BR40" s="281"/>
      <c r="BS40" s="282"/>
      <c r="BT40" s="287"/>
      <c r="BU40" s="280"/>
      <c r="BV40" s="281"/>
      <c r="BW40" s="281"/>
      <c r="BX40" s="281"/>
      <c r="BY40" s="282"/>
      <c r="BZ40" s="31"/>
      <c r="CB40" s="266"/>
      <c r="CC40" s="287"/>
      <c r="CD40" s="280"/>
      <c r="CE40" s="281"/>
      <c r="CF40" s="281"/>
      <c r="CG40" s="281"/>
      <c r="CH40" s="282"/>
      <c r="CI40" s="287"/>
      <c r="CJ40" s="280"/>
      <c r="CK40" s="281"/>
      <c r="CL40" s="281"/>
      <c r="CM40" s="281"/>
      <c r="CN40" s="282"/>
      <c r="CO40" s="287"/>
      <c r="CP40" s="280"/>
      <c r="CQ40" s="281"/>
      <c r="CR40" s="281"/>
      <c r="CS40" s="281"/>
      <c r="CT40" s="282"/>
      <c r="CU40" s="287"/>
      <c r="CV40" s="280"/>
      <c r="CW40" s="281"/>
      <c r="CX40" s="281"/>
      <c r="CY40" s="281"/>
      <c r="CZ40" s="282"/>
      <c r="DA40" s="287"/>
      <c r="DB40" s="280"/>
      <c r="DC40" s="281"/>
      <c r="DD40" s="281"/>
      <c r="DE40" s="281"/>
      <c r="DF40" s="282"/>
      <c r="DG40" s="850"/>
      <c r="DH40" s="855"/>
      <c r="DI40" s="856"/>
      <c r="DJ40" s="856"/>
      <c r="DK40" s="856"/>
      <c r="DL40" s="857"/>
      <c r="DM40" s="31"/>
      <c r="DO40" s="266"/>
      <c r="DP40" s="287"/>
      <c r="DQ40" s="280"/>
      <c r="DR40" s="281"/>
      <c r="DS40" s="281"/>
      <c r="DT40" s="281"/>
      <c r="DU40" s="282"/>
      <c r="DV40" s="287"/>
      <c r="DW40" s="280"/>
      <c r="DX40" s="281"/>
      <c r="DY40" s="281"/>
      <c r="DZ40" s="281"/>
      <c r="EA40" s="282"/>
      <c r="EB40" s="287"/>
      <c r="EC40" s="280"/>
      <c r="ED40" s="281"/>
      <c r="EE40" s="281"/>
      <c r="EF40" s="281"/>
      <c r="EG40" s="282"/>
      <c r="EH40" s="287"/>
      <c r="EI40" s="280"/>
      <c r="EJ40" s="281"/>
      <c r="EK40" s="281"/>
      <c r="EL40" s="281"/>
      <c r="EM40" s="282"/>
      <c r="EN40" s="287"/>
      <c r="EO40" s="280"/>
      <c r="EP40" s="281"/>
      <c r="EQ40" s="281"/>
      <c r="ER40" s="281"/>
      <c r="ES40" s="282"/>
      <c r="ET40" s="850"/>
      <c r="EU40" s="855"/>
      <c r="EV40" s="856"/>
      <c r="EW40" s="856"/>
      <c r="EX40" s="856"/>
      <c r="EY40" s="857"/>
      <c r="EZ40" s="31"/>
    </row>
    <row r="41" spans="2:156" ht="4.5" customHeight="1">
      <c r="B41" s="266"/>
      <c r="C41" s="287"/>
      <c r="D41" s="280"/>
      <c r="E41" s="281"/>
      <c r="F41" s="281"/>
      <c r="G41" s="281"/>
      <c r="H41" s="282"/>
      <c r="I41" s="287"/>
      <c r="J41" s="280"/>
      <c r="K41" s="281"/>
      <c r="L41" s="281"/>
      <c r="M41" s="281"/>
      <c r="N41" s="282"/>
      <c r="O41" s="287"/>
      <c r="P41" s="280"/>
      <c r="Q41" s="281"/>
      <c r="R41" s="281"/>
      <c r="S41" s="281"/>
      <c r="T41" s="282"/>
      <c r="U41" s="287"/>
      <c r="V41" s="280"/>
      <c r="W41" s="281"/>
      <c r="X41" s="281"/>
      <c r="Y41" s="281"/>
      <c r="Z41" s="282"/>
      <c r="AA41" s="287"/>
      <c r="AB41" s="280"/>
      <c r="AC41" s="281"/>
      <c r="AD41" s="281"/>
      <c r="AE41" s="281"/>
      <c r="AF41" s="282"/>
      <c r="AG41" s="287"/>
      <c r="AH41" s="280"/>
      <c r="AI41" s="281"/>
      <c r="AJ41" s="281"/>
      <c r="AK41" s="281"/>
      <c r="AL41" s="282"/>
      <c r="AM41" s="31"/>
      <c r="AO41" s="266"/>
      <c r="AP41" s="287"/>
      <c r="AQ41" s="280"/>
      <c r="AR41" s="281"/>
      <c r="AS41" s="281"/>
      <c r="AT41" s="281"/>
      <c r="AU41" s="282"/>
      <c r="AV41" s="287"/>
      <c r="AW41" s="280"/>
      <c r="AX41" s="281"/>
      <c r="AY41" s="281"/>
      <c r="AZ41" s="281"/>
      <c r="BA41" s="282"/>
      <c r="BB41" s="287"/>
      <c r="BC41" s="280"/>
      <c r="BD41" s="281"/>
      <c r="BE41" s="281"/>
      <c r="BF41" s="281"/>
      <c r="BG41" s="282"/>
      <c r="BH41" s="287"/>
      <c r="BI41" s="280"/>
      <c r="BJ41" s="281"/>
      <c r="BK41" s="281"/>
      <c r="BL41" s="281"/>
      <c r="BM41" s="282"/>
      <c r="BN41" s="287"/>
      <c r="BO41" s="280"/>
      <c r="BP41" s="281"/>
      <c r="BQ41" s="281"/>
      <c r="BR41" s="281"/>
      <c r="BS41" s="282"/>
      <c r="BT41" s="287"/>
      <c r="BU41" s="280"/>
      <c r="BV41" s="281"/>
      <c r="BW41" s="281"/>
      <c r="BX41" s="281"/>
      <c r="BY41" s="282"/>
      <c r="BZ41" s="31"/>
      <c r="CB41" s="266"/>
      <c r="CC41" s="287"/>
      <c r="CD41" s="280"/>
      <c r="CE41" s="281"/>
      <c r="CF41" s="281"/>
      <c r="CG41" s="281"/>
      <c r="CH41" s="282"/>
      <c r="CI41" s="287"/>
      <c r="CJ41" s="280"/>
      <c r="CK41" s="281"/>
      <c r="CL41" s="281"/>
      <c r="CM41" s="281"/>
      <c r="CN41" s="282"/>
      <c r="CO41" s="287"/>
      <c r="CP41" s="280"/>
      <c r="CQ41" s="281"/>
      <c r="CR41" s="281"/>
      <c r="CS41" s="281"/>
      <c r="CT41" s="282"/>
      <c r="CU41" s="287"/>
      <c r="CV41" s="280"/>
      <c r="CW41" s="281"/>
      <c r="CX41" s="281"/>
      <c r="CY41" s="281"/>
      <c r="CZ41" s="282"/>
      <c r="DA41" s="287"/>
      <c r="DB41" s="280"/>
      <c r="DC41" s="281"/>
      <c r="DD41" s="281"/>
      <c r="DE41" s="281"/>
      <c r="DF41" s="282"/>
      <c r="DG41" s="850"/>
      <c r="DH41" s="855"/>
      <c r="DI41" s="856"/>
      <c r="DJ41" s="856"/>
      <c r="DK41" s="856"/>
      <c r="DL41" s="857"/>
      <c r="DM41" s="31"/>
      <c r="DO41" s="266"/>
      <c r="DP41" s="287"/>
      <c r="DQ41" s="280"/>
      <c r="DR41" s="281"/>
      <c r="DS41" s="281"/>
      <c r="DT41" s="281"/>
      <c r="DU41" s="282"/>
      <c r="DV41" s="287"/>
      <c r="DW41" s="280"/>
      <c r="DX41" s="281"/>
      <c r="DY41" s="281"/>
      <c r="DZ41" s="281"/>
      <c r="EA41" s="282"/>
      <c r="EB41" s="287"/>
      <c r="EC41" s="280"/>
      <c r="ED41" s="281"/>
      <c r="EE41" s="281"/>
      <c r="EF41" s="281"/>
      <c r="EG41" s="282"/>
      <c r="EH41" s="287"/>
      <c r="EI41" s="280"/>
      <c r="EJ41" s="281"/>
      <c r="EK41" s="281"/>
      <c r="EL41" s="281"/>
      <c r="EM41" s="282"/>
      <c r="EN41" s="287"/>
      <c r="EO41" s="280"/>
      <c r="EP41" s="281"/>
      <c r="EQ41" s="281"/>
      <c r="ER41" s="281"/>
      <c r="ES41" s="282"/>
      <c r="ET41" s="850"/>
      <c r="EU41" s="855"/>
      <c r="EV41" s="856"/>
      <c r="EW41" s="856"/>
      <c r="EX41" s="856"/>
      <c r="EY41" s="857"/>
      <c r="EZ41" s="31"/>
    </row>
    <row r="42" spans="2:156" ht="4.5" customHeight="1" thickBot="1">
      <c r="B42" s="266"/>
      <c r="C42" s="288"/>
      <c r="D42" s="283"/>
      <c r="E42" s="284"/>
      <c r="F42" s="284"/>
      <c r="G42" s="284"/>
      <c r="H42" s="285"/>
      <c r="I42" s="288"/>
      <c r="J42" s="283"/>
      <c r="K42" s="284"/>
      <c r="L42" s="284"/>
      <c r="M42" s="284"/>
      <c r="N42" s="285"/>
      <c r="O42" s="288"/>
      <c r="P42" s="283"/>
      <c r="Q42" s="284"/>
      <c r="R42" s="284"/>
      <c r="S42" s="284"/>
      <c r="T42" s="285"/>
      <c r="U42" s="288"/>
      <c r="V42" s="283"/>
      <c r="W42" s="284"/>
      <c r="X42" s="284"/>
      <c r="Y42" s="284"/>
      <c r="Z42" s="285"/>
      <c r="AA42" s="288"/>
      <c r="AB42" s="283"/>
      <c r="AC42" s="284"/>
      <c r="AD42" s="284"/>
      <c r="AE42" s="284"/>
      <c r="AF42" s="285"/>
      <c r="AG42" s="288"/>
      <c r="AH42" s="283"/>
      <c r="AI42" s="284"/>
      <c r="AJ42" s="284"/>
      <c r="AK42" s="284"/>
      <c r="AL42" s="285"/>
      <c r="AM42" s="31"/>
      <c r="AO42" s="266"/>
      <c r="AP42" s="288"/>
      <c r="AQ42" s="283"/>
      <c r="AR42" s="284"/>
      <c r="AS42" s="284"/>
      <c r="AT42" s="284"/>
      <c r="AU42" s="285"/>
      <c r="AV42" s="288"/>
      <c r="AW42" s="283"/>
      <c r="AX42" s="284"/>
      <c r="AY42" s="284"/>
      <c r="AZ42" s="284"/>
      <c r="BA42" s="285"/>
      <c r="BB42" s="288"/>
      <c r="BC42" s="283"/>
      <c r="BD42" s="284"/>
      <c r="BE42" s="284"/>
      <c r="BF42" s="284"/>
      <c r="BG42" s="285"/>
      <c r="BH42" s="288"/>
      <c r="BI42" s="283"/>
      <c r="BJ42" s="284"/>
      <c r="BK42" s="284"/>
      <c r="BL42" s="284"/>
      <c r="BM42" s="285"/>
      <c r="BN42" s="288"/>
      <c r="BO42" s="283"/>
      <c r="BP42" s="284"/>
      <c r="BQ42" s="284"/>
      <c r="BR42" s="284"/>
      <c r="BS42" s="285"/>
      <c r="BT42" s="288"/>
      <c r="BU42" s="283"/>
      <c r="BV42" s="284"/>
      <c r="BW42" s="284"/>
      <c r="BX42" s="284"/>
      <c r="BY42" s="285"/>
      <c r="BZ42" s="31"/>
      <c r="CB42" s="266"/>
      <c r="CC42" s="288"/>
      <c r="CD42" s="283"/>
      <c r="CE42" s="284"/>
      <c r="CF42" s="284"/>
      <c r="CG42" s="284"/>
      <c r="CH42" s="285"/>
      <c r="CI42" s="288"/>
      <c r="CJ42" s="283"/>
      <c r="CK42" s="284"/>
      <c r="CL42" s="284"/>
      <c r="CM42" s="284"/>
      <c r="CN42" s="285"/>
      <c r="CO42" s="288"/>
      <c r="CP42" s="283"/>
      <c r="CQ42" s="284"/>
      <c r="CR42" s="284"/>
      <c r="CS42" s="284"/>
      <c r="CT42" s="285"/>
      <c r="CU42" s="288"/>
      <c r="CV42" s="283"/>
      <c r="CW42" s="284"/>
      <c r="CX42" s="284"/>
      <c r="CY42" s="284"/>
      <c r="CZ42" s="285"/>
      <c r="DA42" s="288"/>
      <c r="DB42" s="283"/>
      <c r="DC42" s="284"/>
      <c r="DD42" s="284"/>
      <c r="DE42" s="284"/>
      <c r="DF42" s="285"/>
      <c r="DG42" s="851"/>
      <c r="DH42" s="864"/>
      <c r="DI42" s="865"/>
      <c r="DJ42" s="865"/>
      <c r="DK42" s="865"/>
      <c r="DL42" s="866"/>
      <c r="DM42" s="31"/>
      <c r="DO42" s="266"/>
      <c r="DP42" s="288"/>
      <c r="DQ42" s="283"/>
      <c r="DR42" s="284"/>
      <c r="DS42" s="284"/>
      <c r="DT42" s="284"/>
      <c r="DU42" s="285"/>
      <c r="DV42" s="288"/>
      <c r="DW42" s="283"/>
      <c r="DX42" s="284"/>
      <c r="DY42" s="284"/>
      <c r="DZ42" s="284"/>
      <c r="EA42" s="285"/>
      <c r="EB42" s="288"/>
      <c r="EC42" s="283"/>
      <c r="ED42" s="284"/>
      <c r="EE42" s="284"/>
      <c r="EF42" s="284"/>
      <c r="EG42" s="285"/>
      <c r="EH42" s="288"/>
      <c r="EI42" s="283"/>
      <c r="EJ42" s="284"/>
      <c r="EK42" s="284"/>
      <c r="EL42" s="284"/>
      <c r="EM42" s="285"/>
      <c r="EN42" s="288"/>
      <c r="EO42" s="283"/>
      <c r="EP42" s="284"/>
      <c r="EQ42" s="284"/>
      <c r="ER42" s="284"/>
      <c r="ES42" s="285"/>
      <c r="ET42" s="851"/>
      <c r="EU42" s="864"/>
      <c r="EV42" s="865"/>
      <c r="EW42" s="865"/>
      <c r="EX42" s="865"/>
      <c r="EY42" s="866"/>
      <c r="EZ42" s="31"/>
    </row>
    <row r="43" spans="2:156" ht="4.5" customHeight="1">
      <c r="B43" s="304" t="s">
        <v>25</v>
      </c>
      <c r="C43" s="39"/>
      <c r="D43" s="531"/>
      <c r="E43" s="531"/>
      <c r="F43" s="531"/>
      <c r="G43" s="531"/>
      <c r="H43" s="532"/>
      <c r="I43" s="39"/>
      <c r="J43" s="531"/>
      <c r="K43" s="531"/>
      <c r="L43" s="531"/>
      <c r="M43" s="531"/>
      <c r="N43" s="532"/>
      <c r="O43" s="41"/>
      <c r="P43" s="531"/>
      <c r="Q43" s="531"/>
      <c r="R43" s="531"/>
      <c r="S43" s="531"/>
      <c r="T43" s="532"/>
      <c r="U43" s="41"/>
      <c r="V43" s="531"/>
      <c r="W43" s="531"/>
      <c r="X43" s="531"/>
      <c r="Y43" s="531"/>
      <c r="Z43" s="532"/>
      <c r="AA43" s="39"/>
      <c r="AB43" s="391"/>
      <c r="AC43" s="391"/>
      <c r="AD43" s="391"/>
      <c r="AE43" s="391"/>
      <c r="AF43" s="537"/>
      <c r="AG43" s="39"/>
      <c r="AH43" s="391"/>
      <c r="AI43" s="391"/>
      <c r="AJ43" s="391"/>
      <c r="AK43" s="391"/>
      <c r="AL43" s="537"/>
      <c r="AM43" s="31"/>
      <c r="AO43" s="304" t="s">
        <v>25</v>
      </c>
      <c r="AP43" s="39"/>
      <c r="AQ43" s="531"/>
      <c r="AR43" s="531"/>
      <c r="AS43" s="531"/>
      <c r="AT43" s="531"/>
      <c r="AU43" s="532"/>
      <c r="AV43" s="39"/>
      <c r="AW43" s="531"/>
      <c r="AX43" s="531"/>
      <c r="AY43" s="531"/>
      <c r="AZ43" s="531"/>
      <c r="BA43" s="532"/>
      <c r="BB43" s="41"/>
      <c r="BC43" s="531"/>
      <c r="BD43" s="531"/>
      <c r="BE43" s="531"/>
      <c r="BF43" s="531"/>
      <c r="BG43" s="532"/>
      <c r="BH43" s="41"/>
      <c r="BI43" s="531"/>
      <c r="BJ43" s="531"/>
      <c r="BK43" s="531"/>
      <c r="BL43" s="531"/>
      <c r="BM43" s="532"/>
      <c r="BN43" s="39"/>
      <c r="BO43" s="391"/>
      <c r="BP43" s="391"/>
      <c r="BQ43" s="391"/>
      <c r="BR43" s="391"/>
      <c r="BS43" s="537"/>
      <c r="BT43" s="39"/>
      <c r="BU43" s="391"/>
      <c r="BV43" s="391"/>
      <c r="BW43" s="391"/>
      <c r="BX43" s="391"/>
      <c r="BY43" s="537"/>
      <c r="BZ43" s="31"/>
      <c r="CB43" s="304" t="s">
        <v>25</v>
      </c>
      <c r="CC43" s="39"/>
      <c r="CD43" s="531"/>
      <c r="CE43" s="531"/>
      <c r="CF43" s="531"/>
      <c r="CG43" s="531"/>
      <c r="CH43" s="532"/>
      <c r="CI43" s="39"/>
      <c r="CJ43" s="531"/>
      <c r="CK43" s="531"/>
      <c r="CL43" s="531"/>
      <c r="CM43" s="531"/>
      <c r="CN43" s="532"/>
      <c r="CO43" s="41"/>
      <c r="CP43" s="531"/>
      <c r="CQ43" s="531"/>
      <c r="CR43" s="531"/>
      <c r="CS43" s="531"/>
      <c r="CT43" s="532"/>
      <c r="CU43" s="41"/>
      <c r="CV43" s="531"/>
      <c r="CW43" s="531"/>
      <c r="CX43" s="531"/>
      <c r="CY43" s="531"/>
      <c r="CZ43" s="532"/>
      <c r="DA43" s="39"/>
      <c r="DB43" s="391"/>
      <c r="DC43" s="391"/>
      <c r="DD43" s="391"/>
      <c r="DE43" s="391"/>
      <c r="DF43" s="537"/>
      <c r="DG43" s="200"/>
      <c r="DH43" s="853"/>
      <c r="DI43" s="853"/>
      <c r="DJ43" s="853"/>
      <c r="DK43" s="853"/>
      <c r="DL43" s="854"/>
      <c r="DM43" s="31"/>
      <c r="DO43" s="304" t="s">
        <v>25</v>
      </c>
      <c r="DP43" s="41"/>
      <c r="DQ43" s="531"/>
      <c r="DR43" s="531"/>
      <c r="DS43" s="531"/>
      <c r="DT43" s="531"/>
      <c r="DU43" s="532"/>
      <c r="DV43" s="41"/>
      <c r="DW43" s="531"/>
      <c r="DX43" s="531"/>
      <c r="DY43" s="531"/>
      <c r="DZ43" s="531"/>
      <c r="EA43" s="532"/>
      <c r="EB43" s="41"/>
      <c r="EC43" s="531"/>
      <c r="ED43" s="531"/>
      <c r="EE43" s="531"/>
      <c r="EF43" s="531"/>
      <c r="EG43" s="532"/>
      <c r="EH43" s="41"/>
      <c r="EI43" s="531"/>
      <c r="EJ43" s="531"/>
      <c r="EK43" s="531"/>
      <c r="EL43" s="531"/>
      <c r="EM43" s="532"/>
      <c r="EN43" s="39"/>
      <c r="EO43" s="391"/>
      <c r="EP43" s="391"/>
      <c r="EQ43" s="391"/>
      <c r="ER43" s="391"/>
      <c r="ES43" s="537"/>
      <c r="ET43" s="200"/>
      <c r="EU43" s="853"/>
      <c r="EV43" s="853"/>
      <c r="EW43" s="853"/>
      <c r="EX43" s="853"/>
      <c r="EY43" s="854"/>
      <c r="EZ43" s="31"/>
    </row>
    <row r="44" spans="2:156" ht="4.5" customHeight="1">
      <c r="B44" s="305"/>
      <c r="C44" s="39"/>
      <c r="D44" s="533"/>
      <c r="E44" s="533"/>
      <c r="F44" s="533"/>
      <c r="G44" s="533"/>
      <c r="H44" s="534"/>
      <c r="I44" s="39"/>
      <c r="J44" s="533"/>
      <c r="K44" s="533"/>
      <c r="L44" s="533"/>
      <c r="M44" s="533"/>
      <c r="N44" s="534"/>
      <c r="O44" s="42"/>
      <c r="P44" s="533"/>
      <c r="Q44" s="533"/>
      <c r="R44" s="533"/>
      <c r="S44" s="533"/>
      <c r="T44" s="534"/>
      <c r="U44" s="42"/>
      <c r="V44" s="533"/>
      <c r="W44" s="533"/>
      <c r="X44" s="533"/>
      <c r="Y44" s="533"/>
      <c r="Z44" s="534"/>
      <c r="AA44" s="39"/>
      <c r="AB44" s="392"/>
      <c r="AC44" s="392"/>
      <c r="AD44" s="392"/>
      <c r="AE44" s="392"/>
      <c r="AF44" s="538"/>
      <c r="AG44" s="39"/>
      <c r="AH44" s="392"/>
      <c r="AI44" s="392"/>
      <c r="AJ44" s="392"/>
      <c r="AK44" s="392"/>
      <c r="AL44" s="538"/>
      <c r="AM44" s="31"/>
      <c r="AO44" s="305"/>
      <c r="AP44" s="39"/>
      <c r="AQ44" s="533"/>
      <c r="AR44" s="533"/>
      <c r="AS44" s="533"/>
      <c r="AT44" s="533"/>
      <c r="AU44" s="534"/>
      <c r="AV44" s="39"/>
      <c r="AW44" s="533"/>
      <c r="AX44" s="533"/>
      <c r="AY44" s="533"/>
      <c r="AZ44" s="533"/>
      <c r="BA44" s="534"/>
      <c r="BB44" s="42"/>
      <c r="BC44" s="533"/>
      <c r="BD44" s="533"/>
      <c r="BE44" s="533"/>
      <c r="BF44" s="533"/>
      <c r="BG44" s="534"/>
      <c r="BH44" s="42"/>
      <c r="BI44" s="533"/>
      <c r="BJ44" s="533"/>
      <c r="BK44" s="533"/>
      <c r="BL44" s="533"/>
      <c r="BM44" s="534"/>
      <c r="BN44" s="39"/>
      <c r="BO44" s="392"/>
      <c r="BP44" s="392"/>
      <c r="BQ44" s="392"/>
      <c r="BR44" s="392"/>
      <c r="BS44" s="538"/>
      <c r="BT44" s="39"/>
      <c r="BU44" s="392"/>
      <c r="BV44" s="392"/>
      <c r="BW44" s="392"/>
      <c r="BX44" s="392"/>
      <c r="BY44" s="538"/>
      <c r="BZ44" s="31"/>
      <c r="CB44" s="305"/>
      <c r="CC44" s="39"/>
      <c r="CD44" s="533"/>
      <c r="CE44" s="533"/>
      <c r="CF44" s="533"/>
      <c r="CG44" s="533"/>
      <c r="CH44" s="534"/>
      <c r="CI44" s="39"/>
      <c r="CJ44" s="533"/>
      <c r="CK44" s="533"/>
      <c r="CL44" s="533"/>
      <c r="CM44" s="533"/>
      <c r="CN44" s="534"/>
      <c r="CO44" s="42"/>
      <c r="CP44" s="533"/>
      <c r="CQ44" s="533"/>
      <c r="CR44" s="533"/>
      <c r="CS44" s="533"/>
      <c r="CT44" s="534"/>
      <c r="CU44" s="42"/>
      <c r="CV44" s="533"/>
      <c r="CW44" s="533"/>
      <c r="CX44" s="533"/>
      <c r="CY44" s="533"/>
      <c r="CZ44" s="534"/>
      <c r="DA44" s="39"/>
      <c r="DB44" s="392"/>
      <c r="DC44" s="392"/>
      <c r="DD44" s="392"/>
      <c r="DE44" s="392"/>
      <c r="DF44" s="538"/>
      <c r="DG44" s="200"/>
      <c r="DH44" s="856"/>
      <c r="DI44" s="856"/>
      <c r="DJ44" s="856"/>
      <c r="DK44" s="856"/>
      <c r="DL44" s="857"/>
      <c r="DM44" s="31"/>
      <c r="DO44" s="305"/>
      <c r="DP44" s="42"/>
      <c r="DQ44" s="533"/>
      <c r="DR44" s="533"/>
      <c r="DS44" s="533"/>
      <c r="DT44" s="533"/>
      <c r="DU44" s="534"/>
      <c r="DV44" s="42"/>
      <c r="DW44" s="533"/>
      <c r="DX44" s="533"/>
      <c r="DY44" s="533"/>
      <c r="DZ44" s="533"/>
      <c r="EA44" s="534"/>
      <c r="EB44" s="42"/>
      <c r="EC44" s="533"/>
      <c r="ED44" s="533"/>
      <c r="EE44" s="533"/>
      <c r="EF44" s="533"/>
      <c r="EG44" s="534"/>
      <c r="EH44" s="42"/>
      <c r="EI44" s="533"/>
      <c r="EJ44" s="533"/>
      <c r="EK44" s="533"/>
      <c r="EL44" s="533"/>
      <c r="EM44" s="534"/>
      <c r="EN44" s="39"/>
      <c r="EO44" s="392"/>
      <c r="EP44" s="392"/>
      <c r="EQ44" s="392"/>
      <c r="ER44" s="392"/>
      <c r="ES44" s="538"/>
      <c r="ET44" s="200"/>
      <c r="EU44" s="856"/>
      <c r="EV44" s="856"/>
      <c r="EW44" s="856"/>
      <c r="EX44" s="856"/>
      <c r="EY44" s="857"/>
      <c r="EZ44" s="31"/>
    </row>
    <row r="45" spans="2:156" ht="4.5" customHeight="1" thickBot="1">
      <c r="B45" s="306"/>
      <c r="C45" s="40"/>
      <c r="D45" s="535"/>
      <c r="E45" s="535"/>
      <c r="F45" s="535"/>
      <c r="G45" s="535"/>
      <c r="H45" s="536"/>
      <c r="I45" s="40"/>
      <c r="J45" s="535"/>
      <c r="K45" s="535"/>
      <c r="L45" s="535"/>
      <c r="M45" s="535"/>
      <c r="N45" s="536"/>
      <c r="O45" s="43"/>
      <c r="P45" s="535"/>
      <c r="Q45" s="535"/>
      <c r="R45" s="535"/>
      <c r="S45" s="535"/>
      <c r="T45" s="536"/>
      <c r="U45" s="43"/>
      <c r="V45" s="535"/>
      <c r="W45" s="535"/>
      <c r="X45" s="535"/>
      <c r="Y45" s="535"/>
      <c r="Z45" s="536"/>
      <c r="AA45" s="40"/>
      <c r="AB45" s="393"/>
      <c r="AC45" s="393"/>
      <c r="AD45" s="393"/>
      <c r="AE45" s="393"/>
      <c r="AF45" s="539"/>
      <c r="AG45" s="40"/>
      <c r="AH45" s="393"/>
      <c r="AI45" s="393"/>
      <c r="AJ45" s="393"/>
      <c r="AK45" s="393"/>
      <c r="AL45" s="539"/>
      <c r="AM45" s="31"/>
      <c r="AO45" s="306"/>
      <c r="AP45" s="40"/>
      <c r="AQ45" s="535"/>
      <c r="AR45" s="535"/>
      <c r="AS45" s="535"/>
      <c r="AT45" s="535"/>
      <c r="AU45" s="536"/>
      <c r="AV45" s="40"/>
      <c r="AW45" s="535"/>
      <c r="AX45" s="535"/>
      <c r="AY45" s="535"/>
      <c r="AZ45" s="535"/>
      <c r="BA45" s="536"/>
      <c r="BB45" s="43"/>
      <c r="BC45" s="535"/>
      <c r="BD45" s="535"/>
      <c r="BE45" s="535"/>
      <c r="BF45" s="535"/>
      <c r="BG45" s="536"/>
      <c r="BH45" s="43"/>
      <c r="BI45" s="535"/>
      <c r="BJ45" s="535"/>
      <c r="BK45" s="535"/>
      <c r="BL45" s="535"/>
      <c r="BM45" s="536"/>
      <c r="BN45" s="40"/>
      <c r="BO45" s="393"/>
      <c r="BP45" s="393"/>
      <c r="BQ45" s="393"/>
      <c r="BR45" s="393"/>
      <c r="BS45" s="539"/>
      <c r="BT45" s="40"/>
      <c r="BU45" s="393"/>
      <c r="BV45" s="393"/>
      <c r="BW45" s="393"/>
      <c r="BX45" s="393"/>
      <c r="BY45" s="539"/>
      <c r="BZ45" s="31"/>
      <c r="CB45" s="306"/>
      <c r="CC45" s="40"/>
      <c r="CD45" s="535"/>
      <c r="CE45" s="535"/>
      <c r="CF45" s="535"/>
      <c r="CG45" s="535"/>
      <c r="CH45" s="536"/>
      <c r="CI45" s="40"/>
      <c r="CJ45" s="535"/>
      <c r="CK45" s="535"/>
      <c r="CL45" s="535"/>
      <c r="CM45" s="535"/>
      <c r="CN45" s="536"/>
      <c r="CO45" s="43"/>
      <c r="CP45" s="535"/>
      <c r="CQ45" s="535"/>
      <c r="CR45" s="535"/>
      <c r="CS45" s="535"/>
      <c r="CT45" s="536"/>
      <c r="CU45" s="43"/>
      <c r="CV45" s="535"/>
      <c r="CW45" s="535"/>
      <c r="CX45" s="535"/>
      <c r="CY45" s="535"/>
      <c r="CZ45" s="536"/>
      <c r="DA45" s="40"/>
      <c r="DB45" s="393"/>
      <c r="DC45" s="393"/>
      <c r="DD45" s="393"/>
      <c r="DE45" s="393"/>
      <c r="DF45" s="539"/>
      <c r="DG45" s="201"/>
      <c r="DH45" s="865"/>
      <c r="DI45" s="865"/>
      <c r="DJ45" s="865"/>
      <c r="DK45" s="865"/>
      <c r="DL45" s="866"/>
      <c r="DM45" s="31"/>
      <c r="DO45" s="306"/>
      <c r="DP45" s="43"/>
      <c r="DQ45" s="535"/>
      <c r="DR45" s="535"/>
      <c r="DS45" s="535"/>
      <c r="DT45" s="535"/>
      <c r="DU45" s="536"/>
      <c r="DV45" s="43"/>
      <c r="DW45" s="535"/>
      <c r="DX45" s="535"/>
      <c r="DY45" s="535"/>
      <c r="DZ45" s="535"/>
      <c r="EA45" s="536"/>
      <c r="EB45" s="43"/>
      <c r="EC45" s="535"/>
      <c r="ED45" s="535"/>
      <c r="EE45" s="535"/>
      <c r="EF45" s="535"/>
      <c r="EG45" s="536"/>
      <c r="EH45" s="43"/>
      <c r="EI45" s="535"/>
      <c r="EJ45" s="535"/>
      <c r="EK45" s="535"/>
      <c r="EL45" s="535"/>
      <c r="EM45" s="536"/>
      <c r="EN45" s="40"/>
      <c r="EO45" s="393"/>
      <c r="EP45" s="393"/>
      <c r="EQ45" s="393"/>
      <c r="ER45" s="393"/>
      <c r="ES45" s="539"/>
      <c r="ET45" s="201"/>
      <c r="EU45" s="865"/>
      <c r="EV45" s="865"/>
      <c r="EW45" s="865"/>
      <c r="EX45" s="865"/>
      <c r="EY45" s="866"/>
      <c r="EZ45" s="31"/>
    </row>
    <row r="46" spans="2:156" ht="4.5" customHeight="1">
      <c r="B46" s="265">
        <v>3</v>
      </c>
      <c r="C46" s="286"/>
      <c r="D46" s="289"/>
      <c r="E46" s="290"/>
      <c r="F46" s="290"/>
      <c r="G46" s="290"/>
      <c r="H46" s="291"/>
      <c r="I46" s="286"/>
      <c r="J46" s="289"/>
      <c r="K46" s="290"/>
      <c r="L46" s="290"/>
      <c r="M46" s="290"/>
      <c r="N46" s="291"/>
      <c r="O46" s="286"/>
      <c r="P46" s="289"/>
      <c r="Q46" s="290"/>
      <c r="R46" s="290"/>
      <c r="S46" s="290"/>
      <c r="T46" s="291"/>
      <c r="U46" s="286"/>
      <c r="V46" s="289"/>
      <c r="W46" s="290"/>
      <c r="X46" s="290"/>
      <c r="Y46" s="290"/>
      <c r="Z46" s="291"/>
      <c r="AA46" s="286"/>
      <c r="AB46" s="289"/>
      <c r="AC46" s="290"/>
      <c r="AD46" s="290"/>
      <c r="AE46" s="290"/>
      <c r="AF46" s="291"/>
      <c r="AG46" s="286"/>
      <c r="AH46" s="289"/>
      <c r="AI46" s="290"/>
      <c r="AJ46" s="290"/>
      <c r="AK46" s="290"/>
      <c r="AL46" s="291"/>
      <c r="AM46" s="31"/>
      <c r="AO46" s="265">
        <v>3</v>
      </c>
      <c r="AP46" s="286"/>
      <c r="AQ46" s="289"/>
      <c r="AR46" s="290"/>
      <c r="AS46" s="290"/>
      <c r="AT46" s="290"/>
      <c r="AU46" s="291"/>
      <c r="AV46" s="286"/>
      <c r="AW46" s="289"/>
      <c r="AX46" s="290"/>
      <c r="AY46" s="290"/>
      <c r="AZ46" s="290"/>
      <c r="BA46" s="291"/>
      <c r="BB46" s="286"/>
      <c r="BC46" s="289"/>
      <c r="BD46" s="290"/>
      <c r="BE46" s="290"/>
      <c r="BF46" s="290"/>
      <c r="BG46" s="291"/>
      <c r="BH46" s="286"/>
      <c r="BI46" s="289"/>
      <c r="BJ46" s="290"/>
      <c r="BK46" s="290"/>
      <c r="BL46" s="290"/>
      <c r="BM46" s="291"/>
      <c r="BN46" s="286"/>
      <c r="BO46" s="289"/>
      <c r="BP46" s="290"/>
      <c r="BQ46" s="290"/>
      <c r="BR46" s="290"/>
      <c r="BS46" s="291"/>
      <c r="BT46" s="286"/>
      <c r="BU46" s="289"/>
      <c r="BV46" s="290"/>
      <c r="BW46" s="290"/>
      <c r="BX46" s="290"/>
      <c r="BY46" s="291"/>
      <c r="BZ46" s="31"/>
      <c r="CB46" s="265">
        <v>3</v>
      </c>
      <c r="CC46" s="286"/>
      <c r="CD46" s="289"/>
      <c r="CE46" s="290"/>
      <c r="CF46" s="290"/>
      <c r="CG46" s="290"/>
      <c r="CH46" s="291"/>
      <c r="CI46" s="286"/>
      <c r="CJ46" s="289"/>
      <c r="CK46" s="290"/>
      <c r="CL46" s="290"/>
      <c r="CM46" s="290"/>
      <c r="CN46" s="291"/>
      <c r="CO46" s="286"/>
      <c r="CP46" s="289"/>
      <c r="CQ46" s="290"/>
      <c r="CR46" s="290"/>
      <c r="CS46" s="290"/>
      <c r="CT46" s="291"/>
      <c r="CU46" s="286"/>
      <c r="CV46" s="289"/>
      <c r="CW46" s="290"/>
      <c r="CX46" s="290"/>
      <c r="CY46" s="290"/>
      <c r="CZ46" s="291"/>
      <c r="DA46" s="286"/>
      <c r="DB46" s="289"/>
      <c r="DC46" s="290"/>
      <c r="DD46" s="290"/>
      <c r="DE46" s="290"/>
      <c r="DF46" s="291"/>
      <c r="DG46" s="849"/>
      <c r="DH46" s="852"/>
      <c r="DI46" s="853"/>
      <c r="DJ46" s="853"/>
      <c r="DK46" s="853"/>
      <c r="DL46" s="854"/>
      <c r="DM46" s="31"/>
      <c r="DO46" s="265">
        <v>3</v>
      </c>
      <c r="DP46" s="286"/>
      <c r="DQ46" s="289"/>
      <c r="DR46" s="290"/>
      <c r="DS46" s="290"/>
      <c r="DT46" s="290"/>
      <c r="DU46" s="291"/>
      <c r="DV46" s="286"/>
      <c r="DW46" s="289"/>
      <c r="DX46" s="290"/>
      <c r="DY46" s="290"/>
      <c r="DZ46" s="290"/>
      <c r="EA46" s="291"/>
      <c r="EB46" s="286"/>
      <c r="EC46" s="289"/>
      <c r="ED46" s="290"/>
      <c r="EE46" s="290"/>
      <c r="EF46" s="290"/>
      <c r="EG46" s="291"/>
      <c r="EH46" s="286"/>
      <c r="EI46" s="289"/>
      <c r="EJ46" s="290"/>
      <c r="EK46" s="290"/>
      <c r="EL46" s="290"/>
      <c r="EM46" s="291"/>
      <c r="EN46" s="286"/>
      <c r="EO46" s="289"/>
      <c r="EP46" s="290"/>
      <c r="EQ46" s="290"/>
      <c r="ER46" s="290"/>
      <c r="ES46" s="291"/>
      <c r="ET46" s="849"/>
      <c r="EU46" s="852"/>
      <c r="EV46" s="853"/>
      <c r="EW46" s="853"/>
      <c r="EX46" s="853"/>
      <c r="EY46" s="854"/>
      <c r="EZ46" s="31"/>
    </row>
    <row r="47" spans="2:156" ht="4.5" customHeight="1">
      <c r="B47" s="266"/>
      <c r="C47" s="287"/>
      <c r="D47" s="292"/>
      <c r="E47" s="293"/>
      <c r="F47" s="293"/>
      <c r="G47" s="293"/>
      <c r="H47" s="294"/>
      <c r="I47" s="287"/>
      <c r="J47" s="292"/>
      <c r="K47" s="293"/>
      <c r="L47" s="293"/>
      <c r="M47" s="293"/>
      <c r="N47" s="294"/>
      <c r="O47" s="287"/>
      <c r="P47" s="292"/>
      <c r="Q47" s="293"/>
      <c r="R47" s="293"/>
      <c r="S47" s="293"/>
      <c r="T47" s="294"/>
      <c r="U47" s="287"/>
      <c r="V47" s="292"/>
      <c r="W47" s="293"/>
      <c r="X47" s="293"/>
      <c r="Y47" s="293"/>
      <c r="Z47" s="294"/>
      <c r="AA47" s="287"/>
      <c r="AB47" s="292"/>
      <c r="AC47" s="293"/>
      <c r="AD47" s="293"/>
      <c r="AE47" s="293"/>
      <c r="AF47" s="294"/>
      <c r="AG47" s="287"/>
      <c r="AH47" s="292"/>
      <c r="AI47" s="293"/>
      <c r="AJ47" s="293"/>
      <c r="AK47" s="293"/>
      <c r="AL47" s="294"/>
      <c r="AM47" s="31"/>
      <c r="AO47" s="266"/>
      <c r="AP47" s="287"/>
      <c r="AQ47" s="292"/>
      <c r="AR47" s="293"/>
      <c r="AS47" s="293"/>
      <c r="AT47" s="293"/>
      <c r="AU47" s="294"/>
      <c r="AV47" s="287"/>
      <c r="AW47" s="292"/>
      <c r="AX47" s="293"/>
      <c r="AY47" s="293"/>
      <c r="AZ47" s="293"/>
      <c r="BA47" s="294"/>
      <c r="BB47" s="287"/>
      <c r="BC47" s="292"/>
      <c r="BD47" s="293"/>
      <c r="BE47" s="293"/>
      <c r="BF47" s="293"/>
      <c r="BG47" s="294"/>
      <c r="BH47" s="287"/>
      <c r="BI47" s="292"/>
      <c r="BJ47" s="293"/>
      <c r="BK47" s="293"/>
      <c r="BL47" s="293"/>
      <c r="BM47" s="294"/>
      <c r="BN47" s="287"/>
      <c r="BO47" s="292"/>
      <c r="BP47" s="293"/>
      <c r="BQ47" s="293"/>
      <c r="BR47" s="293"/>
      <c r="BS47" s="294"/>
      <c r="BT47" s="287"/>
      <c r="BU47" s="292"/>
      <c r="BV47" s="293"/>
      <c r="BW47" s="293"/>
      <c r="BX47" s="293"/>
      <c r="BY47" s="294"/>
      <c r="BZ47" s="31"/>
      <c r="CB47" s="266"/>
      <c r="CC47" s="287"/>
      <c r="CD47" s="292"/>
      <c r="CE47" s="293"/>
      <c r="CF47" s="293"/>
      <c r="CG47" s="293"/>
      <c r="CH47" s="294"/>
      <c r="CI47" s="287"/>
      <c r="CJ47" s="292"/>
      <c r="CK47" s="293"/>
      <c r="CL47" s="293"/>
      <c r="CM47" s="293"/>
      <c r="CN47" s="294"/>
      <c r="CO47" s="287"/>
      <c r="CP47" s="292"/>
      <c r="CQ47" s="293"/>
      <c r="CR47" s="293"/>
      <c r="CS47" s="293"/>
      <c r="CT47" s="294"/>
      <c r="CU47" s="287"/>
      <c r="CV47" s="292"/>
      <c r="CW47" s="293"/>
      <c r="CX47" s="293"/>
      <c r="CY47" s="293"/>
      <c r="CZ47" s="294"/>
      <c r="DA47" s="287"/>
      <c r="DB47" s="292"/>
      <c r="DC47" s="293"/>
      <c r="DD47" s="293"/>
      <c r="DE47" s="293"/>
      <c r="DF47" s="294"/>
      <c r="DG47" s="850"/>
      <c r="DH47" s="855"/>
      <c r="DI47" s="856"/>
      <c r="DJ47" s="856"/>
      <c r="DK47" s="856"/>
      <c r="DL47" s="857"/>
      <c r="DM47" s="31"/>
      <c r="DO47" s="266"/>
      <c r="DP47" s="287"/>
      <c r="DQ47" s="292"/>
      <c r="DR47" s="293"/>
      <c r="DS47" s="293"/>
      <c r="DT47" s="293"/>
      <c r="DU47" s="294"/>
      <c r="DV47" s="287"/>
      <c r="DW47" s="292"/>
      <c r="DX47" s="293"/>
      <c r="DY47" s="293"/>
      <c r="DZ47" s="293"/>
      <c r="EA47" s="294"/>
      <c r="EB47" s="287"/>
      <c r="EC47" s="292"/>
      <c r="ED47" s="293"/>
      <c r="EE47" s="293"/>
      <c r="EF47" s="293"/>
      <c r="EG47" s="294"/>
      <c r="EH47" s="287"/>
      <c r="EI47" s="292"/>
      <c r="EJ47" s="293"/>
      <c r="EK47" s="293"/>
      <c r="EL47" s="293"/>
      <c r="EM47" s="294"/>
      <c r="EN47" s="287"/>
      <c r="EO47" s="292"/>
      <c r="EP47" s="293"/>
      <c r="EQ47" s="293"/>
      <c r="ER47" s="293"/>
      <c r="ES47" s="294"/>
      <c r="ET47" s="850"/>
      <c r="EU47" s="855"/>
      <c r="EV47" s="856"/>
      <c r="EW47" s="856"/>
      <c r="EX47" s="856"/>
      <c r="EY47" s="857"/>
      <c r="EZ47" s="31"/>
    </row>
    <row r="48" spans="2:156" ht="4.5" customHeight="1">
      <c r="B48" s="266"/>
      <c r="C48" s="287"/>
      <c r="D48" s="295"/>
      <c r="E48" s="296"/>
      <c r="F48" s="296"/>
      <c r="G48" s="296"/>
      <c r="H48" s="297"/>
      <c r="I48" s="287"/>
      <c r="J48" s="295"/>
      <c r="K48" s="296"/>
      <c r="L48" s="296"/>
      <c r="M48" s="296"/>
      <c r="N48" s="297"/>
      <c r="O48" s="287"/>
      <c r="P48" s="295"/>
      <c r="Q48" s="296"/>
      <c r="R48" s="296"/>
      <c r="S48" s="296"/>
      <c r="T48" s="297"/>
      <c r="U48" s="287"/>
      <c r="V48" s="295"/>
      <c r="W48" s="296"/>
      <c r="X48" s="296"/>
      <c r="Y48" s="296"/>
      <c r="Z48" s="297"/>
      <c r="AA48" s="287"/>
      <c r="AB48" s="295"/>
      <c r="AC48" s="296"/>
      <c r="AD48" s="296"/>
      <c r="AE48" s="296"/>
      <c r="AF48" s="297"/>
      <c r="AG48" s="287"/>
      <c r="AH48" s="295"/>
      <c r="AI48" s="296"/>
      <c r="AJ48" s="296"/>
      <c r="AK48" s="296"/>
      <c r="AL48" s="297"/>
      <c r="AM48" s="31"/>
      <c r="AO48" s="266"/>
      <c r="AP48" s="287"/>
      <c r="AQ48" s="295"/>
      <c r="AR48" s="296"/>
      <c r="AS48" s="296"/>
      <c r="AT48" s="296"/>
      <c r="AU48" s="297"/>
      <c r="AV48" s="287"/>
      <c r="AW48" s="295"/>
      <c r="AX48" s="296"/>
      <c r="AY48" s="296"/>
      <c r="AZ48" s="296"/>
      <c r="BA48" s="297"/>
      <c r="BB48" s="287"/>
      <c r="BC48" s="295"/>
      <c r="BD48" s="296"/>
      <c r="BE48" s="296"/>
      <c r="BF48" s="296"/>
      <c r="BG48" s="297"/>
      <c r="BH48" s="287"/>
      <c r="BI48" s="295"/>
      <c r="BJ48" s="296"/>
      <c r="BK48" s="296"/>
      <c r="BL48" s="296"/>
      <c r="BM48" s="297"/>
      <c r="BN48" s="287"/>
      <c r="BO48" s="295"/>
      <c r="BP48" s="296"/>
      <c r="BQ48" s="296"/>
      <c r="BR48" s="296"/>
      <c r="BS48" s="297"/>
      <c r="BT48" s="287"/>
      <c r="BU48" s="295"/>
      <c r="BV48" s="296"/>
      <c r="BW48" s="296"/>
      <c r="BX48" s="296"/>
      <c r="BY48" s="297"/>
      <c r="BZ48" s="31"/>
      <c r="CB48" s="266"/>
      <c r="CC48" s="287"/>
      <c r="CD48" s="295"/>
      <c r="CE48" s="296"/>
      <c r="CF48" s="296"/>
      <c r="CG48" s="296"/>
      <c r="CH48" s="297"/>
      <c r="CI48" s="287"/>
      <c r="CJ48" s="295"/>
      <c r="CK48" s="296"/>
      <c r="CL48" s="296"/>
      <c r="CM48" s="296"/>
      <c r="CN48" s="297"/>
      <c r="CO48" s="287"/>
      <c r="CP48" s="295"/>
      <c r="CQ48" s="296"/>
      <c r="CR48" s="296"/>
      <c r="CS48" s="296"/>
      <c r="CT48" s="297"/>
      <c r="CU48" s="287"/>
      <c r="CV48" s="295"/>
      <c r="CW48" s="296"/>
      <c r="CX48" s="296"/>
      <c r="CY48" s="296"/>
      <c r="CZ48" s="297"/>
      <c r="DA48" s="287"/>
      <c r="DB48" s="295"/>
      <c r="DC48" s="296"/>
      <c r="DD48" s="296"/>
      <c r="DE48" s="296"/>
      <c r="DF48" s="297"/>
      <c r="DG48" s="850"/>
      <c r="DH48" s="858"/>
      <c r="DI48" s="859"/>
      <c r="DJ48" s="859"/>
      <c r="DK48" s="859"/>
      <c r="DL48" s="860"/>
      <c r="DM48" s="31"/>
      <c r="DO48" s="266"/>
      <c r="DP48" s="287"/>
      <c r="DQ48" s="295"/>
      <c r="DR48" s="296"/>
      <c r="DS48" s="296"/>
      <c r="DT48" s="296"/>
      <c r="DU48" s="297"/>
      <c r="DV48" s="287"/>
      <c r="DW48" s="295"/>
      <c r="DX48" s="296"/>
      <c r="DY48" s="296"/>
      <c r="DZ48" s="296"/>
      <c r="EA48" s="297"/>
      <c r="EB48" s="287"/>
      <c r="EC48" s="295"/>
      <c r="ED48" s="296"/>
      <c r="EE48" s="296"/>
      <c r="EF48" s="296"/>
      <c r="EG48" s="297"/>
      <c r="EH48" s="287"/>
      <c r="EI48" s="295"/>
      <c r="EJ48" s="296"/>
      <c r="EK48" s="296"/>
      <c r="EL48" s="296"/>
      <c r="EM48" s="297"/>
      <c r="EN48" s="287"/>
      <c r="EO48" s="295"/>
      <c r="EP48" s="296"/>
      <c r="EQ48" s="296"/>
      <c r="ER48" s="296"/>
      <c r="ES48" s="297"/>
      <c r="ET48" s="850"/>
      <c r="EU48" s="858"/>
      <c r="EV48" s="859"/>
      <c r="EW48" s="859"/>
      <c r="EX48" s="859"/>
      <c r="EY48" s="860"/>
      <c r="EZ48" s="31"/>
    </row>
    <row r="49" spans="2:156" ht="4.5" customHeight="1">
      <c r="B49" s="266"/>
      <c r="C49" s="287"/>
      <c r="D49" s="271"/>
      <c r="E49" s="272"/>
      <c r="F49" s="272"/>
      <c r="G49" s="272"/>
      <c r="H49" s="273"/>
      <c r="I49" s="287"/>
      <c r="J49" s="271"/>
      <c r="K49" s="272"/>
      <c r="L49" s="272"/>
      <c r="M49" s="272"/>
      <c r="N49" s="273"/>
      <c r="O49" s="287"/>
      <c r="P49" s="271"/>
      <c r="Q49" s="272"/>
      <c r="R49" s="272"/>
      <c r="S49" s="272"/>
      <c r="T49" s="273"/>
      <c r="U49" s="287"/>
      <c r="V49" s="271"/>
      <c r="W49" s="272"/>
      <c r="X49" s="272"/>
      <c r="Y49" s="272"/>
      <c r="Z49" s="273"/>
      <c r="AA49" s="287"/>
      <c r="AB49" s="271"/>
      <c r="AC49" s="272"/>
      <c r="AD49" s="272"/>
      <c r="AE49" s="272"/>
      <c r="AF49" s="273"/>
      <c r="AG49" s="287"/>
      <c r="AH49" s="271"/>
      <c r="AI49" s="272"/>
      <c r="AJ49" s="272"/>
      <c r="AK49" s="272"/>
      <c r="AL49" s="273"/>
      <c r="AM49" s="31"/>
      <c r="AO49" s="266"/>
      <c r="AP49" s="287"/>
      <c r="AQ49" s="271"/>
      <c r="AR49" s="272"/>
      <c r="AS49" s="272"/>
      <c r="AT49" s="272"/>
      <c r="AU49" s="273"/>
      <c r="AV49" s="287"/>
      <c r="AW49" s="271"/>
      <c r="AX49" s="272"/>
      <c r="AY49" s="272"/>
      <c r="AZ49" s="272"/>
      <c r="BA49" s="273"/>
      <c r="BB49" s="287"/>
      <c r="BC49" s="271"/>
      <c r="BD49" s="272"/>
      <c r="BE49" s="272"/>
      <c r="BF49" s="272"/>
      <c r="BG49" s="273"/>
      <c r="BH49" s="287"/>
      <c r="BI49" s="271"/>
      <c r="BJ49" s="272"/>
      <c r="BK49" s="272"/>
      <c r="BL49" s="272"/>
      <c r="BM49" s="273"/>
      <c r="BN49" s="287"/>
      <c r="BO49" s="271"/>
      <c r="BP49" s="272"/>
      <c r="BQ49" s="272"/>
      <c r="BR49" s="272"/>
      <c r="BS49" s="273"/>
      <c r="BT49" s="287"/>
      <c r="BU49" s="271"/>
      <c r="BV49" s="272"/>
      <c r="BW49" s="272"/>
      <c r="BX49" s="272"/>
      <c r="BY49" s="273"/>
      <c r="BZ49" s="31"/>
      <c r="CB49" s="266"/>
      <c r="CC49" s="287"/>
      <c r="CD49" s="271"/>
      <c r="CE49" s="272"/>
      <c r="CF49" s="272"/>
      <c r="CG49" s="272"/>
      <c r="CH49" s="273"/>
      <c r="CI49" s="287"/>
      <c r="CJ49" s="271"/>
      <c r="CK49" s="272"/>
      <c r="CL49" s="272"/>
      <c r="CM49" s="272"/>
      <c r="CN49" s="273"/>
      <c r="CO49" s="287"/>
      <c r="CP49" s="271"/>
      <c r="CQ49" s="272"/>
      <c r="CR49" s="272"/>
      <c r="CS49" s="272"/>
      <c r="CT49" s="273"/>
      <c r="CU49" s="287"/>
      <c r="CV49" s="271"/>
      <c r="CW49" s="272"/>
      <c r="CX49" s="272"/>
      <c r="CY49" s="272"/>
      <c r="CZ49" s="273"/>
      <c r="DA49" s="287"/>
      <c r="DB49" s="271"/>
      <c r="DC49" s="272"/>
      <c r="DD49" s="272"/>
      <c r="DE49" s="272"/>
      <c r="DF49" s="273"/>
      <c r="DG49" s="850"/>
      <c r="DH49" s="861"/>
      <c r="DI49" s="862"/>
      <c r="DJ49" s="862"/>
      <c r="DK49" s="862"/>
      <c r="DL49" s="863"/>
      <c r="DM49" s="31"/>
      <c r="DO49" s="266"/>
      <c r="DP49" s="287"/>
      <c r="DQ49" s="271"/>
      <c r="DR49" s="272"/>
      <c r="DS49" s="272"/>
      <c r="DT49" s="272"/>
      <c r="DU49" s="273"/>
      <c r="DV49" s="287"/>
      <c r="DW49" s="271"/>
      <c r="DX49" s="272"/>
      <c r="DY49" s="272"/>
      <c r="DZ49" s="272"/>
      <c r="EA49" s="273"/>
      <c r="EB49" s="287"/>
      <c r="EC49" s="271"/>
      <c r="ED49" s="272"/>
      <c r="EE49" s="272"/>
      <c r="EF49" s="272"/>
      <c r="EG49" s="273"/>
      <c r="EH49" s="287"/>
      <c r="EI49" s="271"/>
      <c r="EJ49" s="272"/>
      <c r="EK49" s="272"/>
      <c r="EL49" s="272"/>
      <c r="EM49" s="273"/>
      <c r="EN49" s="287"/>
      <c r="EO49" s="271"/>
      <c r="EP49" s="272"/>
      <c r="EQ49" s="272"/>
      <c r="ER49" s="272"/>
      <c r="ES49" s="273"/>
      <c r="ET49" s="850"/>
      <c r="EU49" s="861"/>
      <c r="EV49" s="862"/>
      <c r="EW49" s="862"/>
      <c r="EX49" s="862"/>
      <c r="EY49" s="863"/>
      <c r="EZ49" s="31"/>
    </row>
    <row r="50" spans="2:156" ht="4.5" customHeight="1">
      <c r="B50" s="266"/>
      <c r="C50" s="287"/>
      <c r="D50" s="274"/>
      <c r="E50" s="275"/>
      <c r="F50" s="275"/>
      <c r="G50" s="275"/>
      <c r="H50" s="276"/>
      <c r="I50" s="287"/>
      <c r="J50" s="274"/>
      <c r="K50" s="275"/>
      <c r="L50" s="275"/>
      <c r="M50" s="275"/>
      <c r="N50" s="276"/>
      <c r="O50" s="287"/>
      <c r="P50" s="274"/>
      <c r="Q50" s="275"/>
      <c r="R50" s="275"/>
      <c r="S50" s="275"/>
      <c r="T50" s="276"/>
      <c r="U50" s="287"/>
      <c r="V50" s="274"/>
      <c r="W50" s="275"/>
      <c r="X50" s="275"/>
      <c r="Y50" s="275"/>
      <c r="Z50" s="276"/>
      <c r="AA50" s="287"/>
      <c r="AB50" s="274"/>
      <c r="AC50" s="275"/>
      <c r="AD50" s="275"/>
      <c r="AE50" s="275"/>
      <c r="AF50" s="276"/>
      <c r="AG50" s="287"/>
      <c r="AH50" s="274"/>
      <c r="AI50" s="275"/>
      <c r="AJ50" s="275"/>
      <c r="AK50" s="275"/>
      <c r="AL50" s="276"/>
      <c r="AM50" s="31"/>
      <c r="AO50" s="266"/>
      <c r="AP50" s="287"/>
      <c r="AQ50" s="274"/>
      <c r="AR50" s="275"/>
      <c r="AS50" s="275"/>
      <c r="AT50" s="275"/>
      <c r="AU50" s="276"/>
      <c r="AV50" s="287"/>
      <c r="AW50" s="274"/>
      <c r="AX50" s="275"/>
      <c r="AY50" s="275"/>
      <c r="AZ50" s="275"/>
      <c r="BA50" s="276"/>
      <c r="BB50" s="287"/>
      <c r="BC50" s="274"/>
      <c r="BD50" s="275"/>
      <c r="BE50" s="275"/>
      <c r="BF50" s="275"/>
      <c r="BG50" s="276"/>
      <c r="BH50" s="287"/>
      <c r="BI50" s="274"/>
      <c r="BJ50" s="275"/>
      <c r="BK50" s="275"/>
      <c r="BL50" s="275"/>
      <c r="BM50" s="276"/>
      <c r="BN50" s="287"/>
      <c r="BO50" s="274"/>
      <c r="BP50" s="275"/>
      <c r="BQ50" s="275"/>
      <c r="BR50" s="275"/>
      <c r="BS50" s="276"/>
      <c r="BT50" s="287"/>
      <c r="BU50" s="274"/>
      <c r="BV50" s="275"/>
      <c r="BW50" s="275"/>
      <c r="BX50" s="275"/>
      <c r="BY50" s="276"/>
      <c r="BZ50" s="31"/>
      <c r="CB50" s="266"/>
      <c r="CC50" s="287"/>
      <c r="CD50" s="274"/>
      <c r="CE50" s="275"/>
      <c r="CF50" s="275"/>
      <c r="CG50" s="275"/>
      <c r="CH50" s="276"/>
      <c r="CI50" s="287"/>
      <c r="CJ50" s="274"/>
      <c r="CK50" s="275"/>
      <c r="CL50" s="275"/>
      <c r="CM50" s="275"/>
      <c r="CN50" s="276"/>
      <c r="CO50" s="287"/>
      <c r="CP50" s="274"/>
      <c r="CQ50" s="275"/>
      <c r="CR50" s="275"/>
      <c r="CS50" s="275"/>
      <c r="CT50" s="276"/>
      <c r="CU50" s="287"/>
      <c r="CV50" s="274"/>
      <c r="CW50" s="275"/>
      <c r="CX50" s="275"/>
      <c r="CY50" s="275"/>
      <c r="CZ50" s="276"/>
      <c r="DA50" s="287"/>
      <c r="DB50" s="274"/>
      <c r="DC50" s="275"/>
      <c r="DD50" s="275"/>
      <c r="DE50" s="275"/>
      <c r="DF50" s="276"/>
      <c r="DG50" s="850"/>
      <c r="DH50" s="858"/>
      <c r="DI50" s="859"/>
      <c r="DJ50" s="859"/>
      <c r="DK50" s="859"/>
      <c r="DL50" s="860"/>
      <c r="DM50" s="31"/>
      <c r="DO50" s="266"/>
      <c r="DP50" s="287"/>
      <c r="DQ50" s="274"/>
      <c r="DR50" s="275"/>
      <c r="DS50" s="275"/>
      <c r="DT50" s="275"/>
      <c r="DU50" s="276"/>
      <c r="DV50" s="287"/>
      <c r="DW50" s="274"/>
      <c r="DX50" s="275"/>
      <c r="DY50" s="275"/>
      <c r="DZ50" s="275"/>
      <c r="EA50" s="276"/>
      <c r="EB50" s="287"/>
      <c r="EC50" s="274"/>
      <c r="ED50" s="275"/>
      <c r="EE50" s="275"/>
      <c r="EF50" s="275"/>
      <c r="EG50" s="276"/>
      <c r="EH50" s="287"/>
      <c r="EI50" s="274"/>
      <c r="EJ50" s="275"/>
      <c r="EK50" s="275"/>
      <c r="EL50" s="275"/>
      <c r="EM50" s="276"/>
      <c r="EN50" s="287"/>
      <c r="EO50" s="274"/>
      <c r="EP50" s="275"/>
      <c r="EQ50" s="275"/>
      <c r="ER50" s="275"/>
      <c r="ES50" s="276"/>
      <c r="ET50" s="850"/>
      <c r="EU50" s="858"/>
      <c r="EV50" s="859"/>
      <c r="EW50" s="859"/>
      <c r="EX50" s="859"/>
      <c r="EY50" s="860"/>
      <c r="EZ50" s="31"/>
    </row>
    <row r="51" spans="2:156" ht="4.5" customHeight="1">
      <c r="B51" s="266"/>
      <c r="C51" s="287"/>
      <c r="D51" s="277"/>
      <c r="E51" s="278"/>
      <c r="F51" s="278"/>
      <c r="G51" s="278"/>
      <c r="H51" s="279"/>
      <c r="I51" s="287"/>
      <c r="J51" s="277"/>
      <c r="K51" s="278"/>
      <c r="L51" s="278"/>
      <c r="M51" s="278"/>
      <c r="N51" s="279"/>
      <c r="O51" s="287"/>
      <c r="P51" s="277"/>
      <c r="Q51" s="278"/>
      <c r="R51" s="278"/>
      <c r="S51" s="278"/>
      <c r="T51" s="279"/>
      <c r="U51" s="287"/>
      <c r="V51" s="979"/>
      <c r="W51" s="980"/>
      <c r="X51" s="980"/>
      <c r="Y51" s="980"/>
      <c r="Z51" s="981"/>
      <c r="AA51" s="287"/>
      <c r="AB51" s="277"/>
      <c r="AC51" s="278"/>
      <c r="AD51" s="278"/>
      <c r="AE51" s="278"/>
      <c r="AF51" s="279"/>
      <c r="AG51" s="287"/>
      <c r="AH51" s="277"/>
      <c r="AI51" s="278"/>
      <c r="AJ51" s="278"/>
      <c r="AK51" s="278"/>
      <c r="AL51" s="279"/>
      <c r="AM51" s="31"/>
      <c r="AO51" s="266"/>
      <c r="AP51" s="287"/>
      <c r="AQ51" s="277"/>
      <c r="AR51" s="278"/>
      <c r="AS51" s="278"/>
      <c r="AT51" s="278"/>
      <c r="AU51" s="279"/>
      <c r="AV51" s="287"/>
      <c r="AW51" s="277"/>
      <c r="AX51" s="278"/>
      <c r="AY51" s="278"/>
      <c r="AZ51" s="278"/>
      <c r="BA51" s="279"/>
      <c r="BB51" s="287"/>
      <c r="BC51" s="277"/>
      <c r="BD51" s="278"/>
      <c r="BE51" s="278"/>
      <c r="BF51" s="278"/>
      <c r="BG51" s="279"/>
      <c r="BH51" s="287"/>
      <c r="BI51" s="979"/>
      <c r="BJ51" s="980"/>
      <c r="BK51" s="980"/>
      <c r="BL51" s="980"/>
      <c r="BM51" s="981"/>
      <c r="BN51" s="287"/>
      <c r="BO51" s="277"/>
      <c r="BP51" s="278"/>
      <c r="BQ51" s="278"/>
      <c r="BR51" s="278"/>
      <c r="BS51" s="279"/>
      <c r="BT51" s="287"/>
      <c r="BU51" s="277"/>
      <c r="BV51" s="278"/>
      <c r="BW51" s="278"/>
      <c r="BX51" s="278"/>
      <c r="BY51" s="279"/>
      <c r="BZ51" s="31"/>
      <c r="CB51" s="266"/>
      <c r="CC51" s="287"/>
      <c r="CD51" s="277"/>
      <c r="CE51" s="278"/>
      <c r="CF51" s="278"/>
      <c r="CG51" s="278"/>
      <c r="CH51" s="279"/>
      <c r="CI51" s="287"/>
      <c r="CJ51" s="277"/>
      <c r="CK51" s="278"/>
      <c r="CL51" s="278"/>
      <c r="CM51" s="278"/>
      <c r="CN51" s="279"/>
      <c r="CO51" s="287"/>
      <c r="CP51" s="277"/>
      <c r="CQ51" s="278"/>
      <c r="CR51" s="278"/>
      <c r="CS51" s="278"/>
      <c r="CT51" s="279"/>
      <c r="CU51" s="287"/>
      <c r="CV51" s="979"/>
      <c r="CW51" s="980"/>
      <c r="CX51" s="980"/>
      <c r="CY51" s="980"/>
      <c r="CZ51" s="981"/>
      <c r="DA51" s="287"/>
      <c r="DB51" s="277"/>
      <c r="DC51" s="278"/>
      <c r="DD51" s="278"/>
      <c r="DE51" s="278"/>
      <c r="DF51" s="279"/>
      <c r="DG51" s="850"/>
      <c r="DH51" s="861"/>
      <c r="DI51" s="862"/>
      <c r="DJ51" s="862"/>
      <c r="DK51" s="862"/>
      <c r="DL51" s="863"/>
      <c r="DM51" s="31"/>
      <c r="DO51" s="266"/>
      <c r="DP51" s="287"/>
      <c r="DQ51" s="979"/>
      <c r="DR51" s="980"/>
      <c r="DS51" s="980"/>
      <c r="DT51" s="980"/>
      <c r="DU51" s="981"/>
      <c r="DV51" s="287"/>
      <c r="DW51" s="979"/>
      <c r="DX51" s="980"/>
      <c r="DY51" s="980"/>
      <c r="DZ51" s="980"/>
      <c r="EA51" s="981"/>
      <c r="EB51" s="287"/>
      <c r="EC51" s="277"/>
      <c r="ED51" s="278"/>
      <c r="EE51" s="278"/>
      <c r="EF51" s="278"/>
      <c r="EG51" s="279"/>
      <c r="EH51" s="287"/>
      <c r="EI51" s="979"/>
      <c r="EJ51" s="980"/>
      <c r="EK51" s="980"/>
      <c r="EL51" s="980"/>
      <c r="EM51" s="981"/>
      <c r="EN51" s="287"/>
      <c r="EO51" s="277"/>
      <c r="EP51" s="278"/>
      <c r="EQ51" s="278"/>
      <c r="ER51" s="278"/>
      <c r="ES51" s="279"/>
      <c r="ET51" s="850"/>
      <c r="EU51" s="861"/>
      <c r="EV51" s="862"/>
      <c r="EW51" s="862"/>
      <c r="EX51" s="862"/>
      <c r="EY51" s="863"/>
      <c r="EZ51" s="31"/>
    </row>
    <row r="52" spans="2:156" ht="4.5" customHeight="1">
      <c r="B52" s="266"/>
      <c r="C52" s="287"/>
      <c r="D52" s="280"/>
      <c r="E52" s="281"/>
      <c r="F52" s="281"/>
      <c r="G52" s="281"/>
      <c r="H52" s="282"/>
      <c r="I52" s="287"/>
      <c r="J52" s="280"/>
      <c r="K52" s="281"/>
      <c r="L52" s="281"/>
      <c r="M52" s="281"/>
      <c r="N52" s="282"/>
      <c r="O52" s="287"/>
      <c r="P52" s="280"/>
      <c r="Q52" s="281"/>
      <c r="R52" s="281"/>
      <c r="S52" s="281"/>
      <c r="T52" s="282"/>
      <c r="U52" s="287"/>
      <c r="V52" s="982"/>
      <c r="W52" s="983"/>
      <c r="X52" s="983"/>
      <c r="Y52" s="983"/>
      <c r="Z52" s="984"/>
      <c r="AA52" s="287"/>
      <c r="AB52" s="280"/>
      <c r="AC52" s="281"/>
      <c r="AD52" s="281"/>
      <c r="AE52" s="281"/>
      <c r="AF52" s="282"/>
      <c r="AG52" s="287"/>
      <c r="AH52" s="280"/>
      <c r="AI52" s="281"/>
      <c r="AJ52" s="281"/>
      <c r="AK52" s="281"/>
      <c r="AL52" s="282"/>
      <c r="AM52" s="31"/>
      <c r="AO52" s="266"/>
      <c r="AP52" s="287"/>
      <c r="AQ52" s="280"/>
      <c r="AR52" s="281"/>
      <c r="AS52" s="281"/>
      <c r="AT52" s="281"/>
      <c r="AU52" s="282"/>
      <c r="AV52" s="287"/>
      <c r="AW52" s="280"/>
      <c r="AX52" s="281"/>
      <c r="AY52" s="281"/>
      <c r="AZ52" s="281"/>
      <c r="BA52" s="282"/>
      <c r="BB52" s="287"/>
      <c r="BC52" s="280"/>
      <c r="BD52" s="281"/>
      <c r="BE52" s="281"/>
      <c r="BF52" s="281"/>
      <c r="BG52" s="282"/>
      <c r="BH52" s="287"/>
      <c r="BI52" s="982"/>
      <c r="BJ52" s="983"/>
      <c r="BK52" s="983"/>
      <c r="BL52" s="983"/>
      <c r="BM52" s="984"/>
      <c r="BN52" s="287"/>
      <c r="BO52" s="280"/>
      <c r="BP52" s="281"/>
      <c r="BQ52" s="281"/>
      <c r="BR52" s="281"/>
      <c r="BS52" s="282"/>
      <c r="BT52" s="287"/>
      <c r="BU52" s="280"/>
      <c r="BV52" s="281"/>
      <c r="BW52" s="281"/>
      <c r="BX52" s="281"/>
      <c r="BY52" s="282"/>
      <c r="BZ52" s="31"/>
      <c r="CB52" s="266"/>
      <c r="CC52" s="287"/>
      <c r="CD52" s="280"/>
      <c r="CE52" s="281"/>
      <c r="CF52" s="281"/>
      <c r="CG52" s="281"/>
      <c r="CH52" s="282"/>
      <c r="CI52" s="287"/>
      <c r="CJ52" s="280"/>
      <c r="CK52" s="281"/>
      <c r="CL52" s="281"/>
      <c r="CM52" s="281"/>
      <c r="CN52" s="282"/>
      <c r="CO52" s="287"/>
      <c r="CP52" s="280"/>
      <c r="CQ52" s="281"/>
      <c r="CR52" s="281"/>
      <c r="CS52" s="281"/>
      <c r="CT52" s="282"/>
      <c r="CU52" s="287"/>
      <c r="CV52" s="982"/>
      <c r="CW52" s="983"/>
      <c r="CX52" s="983"/>
      <c r="CY52" s="983"/>
      <c r="CZ52" s="984"/>
      <c r="DA52" s="287"/>
      <c r="DB52" s="280"/>
      <c r="DC52" s="281"/>
      <c r="DD52" s="281"/>
      <c r="DE52" s="281"/>
      <c r="DF52" s="282"/>
      <c r="DG52" s="850"/>
      <c r="DH52" s="855"/>
      <c r="DI52" s="856"/>
      <c r="DJ52" s="856"/>
      <c r="DK52" s="856"/>
      <c r="DL52" s="857"/>
      <c r="DM52" s="31"/>
      <c r="DO52" s="266"/>
      <c r="DP52" s="287"/>
      <c r="DQ52" s="982"/>
      <c r="DR52" s="983"/>
      <c r="DS52" s="983"/>
      <c r="DT52" s="983"/>
      <c r="DU52" s="984"/>
      <c r="DV52" s="287"/>
      <c r="DW52" s="982"/>
      <c r="DX52" s="983"/>
      <c r="DY52" s="983"/>
      <c r="DZ52" s="983"/>
      <c r="EA52" s="984"/>
      <c r="EB52" s="287"/>
      <c r="EC52" s="280"/>
      <c r="ED52" s="281"/>
      <c r="EE52" s="281"/>
      <c r="EF52" s="281"/>
      <c r="EG52" s="282"/>
      <c r="EH52" s="287"/>
      <c r="EI52" s="982"/>
      <c r="EJ52" s="983"/>
      <c r="EK52" s="983"/>
      <c r="EL52" s="983"/>
      <c r="EM52" s="984"/>
      <c r="EN52" s="287"/>
      <c r="EO52" s="280"/>
      <c r="EP52" s="281"/>
      <c r="EQ52" s="281"/>
      <c r="ER52" s="281"/>
      <c r="ES52" s="282"/>
      <c r="ET52" s="850"/>
      <c r="EU52" s="855"/>
      <c r="EV52" s="856"/>
      <c r="EW52" s="856"/>
      <c r="EX52" s="856"/>
      <c r="EY52" s="857"/>
      <c r="EZ52" s="31"/>
    </row>
    <row r="53" spans="2:156" ht="4.5" customHeight="1">
      <c r="B53" s="266"/>
      <c r="C53" s="287"/>
      <c r="D53" s="280"/>
      <c r="E53" s="281"/>
      <c r="F53" s="281"/>
      <c r="G53" s="281"/>
      <c r="H53" s="282"/>
      <c r="I53" s="287"/>
      <c r="J53" s="280"/>
      <c r="K53" s="281"/>
      <c r="L53" s="281"/>
      <c r="M53" s="281"/>
      <c r="N53" s="282"/>
      <c r="O53" s="287"/>
      <c r="P53" s="280"/>
      <c r="Q53" s="281"/>
      <c r="R53" s="281"/>
      <c r="S53" s="281"/>
      <c r="T53" s="282"/>
      <c r="U53" s="287"/>
      <c r="V53" s="982"/>
      <c r="W53" s="983"/>
      <c r="X53" s="983"/>
      <c r="Y53" s="983"/>
      <c r="Z53" s="984"/>
      <c r="AA53" s="287"/>
      <c r="AB53" s="280"/>
      <c r="AC53" s="281"/>
      <c r="AD53" s="281"/>
      <c r="AE53" s="281"/>
      <c r="AF53" s="282"/>
      <c r="AG53" s="287"/>
      <c r="AH53" s="280"/>
      <c r="AI53" s="281"/>
      <c r="AJ53" s="281"/>
      <c r="AK53" s="281"/>
      <c r="AL53" s="282"/>
      <c r="AM53" s="31"/>
      <c r="AO53" s="266"/>
      <c r="AP53" s="287"/>
      <c r="AQ53" s="280"/>
      <c r="AR53" s="281"/>
      <c r="AS53" s="281"/>
      <c r="AT53" s="281"/>
      <c r="AU53" s="282"/>
      <c r="AV53" s="287"/>
      <c r="AW53" s="280"/>
      <c r="AX53" s="281"/>
      <c r="AY53" s="281"/>
      <c r="AZ53" s="281"/>
      <c r="BA53" s="282"/>
      <c r="BB53" s="287"/>
      <c r="BC53" s="280"/>
      <c r="BD53" s="281"/>
      <c r="BE53" s="281"/>
      <c r="BF53" s="281"/>
      <c r="BG53" s="282"/>
      <c r="BH53" s="287"/>
      <c r="BI53" s="982"/>
      <c r="BJ53" s="983"/>
      <c r="BK53" s="983"/>
      <c r="BL53" s="983"/>
      <c r="BM53" s="984"/>
      <c r="BN53" s="287"/>
      <c r="BO53" s="280"/>
      <c r="BP53" s="281"/>
      <c r="BQ53" s="281"/>
      <c r="BR53" s="281"/>
      <c r="BS53" s="282"/>
      <c r="BT53" s="287"/>
      <c r="BU53" s="280"/>
      <c r="BV53" s="281"/>
      <c r="BW53" s="281"/>
      <c r="BX53" s="281"/>
      <c r="BY53" s="282"/>
      <c r="BZ53" s="31"/>
      <c r="CB53" s="266"/>
      <c r="CC53" s="287"/>
      <c r="CD53" s="280"/>
      <c r="CE53" s="281"/>
      <c r="CF53" s="281"/>
      <c r="CG53" s="281"/>
      <c r="CH53" s="282"/>
      <c r="CI53" s="287"/>
      <c r="CJ53" s="280"/>
      <c r="CK53" s="281"/>
      <c r="CL53" s="281"/>
      <c r="CM53" s="281"/>
      <c r="CN53" s="282"/>
      <c r="CO53" s="287"/>
      <c r="CP53" s="280"/>
      <c r="CQ53" s="281"/>
      <c r="CR53" s="281"/>
      <c r="CS53" s="281"/>
      <c r="CT53" s="282"/>
      <c r="CU53" s="287"/>
      <c r="CV53" s="982"/>
      <c r="CW53" s="983"/>
      <c r="CX53" s="983"/>
      <c r="CY53" s="983"/>
      <c r="CZ53" s="984"/>
      <c r="DA53" s="287"/>
      <c r="DB53" s="280"/>
      <c r="DC53" s="281"/>
      <c r="DD53" s="281"/>
      <c r="DE53" s="281"/>
      <c r="DF53" s="282"/>
      <c r="DG53" s="850"/>
      <c r="DH53" s="855"/>
      <c r="DI53" s="856"/>
      <c r="DJ53" s="856"/>
      <c r="DK53" s="856"/>
      <c r="DL53" s="857"/>
      <c r="DM53" s="31"/>
      <c r="DO53" s="266"/>
      <c r="DP53" s="287"/>
      <c r="DQ53" s="982"/>
      <c r="DR53" s="983"/>
      <c r="DS53" s="983"/>
      <c r="DT53" s="983"/>
      <c r="DU53" s="984"/>
      <c r="DV53" s="287"/>
      <c r="DW53" s="982"/>
      <c r="DX53" s="983"/>
      <c r="DY53" s="983"/>
      <c r="DZ53" s="983"/>
      <c r="EA53" s="984"/>
      <c r="EB53" s="287"/>
      <c r="EC53" s="280"/>
      <c r="ED53" s="281"/>
      <c r="EE53" s="281"/>
      <c r="EF53" s="281"/>
      <c r="EG53" s="282"/>
      <c r="EH53" s="287"/>
      <c r="EI53" s="982"/>
      <c r="EJ53" s="983"/>
      <c r="EK53" s="983"/>
      <c r="EL53" s="983"/>
      <c r="EM53" s="984"/>
      <c r="EN53" s="287"/>
      <c r="EO53" s="280"/>
      <c r="EP53" s="281"/>
      <c r="EQ53" s="281"/>
      <c r="ER53" s="281"/>
      <c r="ES53" s="282"/>
      <c r="ET53" s="850"/>
      <c r="EU53" s="855"/>
      <c r="EV53" s="856"/>
      <c r="EW53" s="856"/>
      <c r="EX53" s="856"/>
      <c r="EY53" s="857"/>
      <c r="EZ53" s="31"/>
    </row>
    <row r="54" spans="2:156" ht="4.5" customHeight="1">
      <c r="B54" s="266"/>
      <c r="C54" s="287"/>
      <c r="D54" s="280"/>
      <c r="E54" s="281"/>
      <c r="F54" s="281"/>
      <c r="G54" s="281"/>
      <c r="H54" s="282"/>
      <c r="I54" s="287"/>
      <c r="J54" s="280"/>
      <c r="K54" s="281"/>
      <c r="L54" s="281"/>
      <c r="M54" s="281"/>
      <c r="N54" s="282"/>
      <c r="O54" s="287"/>
      <c r="P54" s="280"/>
      <c r="Q54" s="281"/>
      <c r="R54" s="281"/>
      <c r="S54" s="281"/>
      <c r="T54" s="282"/>
      <c r="U54" s="287"/>
      <c r="V54" s="982"/>
      <c r="W54" s="983"/>
      <c r="X54" s="983"/>
      <c r="Y54" s="983"/>
      <c r="Z54" s="984"/>
      <c r="AA54" s="287"/>
      <c r="AB54" s="280"/>
      <c r="AC54" s="281"/>
      <c r="AD54" s="281"/>
      <c r="AE54" s="281"/>
      <c r="AF54" s="282"/>
      <c r="AG54" s="287"/>
      <c r="AH54" s="280"/>
      <c r="AI54" s="281"/>
      <c r="AJ54" s="281"/>
      <c r="AK54" s="281"/>
      <c r="AL54" s="282"/>
      <c r="AM54" s="31"/>
      <c r="AO54" s="266"/>
      <c r="AP54" s="287"/>
      <c r="AQ54" s="280"/>
      <c r="AR54" s="281"/>
      <c r="AS54" s="281"/>
      <c r="AT54" s="281"/>
      <c r="AU54" s="282"/>
      <c r="AV54" s="287"/>
      <c r="AW54" s="280"/>
      <c r="AX54" s="281"/>
      <c r="AY54" s="281"/>
      <c r="AZ54" s="281"/>
      <c r="BA54" s="282"/>
      <c r="BB54" s="287"/>
      <c r="BC54" s="280"/>
      <c r="BD54" s="281"/>
      <c r="BE54" s="281"/>
      <c r="BF54" s="281"/>
      <c r="BG54" s="282"/>
      <c r="BH54" s="287"/>
      <c r="BI54" s="982"/>
      <c r="BJ54" s="983"/>
      <c r="BK54" s="983"/>
      <c r="BL54" s="983"/>
      <c r="BM54" s="984"/>
      <c r="BN54" s="287"/>
      <c r="BO54" s="280"/>
      <c r="BP54" s="281"/>
      <c r="BQ54" s="281"/>
      <c r="BR54" s="281"/>
      <c r="BS54" s="282"/>
      <c r="BT54" s="287"/>
      <c r="BU54" s="280"/>
      <c r="BV54" s="281"/>
      <c r="BW54" s="281"/>
      <c r="BX54" s="281"/>
      <c r="BY54" s="282"/>
      <c r="BZ54" s="31"/>
      <c r="CB54" s="266"/>
      <c r="CC54" s="287"/>
      <c r="CD54" s="280"/>
      <c r="CE54" s="281"/>
      <c r="CF54" s="281"/>
      <c r="CG54" s="281"/>
      <c r="CH54" s="282"/>
      <c r="CI54" s="287"/>
      <c r="CJ54" s="280"/>
      <c r="CK54" s="281"/>
      <c r="CL54" s="281"/>
      <c r="CM54" s="281"/>
      <c r="CN54" s="282"/>
      <c r="CO54" s="287"/>
      <c r="CP54" s="280"/>
      <c r="CQ54" s="281"/>
      <c r="CR54" s="281"/>
      <c r="CS54" s="281"/>
      <c r="CT54" s="282"/>
      <c r="CU54" s="287"/>
      <c r="CV54" s="982"/>
      <c r="CW54" s="983"/>
      <c r="CX54" s="983"/>
      <c r="CY54" s="983"/>
      <c r="CZ54" s="984"/>
      <c r="DA54" s="287"/>
      <c r="DB54" s="280"/>
      <c r="DC54" s="281"/>
      <c r="DD54" s="281"/>
      <c r="DE54" s="281"/>
      <c r="DF54" s="282"/>
      <c r="DG54" s="850"/>
      <c r="DH54" s="855"/>
      <c r="DI54" s="856"/>
      <c r="DJ54" s="856"/>
      <c r="DK54" s="856"/>
      <c r="DL54" s="857"/>
      <c r="DM54" s="31"/>
      <c r="DO54" s="266"/>
      <c r="DP54" s="287"/>
      <c r="DQ54" s="982"/>
      <c r="DR54" s="983"/>
      <c r="DS54" s="983"/>
      <c r="DT54" s="983"/>
      <c r="DU54" s="984"/>
      <c r="DV54" s="287"/>
      <c r="DW54" s="982"/>
      <c r="DX54" s="983"/>
      <c r="DY54" s="983"/>
      <c r="DZ54" s="983"/>
      <c r="EA54" s="984"/>
      <c r="EB54" s="287"/>
      <c r="EC54" s="280"/>
      <c r="ED54" s="281"/>
      <c r="EE54" s="281"/>
      <c r="EF54" s="281"/>
      <c r="EG54" s="282"/>
      <c r="EH54" s="287"/>
      <c r="EI54" s="982"/>
      <c r="EJ54" s="983"/>
      <c r="EK54" s="983"/>
      <c r="EL54" s="983"/>
      <c r="EM54" s="984"/>
      <c r="EN54" s="287"/>
      <c r="EO54" s="280"/>
      <c r="EP54" s="281"/>
      <c r="EQ54" s="281"/>
      <c r="ER54" s="281"/>
      <c r="ES54" s="282"/>
      <c r="ET54" s="850"/>
      <c r="EU54" s="855"/>
      <c r="EV54" s="856"/>
      <c r="EW54" s="856"/>
      <c r="EX54" s="856"/>
      <c r="EY54" s="857"/>
      <c r="EZ54" s="31"/>
    </row>
    <row r="55" spans="2:156" ht="4.5" customHeight="1">
      <c r="B55" s="266"/>
      <c r="C55" s="287"/>
      <c r="D55" s="280"/>
      <c r="E55" s="281"/>
      <c r="F55" s="281"/>
      <c r="G55" s="281"/>
      <c r="H55" s="282"/>
      <c r="I55" s="287"/>
      <c r="J55" s="280"/>
      <c r="K55" s="281"/>
      <c r="L55" s="281"/>
      <c r="M55" s="281"/>
      <c r="N55" s="282"/>
      <c r="O55" s="287"/>
      <c r="P55" s="280"/>
      <c r="Q55" s="281"/>
      <c r="R55" s="281"/>
      <c r="S55" s="281"/>
      <c r="T55" s="282"/>
      <c r="U55" s="287"/>
      <c r="V55" s="982"/>
      <c r="W55" s="983"/>
      <c r="X55" s="983"/>
      <c r="Y55" s="983"/>
      <c r="Z55" s="984"/>
      <c r="AA55" s="287"/>
      <c r="AB55" s="280"/>
      <c r="AC55" s="281"/>
      <c r="AD55" s="281"/>
      <c r="AE55" s="281"/>
      <c r="AF55" s="282"/>
      <c r="AG55" s="287"/>
      <c r="AH55" s="280"/>
      <c r="AI55" s="281"/>
      <c r="AJ55" s="281"/>
      <c r="AK55" s="281"/>
      <c r="AL55" s="282"/>
      <c r="AM55" s="31"/>
      <c r="AO55" s="266"/>
      <c r="AP55" s="287"/>
      <c r="AQ55" s="280"/>
      <c r="AR55" s="281"/>
      <c r="AS55" s="281"/>
      <c r="AT55" s="281"/>
      <c r="AU55" s="282"/>
      <c r="AV55" s="287"/>
      <c r="AW55" s="280"/>
      <c r="AX55" s="281"/>
      <c r="AY55" s="281"/>
      <c r="AZ55" s="281"/>
      <c r="BA55" s="282"/>
      <c r="BB55" s="287"/>
      <c r="BC55" s="280"/>
      <c r="BD55" s="281"/>
      <c r="BE55" s="281"/>
      <c r="BF55" s="281"/>
      <c r="BG55" s="282"/>
      <c r="BH55" s="287"/>
      <c r="BI55" s="982"/>
      <c r="BJ55" s="983"/>
      <c r="BK55" s="983"/>
      <c r="BL55" s="983"/>
      <c r="BM55" s="984"/>
      <c r="BN55" s="287"/>
      <c r="BO55" s="280"/>
      <c r="BP55" s="281"/>
      <c r="BQ55" s="281"/>
      <c r="BR55" s="281"/>
      <c r="BS55" s="282"/>
      <c r="BT55" s="287"/>
      <c r="BU55" s="280"/>
      <c r="BV55" s="281"/>
      <c r="BW55" s="281"/>
      <c r="BX55" s="281"/>
      <c r="BY55" s="282"/>
      <c r="BZ55" s="31"/>
      <c r="CB55" s="266"/>
      <c r="CC55" s="287"/>
      <c r="CD55" s="280"/>
      <c r="CE55" s="281"/>
      <c r="CF55" s="281"/>
      <c r="CG55" s="281"/>
      <c r="CH55" s="282"/>
      <c r="CI55" s="287"/>
      <c r="CJ55" s="280"/>
      <c r="CK55" s="281"/>
      <c r="CL55" s="281"/>
      <c r="CM55" s="281"/>
      <c r="CN55" s="282"/>
      <c r="CO55" s="287"/>
      <c r="CP55" s="280"/>
      <c r="CQ55" s="281"/>
      <c r="CR55" s="281"/>
      <c r="CS55" s="281"/>
      <c r="CT55" s="282"/>
      <c r="CU55" s="287"/>
      <c r="CV55" s="982"/>
      <c r="CW55" s="983"/>
      <c r="CX55" s="983"/>
      <c r="CY55" s="983"/>
      <c r="CZ55" s="984"/>
      <c r="DA55" s="287"/>
      <c r="DB55" s="280"/>
      <c r="DC55" s="281"/>
      <c r="DD55" s="281"/>
      <c r="DE55" s="281"/>
      <c r="DF55" s="282"/>
      <c r="DG55" s="850"/>
      <c r="DH55" s="855"/>
      <c r="DI55" s="856"/>
      <c r="DJ55" s="856"/>
      <c r="DK55" s="856"/>
      <c r="DL55" s="857"/>
      <c r="DM55" s="31"/>
      <c r="DO55" s="266"/>
      <c r="DP55" s="287"/>
      <c r="DQ55" s="982"/>
      <c r="DR55" s="983"/>
      <c r="DS55" s="983"/>
      <c r="DT55" s="983"/>
      <c r="DU55" s="984"/>
      <c r="DV55" s="287"/>
      <c r="DW55" s="982"/>
      <c r="DX55" s="983"/>
      <c r="DY55" s="983"/>
      <c r="DZ55" s="983"/>
      <c r="EA55" s="984"/>
      <c r="EB55" s="287"/>
      <c r="EC55" s="280"/>
      <c r="ED55" s="281"/>
      <c r="EE55" s="281"/>
      <c r="EF55" s="281"/>
      <c r="EG55" s="282"/>
      <c r="EH55" s="287"/>
      <c r="EI55" s="982"/>
      <c r="EJ55" s="983"/>
      <c r="EK55" s="983"/>
      <c r="EL55" s="983"/>
      <c r="EM55" s="984"/>
      <c r="EN55" s="287"/>
      <c r="EO55" s="280"/>
      <c r="EP55" s="281"/>
      <c r="EQ55" s="281"/>
      <c r="ER55" s="281"/>
      <c r="ES55" s="282"/>
      <c r="ET55" s="850"/>
      <c r="EU55" s="855"/>
      <c r="EV55" s="856"/>
      <c r="EW55" s="856"/>
      <c r="EX55" s="856"/>
      <c r="EY55" s="857"/>
      <c r="EZ55" s="31"/>
    </row>
    <row r="56" spans="2:156" ht="4.5" customHeight="1">
      <c r="B56" s="266"/>
      <c r="C56" s="287"/>
      <c r="D56" s="280"/>
      <c r="E56" s="281"/>
      <c r="F56" s="281"/>
      <c r="G56" s="281"/>
      <c r="H56" s="282"/>
      <c r="I56" s="287"/>
      <c r="J56" s="280"/>
      <c r="K56" s="281"/>
      <c r="L56" s="281"/>
      <c r="M56" s="281"/>
      <c r="N56" s="282"/>
      <c r="O56" s="287"/>
      <c r="P56" s="280"/>
      <c r="Q56" s="281"/>
      <c r="R56" s="281"/>
      <c r="S56" s="281"/>
      <c r="T56" s="282"/>
      <c r="U56" s="287"/>
      <c r="V56" s="982"/>
      <c r="W56" s="983"/>
      <c r="X56" s="983"/>
      <c r="Y56" s="983"/>
      <c r="Z56" s="984"/>
      <c r="AA56" s="287"/>
      <c r="AB56" s="280"/>
      <c r="AC56" s="281"/>
      <c r="AD56" s="281"/>
      <c r="AE56" s="281"/>
      <c r="AF56" s="282"/>
      <c r="AG56" s="287"/>
      <c r="AH56" s="280"/>
      <c r="AI56" s="281"/>
      <c r="AJ56" s="281"/>
      <c r="AK56" s="281"/>
      <c r="AL56" s="282"/>
      <c r="AM56" s="31"/>
      <c r="AO56" s="266"/>
      <c r="AP56" s="287"/>
      <c r="AQ56" s="280"/>
      <c r="AR56" s="281"/>
      <c r="AS56" s="281"/>
      <c r="AT56" s="281"/>
      <c r="AU56" s="282"/>
      <c r="AV56" s="287"/>
      <c r="AW56" s="280"/>
      <c r="AX56" s="281"/>
      <c r="AY56" s="281"/>
      <c r="AZ56" s="281"/>
      <c r="BA56" s="282"/>
      <c r="BB56" s="287"/>
      <c r="BC56" s="280"/>
      <c r="BD56" s="281"/>
      <c r="BE56" s="281"/>
      <c r="BF56" s="281"/>
      <c r="BG56" s="282"/>
      <c r="BH56" s="287"/>
      <c r="BI56" s="982"/>
      <c r="BJ56" s="983"/>
      <c r="BK56" s="983"/>
      <c r="BL56" s="983"/>
      <c r="BM56" s="984"/>
      <c r="BN56" s="287"/>
      <c r="BO56" s="280"/>
      <c r="BP56" s="281"/>
      <c r="BQ56" s="281"/>
      <c r="BR56" s="281"/>
      <c r="BS56" s="282"/>
      <c r="BT56" s="287"/>
      <c r="BU56" s="280"/>
      <c r="BV56" s="281"/>
      <c r="BW56" s="281"/>
      <c r="BX56" s="281"/>
      <c r="BY56" s="282"/>
      <c r="BZ56" s="31"/>
      <c r="CB56" s="266"/>
      <c r="CC56" s="287"/>
      <c r="CD56" s="280"/>
      <c r="CE56" s="281"/>
      <c r="CF56" s="281"/>
      <c r="CG56" s="281"/>
      <c r="CH56" s="282"/>
      <c r="CI56" s="287"/>
      <c r="CJ56" s="280"/>
      <c r="CK56" s="281"/>
      <c r="CL56" s="281"/>
      <c r="CM56" s="281"/>
      <c r="CN56" s="282"/>
      <c r="CO56" s="287"/>
      <c r="CP56" s="280"/>
      <c r="CQ56" s="281"/>
      <c r="CR56" s="281"/>
      <c r="CS56" s="281"/>
      <c r="CT56" s="282"/>
      <c r="CU56" s="287"/>
      <c r="CV56" s="982"/>
      <c r="CW56" s="983"/>
      <c r="CX56" s="983"/>
      <c r="CY56" s="983"/>
      <c r="CZ56" s="984"/>
      <c r="DA56" s="287"/>
      <c r="DB56" s="280"/>
      <c r="DC56" s="281"/>
      <c r="DD56" s="281"/>
      <c r="DE56" s="281"/>
      <c r="DF56" s="282"/>
      <c r="DG56" s="850"/>
      <c r="DH56" s="855"/>
      <c r="DI56" s="856"/>
      <c r="DJ56" s="856"/>
      <c r="DK56" s="856"/>
      <c r="DL56" s="857"/>
      <c r="DM56" s="31"/>
      <c r="DO56" s="266"/>
      <c r="DP56" s="287"/>
      <c r="DQ56" s="982"/>
      <c r="DR56" s="983"/>
      <c r="DS56" s="983"/>
      <c r="DT56" s="983"/>
      <c r="DU56" s="984"/>
      <c r="DV56" s="287"/>
      <c r="DW56" s="982"/>
      <c r="DX56" s="983"/>
      <c r="DY56" s="983"/>
      <c r="DZ56" s="983"/>
      <c r="EA56" s="984"/>
      <c r="EB56" s="287"/>
      <c r="EC56" s="280"/>
      <c r="ED56" s="281"/>
      <c r="EE56" s="281"/>
      <c r="EF56" s="281"/>
      <c r="EG56" s="282"/>
      <c r="EH56" s="287"/>
      <c r="EI56" s="982"/>
      <c r="EJ56" s="983"/>
      <c r="EK56" s="983"/>
      <c r="EL56" s="983"/>
      <c r="EM56" s="984"/>
      <c r="EN56" s="287"/>
      <c r="EO56" s="280"/>
      <c r="EP56" s="281"/>
      <c r="EQ56" s="281"/>
      <c r="ER56" s="281"/>
      <c r="ES56" s="282"/>
      <c r="ET56" s="850"/>
      <c r="EU56" s="855"/>
      <c r="EV56" s="856"/>
      <c r="EW56" s="856"/>
      <c r="EX56" s="856"/>
      <c r="EY56" s="857"/>
      <c r="EZ56" s="31"/>
    </row>
    <row r="57" spans="2:156" ht="4.5" customHeight="1">
      <c r="B57" s="266"/>
      <c r="C57" s="287"/>
      <c r="D57" s="280"/>
      <c r="E57" s="281"/>
      <c r="F57" s="281"/>
      <c r="G57" s="281"/>
      <c r="H57" s="282"/>
      <c r="I57" s="287"/>
      <c r="J57" s="280"/>
      <c r="K57" s="281"/>
      <c r="L57" s="281"/>
      <c r="M57" s="281"/>
      <c r="N57" s="282"/>
      <c r="O57" s="287"/>
      <c r="P57" s="280"/>
      <c r="Q57" s="281"/>
      <c r="R57" s="281"/>
      <c r="S57" s="281"/>
      <c r="T57" s="282"/>
      <c r="U57" s="287"/>
      <c r="V57" s="982"/>
      <c r="W57" s="983"/>
      <c r="X57" s="983"/>
      <c r="Y57" s="983"/>
      <c r="Z57" s="984"/>
      <c r="AA57" s="287"/>
      <c r="AB57" s="280"/>
      <c r="AC57" s="281"/>
      <c r="AD57" s="281"/>
      <c r="AE57" s="281"/>
      <c r="AF57" s="282"/>
      <c r="AG57" s="287"/>
      <c r="AH57" s="280"/>
      <c r="AI57" s="281"/>
      <c r="AJ57" s="281"/>
      <c r="AK57" s="281"/>
      <c r="AL57" s="282"/>
      <c r="AM57" s="31"/>
      <c r="AO57" s="266"/>
      <c r="AP57" s="287"/>
      <c r="AQ57" s="280"/>
      <c r="AR57" s="281"/>
      <c r="AS57" s="281"/>
      <c r="AT57" s="281"/>
      <c r="AU57" s="282"/>
      <c r="AV57" s="287"/>
      <c r="AW57" s="280"/>
      <c r="AX57" s="281"/>
      <c r="AY57" s="281"/>
      <c r="AZ57" s="281"/>
      <c r="BA57" s="282"/>
      <c r="BB57" s="287"/>
      <c r="BC57" s="280"/>
      <c r="BD57" s="281"/>
      <c r="BE57" s="281"/>
      <c r="BF57" s="281"/>
      <c r="BG57" s="282"/>
      <c r="BH57" s="287"/>
      <c r="BI57" s="982"/>
      <c r="BJ57" s="983"/>
      <c r="BK57" s="983"/>
      <c r="BL57" s="983"/>
      <c r="BM57" s="984"/>
      <c r="BN57" s="287"/>
      <c r="BO57" s="280"/>
      <c r="BP57" s="281"/>
      <c r="BQ57" s="281"/>
      <c r="BR57" s="281"/>
      <c r="BS57" s="282"/>
      <c r="BT57" s="287"/>
      <c r="BU57" s="280"/>
      <c r="BV57" s="281"/>
      <c r="BW57" s="281"/>
      <c r="BX57" s="281"/>
      <c r="BY57" s="282"/>
      <c r="BZ57" s="31"/>
      <c r="CB57" s="266"/>
      <c r="CC57" s="287"/>
      <c r="CD57" s="280"/>
      <c r="CE57" s="281"/>
      <c r="CF57" s="281"/>
      <c r="CG57" s="281"/>
      <c r="CH57" s="282"/>
      <c r="CI57" s="287"/>
      <c r="CJ57" s="280"/>
      <c r="CK57" s="281"/>
      <c r="CL57" s="281"/>
      <c r="CM57" s="281"/>
      <c r="CN57" s="282"/>
      <c r="CO57" s="287"/>
      <c r="CP57" s="280"/>
      <c r="CQ57" s="281"/>
      <c r="CR57" s="281"/>
      <c r="CS57" s="281"/>
      <c r="CT57" s="282"/>
      <c r="CU57" s="287"/>
      <c r="CV57" s="982"/>
      <c r="CW57" s="983"/>
      <c r="CX57" s="983"/>
      <c r="CY57" s="983"/>
      <c r="CZ57" s="984"/>
      <c r="DA57" s="287"/>
      <c r="DB57" s="280"/>
      <c r="DC57" s="281"/>
      <c r="DD57" s="281"/>
      <c r="DE57" s="281"/>
      <c r="DF57" s="282"/>
      <c r="DG57" s="850"/>
      <c r="DH57" s="855"/>
      <c r="DI57" s="856"/>
      <c r="DJ57" s="856"/>
      <c r="DK57" s="856"/>
      <c r="DL57" s="857"/>
      <c r="DM57" s="31"/>
      <c r="DO57" s="266"/>
      <c r="DP57" s="287"/>
      <c r="DQ57" s="982"/>
      <c r="DR57" s="983"/>
      <c r="DS57" s="983"/>
      <c r="DT57" s="983"/>
      <c r="DU57" s="984"/>
      <c r="DV57" s="287"/>
      <c r="DW57" s="982"/>
      <c r="DX57" s="983"/>
      <c r="DY57" s="983"/>
      <c r="DZ57" s="983"/>
      <c r="EA57" s="984"/>
      <c r="EB57" s="287"/>
      <c r="EC57" s="280"/>
      <c r="ED57" s="281"/>
      <c r="EE57" s="281"/>
      <c r="EF57" s="281"/>
      <c r="EG57" s="282"/>
      <c r="EH57" s="287"/>
      <c r="EI57" s="982"/>
      <c r="EJ57" s="983"/>
      <c r="EK57" s="983"/>
      <c r="EL57" s="983"/>
      <c r="EM57" s="984"/>
      <c r="EN57" s="287"/>
      <c r="EO57" s="280"/>
      <c r="EP57" s="281"/>
      <c r="EQ57" s="281"/>
      <c r="ER57" s="281"/>
      <c r="ES57" s="282"/>
      <c r="ET57" s="850"/>
      <c r="EU57" s="855"/>
      <c r="EV57" s="856"/>
      <c r="EW57" s="856"/>
      <c r="EX57" s="856"/>
      <c r="EY57" s="857"/>
      <c r="EZ57" s="31"/>
    </row>
    <row r="58" spans="2:156" ht="4.5" customHeight="1">
      <c r="B58" s="266"/>
      <c r="C58" s="287"/>
      <c r="D58" s="280"/>
      <c r="E58" s="281"/>
      <c r="F58" s="281"/>
      <c r="G58" s="281"/>
      <c r="H58" s="282"/>
      <c r="I58" s="287"/>
      <c r="J58" s="280"/>
      <c r="K58" s="281"/>
      <c r="L58" s="281"/>
      <c r="M58" s="281"/>
      <c r="N58" s="282"/>
      <c r="O58" s="287"/>
      <c r="P58" s="280"/>
      <c r="Q58" s="281"/>
      <c r="R58" s="281"/>
      <c r="S58" s="281"/>
      <c r="T58" s="282"/>
      <c r="U58" s="287"/>
      <c r="V58" s="982"/>
      <c r="W58" s="983"/>
      <c r="X58" s="983"/>
      <c r="Y58" s="983"/>
      <c r="Z58" s="984"/>
      <c r="AA58" s="287"/>
      <c r="AB58" s="280"/>
      <c r="AC58" s="281"/>
      <c r="AD58" s="281"/>
      <c r="AE58" s="281"/>
      <c r="AF58" s="282"/>
      <c r="AG58" s="287"/>
      <c r="AH58" s="280"/>
      <c r="AI58" s="281"/>
      <c r="AJ58" s="281"/>
      <c r="AK58" s="281"/>
      <c r="AL58" s="282"/>
      <c r="AM58" s="31"/>
      <c r="AO58" s="266"/>
      <c r="AP58" s="287"/>
      <c r="AQ58" s="280"/>
      <c r="AR58" s="281"/>
      <c r="AS58" s="281"/>
      <c r="AT58" s="281"/>
      <c r="AU58" s="282"/>
      <c r="AV58" s="287"/>
      <c r="AW58" s="280"/>
      <c r="AX58" s="281"/>
      <c r="AY58" s="281"/>
      <c r="AZ58" s="281"/>
      <c r="BA58" s="282"/>
      <c r="BB58" s="287"/>
      <c r="BC58" s="280"/>
      <c r="BD58" s="281"/>
      <c r="BE58" s="281"/>
      <c r="BF58" s="281"/>
      <c r="BG58" s="282"/>
      <c r="BH58" s="287"/>
      <c r="BI58" s="982"/>
      <c r="BJ58" s="983"/>
      <c r="BK58" s="983"/>
      <c r="BL58" s="983"/>
      <c r="BM58" s="984"/>
      <c r="BN58" s="287"/>
      <c r="BO58" s="280"/>
      <c r="BP58" s="281"/>
      <c r="BQ58" s="281"/>
      <c r="BR58" s="281"/>
      <c r="BS58" s="282"/>
      <c r="BT58" s="287"/>
      <c r="BU58" s="280"/>
      <c r="BV58" s="281"/>
      <c r="BW58" s="281"/>
      <c r="BX58" s="281"/>
      <c r="BY58" s="282"/>
      <c r="BZ58" s="31"/>
      <c r="CB58" s="266"/>
      <c r="CC58" s="287"/>
      <c r="CD58" s="280"/>
      <c r="CE58" s="281"/>
      <c r="CF58" s="281"/>
      <c r="CG58" s="281"/>
      <c r="CH58" s="282"/>
      <c r="CI58" s="287"/>
      <c r="CJ58" s="280"/>
      <c r="CK58" s="281"/>
      <c r="CL58" s="281"/>
      <c r="CM58" s="281"/>
      <c r="CN58" s="282"/>
      <c r="CO58" s="287"/>
      <c r="CP58" s="280"/>
      <c r="CQ58" s="281"/>
      <c r="CR58" s="281"/>
      <c r="CS58" s="281"/>
      <c r="CT58" s="282"/>
      <c r="CU58" s="287"/>
      <c r="CV58" s="982"/>
      <c r="CW58" s="983"/>
      <c r="CX58" s="983"/>
      <c r="CY58" s="983"/>
      <c r="CZ58" s="984"/>
      <c r="DA58" s="287"/>
      <c r="DB58" s="280"/>
      <c r="DC58" s="281"/>
      <c r="DD58" s="281"/>
      <c r="DE58" s="281"/>
      <c r="DF58" s="282"/>
      <c r="DG58" s="850"/>
      <c r="DH58" s="855"/>
      <c r="DI58" s="856"/>
      <c r="DJ58" s="856"/>
      <c r="DK58" s="856"/>
      <c r="DL58" s="857"/>
      <c r="DM58" s="31"/>
      <c r="DO58" s="266"/>
      <c r="DP58" s="287"/>
      <c r="DQ58" s="982"/>
      <c r="DR58" s="983"/>
      <c r="DS58" s="983"/>
      <c r="DT58" s="983"/>
      <c r="DU58" s="984"/>
      <c r="DV58" s="287"/>
      <c r="DW58" s="982"/>
      <c r="DX58" s="983"/>
      <c r="DY58" s="983"/>
      <c r="DZ58" s="983"/>
      <c r="EA58" s="984"/>
      <c r="EB58" s="287"/>
      <c r="EC58" s="280"/>
      <c r="ED58" s="281"/>
      <c r="EE58" s="281"/>
      <c r="EF58" s="281"/>
      <c r="EG58" s="282"/>
      <c r="EH58" s="287"/>
      <c r="EI58" s="982"/>
      <c r="EJ58" s="983"/>
      <c r="EK58" s="983"/>
      <c r="EL58" s="983"/>
      <c r="EM58" s="984"/>
      <c r="EN58" s="287"/>
      <c r="EO58" s="280"/>
      <c r="EP58" s="281"/>
      <c r="EQ58" s="281"/>
      <c r="ER58" s="281"/>
      <c r="ES58" s="282"/>
      <c r="ET58" s="850"/>
      <c r="EU58" s="855"/>
      <c r="EV58" s="856"/>
      <c r="EW58" s="856"/>
      <c r="EX58" s="856"/>
      <c r="EY58" s="857"/>
      <c r="EZ58" s="31"/>
    </row>
    <row r="59" spans="2:156" ht="4.5" customHeight="1">
      <c r="B59" s="266"/>
      <c r="C59" s="287"/>
      <c r="D59" s="280"/>
      <c r="E59" s="281"/>
      <c r="F59" s="281"/>
      <c r="G59" s="281"/>
      <c r="H59" s="282"/>
      <c r="I59" s="287"/>
      <c r="J59" s="280"/>
      <c r="K59" s="281"/>
      <c r="L59" s="281"/>
      <c r="M59" s="281"/>
      <c r="N59" s="282"/>
      <c r="O59" s="287"/>
      <c r="P59" s="280"/>
      <c r="Q59" s="281"/>
      <c r="R59" s="281"/>
      <c r="S59" s="281"/>
      <c r="T59" s="282"/>
      <c r="U59" s="287"/>
      <c r="V59" s="982"/>
      <c r="W59" s="983"/>
      <c r="X59" s="983"/>
      <c r="Y59" s="983"/>
      <c r="Z59" s="984"/>
      <c r="AA59" s="287"/>
      <c r="AB59" s="280"/>
      <c r="AC59" s="281"/>
      <c r="AD59" s="281"/>
      <c r="AE59" s="281"/>
      <c r="AF59" s="282"/>
      <c r="AG59" s="287"/>
      <c r="AH59" s="280"/>
      <c r="AI59" s="281"/>
      <c r="AJ59" s="281"/>
      <c r="AK59" s="281"/>
      <c r="AL59" s="282"/>
      <c r="AM59" s="31"/>
      <c r="AO59" s="266"/>
      <c r="AP59" s="287"/>
      <c r="AQ59" s="280"/>
      <c r="AR59" s="281"/>
      <c r="AS59" s="281"/>
      <c r="AT59" s="281"/>
      <c r="AU59" s="282"/>
      <c r="AV59" s="287"/>
      <c r="AW59" s="280"/>
      <c r="AX59" s="281"/>
      <c r="AY59" s="281"/>
      <c r="AZ59" s="281"/>
      <c r="BA59" s="282"/>
      <c r="BB59" s="287"/>
      <c r="BC59" s="280"/>
      <c r="BD59" s="281"/>
      <c r="BE59" s="281"/>
      <c r="BF59" s="281"/>
      <c r="BG59" s="282"/>
      <c r="BH59" s="287"/>
      <c r="BI59" s="982"/>
      <c r="BJ59" s="983"/>
      <c r="BK59" s="983"/>
      <c r="BL59" s="983"/>
      <c r="BM59" s="984"/>
      <c r="BN59" s="287"/>
      <c r="BO59" s="280"/>
      <c r="BP59" s="281"/>
      <c r="BQ59" s="281"/>
      <c r="BR59" s="281"/>
      <c r="BS59" s="282"/>
      <c r="BT59" s="287"/>
      <c r="BU59" s="280"/>
      <c r="BV59" s="281"/>
      <c r="BW59" s="281"/>
      <c r="BX59" s="281"/>
      <c r="BY59" s="282"/>
      <c r="BZ59" s="31"/>
      <c r="CB59" s="266"/>
      <c r="CC59" s="287"/>
      <c r="CD59" s="280"/>
      <c r="CE59" s="281"/>
      <c r="CF59" s="281"/>
      <c r="CG59" s="281"/>
      <c r="CH59" s="282"/>
      <c r="CI59" s="287"/>
      <c r="CJ59" s="280"/>
      <c r="CK59" s="281"/>
      <c r="CL59" s="281"/>
      <c r="CM59" s="281"/>
      <c r="CN59" s="282"/>
      <c r="CO59" s="287"/>
      <c r="CP59" s="280"/>
      <c r="CQ59" s="281"/>
      <c r="CR59" s="281"/>
      <c r="CS59" s="281"/>
      <c r="CT59" s="282"/>
      <c r="CU59" s="287"/>
      <c r="CV59" s="982"/>
      <c r="CW59" s="983"/>
      <c r="CX59" s="983"/>
      <c r="CY59" s="983"/>
      <c r="CZ59" s="984"/>
      <c r="DA59" s="287"/>
      <c r="DB59" s="280"/>
      <c r="DC59" s="281"/>
      <c r="DD59" s="281"/>
      <c r="DE59" s="281"/>
      <c r="DF59" s="282"/>
      <c r="DG59" s="850"/>
      <c r="DH59" s="855"/>
      <c r="DI59" s="856"/>
      <c r="DJ59" s="856"/>
      <c r="DK59" s="856"/>
      <c r="DL59" s="857"/>
      <c r="DM59" s="31"/>
      <c r="DO59" s="266"/>
      <c r="DP59" s="287"/>
      <c r="DQ59" s="982"/>
      <c r="DR59" s="983"/>
      <c r="DS59" s="983"/>
      <c r="DT59" s="983"/>
      <c r="DU59" s="984"/>
      <c r="DV59" s="287"/>
      <c r="DW59" s="982"/>
      <c r="DX59" s="983"/>
      <c r="DY59" s="983"/>
      <c r="DZ59" s="983"/>
      <c r="EA59" s="984"/>
      <c r="EB59" s="287"/>
      <c r="EC59" s="280"/>
      <c r="ED59" s="281"/>
      <c r="EE59" s="281"/>
      <c r="EF59" s="281"/>
      <c r="EG59" s="282"/>
      <c r="EH59" s="287"/>
      <c r="EI59" s="982"/>
      <c r="EJ59" s="983"/>
      <c r="EK59" s="983"/>
      <c r="EL59" s="983"/>
      <c r="EM59" s="984"/>
      <c r="EN59" s="287"/>
      <c r="EO59" s="280"/>
      <c r="EP59" s="281"/>
      <c r="EQ59" s="281"/>
      <c r="ER59" s="281"/>
      <c r="ES59" s="282"/>
      <c r="ET59" s="850"/>
      <c r="EU59" s="855"/>
      <c r="EV59" s="856"/>
      <c r="EW59" s="856"/>
      <c r="EX59" s="856"/>
      <c r="EY59" s="857"/>
      <c r="EZ59" s="31"/>
    </row>
    <row r="60" spans="2:156" ht="4.5" customHeight="1">
      <c r="B60" s="266"/>
      <c r="C60" s="287"/>
      <c r="D60" s="280"/>
      <c r="E60" s="281"/>
      <c r="F60" s="281"/>
      <c r="G60" s="281"/>
      <c r="H60" s="282"/>
      <c r="I60" s="287"/>
      <c r="J60" s="280"/>
      <c r="K60" s="281"/>
      <c r="L60" s="281"/>
      <c r="M60" s="281"/>
      <c r="N60" s="282"/>
      <c r="O60" s="287"/>
      <c r="P60" s="280"/>
      <c r="Q60" s="281"/>
      <c r="R60" s="281"/>
      <c r="S60" s="281"/>
      <c r="T60" s="282"/>
      <c r="U60" s="287"/>
      <c r="V60" s="982"/>
      <c r="W60" s="983"/>
      <c r="X60" s="983"/>
      <c r="Y60" s="983"/>
      <c r="Z60" s="984"/>
      <c r="AA60" s="287"/>
      <c r="AB60" s="280"/>
      <c r="AC60" s="281"/>
      <c r="AD60" s="281"/>
      <c r="AE60" s="281"/>
      <c r="AF60" s="282"/>
      <c r="AG60" s="287"/>
      <c r="AH60" s="280"/>
      <c r="AI60" s="281"/>
      <c r="AJ60" s="281"/>
      <c r="AK60" s="281"/>
      <c r="AL60" s="282"/>
      <c r="AM60" s="31"/>
      <c r="AO60" s="266"/>
      <c r="AP60" s="287"/>
      <c r="AQ60" s="280"/>
      <c r="AR60" s="281"/>
      <c r="AS60" s="281"/>
      <c r="AT60" s="281"/>
      <c r="AU60" s="282"/>
      <c r="AV60" s="287"/>
      <c r="AW60" s="280"/>
      <c r="AX60" s="281"/>
      <c r="AY60" s="281"/>
      <c r="AZ60" s="281"/>
      <c r="BA60" s="282"/>
      <c r="BB60" s="287"/>
      <c r="BC60" s="280"/>
      <c r="BD60" s="281"/>
      <c r="BE60" s="281"/>
      <c r="BF60" s="281"/>
      <c r="BG60" s="282"/>
      <c r="BH60" s="287"/>
      <c r="BI60" s="982"/>
      <c r="BJ60" s="983"/>
      <c r="BK60" s="983"/>
      <c r="BL60" s="983"/>
      <c r="BM60" s="984"/>
      <c r="BN60" s="287"/>
      <c r="BO60" s="280"/>
      <c r="BP60" s="281"/>
      <c r="BQ60" s="281"/>
      <c r="BR60" s="281"/>
      <c r="BS60" s="282"/>
      <c r="BT60" s="287"/>
      <c r="BU60" s="280"/>
      <c r="BV60" s="281"/>
      <c r="BW60" s="281"/>
      <c r="BX60" s="281"/>
      <c r="BY60" s="282"/>
      <c r="BZ60" s="31"/>
      <c r="CB60" s="266"/>
      <c r="CC60" s="287"/>
      <c r="CD60" s="280"/>
      <c r="CE60" s="281"/>
      <c r="CF60" s="281"/>
      <c r="CG60" s="281"/>
      <c r="CH60" s="282"/>
      <c r="CI60" s="287"/>
      <c r="CJ60" s="280"/>
      <c r="CK60" s="281"/>
      <c r="CL60" s="281"/>
      <c r="CM60" s="281"/>
      <c r="CN60" s="282"/>
      <c r="CO60" s="287"/>
      <c r="CP60" s="280"/>
      <c r="CQ60" s="281"/>
      <c r="CR60" s="281"/>
      <c r="CS60" s="281"/>
      <c r="CT60" s="282"/>
      <c r="CU60" s="287"/>
      <c r="CV60" s="982"/>
      <c r="CW60" s="983"/>
      <c r="CX60" s="983"/>
      <c r="CY60" s="983"/>
      <c r="CZ60" s="984"/>
      <c r="DA60" s="287"/>
      <c r="DB60" s="280"/>
      <c r="DC60" s="281"/>
      <c r="DD60" s="281"/>
      <c r="DE60" s="281"/>
      <c r="DF60" s="282"/>
      <c r="DG60" s="850"/>
      <c r="DH60" s="855"/>
      <c r="DI60" s="856"/>
      <c r="DJ60" s="856"/>
      <c r="DK60" s="856"/>
      <c r="DL60" s="857"/>
      <c r="DM60" s="31"/>
      <c r="DO60" s="266"/>
      <c r="DP60" s="287"/>
      <c r="DQ60" s="982"/>
      <c r="DR60" s="983"/>
      <c r="DS60" s="983"/>
      <c r="DT60" s="983"/>
      <c r="DU60" s="984"/>
      <c r="DV60" s="287"/>
      <c r="DW60" s="982"/>
      <c r="DX60" s="983"/>
      <c r="DY60" s="983"/>
      <c r="DZ60" s="983"/>
      <c r="EA60" s="984"/>
      <c r="EB60" s="287"/>
      <c r="EC60" s="280"/>
      <c r="ED60" s="281"/>
      <c r="EE60" s="281"/>
      <c r="EF60" s="281"/>
      <c r="EG60" s="282"/>
      <c r="EH60" s="287"/>
      <c r="EI60" s="982"/>
      <c r="EJ60" s="983"/>
      <c r="EK60" s="983"/>
      <c r="EL60" s="983"/>
      <c r="EM60" s="984"/>
      <c r="EN60" s="287"/>
      <c r="EO60" s="280"/>
      <c r="EP60" s="281"/>
      <c r="EQ60" s="281"/>
      <c r="ER60" s="281"/>
      <c r="ES60" s="282"/>
      <c r="ET60" s="850"/>
      <c r="EU60" s="855"/>
      <c r="EV60" s="856"/>
      <c r="EW60" s="856"/>
      <c r="EX60" s="856"/>
      <c r="EY60" s="857"/>
      <c r="EZ60" s="31"/>
    </row>
    <row r="61" spans="2:156" ht="4.5" customHeight="1" thickBot="1">
      <c r="B61" s="267"/>
      <c r="C61" s="288"/>
      <c r="D61" s="283"/>
      <c r="E61" s="284"/>
      <c r="F61" s="284"/>
      <c r="G61" s="284"/>
      <c r="H61" s="285"/>
      <c r="I61" s="288"/>
      <c r="J61" s="283"/>
      <c r="K61" s="284"/>
      <c r="L61" s="284"/>
      <c r="M61" s="284"/>
      <c r="N61" s="285"/>
      <c r="O61" s="288"/>
      <c r="P61" s="283"/>
      <c r="Q61" s="284"/>
      <c r="R61" s="284"/>
      <c r="S61" s="284"/>
      <c r="T61" s="285"/>
      <c r="U61" s="288"/>
      <c r="V61" s="985"/>
      <c r="W61" s="986"/>
      <c r="X61" s="986"/>
      <c r="Y61" s="986"/>
      <c r="Z61" s="987"/>
      <c r="AA61" s="288"/>
      <c r="AB61" s="283"/>
      <c r="AC61" s="284"/>
      <c r="AD61" s="284"/>
      <c r="AE61" s="284"/>
      <c r="AF61" s="285"/>
      <c r="AG61" s="288"/>
      <c r="AH61" s="283"/>
      <c r="AI61" s="284"/>
      <c r="AJ61" s="284"/>
      <c r="AK61" s="284"/>
      <c r="AL61" s="285"/>
      <c r="AM61" s="31"/>
      <c r="AO61" s="267"/>
      <c r="AP61" s="288"/>
      <c r="AQ61" s="283"/>
      <c r="AR61" s="284"/>
      <c r="AS61" s="284"/>
      <c r="AT61" s="284"/>
      <c r="AU61" s="285"/>
      <c r="AV61" s="288"/>
      <c r="AW61" s="283"/>
      <c r="AX61" s="284"/>
      <c r="AY61" s="284"/>
      <c r="AZ61" s="284"/>
      <c r="BA61" s="285"/>
      <c r="BB61" s="288"/>
      <c r="BC61" s="283"/>
      <c r="BD61" s="284"/>
      <c r="BE61" s="284"/>
      <c r="BF61" s="284"/>
      <c r="BG61" s="285"/>
      <c r="BH61" s="288"/>
      <c r="BI61" s="985"/>
      <c r="BJ61" s="986"/>
      <c r="BK61" s="986"/>
      <c r="BL61" s="986"/>
      <c r="BM61" s="987"/>
      <c r="BN61" s="288"/>
      <c r="BO61" s="283"/>
      <c r="BP61" s="284"/>
      <c r="BQ61" s="284"/>
      <c r="BR61" s="284"/>
      <c r="BS61" s="285"/>
      <c r="BT61" s="288"/>
      <c r="BU61" s="283"/>
      <c r="BV61" s="284"/>
      <c r="BW61" s="284"/>
      <c r="BX61" s="284"/>
      <c r="BY61" s="285"/>
      <c r="BZ61" s="31"/>
      <c r="CB61" s="267"/>
      <c r="CC61" s="288"/>
      <c r="CD61" s="283"/>
      <c r="CE61" s="284"/>
      <c r="CF61" s="284"/>
      <c r="CG61" s="284"/>
      <c r="CH61" s="285"/>
      <c r="CI61" s="288"/>
      <c r="CJ61" s="283"/>
      <c r="CK61" s="284"/>
      <c r="CL61" s="284"/>
      <c r="CM61" s="284"/>
      <c r="CN61" s="285"/>
      <c r="CO61" s="288"/>
      <c r="CP61" s="283"/>
      <c r="CQ61" s="284"/>
      <c r="CR61" s="284"/>
      <c r="CS61" s="284"/>
      <c r="CT61" s="285"/>
      <c r="CU61" s="288"/>
      <c r="CV61" s="985"/>
      <c r="CW61" s="986"/>
      <c r="CX61" s="986"/>
      <c r="CY61" s="986"/>
      <c r="CZ61" s="987"/>
      <c r="DA61" s="288"/>
      <c r="DB61" s="283"/>
      <c r="DC61" s="284"/>
      <c r="DD61" s="284"/>
      <c r="DE61" s="284"/>
      <c r="DF61" s="285"/>
      <c r="DG61" s="851"/>
      <c r="DH61" s="864"/>
      <c r="DI61" s="865"/>
      <c r="DJ61" s="865"/>
      <c r="DK61" s="865"/>
      <c r="DL61" s="866"/>
      <c r="DM61" s="31"/>
      <c r="DO61" s="267"/>
      <c r="DP61" s="288"/>
      <c r="DQ61" s="985"/>
      <c r="DR61" s="986"/>
      <c r="DS61" s="986"/>
      <c r="DT61" s="986"/>
      <c r="DU61" s="987"/>
      <c r="DV61" s="288"/>
      <c r="DW61" s="985"/>
      <c r="DX61" s="986"/>
      <c r="DY61" s="986"/>
      <c r="DZ61" s="986"/>
      <c r="EA61" s="987"/>
      <c r="EB61" s="288"/>
      <c r="EC61" s="283"/>
      <c r="ED61" s="284"/>
      <c r="EE61" s="284"/>
      <c r="EF61" s="284"/>
      <c r="EG61" s="285"/>
      <c r="EH61" s="288"/>
      <c r="EI61" s="985"/>
      <c r="EJ61" s="986"/>
      <c r="EK61" s="986"/>
      <c r="EL61" s="986"/>
      <c r="EM61" s="987"/>
      <c r="EN61" s="288"/>
      <c r="EO61" s="283"/>
      <c r="EP61" s="284"/>
      <c r="EQ61" s="284"/>
      <c r="ER61" s="284"/>
      <c r="ES61" s="285"/>
      <c r="ET61" s="851"/>
      <c r="EU61" s="864"/>
      <c r="EV61" s="865"/>
      <c r="EW61" s="865"/>
      <c r="EX61" s="865"/>
      <c r="EY61" s="866"/>
      <c r="EZ61" s="31"/>
    </row>
    <row r="62" spans="2:156" ht="4.5" customHeight="1">
      <c r="B62" s="266">
        <v>4</v>
      </c>
      <c r="C62" s="286"/>
      <c r="D62" s="289"/>
      <c r="E62" s="290"/>
      <c r="F62" s="290"/>
      <c r="G62" s="290"/>
      <c r="H62" s="291"/>
      <c r="I62" s="286"/>
      <c r="J62" s="289"/>
      <c r="K62" s="290"/>
      <c r="L62" s="290"/>
      <c r="M62" s="290"/>
      <c r="N62" s="291"/>
      <c r="O62" s="286"/>
      <c r="P62" s="289"/>
      <c r="Q62" s="290"/>
      <c r="R62" s="290"/>
      <c r="S62" s="290"/>
      <c r="T62" s="291"/>
      <c r="U62" s="286"/>
      <c r="V62" s="289"/>
      <c r="W62" s="290"/>
      <c r="X62" s="290"/>
      <c r="Y62" s="290"/>
      <c r="Z62" s="291"/>
      <c r="AA62" s="286"/>
      <c r="AB62" s="289"/>
      <c r="AC62" s="290"/>
      <c r="AD62" s="290"/>
      <c r="AE62" s="290"/>
      <c r="AF62" s="291"/>
      <c r="AG62" s="286"/>
      <c r="AH62" s="289"/>
      <c r="AI62" s="290"/>
      <c r="AJ62" s="290"/>
      <c r="AK62" s="290"/>
      <c r="AL62" s="291"/>
      <c r="AM62" s="31"/>
      <c r="AO62" s="266">
        <v>4</v>
      </c>
      <c r="AP62" s="286"/>
      <c r="AQ62" s="289"/>
      <c r="AR62" s="290"/>
      <c r="AS62" s="290"/>
      <c r="AT62" s="290"/>
      <c r="AU62" s="291"/>
      <c r="AV62" s="286"/>
      <c r="AW62" s="289"/>
      <c r="AX62" s="290"/>
      <c r="AY62" s="290"/>
      <c r="AZ62" s="290"/>
      <c r="BA62" s="291"/>
      <c r="BB62" s="286"/>
      <c r="BC62" s="289"/>
      <c r="BD62" s="290"/>
      <c r="BE62" s="290"/>
      <c r="BF62" s="290"/>
      <c r="BG62" s="291"/>
      <c r="BH62" s="286"/>
      <c r="BI62" s="289"/>
      <c r="BJ62" s="290"/>
      <c r="BK62" s="290"/>
      <c r="BL62" s="290"/>
      <c r="BM62" s="291"/>
      <c r="BN62" s="286"/>
      <c r="BO62" s="289"/>
      <c r="BP62" s="290"/>
      <c r="BQ62" s="290"/>
      <c r="BR62" s="290"/>
      <c r="BS62" s="291"/>
      <c r="BT62" s="286"/>
      <c r="BU62" s="289"/>
      <c r="BV62" s="290"/>
      <c r="BW62" s="290"/>
      <c r="BX62" s="290"/>
      <c r="BY62" s="291"/>
      <c r="BZ62" s="31"/>
      <c r="CB62" s="266">
        <v>4</v>
      </c>
      <c r="CC62" s="286"/>
      <c r="CD62" s="289"/>
      <c r="CE62" s="290"/>
      <c r="CF62" s="290"/>
      <c r="CG62" s="290"/>
      <c r="CH62" s="291"/>
      <c r="CI62" s="286"/>
      <c r="CJ62" s="289"/>
      <c r="CK62" s="290"/>
      <c r="CL62" s="290"/>
      <c r="CM62" s="290"/>
      <c r="CN62" s="291"/>
      <c r="CO62" s="286"/>
      <c r="CP62" s="289"/>
      <c r="CQ62" s="290"/>
      <c r="CR62" s="290"/>
      <c r="CS62" s="290"/>
      <c r="CT62" s="291"/>
      <c r="CU62" s="286"/>
      <c r="CV62" s="289"/>
      <c r="CW62" s="290"/>
      <c r="CX62" s="290"/>
      <c r="CY62" s="290"/>
      <c r="CZ62" s="291"/>
      <c r="DA62" s="286"/>
      <c r="DB62" s="289"/>
      <c r="DC62" s="290"/>
      <c r="DD62" s="290"/>
      <c r="DE62" s="290"/>
      <c r="DF62" s="291"/>
      <c r="DG62" s="849"/>
      <c r="DH62" s="852"/>
      <c r="DI62" s="853"/>
      <c r="DJ62" s="853"/>
      <c r="DK62" s="853"/>
      <c r="DL62" s="854"/>
      <c r="DM62" s="31"/>
      <c r="DO62" s="266">
        <v>4</v>
      </c>
      <c r="DP62" s="286"/>
      <c r="DQ62" s="289"/>
      <c r="DR62" s="290"/>
      <c r="DS62" s="290"/>
      <c r="DT62" s="290"/>
      <c r="DU62" s="291"/>
      <c r="DV62" s="286"/>
      <c r="DW62" s="289"/>
      <c r="DX62" s="290"/>
      <c r="DY62" s="290"/>
      <c r="DZ62" s="290"/>
      <c r="EA62" s="291"/>
      <c r="EB62" s="286"/>
      <c r="EC62" s="289"/>
      <c r="ED62" s="290"/>
      <c r="EE62" s="290"/>
      <c r="EF62" s="290"/>
      <c r="EG62" s="291"/>
      <c r="EH62" s="286"/>
      <c r="EI62" s="289"/>
      <c r="EJ62" s="290"/>
      <c r="EK62" s="290"/>
      <c r="EL62" s="290"/>
      <c r="EM62" s="291"/>
      <c r="EN62" s="286"/>
      <c r="EO62" s="289"/>
      <c r="EP62" s="290"/>
      <c r="EQ62" s="290"/>
      <c r="ER62" s="290"/>
      <c r="ES62" s="291"/>
      <c r="ET62" s="849"/>
      <c r="EU62" s="852"/>
      <c r="EV62" s="853"/>
      <c r="EW62" s="853"/>
      <c r="EX62" s="853"/>
      <c r="EY62" s="854"/>
      <c r="EZ62" s="31"/>
    </row>
    <row r="63" spans="2:156" ht="4.5" customHeight="1">
      <c r="B63" s="266"/>
      <c r="C63" s="287"/>
      <c r="D63" s="292"/>
      <c r="E63" s="293"/>
      <c r="F63" s="293"/>
      <c r="G63" s="293"/>
      <c r="H63" s="294"/>
      <c r="I63" s="287"/>
      <c r="J63" s="292"/>
      <c r="K63" s="293"/>
      <c r="L63" s="293"/>
      <c r="M63" s="293"/>
      <c r="N63" s="294"/>
      <c r="O63" s="287"/>
      <c r="P63" s="292"/>
      <c r="Q63" s="293"/>
      <c r="R63" s="293"/>
      <c r="S63" s="293"/>
      <c r="T63" s="294"/>
      <c r="U63" s="287"/>
      <c r="V63" s="292"/>
      <c r="W63" s="293"/>
      <c r="X63" s="293"/>
      <c r="Y63" s="293"/>
      <c r="Z63" s="294"/>
      <c r="AA63" s="287"/>
      <c r="AB63" s="292"/>
      <c r="AC63" s="293"/>
      <c r="AD63" s="293"/>
      <c r="AE63" s="293"/>
      <c r="AF63" s="294"/>
      <c r="AG63" s="287"/>
      <c r="AH63" s="292"/>
      <c r="AI63" s="293"/>
      <c r="AJ63" s="293"/>
      <c r="AK63" s="293"/>
      <c r="AL63" s="294"/>
      <c r="AM63" s="31"/>
      <c r="AO63" s="266"/>
      <c r="AP63" s="287"/>
      <c r="AQ63" s="292"/>
      <c r="AR63" s="293"/>
      <c r="AS63" s="293"/>
      <c r="AT63" s="293"/>
      <c r="AU63" s="294"/>
      <c r="AV63" s="287"/>
      <c r="AW63" s="292"/>
      <c r="AX63" s="293"/>
      <c r="AY63" s="293"/>
      <c r="AZ63" s="293"/>
      <c r="BA63" s="294"/>
      <c r="BB63" s="287"/>
      <c r="BC63" s="292"/>
      <c r="BD63" s="293"/>
      <c r="BE63" s="293"/>
      <c r="BF63" s="293"/>
      <c r="BG63" s="294"/>
      <c r="BH63" s="287"/>
      <c r="BI63" s="292"/>
      <c r="BJ63" s="293"/>
      <c r="BK63" s="293"/>
      <c r="BL63" s="293"/>
      <c r="BM63" s="294"/>
      <c r="BN63" s="287"/>
      <c r="BO63" s="292"/>
      <c r="BP63" s="293"/>
      <c r="BQ63" s="293"/>
      <c r="BR63" s="293"/>
      <c r="BS63" s="294"/>
      <c r="BT63" s="287"/>
      <c r="BU63" s="292"/>
      <c r="BV63" s="293"/>
      <c r="BW63" s="293"/>
      <c r="BX63" s="293"/>
      <c r="BY63" s="294"/>
      <c r="BZ63" s="31"/>
      <c r="CB63" s="266"/>
      <c r="CC63" s="287"/>
      <c r="CD63" s="292"/>
      <c r="CE63" s="293"/>
      <c r="CF63" s="293"/>
      <c r="CG63" s="293"/>
      <c r="CH63" s="294"/>
      <c r="CI63" s="287"/>
      <c r="CJ63" s="292"/>
      <c r="CK63" s="293"/>
      <c r="CL63" s="293"/>
      <c r="CM63" s="293"/>
      <c r="CN63" s="294"/>
      <c r="CO63" s="287"/>
      <c r="CP63" s="292"/>
      <c r="CQ63" s="293"/>
      <c r="CR63" s="293"/>
      <c r="CS63" s="293"/>
      <c r="CT63" s="294"/>
      <c r="CU63" s="287"/>
      <c r="CV63" s="292"/>
      <c r="CW63" s="293"/>
      <c r="CX63" s="293"/>
      <c r="CY63" s="293"/>
      <c r="CZ63" s="294"/>
      <c r="DA63" s="287"/>
      <c r="DB63" s="292"/>
      <c r="DC63" s="293"/>
      <c r="DD63" s="293"/>
      <c r="DE63" s="293"/>
      <c r="DF63" s="294"/>
      <c r="DG63" s="850"/>
      <c r="DH63" s="855"/>
      <c r="DI63" s="856"/>
      <c r="DJ63" s="856"/>
      <c r="DK63" s="856"/>
      <c r="DL63" s="857"/>
      <c r="DM63" s="31"/>
      <c r="DO63" s="266"/>
      <c r="DP63" s="287"/>
      <c r="DQ63" s="292"/>
      <c r="DR63" s="293"/>
      <c r="DS63" s="293"/>
      <c r="DT63" s="293"/>
      <c r="DU63" s="294"/>
      <c r="DV63" s="287"/>
      <c r="DW63" s="292"/>
      <c r="DX63" s="293"/>
      <c r="DY63" s="293"/>
      <c r="DZ63" s="293"/>
      <c r="EA63" s="294"/>
      <c r="EB63" s="287"/>
      <c r="EC63" s="292"/>
      <c r="ED63" s="293"/>
      <c r="EE63" s="293"/>
      <c r="EF63" s="293"/>
      <c r="EG63" s="294"/>
      <c r="EH63" s="287"/>
      <c r="EI63" s="292"/>
      <c r="EJ63" s="293"/>
      <c r="EK63" s="293"/>
      <c r="EL63" s="293"/>
      <c r="EM63" s="294"/>
      <c r="EN63" s="287"/>
      <c r="EO63" s="292"/>
      <c r="EP63" s="293"/>
      <c r="EQ63" s="293"/>
      <c r="ER63" s="293"/>
      <c r="ES63" s="294"/>
      <c r="ET63" s="850"/>
      <c r="EU63" s="855"/>
      <c r="EV63" s="856"/>
      <c r="EW63" s="856"/>
      <c r="EX63" s="856"/>
      <c r="EY63" s="857"/>
      <c r="EZ63" s="31"/>
    </row>
    <row r="64" spans="2:156" ht="4.5" customHeight="1">
      <c r="B64" s="266"/>
      <c r="C64" s="287"/>
      <c r="D64" s="295"/>
      <c r="E64" s="296"/>
      <c r="F64" s="296"/>
      <c r="G64" s="296"/>
      <c r="H64" s="297"/>
      <c r="I64" s="287"/>
      <c r="J64" s="295"/>
      <c r="K64" s="296"/>
      <c r="L64" s="296"/>
      <c r="M64" s="296"/>
      <c r="N64" s="297"/>
      <c r="O64" s="287"/>
      <c r="P64" s="295"/>
      <c r="Q64" s="296"/>
      <c r="R64" s="296"/>
      <c r="S64" s="296"/>
      <c r="T64" s="297"/>
      <c r="U64" s="287"/>
      <c r="V64" s="295"/>
      <c r="W64" s="296"/>
      <c r="X64" s="296"/>
      <c r="Y64" s="296"/>
      <c r="Z64" s="297"/>
      <c r="AA64" s="287"/>
      <c r="AB64" s="295"/>
      <c r="AC64" s="296"/>
      <c r="AD64" s="296"/>
      <c r="AE64" s="296"/>
      <c r="AF64" s="297"/>
      <c r="AG64" s="287"/>
      <c r="AH64" s="295"/>
      <c r="AI64" s="296"/>
      <c r="AJ64" s="296"/>
      <c r="AK64" s="296"/>
      <c r="AL64" s="297"/>
      <c r="AM64" s="31"/>
      <c r="AO64" s="266"/>
      <c r="AP64" s="287"/>
      <c r="AQ64" s="295"/>
      <c r="AR64" s="296"/>
      <c r="AS64" s="296"/>
      <c r="AT64" s="296"/>
      <c r="AU64" s="297"/>
      <c r="AV64" s="287"/>
      <c r="AW64" s="295"/>
      <c r="AX64" s="296"/>
      <c r="AY64" s="296"/>
      <c r="AZ64" s="296"/>
      <c r="BA64" s="297"/>
      <c r="BB64" s="287"/>
      <c r="BC64" s="295"/>
      <c r="BD64" s="296"/>
      <c r="BE64" s="296"/>
      <c r="BF64" s="296"/>
      <c r="BG64" s="297"/>
      <c r="BH64" s="287"/>
      <c r="BI64" s="295"/>
      <c r="BJ64" s="296"/>
      <c r="BK64" s="296"/>
      <c r="BL64" s="296"/>
      <c r="BM64" s="297"/>
      <c r="BN64" s="287"/>
      <c r="BO64" s="295"/>
      <c r="BP64" s="296"/>
      <c r="BQ64" s="296"/>
      <c r="BR64" s="296"/>
      <c r="BS64" s="297"/>
      <c r="BT64" s="287"/>
      <c r="BU64" s="295"/>
      <c r="BV64" s="296"/>
      <c r="BW64" s="296"/>
      <c r="BX64" s="296"/>
      <c r="BY64" s="297"/>
      <c r="BZ64" s="31"/>
      <c r="CB64" s="266"/>
      <c r="CC64" s="287"/>
      <c r="CD64" s="295"/>
      <c r="CE64" s="296"/>
      <c r="CF64" s="296"/>
      <c r="CG64" s="296"/>
      <c r="CH64" s="297"/>
      <c r="CI64" s="287"/>
      <c r="CJ64" s="295"/>
      <c r="CK64" s="296"/>
      <c r="CL64" s="296"/>
      <c r="CM64" s="296"/>
      <c r="CN64" s="297"/>
      <c r="CO64" s="287"/>
      <c r="CP64" s="295"/>
      <c r="CQ64" s="296"/>
      <c r="CR64" s="296"/>
      <c r="CS64" s="296"/>
      <c r="CT64" s="297"/>
      <c r="CU64" s="287"/>
      <c r="CV64" s="295"/>
      <c r="CW64" s="296"/>
      <c r="CX64" s="296"/>
      <c r="CY64" s="296"/>
      <c r="CZ64" s="297"/>
      <c r="DA64" s="287"/>
      <c r="DB64" s="295"/>
      <c r="DC64" s="296"/>
      <c r="DD64" s="296"/>
      <c r="DE64" s="296"/>
      <c r="DF64" s="297"/>
      <c r="DG64" s="850"/>
      <c r="DH64" s="858"/>
      <c r="DI64" s="859"/>
      <c r="DJ64" s="859"/>
      <c r="DK64" s="859"/>
      <c r="DL64" s="860"/>
      <c r="DM64" s="31"/>
      <c r="DO64" s="266"/>
      <c r="DP64" s="287"/>
      <c r="DQ64" s="295"/>
      <c r="DR64" s="296"/>
      <c r="DS64" s="296"/>
      <c r="DT64" s="296"/>
      <c r="DU64" s="297"/>
      <c r="DV64" s="287"/>
      <c r="DW64" s="295"/>
      <c r="DX64" s="296"/>
      <c r="DY64" s="296"/>
      <c r="DZ64" s="296"/>
      <c r="EA64" s="297"/>
      <c r="EB64" s="287"/>
      <c r="EC64" s="295"/>
      <c r="ED64" s="296"/>
      <c r="EE64" s="296"/>
      <c r="EF64" s="296"/>
      <c r="EG64" s="297"/>
      <c r="EH64" s="287"/>
      <c r="EI64" s="295"/>
      <c r="EJ64" s="296"/>
      <c r="EK64" s="296"/>
      <c r="EL64" s="296"/>
      <c r="EM64" s="297"/>
      <c r="EN64" s="287"/>
      <c r="EO64" s="295"/>
      <c r="EP64" s="296"/>
      <c r="EQ64" s="296"/>
      <c r="ER64" s="296"/>
      <c r="ES64" s="297"/>
      <c r="ET64" s="850"/>
      <c r="EU64" s="858"/>
      <c r="EV64" s="859"/>
      <c r="EW64" s="859"/>
      <c r="EX64" s="859"/>
      <c r="EY64" s="860"/>
      <c r="EZ64" s="31"/>
    </row>
    <row r="65" spans="2:156" ht="4.5" customHeight="1">
      <c r="B65" s="266"/>
      <c r="C65" s="287"/>
      <c r="D65" s="271"/>
      <c r="E65" s="272"/>
      <c r="F65" s="272"/>
      <c r="G65" s="272"/>
      <c r="H65" s="273"/>
      <c r="I65" s="287"/>
      <c r="J65" s="271"/>
      <c r="K65" s="272"/>
      <c r="L65" s="272"/>
      <c r="M65" s="272"/>
      <c r="N65" s="273"/>
      <c r="O65" s="287"/>
      <c r="P65" s="271"/>
      <c r="Q65" s="272"/>
      <c r="R65" s="272"/>
      <c r="S65" s="272"/>
      <c r="T65" s="273"/>
      <c r="U65" s="287"/>
      <c r="V65" s="271"/>
      <c r="W65" s="272"/>
      <c r="X65" s="272"/>
      <c r="Y65" s="272"/>
      <c r="Z65" s="273"/>
      <c r="AA65" s="287"/>
      <c r="AB65" s="271"/>
      <c r="AC65" s="272"/>
      <c r="AD65" s="272"/>
      <c r="AE65" s="272"/>
      <c r="AF65" s="273"/>
      <c r="AG65" s="287"/>
      <c r="AH65" s="271"/>
      <c r="AI65" s="272"/>
      <c r="AJ65" s="272"/>
      <c r="AK65" s="272"/>
      <c r="AL65" s="273"/>
      <c r="AM65" s="31"/>
      <c r="AO65" s="266"/>
      <c r="AP65" s="287"/>
      <c r="AQ65" s="271"/>
      <c r="AR65" s="272"/>
      <c r="AS65" s="272"/>
      <c r="AT65" s="272"/>
      <c r="AU65" s="273"/>
      <c r="AV65" s="287"/>
      <c r="AW65" s="271"/>
      <c r="AX65" s="272"/>
      <c r="AY65" s="272"/>
      <c r="AZ65" s="272"/>
      <c r="BA65" s="273"/>
      <c r="BB65" s="287"/>
      <c r="BC65" s="271"/>
      <c r="BD65" s="272"/>
      <c r="BE65" s="272"/>
      <c r="BF65" s="272"/>
      <c r="BG65" s="273"/>
      <c r="BH65" s="287"/>
      <c r="BI65" s="271"/>
      <c r="BJ65" s="272"/>
      <c r="BK65" s="272"/>
      <c r="BL65" s="272"/>
      <c r="BM65" s="273"/>
      <c r="BN65" s="287"/>
      <c r="BO65" s="271"/>
      <c r="BP65" s="272"/>
      <c r="BQ65" s="272"/>
      <c r="BR65" s="272"/>
      <c r="BS65" s="273"/>
      <c r="BT65" s="287"/>
      <c r="BU65" s="271"/>
      <c r="BV65" s="272"/>
      <c r="BW65" s="272"/>
      <c r="BX65" s="272"/>
      <c r="BY65" s="273"/>
      <c r="BZ65" s="31"/>
      <c r="CB65" s="266"/>
      <c r="CC65" s="287"/>
      <c r="CD65" s="271"/>
      <c r="CE65" s="272"/>
      <c r="CF65" s="272"/>
      <c r="CG65" s="272"/>
      <c r="CH65" s="273"/>
      <c r="CI65" s="287"/>
      <c r="CJ65" s="271"/>
      <c r="CK65" s="272"/>
      <c r="CL65" s="272"/>
      <c r="CM65" s="272"/>
      <c r="CN65" s="273"/>
      <c r="CO65" s="287"/>
      <c r="CP65" s="271"/>
      <c r="CQ65" s="272"/>
      <c r="CR65" s="272"/>
      <c r="CS65" s="272"/>
      <c r="CT65" s="273"/>
      <c r="CU65" s="287"/>
      <c r="CV65" s="271"/>
      <c r="CW65" s="272"/>
      <c r="CX65" s="272"/>
      <c r="CY65" s="272"/>
      <c r="CZ65" s="273"/>
      <c r="DA65" s="287"/>
      <c r="DB65" s="271"/>
      <c r="DC65" s="272"/>
      <c r="DD65" s="272"/>
      <c r="DE65" s="272"/>
      <c r="DF65" s="273"/>
      <c r="DG65" s="850"/>
      <c r="DH65" s="861"/>
      <c r="DI65" s="862"/>
      <c r="DJ65" s="862"/>
      <c r="DK65" s="862"/>
      <c r="DL65" s="863"/>
      <c r="DM65" s="31"/>
      <c r="DO65" s="266"/>
      <c r="DP65" s="287"/>
      <c r="DQ65" s="271"/>
      <c r="DR65" s="272"/>
      <c r="DS65" s="272"/>
      <c r="DT65" s="272"/>
      <c r="DU65" s="273"/>
      <c r="DV65" s="287"/>
      <c r="DW65" s="271"/>
      <c r="DX65" s="272"/>
      <c r="DY65" s="272"/>
      <c r="DZ65" s="272"/>
      <c r="EA65" s="273"/>
      <c r="EB65" s="287"/>
      <c r="EC65" s="271"/>
      <c r="ED65" s="272"/>
      <c r="EE65" s="272"/>
      <c r="EF65" s="272"/>
      <c r="EG65" s="273"/>
      <c r="EH65" s="287"/>
      <c r="EI65" s="271"/>
      <c r="EJ65" s="272"/>
      <c r="EK65" s="272"/>
      <c r="EL65" s="272"/>
      <c r="EM65" s="273"/>
      <c r="EN65" s="287"/>
      <c r="EO65" s="271"/>
      <c r="EP65" s="272"/>
      <c r="EQ65" s="272"/>
      <c r="ER65" s="272"/>
      <c r="ES65" s="273"/>
      <c r="ET65" s="850"/>
      <c r="EU65" s="861"/>
      <c r="EV65" s="862"/>
      <c r="EW65" s="862"/>
      <c r="EX65" s="862"/>
      <c r="EY65" s="863"/>
      <c r="EZ65" s="31"/>
    </row>
    <row r="66" spans="2:156" ht="4.5" customHeight="1">
      <c r="B66" s="266"/>
      <c r="C66" s="287"/>
      <c r="D66" s="274"/>
      <c r="E66" s="275"/>
      <c r="F66" s="275"/>
      <c r="G66" s="275"/>
      <c r="H66" s="276"/>
      <c r="I66" s="287"/>
      <c r="J66" s="274"/>
      <c r="K66" s="275"/>
      <c r="L66" s="275"/>
      <c r="M66" s="275"/>
      <c r="N66" s="276"/>
      <c r="O66" s="287"/>
      <c r="P66" s="274"/>
      <c r="Q66" s="275"/>
      <c r="R66" s="275"/>
      <c r="S66" s="275"/>
      <c r="T66" s="276"/>
      <c r="U66" s="287"/>
      <c r="V66" s="274"/>
      <c r="W66" s="275"/>
      <c r="X66" s="275"/>
      <c r="Y66" s="275"/>
      <c r="Z66" s="276"/>
      <c r="AA66" s="287"/>
      <c r="AB66" s="274"/>
      <c r="AC66" s="275"/>
      <c r="AD66" s="275"/>
      <c r="AE66" s="275"/>
      <c r="AF66" s="276"/>
      <c r="AG66" s="287"/>
      <c r="AH66" s="274"/>
      <c r="AI66" s="275"/>
      <c r="AJ66" s="275"/>
      <c r="AK66" s="275"/>
      <c r="AL66" s="276"/>
      <c r="AM66" s="31"/>
      <c r="AO66" s="266"/>
      <c r="AP66" s="287"/>
      <c r="AQ66" s="274"/>
      <c r="AR66" s="275"/>
      <c r="AS66" s="275"/>
      <c r="AT66" s="275"/>
      <c r="AU66" s="276"/>
      <c r="AV66" s="287"/>
      <c r="AW66" s="274"/>
      <c r="AX66" s="275"/>
      <c r="AY66" s="275"/>
      <c r="AZ66" s="275"/>
      <c r="BA66" s="276"/>
      <c r="BB66" s="287"/>
      <c r="BC66" s="274"/>
      <c r="BD66" s="275"/>
      <c r="BE66" s="275"/>
      <c r="BF66" s="275"/>
      <c r="BG66" s="276"/>
      <c r="BH66" s="287"/>
      <c r="BI66" s="274"/>
      <c r="BJ66" s="275"/>
      <c r="BK66" s="275"/>
      <c r="BL66" s="275"/>
      <c r="BM66" s="276"/>
      <c r="BN66" s="287"/>
      <c r="BO66" s="274"/>
      <c r="BP66" s="275"/>
      <c r="BQ66" s="275"/>
      <c r="BR66" s="275"/>
      <c r="BS66" s="276"/>
      <c r="BT66" s="287"/>
      <c r="BU66" s="274"/>
      <c r="BV66" s="275"/>
      <c r="BW66" s="275"/>
      <c r="BX66" s="275"/>
      <c r="BY66" s="276"/>
      <c r="BZ66" s="31"/>
      <c r="CB66" s="266"/>
      <c r="CC66" s="287"/>
      <c r="CD66" s="274"/>
      <c r="CE66" s="275"/>
      <c r="CF66" s="275"/>
      <c r="CG66" s="275"/>
      <c r="CH66" s="276"/>
      <c r="CI66" s="287"/>
      <c r="CJ66" s="274"/>
      <c r="CK66" s="275"/>
      <c r="CL66" s="275"/>
      <c r="CM66" s="275"/>
      <c r="CN66" s="276"/>
      <c r="CO66" s="287"/>
      <c r="CP66" s="274"/>
      <c r="CQ66" s="275"/>
      <c r="CR66" s="275"/>
      <c r="CS66" s="275"/>
      <c r="CT66" s="276"/>
      <c r="CU66" s="287"/>
      <c r="CV66" s="274"/>
      <c r="CW66" s="275"/>
      <c r="CX66" s="275"/>
      <c r="CY66" s="275"/>
      <c r="CZ66" s="276"/>
      <c r="DA66" s="287"/>
      <c r="DB66" s="274"/>
      <c r="DC66" s="275"/>
      <c r="DD66" s="275"/>
      <c r="DE66" s="275"/>
      <c r="DF66" s="276"/>
      <c r="DG66" s="850"/>
      <c r="DH66" s="858"/>
      <c r="DI66" s="859"/>
      <c r="DJ66" s="859"/>
      <c r="DK66" s="859"/>
      <c r="DL66" s="860"/>
      <c r="DM66" s="31"/>
      <c r="DO66" s="266"/>
      <c r="DP66" s="287"/>
      <c r="DQ66" s="274"/>
      <c r="DR66" s="275"/>
      <c r="DS66" s="275"/>
      <c r="DT66" s="275"/>
      <c r="DU66" s="276"/>
      <c r="DV66" s="287"/>
      <c r="DW66" s="274"/>
      <c r="DX66" s="275"/>
      <c r="DY66" s="275"/>
      <c r="DZ66" s="275"/>
      <c r="EA66" s="276"/>
      <c r="EB66" s="287"/>
      <c r="EC66" s="274"/>
      <c r="ED66" s="275"/>
      <c r="EE66" s="275"/>
      <c r="EF66" s="275"/>
      <c r="EG66" s="276"/>
      <c r="EH66" s="287"/>
      <c r="EI66" s="274"/>
      <c r="EJ66" s="275"/>
      <c r="EK66" s="275"/>
      <c r="EL66" s="275"/>
      <c r="EM66" s="276"/>
      <c r="EN66" s="287"/>
      <c r="EO66" s="274"/>
      <c r="EP66" s="275"/>
      <c r="EQ66" s="275"/>
      <c r="ER66" s="275"/>
      <c r="ES66" s="276"/>
      <c r="ET66" s="850"/>
      <c r="EU66" s="858"/>
      <c r="EV66" s="859"/>
      <c r="EW66" s="859"/>
      <c r="EX66" s="859"/>
      <c r="EY66" s="860"/>
      <c r="EZ66" s="31"/>
    </row>
    <row r="67" spans="2:156" ht="4.5" customHeight="1">
      <c r="B67" s="266"/>
      <c r="C67" s="287"/>
      <c r="D67" s="364"/>
      <c r="E67" s="365"/>
      <c r="F67" s="365"/>
      <c r="G67" s="365"/>
      <c r="H67" s="366"/>
      <c r="I67" s="287"/>
      <c r="J67" s="364"/>
      <c r="K67" s="365"/>
      <c r="L67" s="365"/>
      <c r="M67" s="365"/>
      <c r="N67" s="366"/>
      <c r="O67" s="287"/>
      <c r="P67" s="277"/>
      <c r="Q67" s="278"/>
      <c r="R67" s="278"/>
      <c r="S67" s="278"/>
      <c r="T67" s="279"/>
      <c r="U67" s="287"/>
      <c r="V67" s="979"/>
      <c r="W67" s="980"/>
      <c r="X67" s="980"/>
      <c r="Y67" s="980"/>
      <c r="Z67" s="981"/>
      <c r="AA67" s="287"/>
      <c r="AB67" s="988"/>
      <c r="AC67" s="989"/>
      <c r="AD67" s="989"/>
      <c r="AE67" s="989"/>
      <c r="AF67" s="990"/>
      <c r="AG67" s="287"/>
      <c r="AH67" s="988"/>
      <c r="AI67" s="989"/>
      <c r="AJ67" s="989"/>
      <c r="AK67" s="989"/>
      <c r="AL67" s="990"/>
      <c r="AM67" s="31"/>
      <c r="AO67" s="266"/>
      <c r="AP67" s="287"/>
      <c r="AQ67" s="364"/>
      <c r="AR67" s="365"/>
      <c r="AS67" s="365"/>
      <c r="AT67" s="365"/>
      <c r="AU67" s="366"/>
      <c r="AV67" s="287"/>
      <c r="AW67" s="364"/>
      <c r="AX67" s="365"/>
      <c r="AY67" s="365"/>
      <c r="AZ67" s="365"/>
      <c r="BA67" s="366"/>
      <c r="BB67" s="287"/>
      <c r="BC67" s="277"/>
      <c r="BD67" s="278"/>
      <c r="BE67" s="278"/>
      <c r="BF67" s="278"/>
      <c r="BG67" s="279"/>
      <c r="BH67" s="287"/>
      <c r="BI67" s="979"/>
      <c r="BJ67" s="980"/>
      <c r="BK67" s="980"/>
      <c r="BL67" s="980"/>
      <c r="BM67" s="981"/>
      <c r="BN67" s="287"/>
      <c r="BO67" s="988"/>
      <c r="BP67" s="989"/>
      <c r="BQ67" s="989"/>
      <c r="BR67" s="989"/>
      <c r="BS67" s="990"/>
      <c r="BT67" s="287"/>
      <c r="BU67" s="988"/>
      <c r="BV67" s="989"/>
      <c r="BW67" s="989"/>
      <c r="BX67" s="989"/>
      <c r="BY67" s="990"/>
      <c r="BZ67" s="31"/>
      <c r="CB67" s="266"/>
      <c r="CC67" s="287"/>
      <c r="CD67" s="364"/>
      <c r="CE67" s="365"/>
      <c r="CF67" s="365"/>
      <c r="CG67" s="365"/>
      <c r="CH67" s="366"/>
      <c r="CI67" s="287"/>
      <c r="CJ67" s="364"/>
      <c r="CK67" s="365"/>
      <c r="CL67" s="365"/>
      <c r="CM67" s="365"/>
      <c r="CN67" s="366"/>
      <c r="CO67" s="287"/>
      <c r="CP67" s="277"/>
      <c r="CQ67" s="278"/>
      <c r="CR67" s="278"/>
      <c r="CS67" s="278"/>
      <c r="CT67" s="279"/>
      <c r="CU67" s="287"/>
      <c r="CV67" s="979"/>
      <c r="CW67" s="980"/>
      <c r="CX67" s="980"/>
      <c r="CY67" s="980"/>
      <c r="CZ67" s="981"/>
      <c r="DA67" s="287"/>
      <c r="DB67" s="988"/>
      <c r="DC67" s="989"/>
      <c r="DD67" s="989"/>
      <c r="DE67" s="989"/>
      <c r="DF67" s="990"/>
      <c r="DG67" s="850"/>
      <c r="DH67" s="861"/>
      <c r="DI67" s="862"/>
      <c r="DJ67" s="862"/>
      <c r="DK67" s="862"/>
      <c r="DL67" s="863"/>
      <c r="DM67" s="31"/>
      <c r="DO67" s="266"/>
      <c r="DP67" s="287"/>
      <c r="DQ67" s="979"/>
      <c r="DR67" s="980"/>
      <c r="DS67" s="980"/>
      <c r="DT67" s="980"/>
      <c r="DU67" s="981"/>
      <c r="DV67" s="287"/>
      <c r="DW67" s="979"/>
      <c r="DX67" s="980"/>
      <c r="DY67" s="980"/>
      <c r="DZ67" s="980"/>
      <c r="EA67" s="981"/>
      <c r="EB67" s="287"/>
      <c r="EC67" s="277"/>
      <c r="ED67" s="278"/>
      <c r="EE67" s="278"/>
      <c r="EF67" s="278"/>
      <c r="EG67" s="279"/>
      <c r="EH67" s="287"/>
      <c r="EI67" s="979"/>
      <c r="EJ67" s="980"/>
      <c r="EK67" s="980"/>
      <c r="EL67" s="980"/>
      <c r="EM67" s="981"/>
      <c r="EN67" s="287"/>
      <c r="EO67" s="988"/>
      <c r="EP67" s="989"/>
      <c r="EQ67" s="989"/>
      <c r="ER67" s="989"/>
      <c r="ES67" s="990"/>
      <c r="ET67" s="850"/>
      <c r="EU67" s="861"/>
      <c r="EV67" s="862"/>
      <c r="EW67" s="862"/>
      <c r="EX67" s="862"/>
      <c r="EY67" s="863"/>
      <c r="EZ67" s="31"/>
    </row>
    <row r="68" spans="2:156" ht="4.5" customHeight="1">
      <c r="B68" s="266"/>
      <c r="C68" s="287"/>
      <c r="D68" s="367"/>
      <c r="E68" s="368"/>
      <c r="F68" s="368"/>
      <c r="G68" s="368"/>
      <c r="H68" s="369"/>
      <c r="I68" s="287"/>
      <c r="J68" s="367"/>
      <c r="K68" s="368"/>
      <c r="L68" s="368"/>
      <c r="M68" s="368"/>
      <c r="N68" s="369"/>
      <c r="O68" s="287"/>
      <c r="P68" s="280"/>
      <c r="Q68" s="281"/>
      <c r="R68" s="281"/>
      <c r="S68" s="281"/>
      <c r="T68" s="282"/>
      <c r="U68" s="287"/>
      <c r="V68" s="982"/>
      <c r="W68" s="983"/>
      <c r="X68" s="983"/>
      <c r="Y68" s="983"/>
      <c r="Z68" s="984"/>
      <c r="AA68" s="287"/>
      <c r="AB68" s="991"/>
      <c r="AC68" s="992"/>
      <c r="AD68" s="992"/>
      <c r="AE68" s="992"/>
      <c r="AF68" s="993"/>
      <c r="AG68" s="287"/>
      <c r="AH68" s="991"/>
      <c r="AI68" s="992"/>
      <c r="AJ68" s="992"/>
      <c r="AK68" s="992"/>
      <c r="AL68" s="993"/>
      <c r="AM68" s="31"/>
      <c r="AO68" s="266"/>
      <c r="AP68" s="287"/>
      <c r="AQ68" s="367"/>
      <c r="AR68" s="368"/>
      <c r="AS68" s="368"/>
      <c r="AT68" s="368"/>
      <c r="AU68" s="369"/>
      <c r="AV68" s="287"/>
      <c r="AW68" s="367"/>
      <c r="AX68" s="368"/>
      <c r="AY68" s="368"/>
      <c r="AZ68" s="368"/>
      <c r="BA68" s="369"/>
      <c r="BB68" s="287"/>
      <c r="BC68" s="280"/>
      <c r="BD68" s="281"/>
      <c r="BE68" s="281"/>
      <c r="BF68" s="281"/>
      <c r="BG68" s="282"/>
      <c r="BH68" s="287"/>
      <c r="BI68" s="982"/>
      <c r="BJ68" s="983"/>
      <c r="BK68" s="983"/>
      <c r="BL68" s="983"/>
      <c r="BM68" s="984"/>
      <c r="BN68" s="287"/>
      <c r="BO68" s="991"/>
      <c r="BP68" s="992"/>
      <c r="BQ68" s="992"/>
      <c r="BR68" s="992"/>
      <c r="BS68" s="993"/>
      <c r="BT68" s="287"/>
      <c r="BU68" s="991"/>
      <c r="BV68" s="992"/>
      <c r="BW68" s="992"/>
      <c r="BX68" s="992"/>
      <c r="BY68" s="993"/>
      <c r="BZ68" s="31"/>
      <c r="CB68" s="266"/>
      <c r="CC68" s="287"/>
      <c r="CD68" s="367"/>
      <c r="CE68" s="368"/>
      <c r="CF68" s="368"/>
      <c r="CG68" s="368"/>
      <c r="CH68" s="369"/>
      <c r="CI68" s="287"/>
      <c r="CJ68" s="367"/>
      <c r="CK68" s="368"/>
      <c r="CL68" s="368"/>
      <c r="CM68" s="368"/>
      <c r="CN68" s="369"/>
      <c r="CO68" s="287"/>
      <c r="CP68" s="280"/>
      <c r="CQ68" s="281"/>
      <c r="CR68" s="281"/>
      <c r="CS68" s="281"/>
      <c r="CT68" s="282"/>
      <c r="CU68" s="287"/>
      <c r="CV68" s="982"/>
      <c r="CW68" s="983"/>
      <c r="CX68" s="983"/>
      <c r="CY68" s="983"/>
      <c r="CZ68" s="984"/>
      <c r="DA68" s="287"/>
      <c r="DB68" s="991"/>
      <c r="DC68" s="992"/>
      <c r="DD68" s="992"/>
      <c r="DE68" s="992"/>
      <c r="DF68" s="993"/>
      <c r="DG68" s="850"/>
      <c r="DH68" s="855"/>
      <c r="DI68" s="856"/>
      <c r="DJ68" s="856"/>
      <c r="DK68" s="856"/>
      <c r="DL68" s="857"/>
      <c r="DM68" s="31"/>
      <c r="DO68" s="266"/>
      <c r="DP68" s="287"/>
      <c r="DQ68" s="982"/>
      <c r="DR68" s="983"/>
      <c r="DS68" s="983"/>
      <c r="DT68" s="983"/>
      <c r="DU68" s="984"/>
      <c r="DV68" s="287"/>
      <c r="DW68" s="982"/>
      <c r="DX68" s="983"/>
      <c r="DY68" s="983"/>
      <c r="DZ68" s="983"/>
      <c r="EA68" s="984"/>
      <c r="EB68" s="287"/>
      <c r="EC68" s="280"/>
      <c r="ED68" s="281"/>
      <c r="EE68" s="281"/>
      <c r="EF68" s="281"/>
      <c r="EG68" s="282"/>
      <c r="EH68" s="287"/>
      <c r="EI68" s="982"/>
      <c r="EJ68" s="983"/>
      <c r="EK68" s="983"/>
      <c r="EL68" s="983"/>
      <c r="EM68" s="984"/>
      <c r="EN68" s="287"/>
      <c r="EO68" s="991"/>
      <c r="EP68" s="992"/>
      <c r="EQ68" s="992"/>
      <c r="ER68" s="992"/>
      <c r="ES68" s="993"/>
      <c r="ET68" s="850"/>
      <c r="EU68" s="855"/>
      <c r="EV68" s="856"/>
      <c r="EW68" s="856"/>
      <c r="EX68" s="856"/>
      <c r="EY68" s="857"/>
      <c r="EZ68" s="31"/>
    </row>
    <row r="69" spans="2:156" ht="4.5" customHeight="1">
      <c r="B69" s="266"/>
      <c r="C69" s="287"/>
      <c r="D69" s="367"/>
      <c r="E69" s="368"/>
      <c r="F69" s="368"/>
      <c r="G69" s="368"/>
      <c r="H69" s="369"/>
      <c r="I69" s="287"/>
      <c r="J69" s="367"/>
      <c r="K69" s="368"/>
      <c r="L69" s="368"/>
      <c r="M69" s="368"/>
      <c r="N69" s="369"/>
      <c r="O69" s="287"/>
      <c r="P69" s="280"/>
      <c r="Q69" s="281"/>
      <c r="R69" s="281"/>
      <c r="S69" s="281"/>
      <c r="T69" s="282"/>
      <c r="U69" s="287"/>
      <c r="V69" s="982"/>
      <c r="W69" s="983"/>
      <c r="X69" s="983"/>
      <c r="Y69" s="983"/>
      <c r="Z69" s="984"/>
      <c r="AA69" s="287"/>
      <c r="AB69" s="991"/>
      <c r="AC69" s="992"/>
      <c r="AD69" s="992"/>
      <c r="AE69" s="992"/>
      <c r="AF69" s="993"/>
      <c r="AG69" s="287"/>
      <c r="AH69" s="991"/>
      <c r="AI69" s="992"/>
      <c r="AJ69" s="992"/>
      <c r="AK69" s="992"/>
      <c r="AL69" s="993"/>
      <c r="AM69" s="31"/>
      <c r="AO69" s="266"/>
      <c r="AP69" s="287"/>
      <c r="AQ69" s="367"/>
      <c r="AR69" s="368"/>
      <c r="AS69" s="368"/>
      <c r="AT69" s="368"/>
      <c r="AU69" s="369"/>
      <c r="AV69" s="287"/>
      <c r="AW69" s="367"/>
      <c r="AX69" s="368"/>
      <c r="AY69" s="368"/>
      <c r="AZ69" s="368"/>
      <c r="BA69" s="369"/>
      <c r="BB69" s="287"/>
      <c r="BC69" s="280"/>
      <c r="BD69" s="281"/>
      <c r="BE69" s="281"/>
      <c r="BF69" s="281"/>
      <c r="BG69" s="282"/>
      <c r="BH69" s="287"/>
      <c r="BI69" s="982"/>
      <c r="BJ69" s="983"/>
      <c r="BK69" s="983"/>
      <c r="BL69" s="983"/>
      <c r="BM69" s="984"/>
      <c r="BN69" s="287"/>
      <c r="BO69" s="991"/>
      <c r="BP69" s="992"/>
      <c r="BQ69" s="992"/>
      <c r="BR69" s="992"/>
      <c r="BS69" s="993"/>
      <c r="BT69" s="287"/>
      <c r="BU69" s="991"/>
      <c r="BV69" s="992"/>
      <c r="BW69" s="992"/>
      <c r="BX69" s="992"/>
      <c r="BY69" s="993"/>
      <c r="BZ69" s="31"/>
      <c r="CB69" s="266"/>
      <c r="CC69" s="287"/>
      <c r="CD69" s="367"/>
      <c r="CE69" s="368"/>
      <c r="CF69" s="368"/>
      <c r="CG69" s="368"/>
      <c r="CH69" s="369"/>
      <c r="CI69" s="287"/>
      <c r="CJ69" s="367"/>
      <c r="CK69" s="368"/>
      <c r="CL69" s="368"/>
      <c r="CM69" s="368"/>
      <c r="CN69" s="369"/>
      <c r="CO69" s="287"/>
      <c r="CP69" s="280"/>
      <c r="CQ69" s="281"/>
      <c r="CR69" s="281"/>
      <c r="CS69" s="281"/>
      <c r="CT69" s="282"/>
      <c r="CU69" s="287"/>
      <c r="CV69" s="982"/>
      <c r="CW69" s="983"/>
      <c r="CX69" s="983"/>
      <c r="CY69" s="983"/>
      <c r="CZ69" s="984"/>
      <c r="DA69" s="287"/>
      <c r="DB69" s="991"/>
      <c r="DC69" s="992"/>
      <c r="DD69" s="992"/>
      <c r="DE69" s="992"/>
      <c r="DF69" s="993"/>
      <c r="DG69" s="850"/>
      <c r="DH69" s="855"/>
      <c r="DI69" s="856"/>
      <c r="DJ69" s="856"/>
      <c r="DK69" s="856"/>
      <c r="DL69" s="857"/>
      <c r="DM69" s="31"/>
      <c r="DO69" s="266"/>
      <c r="DP69" s="287"/>
      <c r="DQ69" s="982"/>
      <c r="DR69" s="983"/>
      <c r="DS69" s="983"/>
      <c r="DT69" s="983"/>
      <c r="DU69" s="984"/>
      <c r="DV69" s="287"/>
      <c r="DW69" s="982"/>
      <c r="DX69" s="983"/>
      <c r="DY69" s="983"/>
      <c r="DZ69" s="983"/>
      <c r="EA69" s="984"/>
      <c r="EB69" s="287"/>
      <c r="EC69" s="280"/>
      <c r="ED69" s="281"/>
      <c r="EE69" s="281"/>
      <c r="EF69" s="281"/>
      <c r="EG69" s="282"/>
      <c r="EH69" s="287"/>
      <c r="EI69" s="982"/>
      <c r="EJ69" s="983"/>
      <c r="EK69" s="983"/>
      <c r="EL69" s="983"/>
      <c r="EM69" s="984"/>
      <c r="EN69" s="287"/>
      <c r="EO69" s="991"/>
      <c r="EP69" s="992"/>
      <c r="EQ69" s="992"/>
      <c r="ER69" s="992"/>
      <c r="ES69" s="993"/>
      <c r="ET69" s="850"/>
      <c r="EU69" s="855"/>
      <c r="EV69" s="856"/>
      <c r="EW69" s="856"/>
      <c r="EX69" s="856"/>
      <c r="EY69" s="857"/>
      <c r="EZ69" s="31"/>
    </row>
    <row r="70" spans="2:156" ht="4.5" customHeight="1">
      <c r="B70" s="266"/>
      <c r="C70" s="287"/>
      <c r="D70" s="367"/>
      <c r="E70" s="368"/>
      <c r="F70" s="368"/>
      <c r="G70" s="368"/>
      <c r="H70" s="369"/>
      <c r="I70" s="287"/>
      <c r="J70" s="367"/>
      <c r="K70" s="368"/>
      <c r="L70" s="368"/>
      <c r="M70" s="368"/>
      <c r="N70" s="369"/>
      <c r="O70" s="287"/>
      <c r="P70" s="280"/>
      <c r="Q70" s="281"/>
      <c r="R70" s="281"/>
      <c r="S70" s="281"/>
      <c r="T70" s="282"/>
      <c r="U70" s="287"/>
      <c r="V70" s="982"/>
      <c r="W70" s="983"/>
      <c r="X70" s="983"/>
      <c r="Y70" s="983"/>
      <c r="Z70" s="984"/>
      <c r="AA70" s="287"/>
      <c r="AB70" s="991"/>
      <c r="AC70" s="992"/>
      <c r="AD70" s="992"/>
      <c r="AE70" s="992"/>
      <c r="AF70" s="993"/>
      <c r="AG70" s="287"/>
      <c r="AH70" s="991"/>
      <c r="AI70" s="992"/>
      <c r="AJ70" s="992"/>
      <c r="AK70" s="992"/>
      <c r="AL70" s="993"/>
      <c r="AM70" s="31"/>
      <c r="AO70" s="266"/>
      <c r="AP70" s="287"/>
      <c r="AQ70" s="367"/>
      <c r="AR70" s="368"/>
      <c r="AS70" s="368"/>
      <c r="AT70" s="368"/>
      <c r="AU70" s="369"/>
      <c r="AV70" s="287"/>
      <c r="AW70" s="367"/>
      <c r="AX70" s="368"/>
      <c r="AY70" s="368"/>
      <c r="AZ70" s="368"/>
      <c r="BA70" s="369"/>
      <c r="BB70" s="287"/>
      <c r="BC70" s="280"/>
      <c r="BD70" s="281"/>
      <c r="BE70" s="281"/>
      <c r="BF70" s="281"/>
      <c r="BG70" s="282"/>
      <c r="BH70" s="287"/>
      <c r="BI70" s="982"/>
      <c r="BJ70" s="983"/>
      <c r="BK70" s="983"/>
      <c r="BL70" s="983"/>
      <c r="BM70" s="984"/>
      <c r="BN70" s="287"/>
      <c r="BO70" s="991"/>
      <c r="BP70" s="992"/>
      <c r="BQ70" s="992"/>
      <c r="BR70" s="992"/>
      <c r="BS70" s="993"/>
      <c r="BT70" s="287"/>
      <c r="BU70" s="991"/>
      <c r="BV70" s="992"/>
      <c r="BW70" s="992"/>
      <c r="BX70" s="992"/>
      <c r="BY70" s="993"/>
      <c r="BZ70" s="31"/>
      <c r="CB70" s="266"/>
      <c r="CC70" s="287"/>
      <c r="CD70" s="367"/>
      <c r="CE70" s="368"/>
      <c r="CF70" s="368"/>
      <c r="CG70" s="368"/>
      <c r="CH70" s="369"/>
      <c r="CI70" s="287"/>
      <c r="CJ70" s="367"/>
      <c r="CK70" s="368"/>
      <c r="CL70" s="368"/>
      <c r="CM70" s="368"/>
      <c r="CN70" s="369"/>
      <c r="CO70" s="287"/>
      <c r="CP70" s="280"/>
      <c r="CQ70" s="281"/>
      <c r="CR70" s="281"/>
      <c r="CS70" s="281"/>
      <c r="CT70" s="282"/>
      <c r="CU70" s="287"/>
      <c r="CV70" s="982"/>
      <c r="CW70" s="983"/>
      <c r="CX70" s="983"/>
      <c r="CY70" s="983"/>
      <c r="CZ70" s="984"/>
      <c r="DA70" s="287"/>
      <c r="DB70" s="991"/>
      <c r="DC70" s="992"/>
      <c r="DD70" s="992"/>
      <c r="DE70" s="992"/>
      <c r="DF70" s="993"/>
      <c r="DG70" s="850"/>
      <c r="DH70" s="855"/>
      <c r="DI70" s="856"/>
      <c r="DJ70" s="856"/>
      <c r="DK70" s="856"/>
      <c r="DL70" s="857"/>
      <c r="DM70" s="31"/>
      <c r="DO70" s="266"/>
      <c r="DP70" s="287"/>
      <c r="DQ70" s="982"/>
      <c r="DR70" s="983"/>
      <c r="DS70" s="983"/>
      <c r="DT70" s="983"/>
      <c r="DU70" s="984"/>
      <c r="DV70" s="287"/>
      <c r="DW70" s="982"/>
      <c r="DX70" s="983"/>
      <c r="DY70" s="983"/>
      <c r="DZ70" s="983"/>
      <c r="EA70" s="984"/>
      <c r="EB70" s="287"/>
      <c r="EC70" s="280"/>
      <c r="ED70" s="281"/>
      <c r="EE70" s="281"/>
      <c r="EF70" s="281"/>
      <c r="EG70" s="282"/>
      <c r="EH70" s="287"/>
      <c r="EI70" s="982"/>
      <c r="EJ70" s="983"/>
      <c r="EK70" s="983"/>
      <c r="EL70" s="983"/>
      <c r="EM70" s="984"/>
      <c r="EN70" s="287"/>
      <c r="EO70" s="991"/>
      <c r="EP70" s="992"/>
      <c r="EQ70" s="992"/>
      <c r="ER70" s="992"/>
      <c r="ES70" s="993"/>
      <c r="ET70" s="850"/>
      <c r="EU70" s="855"/>
      <c r="EV70" s="856"/>
      <c r="EW70" s="856"/>
      <c r="EX70" s="856"/>
      <c r="EY70" s="857"/>
      <c r="EZ70" s="31"/>
    </row>
    <row r="71" spans="2:156" ht="4.5" customHeight="1">
      <c r="B71" s="266"/>
      <c r="C71" s="287"/>
      <c r="D71" s="367"/>
      <c r="E71" s="368"/>
      <c r="F71" s="368"/>
      <c r="G71" s="368"/>
      <c r="H71" s="369"/>
      <c r="I71" s="287"/>
      <c r="J71" s="367"/>
      <c r="K71" s="368"/>
      <c r="L71" s="368"/>
      <c r="M71" s="368"/>
      <c r="N71" s="369"/>
      <c r="O71" s="287"/>
      <c r="P71" s="280"/>
      <c r="Q71" s="281"/>
      <c r="R71" s="281"/>
      <c r="S71" s="281"/>
      <c r="T71" s="282"/>
      <c r="U71" s="287"/>
      <c r="V71" s="982"/>
      <c r="W71" s="983"/>
      <c r="X71" s="983"/>
      <c r="Y71" s="983"/>
      <c r="Z71" s="984"/>
      <c r="AA71" s="287"/>
      <c r="AB71" s="991"/>
      <c r="AC71" s="992"/>
      <c r="AD71" s="992"/>
      <c r="AE71" s="992"/>
      <c r="AF71" s="993"/>
      <c r="AG71" s="287"/>
      <c r="AH71" s="991"/>
      <c r="AI71" s="992"/>
      <c r="AJ71" s="992"/>
      <c r="AK71" s="992"/>
      <c r="AL71" s="993"/>
      <c r="AM71" s="31"/>
      <c r="AO71" s="266"/>
      <c r="AP71" s="287"/>
      <c r="AQ71" s="367"/>
      <c r="AR71" s="368"/>
      <c r="AS71" s="368"/>
      <c r="AT71" s="368"/>
      <c r="AU71" s="369"/>
      <c r="AV71" s="287"/>
      <c r="AW71" s="367"/>
      <c r="AX71" s="368"/>
      <c r="AY71" s="368"/>
      <c r="AZ71" s="368"/>
      <c r="BA71" s="369"/>
      <c r="BB71" s="287"/>
      <c r="BC71" s="280"/>
      <c r="BD71" s="281"/>
      <c r="BE71" s="281"/>
      <c r="BF71" s="281"/>
      <c r="BG71" s="282"/>
      <c r="BH71" s="287"/>
      <c r="BI71" s="982"/>
      <c r="BJ71" s="983"/>
      <c r="BK71" s="983"/>
      <c r="BL71" s="983"/>
      <c r="BM71" s="984"/>
      <c r="BN71" s="287"/>
      <c r="BO71" s="991"/>
      <c r="BP71" s="992"/>
      <c r="BQ71" s="992"/>
      <c r="BR71" s="992"/>
      <c r="BS71" s="993"/>
      <c r="BT71" s="287"/>
      <c r="BU71" s="991"/>
      <c r="BV71" s="992"/>
      <c r="BW71" s="992"/>
      <c r="BX71" s="992"/>
      <c r="BY71" s="993"/>
      <c r="BZ71" s="31"/>
      <c r="CB71" s="266"/>
      <c r="CC71" s="287"/>
      <c r="CD71" s="367"/>
      <c r="CE71" s="368"/>
      <c r="CF71" s="368"/>
      <c r="CG71" s="368"/>
      <c r="CH71" s="369"/>
      <c r="CI71" s="287"/>
      <c r="CJ71" s="367"/>
      <c r="CK71" s="368"/>
      <c r="CL71" s="368"/>
      <c r="CM71" s="368"/>
      <c r="CN71" s="369"/>
      <c r="CO71" s="287"/>
      <c r="CP71" s="280"/>
      <c r="CQ71" s="281"/>
      <c r="CR71" s="281"/>
      <c r="CS71" s="281"/>
      <c r="CT71" s="282"/>
      <c r="CU71" s="287"/>
      <c r="CV71" s="982"/>
      <c r="CW71" s="983"/>
      <c r="CX71" s="983"/>
      <c r="CY71" s="983"/>
      <c r="CZ71" s="984"/>
      <c r="DA71" s="287"/>
      <c r="DB71" s="991"/>
      <c r="DC71" s="992"/>
      <c r="DD71" s="992"/>
      <c r="DE71" s="992"/>
      <c r="DF71" s="993"/>
      <c r="DG71" s="850"/>
      <c r="DH71" s="855"/>
      <c r="DI71" s="856"/>
      <c r="DJ71" s="856"/>
      <c r="DK71" s="856"/>
      <c r="DL71" s="857"/>
      <c r="DM71" s="31"/>
      <c r="DO71" s="266"/>
      <c r="DP71" s="287"/>
      <c r="DQ71" s="982"/>
      <c r="DR71" s="983"/>
      <c r="DS71" s="983"/>
      <c r="DT71" s="983"/>
      <c r="DU71" s="984"/>
      <c r="DV71" s="287"/>
      <c r="DW71" s="982"/>
      <c r="DX71" s="983"/>
      <c r="DY71" s="983"/>
      <c r="DZ71" s="983"/>
      <c r="EA71" s="984"/>
      <c r="EB71" s="287"/>
      <c r="EC71" s="280"/>
      <c r="ED71" s="281"/>
      <c r="EE71" s="281"/>
      <c r="EF71" s="281"/>
      <c r="EG71" s="282"/>
      <c r="EH71" s="287"/>
      <c r="EI71" s="982"/>
      <c r="EJ71" s="983"/>
      <c r="EK71" s="983"/>
      <c r="EL71" s="983"/>
      <c r="EM71" s="984"/>
      <c r="EN71" s="287"/>
      <c r="EO71" s="991"/>
      <c r="EP71" s="992"/>
      <c r="EQ71" s="992"/>
      <c r="ER71" s="992"/>
      <c r="ES71" s="993"/>
      <c r="ET71" s="850"/>
      <c r="EU71" s="855"/>
      <c r="EV71" s="856"/>
      <c r="EW71" s="856"/>
      <c r="EX71" s="856"/>
      <c r="EY71" s="857"/>
      <c r="EZ71" s="31"/>
    </row>
    <row r="72" spans="2:156" ht="4.5" customHeight="1">
      <c r="B72" s="266"/>
      <c r="C72" s="287"/>
      <c r="D72" s="367"/>
      <c r="E72" s="368"/>
      <c r="F72" s="368"/>
      <c r="G72" s="368"/>
      <c r="H72" s="369"/>
      <c r="I72" s="287"/>
      <c r="J72" s="367"/>
      <c r="K72" s="368"/>
      <c r="L72" s="368"/>
      <c r="M72" s="368"/>
      <c r="N72" s="369"/>
      <c r="O72" s="287"/>
      <c r="P72" s="280"/>
      <c r="Q72" s="281"/>
      <c r="R72" s="281"/>
      <c r="S72" s="281"/>
      <c r="T72" s="282"/>
      <c r="U72" s="287"/>
      <c r="V72" s="982"/>
      <c r="W72" s="983"/>
      <c r="X72" s="983"/>
      <c r="Y72" s="983"/>
      <c r="Z72" s="984"/>
      <c r="AA72" s="287"/>
      <c r="AB72" s="991"/>
      <c r="AC72" s="992"/>
      <c r="AD72" s="992"/>
      <c r="AE72" s="992"/>
      <c r="AF72" s="993"/>
      <c r="AG72" s="287"/>
      <c r="AH72" s="991"/>
      <c r="AI72" s="992"/>
      <c r="AJ72" s="992"/>
      <c r="AK72" s="992"/>
      <c r="AL72" s="993"/>
      <c r="AM72" s="31"/>
      <c r="AO72" s="266"/>
      <c r="AP72" s="287"/>
      <c r="AQ72" s="367"/>
      <c r="AR72" s="368"/>
      <c r="AS72" s="368"/>
      <c r="AT72" s="368"/>
      <c r="AU72" s="369"/>
      <c r="AV72" s="287"/>
      <c r="AW72" s="367"/>
      <c r="AX72" s="368"/>
      <c r="AY72" s="368"/>
      <c r="AZ72" s="368"/>
      <c r="BA72" s="369"/>
      <c r="BB72" s="287"/>
      <c r="BC72" s="280"/>
      <c r="BD72" s="281"/>
      <c r="BE72" s="281"/>
      <c r="BF72" s="281"/>
      <c r="BG72" s="282"/>
      <c r="BH72" s="287"/>
      <c r="BI72" s="982"/>
      <c r="BJ72" s="983"/>
      <c r="BK72" s="983"/>
      <c r="BL72" s="983"/>
      <c r="BM72" s="984"/>
      <c r="BN72" s="287"/>
      <c r="BO72" s="991"/>
      <c r="BP72" s="992"/>
      <c r="BQ72" s="992"/>
      <c r="BR72" s="992"/>
      <c r="BS72" s="993"/>
      <c r="BT72" s="287"/>
      <c r="BU72" s="991"/>
      <c r="BV72" s="992"/>
      <c r="BW72" s="992"/>
      <c r="BX72" s="992"/>
      <c r="BY72" s="993"/>
      <c r="BZ72" s="31"/>
      <c r="CB72" s="266"/>
      <c r="CC72" s="287"/>
      <c r="CD72" s="367"/>
      <c r="CE72" s="368"/>
      <c r="CF72" s="368"/>
      <c r="CG72" s="368"/>
      <c r="CH72" s="369"/>
      <c r="CI72" s="287"/>
      <c r="CJ72" s="367"/>
      <c r="CK72" s="368"/>
      <c r="CL72" s="368"/>
      <c r="CM72" s="368"/>
      <c r="CN72" s="369"/>
      <c r="CO72" s="287"/>
      <c r="CP72" s="280"/>
      <c r="CQ72" s="281"/>
      <c r="CR72" s="281"/>
      <c r="CS72" s="281"/>
      <c r="CT72" s="282"/>
      <c r="CU72" s="287"/>
      <c r="CV72" s="982"/>
      <c r="CW72" s="983"/>
      <c r="CX72" s="983"/>
      <c r="CY72" s="983"/>
      <c r="CZ72" s="984"/>
      <c r="DA72" s="287"/>
      <c r="DB72" s="991"/>
      <c r="DC72" s="992"/>
      <c r="DD72" s="992"/>
      <c r="DE72" s="992"/>
      <c r="DF72" s="993"/>
      <c r="DG72" s="850"/>
      <c r="DH72" s="855"/>
      <c r="DI72" s="856"/>
      <c r="DJ72" s="856"/>
      <c r="DK72" s="856"/>
      <c r="DL72" s="857"/>
      <c r="DM72" s="31"/>
      <c r="DO72" s="266"/>
      <c r="DP72" s="287"/>
      <c r="DQ72" s="982"/>
      <c r="DR72" s="983"/>
      <c r="DS72" s="983"/>
      <c r="DT72" s="983"/>
      <c r="DU72" s="984"/>
      <c r="DV72" s="287"/>
      <c r="DW72" s="982"/>
      <c r="DX72" s="983"/>
      <c r="DY72" s="983"/>
      <c r="DZ72" s="983"/>
      <c r="EA72" s="984"/>
      <c r="EB72" s="287"/>
      <c r="EC72" s="280"/>
      <c r="ED72" s="281"/>
      <c r="EE72" s="281"/>
      <c r="EF72" s="281"/>
      <c r="EG72" s="282"/>
      <c r="EH72" s="287"/>
      <c r="EI72" s="982"/>
      <c r="EJ72" s="983"/>
      <c r="EK72" s="983"/>
      <c r="EL72" s="983"/>
      <c r="EM72" s="984"/>
      <c r="EN72" s="287"/>
      <c r="EO72" s="991"/>
      <c r="EP72" s="992"/>
      <c r="EQ72" s="992"/>
      <c r="ER72" s="992"/>
      <c r="ES72" s="993"/>
      <c r="ET72" s="850"/>
      <c r="EU72" s="855"/>
      <c r="EV72" s="856"/>
      <c r="EW72" s="856"/>
      <c r="EX72" s="856"/>
      <c r="EY72" s="857"/>
      <c r="EZ72" s="31"/>
    </row>
    <row r="73" spans="2:156" ht="4.5" customHeight="1">
      <c r="B73" s="266"/>
      <c r="C73" s="287"/>
      <c r="D73" s="367"/>
      <c r="E73" s="368"/>
      <c r="F73" s="368"/>
      <c r="G73" s="368"/>
      <c r="H73" s="369"/>
      <c r="I73" s="287"/>
      <c r="J73" s="367"/>
      <c r="K73" s="368"/>
      <c r="L73" s="368"/>
      <c r="M73" s="368"/>
      <c r="N73" s="369"/>
      <c r="O73" s="287"/>
      <c r="P73" s="280"/>
      <c r="Q73" s="281"/>
      <c r="R73" s="281"/>
      <c r="S73" s="281"/>
      <c r="T73" s="282"/>
      <c r="U73" s="287"/>
      <c r="V73" s="982"/>
      <c r="W73" s="983"/>
      <c r="X73" s="983"/>
      <c r="Y73" s="983"/>
      <c r="Z73" s="984"/>
      <c r="AA73" s="287"/>
      <c r="AB73" s="991"/>
      <c r="AC73" s="992"/>
      <c r="AD73" s="992"/>
      <c r="AE73" s="992"/>
      <c r="AF73" s="993"/>
      <c r="AG73" s="287"/>
      <c r="AH73" s="991"/>
      <c r="AI73" s="992"/>
      <c r="AJ73" s="992"/>
      <c r="AK73" s="992"/>
      <c r="AL73" s="993"/>
      <c r="AM73" s="31"/>
      <c r="AO73" s="266"/>
      <c r="AP73" s="287"/>
      <c r="AQ73" s="367"/>
      <c r="AR73" s="368"/>
      <c r="AS73" s="368"/>
      <c r="AT73" s="368"/>
      <c r="AU73" s="369"/>
      <c r="AV73" s="287"/>
      <c r="AW73" s="367"/>
      <c r="AX73" s="368"/>
      <c r="AY73" s="368"/>
      <c r="AZ73" s="368"/>
      <c r="BA73" s="369"/>
      <c r="BB73" s="287"/>
      <c r="BC73" s="280"/>
      <c r="BD73" s="281"/>
      <c r="BE73" s="281"/>
      <c r="BF73" s="281"/>
      <c r="BG73" s="282"/>
      <c r="BH73" s="287"/>
      <c r="BI73" s="982"/>
      <c r="BJ73" s="983"/>
      <c r="BK73" s="983"/>
      <c r="BL73" s="983"/>
      <c r="BM73" s="984"/>
      <c r="BN73" s="287"/>
      <c r="BO73" s="991"/>
      <c r="BP73" s="992"/>
      <c r="BQ73" s="992"/>
      <c r="BR73" s="992"/>
      <c r="BS73" s="993"/>
      <c r="BT73" s="287"/>
      <c r="BU73" s="991"/>
      <c r="BV73" s="992"/>
      <c r="BW73" s="992"/>
      <c r="BX73" s="992"/>
      <c r="BY73" s="993"/>
      <c r="BZ73" s="31"/>
      <c r="CB73" s="266"/>
      <c r="CC73" s="287"/>
      <c r="CD73" s="367"/>
      <c r="CE73" s="368"/>
      <c r="CF73" s="368"/>
      <c r="CG73" s="368"/>
      <c r="CH73" s="369"/>
      <c r="CI73" s="287"/>
      <c r="CJ73" s="367"/>
      <c r="CK73" s="368"/>
      <c r="CL73" s="368"/>
      <c r="CM73" s="368"/>
      <c r="CN73" s="369"/>
      <c r="CO73" s="287"/>
      <c r="CP73" s="280"/>
      <c r="CQ73" s="281"/>
      <c r="CR73" s="281"/>
      <c r="CS73" s="281"/>
      <c r="CT73" s="282"/>
      <c r="CU73" s="287"/>
      <c r="CV73" s="982"/>
      <c r="CW73" s="983"/>
      <c r="CX73" s="983"/>
      <c r="CY73" s="983"/>
      <c r="CZ73" s="984"/>
      <c r="DA73" s="287"/>
      <c r="DB73" s="991"/>
      <c r="DC73" s="992"/>
      <c r="DD73" s="992"/>
      <c r="DE73" s="992"/>
      <c r="DF73" s="993"/>
      <c r="DG73" s="850"/>
      <c r="DH73" s="855"/>
      <c r="DI73" s="856"/>
      <c r="DJ73" s="856"/>
      <c r="DK73" s="856"/>
      <c r="DL73" s="857"/>
      <c r="DM73" s="31"/>
      <c r="DO73" s="266"/>
      <c r="DP73" s="287"/>
      <c r="DQ73" s="982"/>
      <c r="DR73" s="983"/>
      <c r="DS73" s="983"/>
      <c r="DT73" s="983"/>
      <c r="DU73" s="984"/>
      <c r="DV73" s="287"/>
      <c r="DW73" s="982"/>
      <c r="DX73" s="983"/>
      <c r="DY73" s="983"/>
      <c r="DZ73" s="983"/>
      <c r="EA73" s="984"/>
      <c r="EB73" s="287"/>
      <c r="EC73" s="280"/>
      <c r="ED73" s="281"/>
      <c r="EE73" s="281"/>
      <c r="EF73" s="281"/>
      <c r="EG73" s="282"/>
      <c r="EH73" s="287"/>
      <c r="EI73" s="982"/>
      <c r="EJ73" s="983"/>
      <c r="EK73" s="983"/>
      <c r="EL73" s="983"/>
      <c r="EM73" s="984"/>
      <c r="EN73" s="287"/>
      <c r="EO73" s="991"/>
      <c r="EP73" s="992"/>
      <c r="EQ73" s="992"/>
      <c r="ER73" s="992"/>
      <c r="ES73" s="993"/>
      <c r="ET73" s="850"/>
      <c r="EU73" s="855"/>
      <c r="EV73" s="856"/>
      <c r="EW73" s="856"/>
      <c r="EX73" s="856"/>
      <c r="EY73" s="857"/>
      <c r="EZ73" s="31"/>
    </row>
    <row r="74" spans="2:156" ht="4.5" customHeight="1">
      <c r="B74" s="266"/>
      <c r="C74" s="287"/>
      <c r="D74" s="367"/>
      <c r="E74" s="368"/>
      <c r="F74" s="368"/>
      <c r="G74" s="368"/>
      <c r="H74" s="369"/>
      <c r="I74" s="287"/>
      <c r="J74" s="367"/>
      <c r="K74" s="368"/>
      <c r="L74" s="368"/>
      <c r="M74" s="368"/>
      <c r="N74" s="369"/>
      <c r="O74" s="287"/>
      <c r="P74" s="280"/>
      <c r="Q74" s="281"/>
      <c r="R74" s="281"/>
      <c r="S74" s="281"/>
      <c r="T74" s="282"/>
      <c r="U74" s="287"/>
      <c r="V74" s="982"/>
      <c r="W74" s="983"/>
      <c r="X74" s="983"/>
      <c r="Y74" s="983"/>
      <c r="Z74" s="984"/>
      <c r="AA74" s="287"/>
      <c r="AB74" s="991"/>
      <c r="AC74" s="992"/>
      <c r="AD74" s="992"/>
      <c r="AE74" s="992"/>
      <c r="AF74" s="993"/>
      <c r="AG74" s="287"/>
      <c r="AH74" s="991"/>
      <c r="AI74" s="992"/>
      <c r="AJ74" s="992"/>
      <c r="AK74" s="992"/>
      <c r="AL74" s="993"/>
      <c r="AM74" s="31"/>
      <c r="AO74" s="266"/>
      <c r="AP74" s="287"/>
      <c r="AQ74" s="367"/>
      <c r="AR74" s="368"/>
      <c r="AS74" s="368"/>
      <c r="AT74" s="368"/>
      <c r="AU74" s="369"/>
      <c r="AV74" s="287"/>
      <c r="AW74" s="367"/>
      <c r="AX74" s="368"/>
      <c r="AY74" s="368"/>
      <c r="AZ74" s="368"/>
      <c r="BA74" s="369"/>
      <c r="BB74" s="287"/>
      <c r="BC74" s="280"/>
      <c r="BD74" s="281"/>
      <c r="BE74" s="281"/>
      <c r="BF74" s="281"/>
      <c r="BG74" s="282"/>
      <c r="BH74" s="287"/>
      <c r="BI74" s="982"/>
      <c r="BJ74" s="983"/>
      <c r="BK74" s="983"/>
      <c r="BL74" s="983"/>
      <c r="BM74" s="984"/>
      <c r="BN74" s="287"/>
      <c r="BO74" s="991"/>
      <c r="BP74" s="992"/>
      <c r="BQ74" s="992"/>
      <c r="BR74" s="992"/>
      <c r="BS74" s="993"/>
      <c r="BT74" s="287"/>
      <c r="BU74" s="991"/>
      <c r="BV74" s="992"/>
      <c r="BW74" s="992"/>
      <c r="BX74" s="992"/>
      <c r="BY74" s="993"/>
      <c r="BZ74" s="31"/>
      <c r="CB74" s="266"/>
      <c r="CC74" s="287"/>
      <c r="CD74" s="367"/>
      <c r="CE74" s="368"/>
      <c r="CF74" s="368"/>
      <c r="CG74" s="368"/>
      <c r="CH74" s="369"/>
      <c r="CI74" s="287"/>
      <c r="CJ74" s="367"/>
      <c r="CK74" s="368"/>
      <c r="CL74" s="368"/>
      <c r="CM74" s="368"/>
      <c r="CN74" s="369"/>
      <c r="CO74" s="287"/>
      <c r="CP74" s="280"/>
      <c r="CQ74" s="281"/>
      <c r="CR74" s="281"/>
      <c r="CS74" s="281"/>
      <c r="CT74" s="282"/>
      <c r="CU74" s="287"/>
      <c r="CV74" s="982"/>
      <c r="CW74" s="983"/>
      <c r="CX74" s="983"/>
      <c r="CY74" s="983"/>
      <c r="CZ74" s="984"/>
      <c r="DA74" s="287"/>
      <c r="DB74" s="991"/>
      <c r="DC74" s="992"/>
      <c r="DD74" s="992"/>
      <c r="DE74" s="992"/>
      <c r="DF74" s="993"/>
      <c r="DG74" s="850"/>
      <c r="DH74" s="855"/>
      <c r="DI74" s="856"/>
      <c r="DJ74" s="856"/>
      <c r="DK74" s="856"/>
      <c r="DL74" s="857"/>
      <c r="DM74" s="31"/>
      <c r="DO74" s="266"/>
      <c r="DP74" s="287"/>
      <c r="DQ74" s="982"/>
      <c r="DR74" s="983"/>
      <c r="DS74" s="983"/>
      <c r="DT74" s="983"/>
      <c r="DU74" s="984"/>
      <c r="DV74" s="287"/>
      <c r="DW74" s="982"/>
      <c r="DX74" s="983"/>
      <c r="DY74" s="983"/>
      <c r="DZ74" s="983"/>
      <c r="EA74" s="984"/>
      <c r="EB74" s="287"/>
      <c r="EC74" s="280"/>
      <c r="ED74" s="281"/>
      <c r="EE74" s="281"/>
      <c r="EF74" s="281"/>
      <c r="EG74" s="282"/>
      <c r="EH74" s="287"/>
      <c r="EI74" s="982"/>
      <c r="EJ74" s="983"/>
      <c r="EK74" s="983"/>
      <c r="EL74" s="983"/>
      <c r="EM74" s="984"/>
      <c r="EN74" s="287"/>
      <c r="EO74" s="991"/>
      <c r="EP74" s="992"/>
      <c r="EQ74" s="992"/>
      <c r="ER74" s="992"/>
      <c r="ES74" s="993"/>
      <c r="ET74" s="850"/>
      <c r="EU74" s="855"/>
      <c r="EV74" s="856"/>
      <c r="EW74" s="856"/>
      <c r="EX74" s="856"/>
      <c r="EY74" s="857"/>
      <c r="EZ74" s="31"/>
    </row>
    <row r="75" spans="2:156" ht="4.5" customHeight="1">
      <c r="B75" s="266"/>
      <c r="C75" s="287"/>
      <c r="D75" s="367"/>
      <c r="E75" s="368"/>
      <c r="F75" s="368"/>
      <c r="G75" s="368"/>
      <c r="H75" s="369"/>
      <c r="I75" s="287"/>
      <c r="J75" s="367"/>
      <c r="K75" s="368"/>
      <c r="L75" s="368"/>
      <c r="M75" s="368"/>
      <c r="N75" s="369"/>
      <c r="O75" s="287"/>
      <c r="P75" s="280"/>
      <c r="Q75" s="281"/>
      <c r="R75" s="281"/>
      <c r="S75" s="281"/>
      <c r="T75" s="282"/>
      <c r="U75" s="287"/>
      <c r="V75" s="982"/>
      <c r="W75" s="983"/>
      <c r="X75" s="983"/>
      <c r="Y75" s="983"/>
      <c r="Z75" s="984"/>
      <c r="AA75" s="287"/>
      <c r="AB75" s="991"/>
      <c r="AC75" s="992"/>
      <c r="AD75" s="992"/>
      <c r="AE75" s="992"/>
      <c r="AF75" s="993"/>
      <c r="AG75" s="287"/>
      <c r="AH75" s="991"/>
      <c r="AI75" s="992"/>
      <c r="AJ75" s="992"/>
      <c r="AK75" s="992"/>
      <c r="AL75" s="993"/>
      <c r="AM75" s="31"/>
      <c r="AO75" s="266"/>
      <c r="AP75" s="287"/>
      <c r="AQ75" s="367"/>
      <c r="AR75" s="368"/>
      <c r="AS75" s="368"/>
      <c r="AT75" s="368"/>
      <c r="AU75" s="369"/>
      <c r="AV75" s="287"/>
      <c r="AW75" s="367"/>
      <c r="AX75" s="368"/>
      <c r="AY75" s="368"/>
      <c r="AZ75" s="368"/>
      <c r="BA75" s="369"/>
      <c r="BB75" s="287"/>
      <c r="BC75" s="280"/>
      <c r="BD75" s="281"/>
      <c r="BE75" s="281"/>
      <c r="BF75" s="281"/>
      <c r="BG75" s="282"/>
      <c r="BH75" s="287"/>
      <c r="BI75" s="982"/>
      <c r="BJ75" s="983"/>
      <c r="BK75" s="983"/>
      <c r="BL75" s="983"/>
      <c r="BM75" s="984"/>
      <c r="BN75" s="287"/>
      <c r="BO75" s="991"/>
      <c r="BP75" s="992"/>
      <c r="BQ75" s="992"/>
      <c r="BR75" s="992"/>
      <c r="BS75" s="993"/>
      <c r="BT75" s="287"/>
      <c r="BU75" s="991"/>
      <c r="BV75" s="992"/>
      <c r="BW75" s="992"/>
      <c r="BX75" s="992"/>
      <c r="BY75" s="993"/>
      <c r="BZ75" s="31"/>
      <c r="CB75" s="266"/>
      <c r="CC75" s="287"/>
      <c r="CD75" s="367"/>
      <c r="CE75" s="368"/>
      <c r="CF75" s="368"/>
      <c r="CG75" s="368"/>
      <c r="CH75" s="369"/>
      <c r="CI75" s="287"/>
      <c r="CJ75" s="367"/>
      <c r="CK75" s="368"/>
      <c r="CL75" s="368"/>
      <c r="CM75" s="368"/>
      <c r="CN75" s="369"/>
      <c r="CO75" s="287"/>
      <c r="CP75" s="280"/>
      <c r="CQ75" s="281"/>
      <c r="CR75" s="281"/>
      <c r="CS75" s="281"/>
      <c r="CT75" s="282"/>
      <c r="CU75" s="287"/>
      <c r="CV75" s="982"/>
      <c r="CW75" s="983"/>
      <c r="CX75" s="983"/>
      <c r="CY75" s="983"/>
      <c r="CZ75" s="984"/>
      <c r="DA75" s="287"/>
      <c r="DB75" s="991"/>
      <c r="DC75" s="992"/>
      <c r="DD75" s="992"/>
      <c r="DE75" s="992"/>
      <c r="DF75" s="993"/>
      <c r="DG75" s="850"/>
      <c r="DH75" s="855"/>
      <c r="DI75" s="856"/>
      <c r="DJ75" s="856"/>
      <c r="DK75" s="856"/>
      <c r="DL75" s="857"/>
      <c r="DM75" s="31"/>
      <c r="DO75" s="266"/>
      <c r="DP75" s="287"/>
      <c r="DQ75" s="982"/>
      <c r="DR75" s="983"/>
      <c r="DS75" s="983"/>
      <c r="DT75" s="983"/>
      <c r="DU75" s="984"/>
      <c r="DV75" s="287"/>
      <c r="DW75" s="982"/>
      <c r="DX75" s="983"/>
      <c r="DY75" s="983"/>
      <c r="DZ75" s="983"/>
      <c r="EA75" s="984"/>
      <c r="EB75" s="287"/>
      <c r="EC75" s="280"/>
      <c r="ED75" s="281"/>
      <c r="EE75" s="281"/>
      <c r="EF75" s="281"/>
      <c r="EG75" s="282"/>
      <c r="EH75" s="287"/>
      <c r="EI75" s="982"/>
      <c r="EJ75" s="983"/>
      <c r="EK75" s="983"/>
      <c r="EL75" s="983"/>
      <c r="EM75" s="984"/>
      <c r="EN75" s="287"/>
      <c r="EO75" s="991"/>
      <c r="EP75" s="992"/>
      <c r="EQ75" s="992"/>
      <c r="ER75" s="992"/>
      <c r="ES75" s="993"/>
      <c r="ET75" s="850"/>
      <c r="EU75" s="855"/>
      <c r="EV75" s="856"/>
      <c r="EW75" s="856"/>
      <c r="EX75" s="856"/>
      <c r="EY75" s="857"/>
      <c r="EZ75" s="31"/>
    </row>
    <row r="76" spans="2:156" ht="4.5" customHeight="1">
      <c r="B76" s="266"/>
      <c r="C76" s="287"/>
      <c r="D76" s="367"/>
      <c r="E76" s="368"/>
      <c r="F76" s="368"/>
      <c r="G76" s="368"/>
      <c r="H76" s="369"/>
      <c r="I76" s="287"/>
      <c r="J76" s="367"/>
      <c r="K76" s="368"/>
      <c r="L76" s="368"/>
      <c r="M76" s="368"/>
      <c r="N76" s="369"/>
      <c r="O76" s="287"/>
      <c r="P76" s="280"/>
      <c r="Q76" s="281"/>
      <c r="R76" s="281"/>
      <c r="S76" s="281"/>
      <c r="T76" s="282"/>
      <c r="U76" s="287"/>
      <c r="V76" s="982"/>
      <c r="W76" s="983"/>
      <c r="X76" s="983"/>
      <c r="Y76" s="983"/>
      <c r="Z76" s="984"/>
      <c r="AA76" s="287"/>
      <c r="AB76" s="991"/>
      <c r="AC76" s="992"/>
      <c r="AD76" s="992"/>
      <c r="AE76" s="992"/>
      <c r="AF76" s="993"/>
      <c r="AG76" s="287"/>
      <c r="AH76" s="991"/>
      <c r="AI76" s="992"/>
      <c r="AJ76" s="992"/>
      <c r="AK76" s="992"/>
      <c r="AL76" s="993"/>
      <c r="AM76" s="31"/>
      <c r="AO76" s="266"/>
      <c r="AP76" s="287"/>
      <c r="AQ76" s="367"/>
      <c r="AR76" s="368"/>
      <c r="AS76" s="368"/>
      <c r="AT76" s="368"/>
      <c r="AU76" s="369"/>
      <c r="AV76" s="287"/>
      <c r="AW76" s="367"/>
      <c r="AX76" s="368"/>
      <c r="AY76" s="368"/>
      <c r="AZ76" s="368"/>
      <c r="BA76" s="369"/>
      <c r="BB76" s="287"/>
      <c r="BC76" s="280"/>
      <c r="BD76" s="281"/>
      <c r="BE76" s="281"/>
      <c r="BF76" s="281"/>
      <c r="BG76" s="282"/>
      <c r="BH76" s="287"/>
      <c r="BI76" s="982"/>
      <c r="BJ76" s="983"/>
      <c r="BK76" s="983"/>
      <c r="BL76" s="983"/>
      <c r="BM76" s="984"/>
      <c r="BN76" s="287"/>
      <c r="BO76" s="991"/>
      <c r="BP76" s="992"/>
      <c r="BQ76" s="992"/>
      <c r="BR76" s="992"/>
      <c r="BS76" s="993"/>
      <c r="BT76" s="287"/>
      <c r="BU76" s="991"/>
      <c r="BV76" s="992"/>
      <c r="BW76" s="992"/>
      <c r="BX76" s="992"/>
      <c r="BY76" s="993"/>
      <c r="BZ76" s="31"/>
      <c r="CB76" s="266"/>
      <c r="CC76" s="287"/>
      <c r="CD76" s="367"/>
      <c r="CE76" s="368"/>
      <c r="CF76" s="368"/>
      <c r="CG76" s="368"/>
      <c r="CH76" s="369"/>
      <c r="CI76" s="287"/>
      <c r="CJ76" s="367"/>
      <c r="CK76" s="368"/>
      <c r="CL76" s="368"/>
      <c r="CM76" s="368"/>
      <c r="CN76" s="369"/>
      <c r="CO76" s="287"/>
      <c r="CP76" s="280"/>
      <c r="CQ76" s="281"/>
      <c r="CR76" s="281"/>
      <c r="CS76" s="281"/>
      <c r="CT76" s="282"/>
      <c r="CU76" s="287"/>
      <c r="CV76" s="982"/>
      <c r="CW76" s="983"/>
      <c r="CX76" s="983"/>
      <c r="CY76" s="983"/>
      <c r="CZ76" s="984"/>
      <c r="DA76" s="287"/>
      <c r="DB76" s="991"/>
      <c r="DC76" s="992"/>
      <c r="DD76" s="992"/>
      <c r="DE76" s="992"/>
      <c r="DF76" s="993"/>
      <c r="DG76" s="850"/>
      <c r="DH76" s="855"/>
      <c r="DI76" s="856"/>
      <c r="DJ76" s="856"/>
      <c r="DK76" s="856"/>
      <c r="DL76" s="857"/>
      <c r="DM76" s="31"/>
      <c r="DO76" s="266"/>
      <c r="DP76" s="287"/>
      <c r="DQ76" s="982"/>
      <c r="DR76" s="983"/>
      <c r="DS76" s="983"/>
      <c r="DT76" s="983"/>
      <c r="DU76" s="984"/>
      <c r="DV76" s="287"/>
      <c r="DW76" s="982"/>
      <c r="DX76" s="983"/>
      <c r="DY76" s="983"/>
      <c r="DZ76" s="983"/>
      <c r="EA76" s="984"/>
      <c r="EB76" s="287"/>
      <c r="EC76" s="280"/>
      <c r="ED76" s="281"/>
      <c r="EE76" s="281"/>
      <c r="EF76" s="281"/>
      <c r="EG76" s="282"/>
      <c r="EH76" s="287"/>
      <c r="EI76" s="982"/>
      <c r="EJ76" s="983"/>
      <c r="EK76" s="983"/>
      <c r="EL76" s="983"/>
      <c r="EM76" s="984"/>
      <c r="EN76" s="287"/>
      <c r="EO76" s="991"/>
      <c r="EP76" s="992"/>
      <c r="EQ76" s="992"/>
      <c r="ER76" s="992"/>
      <c r="ES76" s="993"/>
      <c r="ET76" s="850"/>
      <c r="EU76" s="855"/>
      <c r="EV76" s="856"/>
      <c r="EW76" s="856"/>
      <c r="EX76" s="856"/>
      <c r="EY76" s="857"/>
      <c r="EZ76" s="31"/>
    </row>
    <row r="77" spans="2:156" ht="4.5" customHeight="1" thickBot="1">
      <c r="B77" s="266"/>
      <c r="C77" s="288"/>
      <c r="D77" s="370"/>
      <c r="E77" s="371"/>
      <c r="F77" s="371"/>
      <c r="G77" s="371"/>
      <c r="H77" s="372"/>
      <c r="I77" s="288"/>
      <c r="J77" s="370"/>
      <c r="K77" s="371"/>
      <c r="L77" s="371"/>
      <c r="M77" s="371"/>
      <c r="N77" s="372"/>
      <c r="O77" s="288"/>
      <c r="P77" s="283"/>
      <c r="Q77" s="284"/>
      <c r="R77" s="284"/>
      <c r="S77" s="284"/>
      <c r="T77" s="285"/>
      <c r="U77" s="288"/>
      <c r="V77" s="985"/>
      <c r="W77" s="986"/>
      <c r="X77" s="986"/>
      <c r="Y77" s="986"/>
      <c r="Z77" s="987"/>
      <c r="AA77" s="288"/>
      <c r="AB77" s="994"/>
      <c r="AC77" s="995"/>
      <c r="AD77" s="995"/>
      <c r="AE77" s="995"/>
      <c r="AF77" s="996"/>
      <c r="AG77" s="288"/>
      <c r="AH77" s="994"/>
      <c r="AI77" s="995"/>
      <c r="AJ77" s="995"/>
      <c r="AK77" s="995"/>
      <c r="AL77" s="996"/>
      <c r="AM77" s="31"/>
      <c r="AO77" s="266"/>
      <c r="AP77" s="288"/>
      <c r="AQ77" s="370"/>
      <c r="AR77" s="371"/>
      <c r="AS77" s="371"/>
      <c r="AT77" s="371"/>
      <c r="AU77" s="372"/>
      <c r="AV77" s="288"/>
      <c r="AW77" s="370"/>
      <c r="AX77" s="371"/>
      <c r="AY77" s="371"/>
      <c r="AZ77" s="371"/>
      <c r="BA77" s="372"/>
      <c r="BB77" s="288"/>
      <c r="BC77" s="283"/>
      <c r="BD77" s="284"/>
      <c r="BE77" s="284"/>
      <c r="BF77" s="284"/>
      <c r="BG77" s="285"/>
      <c r="BH77" s="288"/>
      <c r="BI77" s="985"/>
      <c r="BJ77" s="986"/>
      <c r="BK77" s="986"/>
      <c r="BL77" s="986"/>
      <c r="BM77" s="987"/>
      <c r="BN77" s="288"/>
      <c r="BO77" s="994"/>
      <c r="BP77" s="995"/>
      <c r="BQ77" s="995"/>
      <c r="BR77" s="995"/>
      <c r="BS77" s="996"/>
      <c r="BT77" s="288"/>
      <c r="BU77" s="994"/>
      <c r="BV77" s="995"/>
      <c r="BW77" s="995"/>
      <c r="BX77" s="995"/>
      <c r="BY77" s="996"/>
      <c r="BZ77" s="31"/>
      <c r="CB77" s="266"/>
      <c r="CC77" s="288"/>
      <c r="CD77" s="370"/>
      <c r="CE77" s="371"/>
      <c r="CF77" s="371"/>
      <c r="CG77" s="371"/>
      <c r="CH77" s="372"/>
      <c r="CI77" s="288"/>
      <c r="CJ77" s="370"/>
      <c r="CK77" s="371"/>
      <c r="CL77" s="371"/>
      <c r="CM77" s="371"/>
      <c r="CN77" s="372"/>
      <c r="CO77" s="288"/>
      <c r="CP77" s="283"/>
      <c r="CQ77" s="284"/>
      <c r="CR77" s="284"/>
      <c r="CS77" s="284"/>
      <c r="CT77" s="285"/>
      <c r="CU77" s="288"/>
      <c r="CV77" s="985"/>
      <c r="CW77" s="986"/>
      <c r="CX77" s="986"/>
      <c r="CY77" s="986"/>
      <c r="CZ77" s="987"/>
      <c r="DA77" s="288"/>
      <c r="DB77" s="994"/>
      <c r="DC77" s="995"/>
      <c r="DD77" s="995"/>
      <c r="DE77" s="995"/>
      <c r="DF77" s="996"/>
      <c r="DG77" s="851"/>
      <c r="DH77" s="864"/>
      <c r="DI77" s="865"/>
      <c r="DJ77" s="865"/>
      <c r="DK77" s="865"/>
      <c r="DL77" s="866"/>
      <c r="DM77" s="31"/>
      <c r="DO77" s="266"/>
      <c r="DP77" s="288"/>
      <c r="DQ77" s="985"/>
      <c r="DR77" s="986"/>
      <c r="DS77" s="986"/>
      <c r="DT77" s="986"/>
      <c r="DU77" s="987"/>
      <c r="DV77" s="288"/>
      <c r="DW77" s="985"/>
      <c r="DX77" s="986"/>
      <c r="DY77" s="986"/>
      <c r="DZ77" s="986"/>
      <c r="EA77" s="987"/>
      <c r="EB77" s="288"/>
      <c r="EC77" s="283"/>
      <c r="ED77" s="284"/>
      <c r="EE77" s="284"/>
      <c r="EF77" s="284"/>
      <c r="EG77" s="285"/>
      <c r="EH77" s="288"/>
      <c r="EI77" s="985"/>
      <c r="EJ77" s="986"/>
      <c r="EK77" s="986"/>
      <c r="EL77" s="986"/>
      <c r="EM77" s="987"/>
      <c r="EN77" s="288"/>
      <c r="EO77" s="994"/>
      <c r="EP77" s="995"/>
      <c r="EQ77" s="995"/>
      <c r="ER77" s="995"/>
      <c r="ES77" s="996"/>
      <c r="ET77" s="851"/>
      <c r="EU77" s="864"/>
      <c r="EV77" s="865"/>
      <c r="EW77" s="865"/>
      <c r="EX77" s="865"/>
      <c r="EY77" s="866"/>
      <c r="EZ77" s="31"/>
    </row>
    <row r="78" spans="2:156" ht="4.5" customHeight="1">
      <c r="B78" s="304" t="s">
        <v>26</v>
      </c>
      <c r="C78" s="554"/>
      <c r="D78" s="391"/>
      <c r="E78" s="391"/>
      <c r="F78" s="391"/>
      <c r="G78" s="391"/>
      <c r="H78" s="537"/>
      <c r="I78" s="554"/>
      <c r="J78" s="391"/>
      <c r="K78" s="391"/>
      <c r="L78" s="391"/>
      <c r="M78" s="391"/>
      <c r="N78" s="537"/>
      <c r="O78" s="554"/>
      <c r="P78" s="391"/>
      <c r="Q78" s="391"/>
      <c r="R78" s="391"/>
      <c r="S78" s="391"/>
      <c r="T78" s="537"/>
      <c r="U78" s="554"/>
      <c r="V78" s="391"/>
      <c r="W78" s="391"/>
      <c r="X78" s="391"/>
      <c r="Y78" s="391"/>
      <c r="Z78" s="537"/>
      <c r="AA78" s="554"/>
      <c r="AB78" s="391"/>
      <c r="AC78" s="391"/>
      <c r="AD78" s="391"/>
      <c r="AE78" s="391"/>
      <c r="AF78" s="537"/>
      <c r="AG78" s="409"/>
      <c r="AH78" s="410"/>
      <c r="AI78" s="410"/>
      <c r="AJ78" s="410"/>
      <c r="AK78" s="410"/>
      <c r="AL78" s="410"/>
      <c r="AM78" s="31"/>
      <c r="AO78" s="304" t="s">
        <v>26</v>
      </c>
      <c r="AP78" s="554"/>
      <c r="AQ78" s="391"/>
      <c r="AR78" s="391"/>
      <c r="AS78" s="391"/>
      <c r="AT78" s="391"/>
      <c r="AU78" s="537"/>
      <c r="AV78" s="554"/>
      <c r="AW78" s="391"/>
      <c r="AX78" s="391"/>
      <c r="AY78" s="391"/>
      <c r="AZ78" s="391"/>
      <c r="BA78" s="537"/>
      <c r="BB78" s="554"/>
      <c r="BC78" s="391"/>
      <c r="BD78" s="391"/>
      <c r="BE78" s="391"/>
      <c r="BF78" s="391"/>
      <c r="BG78" s="537"/>
      <c r="BH78" s="554"/>
      <c r="BI78" s="391"/>
      <c r="BJ78" s="391"/>
      <c r="BK78" s="391"/>
      <c r="BL78" s="391"/>
      <c r="BM78" s="537"/>
      <c r="BN78" s="554"/>
      <c r="BO78" s="391"/>
      <c r="BP78" s="391"/>
      <c r="BQ78" s="391"/>
      <c r="BR78" s="391"/>
      <c r="BS78" s="537"/>
      <c r="BT78" s="409"/>
      <c r="BU78" s="410"/>
      <c r="BV78" s="410"/>
      <c r="BW78" s="410"/>
      <c r="BX78" s="410"/>
      <c r="BY78" s="410"/>
      <c r="BZ78" s="31"/>
      <c r="CB78" s="304" t="s">
        <v>26</v>
      </c>
      <c r="CC78" s="554"/>
      <c r="CD78" s="391"/>
      <c r="CE78" s="391"/>
      <c r="CF78" s="391"/>
      <c r="CG78" s="391"/>
      <c r="CH78" s="537"/>
      <c r="CI78" s="554"/>
      <c r="CJ78" s="391"/>
      <c r="CK78" s="391"/>
      <c r="CL78" s="391"/>
      <c r="CM78" s="391"/>
      <c r="CN78" s="537"/>
      <c r="CO78" s="554"/>
      <c r="CP78" s="391"/>
      <c r="CQ78" s="391"/>
      <c r="CR78" s="391"/>
      <c r="CS78" s="391"/>
      <c r="CT78" s="537"/>
      <c r="CU78" s="554"/>
      <c r="CV78" s="391"/>
      <c r="CW78" s="391"/>
      <c r="CX78" s="391"/>
      <c r="CY78" s="391"/>
      <c r="CZ78" s="537"/>
      <c r="DA78" s="554"/>
      <c r="DB78" s="391"/>
      <c r="DC78" s="391"/>
      <c r="DD78" s="391"/>
      <c r="DE78" s="391"/>
      <c r="DF78" s="537"/>
      <c r="DG78" s="409"/>
      <c r="DH78" s="410"/>
      <c r="DI78" s="410"/>
      <c r="DJ78" s="410"/>
      <c r="DK78" s="410"/>
      <c r="DL78" s="410"/>
      <c r="DM78" s="31"/>
      <c r="DO78" s="304" t="s">
        <v>26</v>
      </c>
      <c r="DP78" s="554"/>
      <c r="DQ78" s="391"/>
      <c r="DR78" s="391"/>
      <c r="DS78" s="391"/>
      <c r="DT78" s="391"/>
      <c r="DU78" s="537"/>
      <c r="DV78" s="554"/>
      <c r="DW78" s="391"/>
      <c r="DX78" s="391"/>
      <c r="DY78" s="391"/>
      <c r="DZ78" s="391"/>
      <c r="EA78" s="537"/>
      <c r="EB78" s="554"/>
      <c r="EC78" s="391"/>
      <c r="ED78" s="391"/>
      <c r="EE78" s="391"/>
      <c r="EF78" s="391"/>
      <c r="EG78" s="537"/>
      <c r="EH78" s="554"/>
      <c r="EI78" s="391"/>
      <c r="EJ78" s="391"/>
      <c r="EK78" s="391"/>
      <c r="EL78" s="391"/>
      <c r="EM78" s="537"/>
      <c r="EN78" s="554"/>
      <c r="EO78" s="391"/>
      <c r="EP78" s="391"/>
      <c r="EQ78" s="391"/>
      <c r="ER78" s="391"/>
      <c r="ES78" s="537"/>
      <c r="ET78" s="409"/>
      <c r="EU78" s="410"/>
      <c r="EV78" s="410"/>
      <c r="EW78" s="410"/>
      <c r="EX78" s="410"/>
      <c r="EY78" s="410"/>
      <c r="EZ78" s="31"/>
    </row>
    <row r="79" spans="2:156" ht="4.5" customHeight="1">
      <c r="B79" s="305"/>
      <c r="C79" s="555"/>
      <c r="D79" s="392"/>
      <c r="E79" s="392"/>
      <c r="F79" s="392"/>
      <c r="G79" s="392"/>
      <c r="H79" s="538"/>
      <c r="I79" s="555"/>
      <c r="J79" s="392"/>
      <c r="K79" s="392"/>
      <c r="L79" s="392"/>
      <c r="M79" s="392"/>
      <c r="N79" s="538"/>
      <c r="O79" s="555"/>
      <c r="P79" s="392"/>
      <c r="Q79" s="392"/>
      <c r="R79" s="392"/>
      <c r="S79" s="392"/>
      <c r="T79" s="538"/>
      <c r="U79" s="555"/>
      <c r="V79" s="392"/>
      <c r="W79" s="392"/>
      <c r="X79" s="392"/>
      <c r="Y79" s="392"/>
      <c r="Z79" s="538"/>
      <c r="AA79" s="555"/>
      <c r="AB79" s="392"/>
      <c r="AC79" s="392"/>
      <c r="AD79" s="392"/>
      <c r="AE79" s="392"/>
      <c r="AF79" s="538"/>
      <c r="AG79" s="412"/>
      <c r="AH79" s="413"/>
      <c r="AI79" s="413"/>
      <c r="AJ79" s="413"/>
      <c r="AK79" s="413"/>
      <c r="AL79" s="413"/>
      <c r="AM79" s="31"/>
      <c r="AO79" s="305"/>
      <c r="AP79" s="555"/>
      <c r="AQ79" s="392"/>
      <c r="AR79" s="392"/>
      <c r="AS79" s="392"/>
      <c r="AT79" s="392"/>
      <c r="AU79" s="538"/>
      <c r="AV79" s="555"/>
      <c r="AW79" s="392"/>
      <c r="AX79" s="392"/>
      <c r="AY79" s="392"/>
      <c r="AZ79" s="392"/>
      <c r="BA79" s="538"/>
      <c r="BB79" s="555"/>
      <c r="BC79" s="392"/>
      <c r="BD79" s="392"/>
      <c r="BE79" s="392"/>
      <c r="BF79" s="392"/>
      <c r="BG79" s="538"/>
      <c r="BH79" s="555"/>
      <c r="BI79" s="392"/>
      <c r="BJ79" s="392"/>
      <c r="BK79" s="392"/>
      <c r="BL79" s="392"/>
      <c r="BM79" s="538"/>
      <c r="BN79" s="555"/>
      <c r="BO79" s="392"/>
      <c r="BP79" s="392"/>
      <c r="BQ79" s="392"/>
      <c r="BR79" s="392"/>
      <c r="BS79" s="538"/>
      <c r="BT79" s="412"/>
      <c r="BU79" s="413"/>
      <c r="BV79" s="413"/>
      <c r="BW79" s="413"/>
      <c r="BX79" s="413"/>
      <c r="BY79" s="413"/>
      <c r="BZ79" s="31"/>
      <c r="CB79" s="305"/>
      <c r="CC79" s="555"/>
      <c r="CD79" s="392"/>
      <c r="CE79" s="392"/>
      <c r="CF79" s="392"/>
      <c r="CG79" s="392"/>
      <c r="CH79" s="538"/>
      <c r="CI79" s="555"/>
      <c r="CJ79" s="392"/>
      <c r="CK79" s="392"/>
      <c r="CL79" s="392"/>
      <c r="CM79" s="392"/>
      <c r="CN79" s="538"/>
      <c r="CO79" s="555"/>
      <c r="CP79" s="392"/>
      <c r="CQ79" s="392"/>
      <c r="CR79" s="392"/>
      <c r="CS79" s="392"/>
      <c r="CT79" s="538"/>
      <c r="CU79" s="555"/>
      <c r="CV79" s="392"/>
      <c r="CW79" s="392"/>
      <c r="CX79" s="392"/>
      <c r="CY79" s="392"/>
      <c r="CZ79" s="538"/>
      <c r="DA79" s="555"/>
      <c r="DB79" s="392"/>
      <c r="DC79" s="392"/>
      <c r="DD79" s="392"/>
      <c r="DE79" s="392"/>
      <c r="DF79" s="538"/>
      <c r="DG79" s="412"/>
      <c r="DH79" s="413"/>
      <c r="DI79" s="413"/>
      <c r="DJ79" s="413"/>
      <c r="DK79" s="413"/>
      <c r="DL79" s="413"/>
      <c r="DM79" s="31"/>
      <c r="DO79" s="305"/>
      <c r="DP79" s="555"/>
      <c r="DQ79" s="392"/>
      <c r="DR79" s="392"/>
      <c r="DS79" s="392"/>
      <c r="DT79" s="392"/>
      <c r="DU79" s="538"/>
      <c r="DV79" s="555"/>
      <c r="DW79" s="392"/>
      <c r="DX79" s="392"/>
      <c r="DY79" s="392"/>
      <c r="DZ79" s="392"/>
      <c r="EA79" s="538"/>
      <c r="EB79" s="555"/>
      <c r="EC79" s="392"/>
      <c r="ED79" s="392"/>
      <c r="EE79" s="392"/>
      <c r="EF79" s="392"/>
      <c r="EG79" s="538"/>
      <c r="EH79" s="555"/>
      <c r="EI79" s="392"/>
      <c r="EJ79" s="392"/>
      <c r="EK79" s="392"/>
      <c r="EL79" s="392"/>
      <c r="EM79" s="538"/>
      <c r="EN79" s="555"/>
      <c r="EO79" s="392"/>
      <c r="EP79" s="392"/>
      <c r="EQ79" s="392"/>
      <c r="ER79" s="392"/>
      <c r="ES79" s="538"/>
      <c r="ET79" s="412"/>
      <c r="EU79" s="413"/>
      <c r="EV79" s="413"/>
      <c r="EW79" s="413"/>
      <c r="EX79" s="413"/>
      <c r="EY79" s="413"/>
      <c r="EZ79" s="31"/>
    </row>
    <row r="80" spans="2:156" ht="9" customHeight="1" thickBot="1">
      <c r="B80" s="306"/>
      <c r="C80" s="556"/>
      <c r="D80" s="393"/>
      <c r="E80" s="393"/>
      <c r="F80" s="393"/>
      <c r="G80" s="393"/>
      <c r="H80" s="539"/>
      <c r="I80" s="556"/>
      <c r="J80" s="393"/>
      <c r="K80" s="393"/>
      <c r="L80" s="393"/>
      <c r="M80" s="393"/>
      <c r="N80" s="539"/>
      <c r="O80" s="556"/>
      <c r="P80" s="393"/>
      <c r="Q80" s="393"/>
      <c r="R80" s="393"/>
      <c r="S80" s="393"/>
      <c r="T80" s="539"/>
      <c r="U80" s="556"/>
      <c r="V80" s="393"/>
      <c r="W80" s="393"/>
      <c r="X80" s="393"/>
      <c r="Y80" s="393"/>
      <c r="Z80" s="539"/>
      <c r="AA80" s="556"/>
      <c r="AB80" s="393"/>
      <c r="AC80" s="393"/>
      <c r="AD80" s="393"/>
      <c r="AE80" s="393"/>
      <c r="AF80" s="539"/>
      <c r="AG80" s="412"/>
      <c r="AH80" s="413"/>
      <c r="AI80" s="413"/>
      <c r="AJ80" s="413"/>
      <c r="AK80" s="413"/>
      <c r="AL80" s="413"/>
      <c r="AM80" s="31"/>
      <c r="AO80" s="306"/>
      <c r="AP80" s="556"/>
      <c r="AQ80" s="393"/>
      <c r="AR80" s="393"/>
      <c r="AS80" s="393"/>
      <c r="AT80" s="393"/>
      <c r="AU80" s="539"/>
      <c r="AV80" s="556"/>
      <c r="AW80" s="393"/>
      <c r="AX80" s="393"/>
      <c r="AY80" s="393"/>
      <c r="AZ80" s="393"/>
      <c r="BA80" s="539"/>
      <c r="BB80" s="556"/>
      <c r="BC80" s="393"/>
      <c r="BD80" s="393"/>
      <c r="BE80" s="393"/>
      <c r="BF80" s="393"/>
      <c r="BG80" s="539"/>
      <c r="BH80" s="556"/>
      <c r="BI80" s="393"/>
      <c r="BJ80" s="393"/>
      <c r="BK80" s="393"/>
      <c r="BL80" s="393"/>
      <c r="BM80" s="539"/>
      <c r="BN80" s="556"/>
      <c r="BO80" s="393"/>
      <c r="BP80" s="393"/>
      <c r="BQ80" s="393"/>
      <c r="BR80" s="393"/>
      <c r="BS80" s="539"/>
      <c r="BT80" s="412"/>
      <c r="BU80" s="413"/>
      <c r="BV80" s="413"/>
      <c r="BW80" s="413"/>
      <c r="BX80" s="413"/>
      <c r="BY80" s="413"/>
      <c r="BZ80" s="31"/>
      <c r="CB80" s="306"/>
      <c r="CC80" s="556"/>
      <c r="CD80" s="393"/>
      <c r="CE80" s="393"/>
      <c r="CF80" s="393"/>
      <c r="CG80" s="393"/>
      <c r="CH80" s="539"/>
      <c r="CI80" s="556"/>
      <c r="CJ80" s="393"/>
      <c r="CK80" s="393"/>
      <c r="CL80" s="393"/>
      <c r="CM80" s="393"/>
      <c r="CN80" s="539"/>
      <c r="CO80" s="556"/>
      <c r="CP80" s="393"/>
      <c r="CQ80" s="393"/>
      <c r="CR80" s="393"/>
      <c r="CS80" s="393"/>
      <c r="CT80" s="539"/>
      <c r="CU80" s="556"/>
      <c r="CV80" s="393"/>
      <c r="CW80" s="393"/>
      <c r="CX80" s="393"/>
      <c r="CY80" s="393"/>
      <c r="CZ80" s="539"/>
      <c r="DA80" s="556"/>
      <c r="DB80" s="393"/>
      <c r="DC80" s="393"/>
      <c r="DD80" s="393"/>
      <c r="DE80" s="393"/>
      <c r="DF80" s="539"/>
      <c r="DG80" s="412"/>
      <c r="DH80" s="413"/>
      <c r="DI80" s="413"/>
      <c r="DJ80" s="413"/>
      <c r="DK80" s="413"/>
      <c r="DL80" s="413"/>
      <c r="DM80" s="31"/>
      <c r="DO80" s="306"/>
      <c r="DP80" s="556"/>
      <c r="DQ80" s="393"/>
      <c r="DR80" s="393"/>
      <c r="DS80" s="393"/>
      <c r="DT80" s="393"/>
      <c r="DU80" s="539"/>
      <c r="DV80" s="556"/>
      <c r="DW80" s="393"/>
      <c r="DX80" s="393"/>
      <c r="DY80" s="393"/>
      <c r="DZ80" s="393"/>
      <c r="EA80" s="539"/>
      <c r="EB80" s="556"/>
      <c r="EC80" s="393"/>
      <c r="ED80" s="393"/>
      <c r="EE80" s="393"/>
      <c r="EF80" s="393"/>
      <c r="EG80" s="539"/>
      <c r="EH80" s="556"/>
      <c r="EI80" s="393"/>
      <c r="EJ80" s="393"/>
      <c r="EK80" s="393"/>
      <c r="EL80" s="393"/>
      <c r="EM80" s="539"/>
      <c r="EN80" s="556"/>
      <c r="EO80" s="393"/>
      <c r="EP80" s="393"/>
      <c r="EQ80" s="393"/>
      <c r="ER80" s="393"/>
      <c r="ES80" s="539"/>
      <c r="ET80" s="412"/>
      <c r="EU80" s="413"/>
      <c r="EV80" s="413"/>
      <c r="EW80" s="413"/>
      <c r="EX80" s="413"/>
      <c r="EY80" s="413"/>
      <c r="EZ80" s="31"/>
    </row>
    <row r="81" spans="2:156" ht="4.5" customHeight="1">
      <c r="B81" s="266">
        <v>5</v>
      </c>
      <c r="C81" s="286"/>
      <c r="D81" s="289"/>
      <c r="E81" s="290"/>
      <c r="F81" s="290"/>
      <c r="G81" s="290"/>
      <c r="H81" s="291"/>
      <c r="I81" s="286"/>
      <c r="J81" s="289"/>
      <c r="K81" s="290"/>
      <c r="L81" s="290"/>
      <c r="M81" s="290"/>
      <c r="N81" s="291"/>
      <c r="O81" s="286"/>
      <c r="P81" s="289"/>
      <c r="Q81" s="290"/>
      <c r="R81" s="290"/>
      <c r="S81" s="290"/>
      <c r="T81" s="291"/>
      <c r="U81" s="286"/>
      <c r="V81" s="289"/>
      <c r="W81" s="290"/>
      <c r="X81" s="290"/>
      <c r="Y81" s="290"/>
      <c r="Z81" s="291"/>
      <c r="AA81" s="286"/>
      <c r="AB81" s="289"/>
      <c r="AC81" s="290"/>
      <c r="AD81" s="290"/>
      <c r="AE81" s="290"/>
      <c r="AF81" s="291"/>
      <c r="AG81" s="412"/>
      <c r="AH81" s="413"/>
      <c r="AI81" s="413"/>
      <c r="AJ81" s="413"/>
      <c r="AK81" s="413"/>
      <c r="AL81" s="413"/>
      <c r="AM81" s="31"/>
      <c r="AO81" s="266">
        <v>5</v>
      </c>
      <c r="AP81" s="286"/>
      <c r="AQ81" s="289"/>
      <c r="AR81" s="290"/>
      <c r="AS81" s="290"/>
      <c r="AT81" s="290"/>
      <c r="AU81" s="291"/>
      <c r="AV81" s="286"/>
      <c r="AW81" s="289"/>
      <c r="AX81" s="290"/>
      <c r="AY81" s="290"/>
      <c r="AZ81" s="290"/>
      <c r="BA81" s="291"/>
      <c r="BB81" s="286"/>
      <c r="BC81" s="289"/>
      <c r="BD81" s="290"/>
      <c r="BE81" s="290"/>
      <c r="BF81" s="290"/>
      <c r="BG81" s="291"/>
      <c r="BH81" s="286"/>
      <c r="BI81" s="289"/>
      <c r="BJ81" s="290"/>
      <c r="BK81" s="290"/>
      <c r="BL81" s="290"/>
      <c r="BM81" s="291"/>
      <c r="BN81" s="286"/>
      <c r="BO81" s="289"/>
      <c r="BP81" s="290"/>
      <c r="BQ81" s="290"/>
      <c r="BR81" s="290"/>
      <c r="BS81" s="291"/>
      <c r="BT81" s="412"/>
      <c r="BU81" s="413"/>
      <c r="BV81" s="413"/>
      <c r="BW81" s="413"/>
      <c r="BX81" s="413"/>
      <c r="BY81" s="413"/>
      <c r="BZ81" s="31"/>
      <c r="CB81" s="266">
        <v>5</v>
      </c>
      <c r="CC81" s="286"/>
      <c r="CD81" s="289"/>
      <c r="CE81" s="290"/>
      <c r="CF81" s="290"/>
      <c r="CG81" s="290"/>
      <c r="CH81" s="291"/>
      <c r="CI81" s="286"/>
      <c r="CJ81" s="289"/>
      <c r="CK81" s="290"/>
      <c r="CL81" s="290"/>
      <c r="CM81" s="290"/>
      <c r="CN81" s="291"/>
      <c r="CO81" s="286"/>
      <c r="CP81" s="289"/>
      <c r="CQ81" s="290"/>
      <c r="CR81" s="290"/>
      <c r="CS81" s="290"/>
      <c r="CT81" s="291"/>
      <c r="CU81" s="286"/>
      <c r="CV81" s="289"/>
      <c r="CW81" s="290"/>
      <c r="CX81" s="290"/>
      <c r="CY81" s="290"/>
      <c r="CZ81" s="291"/>
      <c r="DA81" s="286"/>
      <c r="DB81" s="289"/>
      <c r="DC81" s="290"/>
      <c r="DD81" s="290"/>
      <c r="DE81" s="290"/>
      <c r="DF81" s="291"/>
      <c r="DG81" s="412"/>
      <c r="DH81" s="413"/>
      <c r="DI81" s="413"/>
      <c r="DJ81" s="413"/>
      <c r="DK81" s="413"/>
      <c r="DL81" s="413"/>
      <c r="DM81" s="31"/>
      <c r="DO81" s="266">
        <v>5</v>
      </c>
      <c r="DP81" s="286"/>
      <c r="DQ81" s="289"/>
      <c r="DR81" s="290"/>
      <c r="DS81" s="290"/>
      <c r="DT81" s="290"/>
      <c r="DU81" s="291"/>
      <c r="DV81" s="286"/>
      <c r="DW81" s="289"/>
      <c r="DX81" s="290"/>
      <c r="DY81" s="290"/>
      <c r="DZ81" s="290"/>
      <c r="EA81" s="291"/>
      <c r="EB81" s="286"/>
      <c r="EC81" s="289"/>
      <c r="ED81" s="290"/>
      <c r="EE81" s="290"/>
      <c r="EF81" s="290"/>
      <c r="EG81" s="291"/>
      <c r="EH81" s="286"/>
      <c r="EI81" s="289"/>
      <c r="EJ81" s="290"/>
      <c r="EK81" s="290"/>
      <c r="EL81" s="290"/>
      <c r="EM81" s="291"/>
      <c r="EN81" s="286"/>
      <c r="EO81" s="289"/>
      <c r="EP81" s="290"/>
      <c r="EQ81" s="290"/>
      <c r="ER81" s="290"/>
      <c r="ES81" s="291"/>
      <c r="ET81" s="412"/>
      <c r="EU81" s="413"/>
      <c r="EV81" s="413"/>
      <c r="EW81" s="413"/>
      <c r="EX81" s="413"/>
      <c r="EY81" s="413"/>
      <c r="EZ81" s="31"/>
    </row>
    <row r="82" spans="2:156" ht="4.5" customHeight="1">
      <c r="B82" s="266"/>
      <c r="C82" s="287"/>
      <c r="D82" s="292"/>
      <c r="E82" s="293"/>
      <c r="F82" s="293"/>
      <c r="G82" s="293"/>
      <c r="H82" s="294"/>
      <c r="I82" s="287"/>
      <c r="J82" s="292"/>
      <c r="K82" s="293"/>
      <c r="L82" s="293"/>
      <c r="M82" s="293"/>
      <c r="N82" s="294"/>
      <c r="O82" s="287"/>
      <c r="P82" s="292"/>
      <c r="Q82" s="293"/>
      <c r="R82" s="293"/>
      <c r="S82" s="293"/>
      <c r="T82" s="294"/>
      <c r="U82" s="287"/>
      <c r="V82" s="292"/>
      <c r="W82" s="293"/>
      <c r="X82" s="293"/>
      <c r="Y82" s="293"/>
      <c r="Z82" s="294"/>
      <c r="AA82" s="287"/>
      <c r="AB82" s="292"/>
      <c r="AC82" s="293"/>
      <c r="AD82" s="293"/>
      <c r="AE82" s="293"/>
      <c r="AF82" s="294"/>
      <c r="AG82" s="412"/>
      <c r="AH82" s="413"/>
      <c r="AI82" s="413"/>
      <c r="AJ82" s="413"/>
      <c r="AK82" s="413"/>
      <c r="AL82" s="413"/>
      <c r="AM82" s="31"/>
      <c r="AO82" s="266"/>
      <c r="AP82" s="287"/>
      <c r="AQ82" s="292"/>
      <c r="AR82" s="293"/>
      <c r="AS82" s="293"/>
      <c r="AT82" s="293"/>
      <c r="AU82" s="294"/>
      <c r="AV82" s="287"/>
      <c r="AW82" s="292"/>
      <c r="AX82" s="293"/>
      <c r="AY82" s="293"/>
      <c r="AZ82" s="293"/>
      <c r="BA82" s="294"/>
      <c r="BB82" s="287"/>
      <c r="BC82" s="292"/>
      <c r="BD82" s="293"/>
      <c r="BE82" s="293"/>
      <c r="BF82" s="293"/>
      <c r="BG82" s="294"/>
      <c r="BH82" s="287"/>
      <c r="BI82" s="292"/>
      <c r="BJ82" s="293"/>
      <c r="BK82" s="293"/>
      <c r="BL82" s="293"/>
      <c r="BM82" s="294"/>
      <c r="BN82" s="287"/>
      <c r="BO82" s="292"/>
      <c r="BP82" s="293"/>
      <c r="BQ82" s="293"/>
      <c r="BR82" s="293"/>
      <c r="BS82" s="294"/>
      <c r="BT82" s="412"/>
      <c r="BU82" s="413"/>
      <c r="BV82" s="413"/>
      <c r="BW82" s="413"/>
      <c r="BX82" s="413"/>
      <c r="BY82" s="413"/>
      <c r="BZ82" s="31"/>
      <c r="CB82" s="266"/>
      <c r="CC82" s="287"/>
      <c r="CD82" s="292"/>
      <c r="CE82" s="293"/>
      <c r="CF82" s="293"/>
      <c r="CG82" s="293"/>
      <c r="CH82" s="294"/>
      <c r="CI82" s="287"/>
      <c r="CJ82" s="292"/>
      <c r="CK82" s="293"/>
      <c r="CL82" s="293"/>
      <c r="CM82" s="293"/>
      <c r="CN82" s="294"/>
      <c r="CO82" s="287"/>
      <c r="CP82" s="292"/>
      <c r="CQ82" s="293"/>
      <c r="CR82" s="293"/>
      <c r="CS82" s="293"/>
      <c r="CT82" s="294"/>
      <c r="CU82" s="287"/>
      <c r="CV82" s="292"/>
      <c r="CW82" s="293"/>
      <c r="CX82" s="293"/>
      <c r="CY82" s="293"/>
      <c r="CZ82" s="294"/>
      <c r="DA82" s="287"/>
      <c r="DB82" s="292"/>
      <c r="DC82" s="293"/>
      <c r="DD82" s="293"/>
      <c r="DE82" s="293"/>
      <c r="DF82" s="294"/>
      <c r="DG82" s="412"/>
      <c r="DH82" s="413"/>
      <c r="DI82" s="413"/>
      <c r="DJ82" s="413"/>
      <c r="DK82" s="413"/>
      <c r="DL82" s="413"/>
      <c r="DM82" s="31"/>
      <c r="DO82" s="266"/>
      <c r="DP82" s="287"/>
      <c r="DQ82" s="292"/>
      <c r="DR82" s="293"/>
      <c r="DS82" s="293"/>
      <c r="DT82" s="293"/>
      <c r="DU82" s="294"/>
      <c r="DV82" s="287"/>
      <c r="DW82" s="292"/>
      <c r="DX82" s="293"/>
      <c r="DY82" s="293"/>
      <c r="DZ82" s="293"/>
      <c r="EA82" s="294"/>
      <c r="EB82" s="287"/>
      <c r="EC82" s="292"/>
      <c r="ED82" s="293"/>
      <c r="EE82" s="293"/>
      <c r="EF82" s="293"/>
      <c r="EG82" s="294"/>
      <c r="EH82" s="287"/>
      <c r="EI82" s="292"/>
      <c r="EJ82" s="293"/>
      <c r="EK82" s="293"/>
      <c r="EL82" s="293"/>
      <c r="EM82" s="294"/>
      <c r="EN82" s="287"/>
      <c r="EO82" s="292"/>
      <c r="EP82" s="293"/>
      <c r="EQ82" s="293"/>
      <c r="ER82" s="293"/>
      <c r="ES82" s="294"/>
      <c r="ET82" s="412"/>
      <c r="EU82" s="413"/>
      <c r="EV82" s="413"/>
      <c r="EW82" s="413"/>
      <c r="EX82" s="413"/>
      <c r="EY82" s="413"/>
      <c r="EZ82" s="31"/>
    </row>
    <row r="83" spans="2:156" ht="4.5" customHeight="1">
      <c r="B83" s="266"/>
      <c r="C83" s="287"/>
      <c r="D83" s="295"/>
      <c r="E83" s="296"/>
      <c r="F83" s="296"/>
      <c r="G83" s="296"/>
      <c r="H83" s="297"/>
      <c r="I83" s="287"/>
      <c r="J83" s="295"/>
      <c r="K83" s="296"/>
      <c r="L83" s="296"/>
      <c r="M83" s="296"/>
      <c r="N83" s="297"/>
      <c r="O83" s="287"/>
      <c r="P83" s="295"/>
      <c r="Q83" s="296"/>
      <c r="R83" s="296"/>
      <c r="S83" s="296"/>
      <c r="T83" s="297"/>
      <c r="U83" s="287"/>
      <c r="V83" s="295"/>
      <c r="W83" s="296"/>
      <c r="X83" s="296"/>
      <c r="Y83" s="296"/>
      <c r="Z83" s="297"/>
      <c r="AA83" s="287"/>
      <c r="AB83" s="295"/>
      <c r="AC83" s="296"/>
      <c r="AD83" s="296"/>
      <c r="AE83" s="296"/>
      <c r="AF83" s="297"/>
      <c r="AG83" s="412"/>
      <c r="AH83" s="413"/>
      <c r="AI83" s="413"/>
      <c r="AJ83" s="413"/>
      <c r="AK83" s="413"/>
      <c r="AL83" s="413"/>
      <c r="AM83" s="31"/>
      <c r="AO83" s="266"/>
      <c r="AP83" s="287"/>
      <c r="AQ83" s="295"/>
      <c r="AR83" s="296"/>
      <c r="AS83" s="296"/>
      <c r="AT83" s="296"/>
      <c r="AU83" s="297"/>
      <c r="AV83" s="287"/>
      <c r="AW83" s="295"/>
      <c r="AX83" s="296"/>
      <c r="AY83" s="296"/>
      <c r="AZ83" s="296"/>
      <c r="BA83" s="297"/>
      <c r="BB83" s="287"/>
      <c r="BC83" s="295"/>
      <c r="BD83" s="296"/>
      <c r="BE83" s="296"/>
      <c r="BF83" s="296"/>
      <c r="BG83" s="297"/>
      <c r="BH83" s="287"/>
      <c r="BI83" s="295"/>
      <c r="BJ83" s="296"/>
      <c r="BK83" s="296"/>
      <c r="BL83" s="296"/>
      <c r="BM83" s="297"/>
      <c r="BN83" s="287"/>
      <c r="BO83" s="295"/>
      <c r="BP83" s="296"/>
      <c r="BQ83" s="296"/>
      <c r="BR83" s="296"/>
      <c r="BS83" s="297"/>
      <c r="BT83" s="412"/>
      <c r="BU83" s="413"/>
      <c r="BV83" s="413"/>
      <c r="BW83" s="413"/>
      <c r="BX83" s="413"/>
      <c r="BY83" s="413"/>
      <c r="BZ83" s="31"/>
      <c r="CB83" s="266"/>
      <c r="CC83" s="287"/>
      <c r="CD83" s="295"/>
      <c r="CE83" s="296"/>
      <c r="CF83" s="296"/>
      <c r="CG83" s="296"/>
      <c r="CH83" s="297"/>
      <c r="CI83" s="287"/>
      <c r="CJ83" s="295"/>
      <c r="CK83" s="296"/>
      <c r="CL83" s="296"/>
      <c r="CM83" s="296"/>
      <c r="CN83" s="297"/>
      <c r="CO83" s="287"/>
      <c r="CP83" s="295"/>
      <c r="CQ83" s="296"/>
      <c r="CR83" s="296"/>
      <c r="CS83" s="296"/>
      <c r="CT83" s="297"/>
      <c r="CU83" s="287"/>
      <c r="CV83" s="295"/>
      <c r="CW83" s="296"/>
      <c r="CX83" s="296"/>
      <c r="CY83" s="296"/>
      <c r="CZ83" s="297"/>
      <c r="DA83" s="287"/>
      <c r="DB83" s="295"/>
      <c r="DC83" s="296"/>
      <c r="DD83" s="296"/>
      <c r="DE83" s="296"/>
      <c r="DF83" s="297"/>
      <c r="DG83" s="412"/>
      <c r="DH83" s="413"/>
      <c r="DI83" s="413"/>
      <c r="DJ83" s="413"/>
      <c r="DK83" s="413"/>
      <c r="DL83" s="413"/>
      <c r="DM83" s="31"/>
      <c r="DO83" s="266"/>
      <c r="DP83" s="287"/>
      <c r="DQ83" s="295"/>
      <c r="DR83" s="296"/>
      <c r="DS83" s="296"/>
      <c r="DT83" s="296"/>
      <c r="DU83" s="297"/>
      <c r="DV83" s="287"/>
      <c r="DW83" s="295"/>
      <c r="DX83" s="296"/>
      <c r="DY83" s="296"/>
      <c r="DZ83" s="296"/>
      <c r="EA83" s="297"/>
      <c r="EB83" s="287"/>
      <c r="EC83" s="295"/>
      <c r="ED83" s="296"/>
      <c r="EE83" s="296"/>
      <c r="EF83" s="296"/>
      <c r="EG83" s="297"/>
      <c r="EH83" s="287"/>
      <c r="EI83" s="295"/>
      <c r="EJ83" s="296"/>
      <c r="EK83" s="296"/>
      <c r="EL83" s="296"/>
      <c r="EM83" s="297"/>
      <c r="EN83" s="287"/>
      <c r="EO83" s="295"/>
      <c r="EP83" s="296"/>
      <c r="EQ83" s="296"/>
      <c r="ER83" s="296"/>
      <c r="ES83" s="297"/>
      <c r="ET83" s="412"/>
      <c r="EU83" s="413"/>
      <c r="EV83" s="413"/>
      <c r="EW83" s="413"/>
      <c r="EX83" s="413"/>
      <c r="EY83" s="413"/>
      <c r="EZ83" s="31"/>
    </row>
    <row r="84" spans="2:156" ht="4.5" customHeight="1">
      <c r="B84" s="266"/>
      <c r="C84" s="287"/>
      <c r="D84" s="271"/>
      <c r="E84" s="272"/>
      <c r="F84" s="272"/>
      <c r="G84" s="272"/>
      <c r="H84" s="273"/>
      <c r="I84" s="287"/>
      <c r="J84" s="271"/>
      <c r="K84" s="272"/>
      <c r="L84" s="272"/>
      <c r="M84" s="272"/>
      <c r="N84" s="273"/>
      <c r="O84" s="287"/>
      <c r="P84" s="271"/>
      <c r="Q84" s="272"/>
      <c r="R84" s="272"/>
      <c r="S84" s="272"/>
      <c r="T84" s="273"/>
      <c r="U84" s="287"/>
      <c r="V84" s="271"/>
      <c r="W84" s="272"/>
      <c r="X84" s="272"/>
      <c r="Y84" s="272"/>
      <c r="Z84" s="273"/>
      <c r="AA84" s="287"/>
      <c r="AB84" s="271"/>
      <c r="AC84" s="272"/>
      <c r="AD84" s="272"/>
      <c r="AE84" s="272"/>
      <c r="AF84" s="273"/>
      <c r="AG84" s="412"/>
      <c r="AH84" s="413"/>
      <c r="AI84" s="413"/>
      <c r="AJ84" s="413"/>
      <c r="AK84" s="413"/>
      <c r="AL84" s="413"/>
      <c r="AM84" s="31"/>
      <c r="AO84" s="266"/>
      <c r="AP84" s="287"/>
      <c r="AQ84" s="271"/>
      <c r="AR84" s="272"/>
      <c r="AS84" s="272"/>
      <c r="AT84" s="272"/>
      <c r="AU84" s="273"/>
      <c r="AV84" s="287"/>
      <c r="AW84" s="271"/>
      <c r="AX84" s="272"/>
      <c r="AY84" s="272"/>
      <c r="AZ84" s="272"/>
      <c r="BA84" s="273"/>
      <c r="BB84" s="287"/>
      <c r="BC84" s="271"/>
      <c r="BD84" s="272"/>
      <c r="BE84" s="272"/>
      <c r="BF84" s="272"/>
      <c r="BG84" s="273"/>
      <c r="BH84" s="287"/>
      <c r="BI84" s="271"/>
      <c r="BJ84" s="272"/>
      <c r="BK84" s="272"/>
      <c r="BL84" s="272"/>
      <c r="BM84" s="273"/>
      <c r="BN84" s="287"/>
      <c r="BO84" s="271"/>
      <c r="BP84" s="272"/>
      <c r="BQ84" s="272"/>
      <c r="BR84" s="272"/>
      <c r="BS84" s="273"/>
      <c r="BT84" s="412"/>
      <c r="BU84" s="413"/>
      <c r="BV84" s="413"/>
      <c r="BW84" s="413"/>
      <c r="BX84" s="413"/>
      <c r="BY84" s="413"/>
      <c r="BZ84" s="31"/>
      <c r="CB84" s="266"/>
      <c r="CC84" s="287"/>
      <c r="CD84" s="271"/>
      <c r="CE84" s="272"/>
      <c r="CF84" s="272"/>
      <c r="CG84" s="272"/>
      <c r="CH84" s="273"/>
      <c r="CI84" s="287"/>
      <c r="CJ84" s="271"/>
      <c r="CK84" s="272"/>
      <c r="CL84" s="272"/>
      <c r="CM84" s="272"/>
      <c r="CN84" s="273"/>
      <c r="CO84" s="287"/>
      <c r="CP84" s="271"/>
      <c r="CQ84" s="272"/>
      <c r="CR84" s="272"/>
      <c r="CS84" s="272"/>
      <c r="CT84" s="273"/>
      <c r="CU84" s="287"/>
      <c r="CV84" s="271"/>
      <c r="CW84" s="272"/>
      <c r="CX84" s="272"/>
      <c r="CY84" s="272"/>
      <c r="CZ84" s="273"/>
      <c r="DA84" s="287"/>
      <c r="DB84" s="271"/>
      <c r="DC84" s="272"/>
      <c r="DD84" s="272"/>
      <c r="DE84" s="272"/>
      <c r="DF84" s="273"/>
      <c r="DG84" s="412"/>
      <c r="DH84" s="413"/>
      <c r="DI84" s="413"/>
      <c r="DJ84" s="413"/>
      <c r="DK84" s="413"/>
      <c r="DL84" s="413"/>
      <c r="DM84" s="31"/>
      <c r="DO84" s="266"/>
      <c r="DP84" s="287"/>
      <c r="DQ84" s="271"/>
      <c r="DR84" s="272"/>
      <c r="DS84" s="272"/>
      <c r="DT84" s="272"/>
      <c r="DU84" s="273"/>
      <c r="DV84" s="287"/>
      <c r="DW84" s="271"/>
      <c r="DX84" s="272"/>
      <c r="DY84" s="272"/>
      <c r="DZ84" s="272"/>
      <c r="EA84" s="273"/>
      <c r="EB84" s="287"/>
      <c r="EC84" s="271"/>
      <c r="ED84" s="272"/>
      <c r="EE84" s="272"/>
      <c r="EF84" s="272"/>
      <c r="EG84" s="273"/>
      <c r="EH84" s="287"/>
      <c r="EI84" s="271"/>
      <c r="EJ84" s="272"/>
      <c r="EK84" s="272"/>
      <c r="EL84" s="272"/>
      <c r="EM84" s="273"/>
      <c r="EN84" s="287"/>
      <c r="EO84" s="271"/>
      <c r="EP84" s="272"/>
      <c r="EQ84" s="272"/>
      <c r="ER84" s="272"/>
      <c r="ES84" s="273"/>
      <c r="ET84" s="412"/>
      <c r="EU84" s="413"/>
      <c r="EV84" s="413"/>
      <c r="EW84" s="413"/>
      <c r="EX84" s="413"/>
      <c r="EY84" s="413"/>
      <c r="EZ84" s="31"/>
    </row>
    <row r="85" spans="2:156" ht="4.5" customHeight="1">
      <c r="B85" s="266"/>
      <c r="C85" s="287"/>
      <c r="D85" s="274"/>
      <c r="E85" s="275"/>
      <c r="F85" s="275"/>
      <c r="G85" s="275"/>
      <c r="H85" s="276"/>
      <c r="I85" s="287"/>
      <c r="J85" s="274"/>
      <c r="K85" s="275"/>
      <c r="L85" s="275"/>
      <c r="M85" s="275"/>
      <c r="N85" s="276"/>
      <c r="O85" s="287"/>
      <c r="P85" s="274"/>
      <c r="Q85" s="275"/>
      <c r="R85" s="275"/>
      <c r="S85" s="275"/>
      <c r="T85" s="276"/>
      <c r="U85" s="287"/>
      <c r="V85" s="274"/>
      <c r="W85" s="275"/>
      <c r="X85" s="275"/>
      <c r="Y85" s="275"/>
      <c r="Z85" s="276"/>
      <c r="AA85" s="287"/>
      <c r="AB85" s="274"/>
      <c r="AC85" s="275"/>
      <c r="AD85" s="275"/>
      <c r="AE85" s="275"/>
      <c r="AF85" s="276"/>
      <c r="AG85" s="412"/>
      <c r="AH85" s="413"/>
      <c r="AI85" s="413"/>
      <c r="AJ85" s="413"/>
      <c r="AK85" s="413"/>
      <c r="AL85" s="413"/>
      <c r="AM85" s="31"/>
      <c r="AO85" s="266"/>
      <c r="AP85" s="287"/>
      <c r="AQ85" s="274"/>
      <c r="AR85" s="275"/>
      <c r="AS85" s="275"/>
      <c r="AT85" s="275"/>
      <c r="AU85" s="276"/>
      <c r="AV85" s="287"/>
      <c r="AW85" s="274"/>
      <c r="AX85" s="275"/>
      <c r="AY85" s="275"/>
      <c r="AZ85" s="275"/>
      <c r="BA85" s="276"/>
      <c r="BB85" s="287"/>
      <c r="BC85" s="274"/>
      <c r="BD85" s="275"/>
      <c r="BE85" s="275"/>
      <c r="BF85" s="275"/>
      <c r="BG85" s="276"/>
      <c r="BH85" s="287"/>
      <c r="BI85" s="274"/>
      <c r="BJ85" s="275"/>
      <c r="BK85" s="275"/>
      <c r="BL85" s="275"/>
      <c r="BM85" s="276"/>
      <c r="BN85" s="287"/>
      <c r="BO85" s="274"/>
      <c r="BP85" s="275"/>
      <c r="BQ85" s="275"/>
      <c r="BR85" s="275"/>
      <c r="BS85" s="276"/>
      <c r="BT85" s="412"/>
      <c r="BU85" s="413"/>
      <c r="BV85" s="413"/>
      <c r="BW85" s="413"/>
      <c r="BX85" s="413"/>
      <c r="BY85" s="413"/>
      <c r="BZ85" s="31"/>
      <c r="CB85" s="266"/>
      <c r="CC85" s="287"/>
      <c r="CD85" s="274"/>
      <c r="CE85" s="275"/>
      <c r="CF85" s="275"/>
      <c r="CG85" s="275"/>
      <c r="CH85" s="276"/>
      <c r="CI85" s="287"/>
      <c r="CJ85" s="274"/>
      <c r="CK85" s="275"/>
      <c r="CL85" s="275"/>
      <c r="CM85" s="275"/>
      <c r="CN85" s="276"/>
      <c r="CO85" s="287"/>
      <c r="CP85" s="274"/>
      <c r="CQ85" s="275"/>
      <c r="CR85" s="275"/>
      <c r="CS85" s="275"/>
      <c r="CT85" s="276"/>
      <c r="CU85" s="287"/>
      <c r="CV85" s="274"/>
      <c r="CW85" s="275"/>
      <c r="CX85" s="275"/>
      <c r="CY85" s="275"/>
      <c r="CZ85" s="276"/>
      <c r="DA85" s="287"/>
      <c r="DB85" s="274"/>
      <c r="DC85" s="275"/>
      <c r="DD85" s="275"/>
      <c r="DE85" s="275"/>
      <c r="DF85" s="276"/>
      <c r="DG85" s="412"/>
      <c r="DH85" s="413"/>
      <c r="DI85" s="413"/>
      <c r="DJ85" s="413"/>
      <c r="DK85" s="413"/>
      <c r="DL85" s="413"/>
      <c r="DM85" s="31"/>
      <c r="DO85" s="266"/>
      <c r="DP85" s="287"/>
      <c r="DQ85" s="274"/>
      <c r="DR85" s="275"/>
      <c r="DS85" s="275"/>
      <c r="DT85" s="275"/>
      <c r="DU85" s="276"/>
      <c r="DV85" s="287"/>
      <c r="DW85" s="274"/>
      <c r="DX85" s="275"/>
      <c r="DY85" s="275"/>
      <c r="DZ85" s="275"/>
      <c r="EA85" s="276"/>
      <c r="EB85" s="287"/>
      <c r="EC85" s="274"/>
      <c r="ED85" s="275"/>
      <c r="EE85" s="275"/>
      <c r="EF85" s="275"/>
      <c r="EG85" s="276"/>
      <c r="EH85" s="287"/>
      <c r="EI85" s="274"/>
      <c r="EJ85" s="275"/>
      <c r="EK85" s="275"/>
      <c r="EL85" s="275"/>
      <c r="EM85" s="276"/>
      <c r="EN85" s="287"/>
      <c r="EO85" s="274"/>
      <c r="EP85" s="275"/>
      <c r="EQ85" s="275"/>
      <c r="ER85" s="275"/>
      <c r="ES85" s="276"/>
      <c r="ET85" s="412"/>
      <c r="EU85" s="413"/>
      <c r="EV85" s="413"/>
      <c r="EW85" s="413"/>
      <c r="EX85" s="413"/>
      <c r="EY85" s="413"/>
      <c r="EZ85" s="31"/>
    </row>
    <row r="86" spans="2:156" ht="4.5" customHeight="1">
      <c r="B86" s="266"/>
      <c r="C86" s="287"/>
      <c r="D86" s="364"/>
      <c r="E86" s="365"/>
      <c r="F86" s="365"/>
      <c r="G86" s="365"/>
      <c r="H86" s="366"/>
      <c r="I86" s="287"/>
      <c r="J86" s="364"/>
      <c r="K86" s="365"/>
      <c r="L86" s="365"/>
      <c r="M86" s="365"/>
      <c r="N86" s="366"/>
      <c r="O86" s="287"/>
      <c r="P86" s="277"/>
      <c r="Q86" s="278"/>
      <c r="R86" s="278"/>
      <c r="S86" s="278"/>
      <c r="T86" s="279"/>
      <c r="U86" s="287"/>
      <c r="V86" s="364"/>
      <c r="W86" s="365"/>
      <c r="X86" s="365"/>
      <c r="Y86" s="365"/>
      <c r="Z86" s="366"/>
      <c r="AA86" s="287"/>
      <c r="AB86" s="997"/>
      <c r="AC86" s="980"/>
      <c r="AD86" s="980"/>
      <c r="AE86" s="980"/>
      <c r="AF86" s="981"/>
      <c r="AG86" s="412"/>
      <c r="AH86" s="413"/>
      <c r="AI86" s="413"/>
      <c r="AJ86" s="413"/>
      <c r="AK86" s="413"/>
      <c r="AL86" s="413"/>
      <c r="AM86" s="31"/>
      <c r="AO86" s="266"/>
      <c r="AP86" s="287"/>
      <c r="AQ86" s="364"/>
      <c r="AR86" s="365"/>
      <c r="AS86" s="365"/>
      <c r="AT86" s="365"/>
      <c r="AU86" s="366"/>
      <c r="AV86" s="287"/>
      <c r="AW86" s="364"/>
      <c r="AX86" s="365"/>
      <c r="AY86" s="365"/>
      <c r="AZ86" s="365"/>
      <c r="BA86" s="366"/>
      <c r="BB86" s="287"/>
      <c r="BC86" s="277"/>
      <c r="BD86" s="278"/>
      <c r="BE86" s="278"/>
      <c r="BF86" s="278"/>
      <c r="BG86" s="279"/>
      <c r="BH86" s="287"/>
      <c r="BI86" s="364"/>
      <c r="BJ86" s="365"/>
      <c r="BK86" s="365"/>
      <c r="BL86" s="365"/>
      <c r="BM86" s="366"/>
      <c r="BN86" s="287"/>
      <c r="BO86" s="997"/>
      <c r="BP86" s="980"/>
      <c r="BQ86" s="980"/>
      <c r="BR86" s="980"/>
      <c r="BS86" s="981"/>
      <c r="BT86" s="412"/>
      <c r="BU86" s="413"/>
      <c r="BV86" s="413"/>
      <c r="BW86" s="413"/>
      <c r="BX86" s="413"/>
      <c r="BY86" s="413"/>
      <c r="BZ86" s="31"/>
      <c r="CB86" s="266"/>
      <c r="CC86" s="287"/>
      <c r="CD86" s="364"/>
      <c r="CE86" s="365"/>
      <c r="CF86" s="365"/>
      <c r="CG86" s="365"/>
      <c r="CH86" s="366"/>
      <c r="CI86" s="287"/>
      <c r="CJ86" s="364"/>
      <c r="CK86" s="365"/>
      <c r="CL86" s="365"/>
      <c r="CM86" s="365"/>
      <c r="CN86" s="366"/>
      <c r="CO86" s="287"/>
      <c r="CP86" s="277"/>
      <c r="CQ86" s="278"/>
      <c r="CR86" s="278"/>
      <c r="CS86" s="278"/>
      <c r="CT86" s="279"/>
      <c r="CU86" s="287"/>
      <c r="CV86" s="364"/>
      <c r="CW86" s="365"/>
      <c r="CX86" s="365"/>
      <c r="CY86" s="365"/>
      <c r="CZ86" s="366"/>
      <c r="DA86" s="287"/>
      <c r="DB86" s="997"/>
      <c r="DC86" s="980"/>
      <c r="DD86" s="980"/>
      <c r="DE86" s="980"/>
      <c r="DF86" s="981"/>
      <c r="DG86" s="412"/>
      <c r="DH86" s="413"/>
      <c r="DI86" s="413"/>
      <c r="DJ86" s="413"/>
      <c r="DK86" s="413"/>
      <c r="DL86" s="413"/>
      <c r="DM86" s="31"/>
      <c r="DO86" s="266"/>
      <c r="DP86" s="287"/>
      <c r="DQ86" s="364"/>
      <c r="DR86" s="365"/>
      <c r="DS86" s="365"/>
      <c r="DT86" s="365"/>
      <c r="DU86" s="366"/>
      <c r="DV86" s="287"/>
      <c r="DW86" s="364"/>
      <c r="DX86" s="365"/>
      <c r="DY86" s="365"/>
      <c r="DZ86" s="365"/>
      <c r="EA86" s="366"/>
      <c r="EB86" s="287"/>
      <c r="EC86" s="277"/>
      <c r="ED86" s="278"/>
      <c r="EE86" s="278"/>
      <c r="EF86" s="278"/>
      <c r="EG86" s="279"/>
      <c r="EH86" s="287"/>
      <c r="EI86" s="364"/>
      <c r="EJ86" s="365"/>
      <c r="EK86" s="365"/>
      <c r="EL86" s="365"/>
      <c r="EM86" s="366"/>
      <c r="EN86" s="287"/>
      <c r="EO86" s="997"/>
      <c r="EP86" s="980"/>
      <c r="EQ86" s="980"/>
      <c r="ER86" s="980"/>
      <c r="ES86" s="981"/>
      <c r="ET86" s="412"/>
      <c r="EU86" s="413"/>
      <c r="EV86" s="413"/>
      <c r="EW86" s="413"/>
      <c r="EX86" s="413"/>
      <c r="EY86" s="413"/>
      <c r="EZ86" s="31"/>
    </row>
    <row r="87" spans="2:156" ht="4.5" customHeight="1">
      <c r="B87" s="266"/>
      <c r="C87" s="287"/>
      <c r="D87" s="367"/>
      <c r="E87" s="368"/>
      <c r="F87" s="368"/>
      <c r="G87" s="368"/>
      <c r="H87" s="369"/>
      <c r="I87" s="287"/>
      <c r="J87" s="367"/>
      <c r="K87" s="368"/>
      <c r="L87" s="368"/>
      <c r="M87" s="368"/>
      <c r="N87" s="369"/>
      <c r="O87" s="287"/>
      <c r="P87" s="280"/>
      <c r="Q87" s="281"/>
      <c r="R87" s="281"/>
      <c r="S87" s="281"/>
      <c r="T87" s="282"/>
      <c r="U87" s="287"/>
      <c r="V87" s="367"/>
      <c r="W87" s="368"/>
      <c r="X87" s="368"/>
      <c r="Y87" s="368"/>
      <c r="Z87" s="369"/>
      <c r="AA87" s="287"/>
      <c r="AB87" s="982"/>
      <c r="AC87" s="983"/>
      <c r="AD87" s="983"/>
      <c r="AE87" s="983"/>
      <c r="AF87" s="984"/>
      <c r="AG87" s="412"/>
      <c r="AH87" s="413"/>
      <c r="AI87" s="413"/>
      <c r="AJ87" s="413"/>
      <c r="AK87" s="413"/>
      <c r="AL87" s="413"/>
      <c r="AM87" s="31"/>
      <c r="AO87" s="266"/>
      <c r="AP87" s="287"/>
      <c r="AQ87" s="367"/>
      <c r="AR87" s="368"/>
      <c r="AS87" s="368"/>
      <c r="AT87" s="368"/>
      <c r="AU87" s="369"/>
      <c r="AV87" s="287"/>
      <c r="AW87" s="367"/>
      <c r="AX87" s="368"/>
      <c r="AY87" s="368"/>
      <c r="AZ87" s="368"/>
      <c r="BA87" s="369"/>
      <c r="BB87" s="287"/>
      <c r="BC87" s="280"/>
      <c r="BD87" s="281"/>
      <c r="BE87" s="281"/>
      <c r="BF87" s="281"/>
      <c r="BG87" s="282"/>
      <c r="BH87" s="287"/>
      <c r="BI87" s="367"/>
      <c r="BJ87" s="368"/>
      <c r="BK87" s="368"/>
      <c r="BL87" s="368"/>
      <c r="BM87" s="369"/>
      <c r="BN87" s="287"/>
      <c r="BO87" s="982"/>
      <c r="BP87" s="983"/>
      <c r="BQ87" s="983"/>
      <c r="BR87" s="983"/>
      <c r="BS87" s="984"/>
      <c r="BT87" s="412"/>
      <c r="BU87" s="413"/>
      <c r="BV87" s="413"/>
      <c r="BW87" s="413"/>
      <c r="BX87" s="413"/>
      <c r="BY87" s="413"/>
      <c r="BZ87" s="31"/>
      <c r="CB87" s="266"/>
      <c r="CC87" s="287"/>
      <c r="CD87" s="367"/>
      <c r="CE87" s="368"/>
      <c r="CF87" s="368"/>
      <c r="CG87" s="368"/>
      <c r="CH87" s="369"/>
      <c r="CI87" s="287"/>
      <c r="CJ87" s="367"/>
      <c r="CK87" s="368"/>
      <c r="CL87" s="368"/>
      <c r="CM87" s="368"/>
      <c r="CN87" s="369"/>
      <c r="CO87" s="287"/>
      <c r="CP87" s="280"/>
      <c r="CQ87" s="281"/>
      <c r="CR87" s="281"/>
      <c r="CS87" s="281"/>
      <c r="CT87" s="282"/>
      <c r="CU87" s="287"/>
      <c r="CV87" s="367"/>
      <c r="CW87" s="368"/>
      <c r="CX87" s="368"/>
      <c r="CY87" s="368"/>
      <c r="CZ87" s="369"/>
      <c r="DA87" s="287"/>
      <c r="DB87" s="982"/>
      <c r="DC87" s="983"/>
      <c r="DD87" s="983"/>
      <c r="DE87" s="983"/>
      <c r="DF87" s="984"/>
      <c r="DG87" s="412"/>
      <c r="DH87" s="413"/>
      <c r="DI87" s="413"/>
      <c r="DJ87" s="413"/>
      <c r="DK87" s="413"/>
      <c r="DL87" s="413"/>
      <c r="DM87" s="31"/>
      <c r="DO87" s="266"/>
      <c r="DP87" s="287"/>
      <c r="DQ87" s="367"/>
      <c r="DR87" s="368"/>
      <c r="DS87" s="368"/>
      <c r="DT87" s="368"/>
      <c r="DU87" s="369"/>
      <c r="DV87" s="287"/>
      <c r="DW87" s="367"/>
      <c r="DX87" s="368"/>
      <c r="DY87" s="368"/>
      <c r="DZ87" s="368"/>
      <c r="EA87" s="369"/>
      <c r="EB87" s="287"/>
      <c r="EC87" s="280"/>
      <c r="ED87" s="281"/>
      <c r="EE87" s="281"/>
      <c r="EF87" s="281"/>
      <c r="EG87" s="282"/>
      <c r="EH87" s="287"/>
      <c r="EI87" s="367"/>
      <c r="EJ87" s="368"/>
      <c r="EK87" s="368"/>
      <c r="EL87" s="368"/>
      <c r="EM87" s="369"/>
      <c r="EN87" s="287"/>
      <c r="EO87" s="982"/>
      <c r="EP87" s="983"/>
      <c r="EQ87" s="983"/>
      <c r="ER87" s="983"/>
      <c r="ES87" s="984"/>
      <c r="ET87" s="412"/>
      <c r="EU87" s="413"/>
      <c r="EV87" s="413"/>
      <c r="EW87" s="413"/>
      <c r="EX87" s="413"/>
      <c r="EY87" s="413"/>
      <c r="EZ87" s="31"/>
    </row>
    <row r="88" spans="2:156" ht="4.5" customHeight="1">
      <c r="B88" s="266"/>
      <c r="C88" s="287"/>
      <c r="D88" s="367"/>
      <c r="E88" s="368"/>
      <c r="F88" s="368"/>
      <c r="G88" s="368"/>
      <c r="H88" s="369"/>
      <c r="I88" s="287"/>
      <c r="J88" s="367"/>
      <c r="K88" s="368"/>
      <c r="L88" s="368"/>
      <c r="M88" s="368"/>
      <c r="N88" s="369"/>
      <c r="O88" s="287"/>
      <c r="P88" s="280"/>
      <c r="Q88" s="281"/>
      <c r="R88" s="281"/>
      <c r="S88" s="281"/>
      <c r="T88" s="282"/>
      <c r="U88" s="287"/>
      <c r="V88" s="367"/>
      <c r="W88" s="368"/>
      <c r="X88" s="368"/>
      <c r="Y88" s="368"/>
      <c r="Z88" s="369"/>
      <c r="AA88" s="287"/>
      <c r="AB88" s="982"/>
      <c r="AC88" s="983"/>
      <c r="AD88" s="983"/>
      <c r="AE88" s="983"/>
      <c r="AF88" s="984"/>
      <c r="AG88" s="412"/>
      <c r="AH88" s="413"/>
      <c r="AI88" s="413"/>
      <c r="AJ88" s="413"/>
      <c r="AK88" s="413"/>
      <c r="AL88" s="413"/>
      <c r="AM88" s="31"/>
      <c r="AO88" s="266"/>
      <c r="AP88" s="287"/>
      <c r="AQ88" s="367"/>
      <c r="AR88" s="368"/>
      <c r="AS88" s="368"/>
      <c r="AT88" s="368"/>
      <c r="AU88" s="369"/>
      <c r="AV88" s="287"/>
      <c r="AW88" s="367"/>
      <c r="AX88" s="368"/>
      <c r="AY88" s="368"/>
      <c r="AZ88" s="368"/>
      <c r="BA88" s="369"/>
      <c r="BB88" s="287"/>
      <c r="BC88" s="280"/>
      <c r="BD88" s="281"/>
      <c r="BE88" s="281"/>
      <c r="BF88" s="281"/>
      <c r="BG88" s="282"/>
      <c r="BH88" s="287"/>
      <c r="BI88" s="367"/>
      <c r="BJ88" s="368"/>
      <c r="BK88" s="368"/>
      <c r="BL88" s="368"/>
      <c r="BM88" s="369"/>
      <c r="BN88" s="287"/>
      <c r="BO88" s="982"/>
      <c r="BP88" s="983"/>
      <c r="BQ88" s="983"/>
      <c r="BR88" s="983"/>
      <c r="BS88" s="984"/>
      <c r="BT88" s="412"/>
      <c r="BU88" s="413"/>
      <c r="BV88" s="413"/>
      <c r="BW88" s="413"/>
      <c r="BX88" s="413"/>
      <c r="BY88" s="413"/>
      <c r="BZ88" s="31"/>
      <c r="CB88" s="266"/>
      <c r="CC88" s="287"/>
      <c r="CD88" s="367"/>
      <c r="CE88" s="368"/>
      <c r="CF88" s="368"/>
      <c r="CG88" s="368"/>
      <c r="CH88" s="369"/>
      <c r="CI88" s="287"/>
      <c r="CJ88" s="367"/>
      <c r="CK88" s="368"/>
      <c r="CL88" s="368"/>
      <c r="CM88" s="368"/>
      <c r="CN88" s="369"/>
      <c r="CO88" s="287"/>
      <c r="CP88" s="280"/>
      <c r="CQ88" s="281"/>
      <c r="CR88" s="281"/>
      <c r="CS88" s="281"/>
      <c r="CT88" s="282"/>
      <c r="CU88" s="287"/>
      <c r="CV88" s="367"/>
      <c r="CW88" s="368"/>
      <c r="CX88" s="368"/>
      <c r="CY88" s="368"/>
      <c r="CZ88" s="369"/>
      <c r="DA88" s="287"/>
      <c r="DB88" s="982"/>
      <c r="DC88" s="983"/>
      <c r="DD88" s="983"/>
      <c r="DE88" s="983"/>
      <c r="DF88" s="984"/>
      <c r="DG88" s="412"/>
      <c r="DH88" s="413"/>
      <c r="DI88" s="413"/>
      <c r="DJ88" s="413"/>
      <c r="DK88" s="413"/>
      <c r="DL88" s="413"/>
      <c r="DM88" s="31"/>
      <c r="DO88" s="266"/>
      <c r="DP88" s="287"/>
      <c r="DQ88" s="367"/>
      <c r="DR88" s="368"/>
      <c r="DS88" s="368"/>
      <c r="DT88" s="368"/>
      <c r="DU88" s="369"/>
      <c r="DV88" s="287"/>
      <c r="DW88" s="367"/>
      <c r="DX88" s="368"/>
      <c r="DY88" s="368"/>
      <c r="DZ88" s="368"/>
      <c r="EA88" s="369"/>
      <c r="EB88" s="287"/>
      <c r="EC88" s="280"/>
      <c r="ED88" s="281"/>
      <c r="EE88" s="281"/>
      <c r="EF88" s="281"/>
      <c r="EG88" s="282"/>
      <c r="EH88" s="287"/>
      <c r="EI88" s="367"/>
      <c r="EJ88" s="368"/>
      <c r="EK88" s="368"/>
      <c r="EL88" s="368"/>
      <c r="EM88" s="369"/>
      <c r="EN88" s="287"/>
      <c r="EO88" s="982"/>
      <c r="EP88" s="983"/>
      <c r="EQ88" s="983"/>
      <c r="ER88" s="983"/>
      <c r="ES88" s="984"/>
      <c r="ET88" s="412"/>
      <c r="EU88" s="413"/>
      <c r="EV88" s="413"/>
      <c r="EW88" s="413"/>
      <c r="EX88" s="413"/>
      <c r="EY88" s="413"/>
      <c r="EZ88" s="31"/>
    </row>
    <row r="89" spans="2:156" ht="4.5" customHeight="1">
      <c r="B89" s="266"/>
      <c r="C89" s="287"/>
      <c r="D89" s="367"/>
      <c r="E89" s="368"/>
      <c r="F89" s="368"/>
      <c r="G89" s="368"/>
      <c r="H89" s="369"/>
      <c r="I89" s="287"/>
      <c r="J89" s="367"/>
      <c r="K89" s="368"/>
      <c r="L89" s="368"/>
      <c r="M89" s="368"/>
      <c r="N89" s="369"/>
      <c r="O89" s="287"/>
      <c r="P89" s="280"/>
      <c r="Q89" s="281"/>
      <c r="R89" s="281"/>
      <c r="S89" s="281"/>
      <c r="T89" s="282"/>
      <c r="U89" s="287"/>
      <c r="V89" s="367"/>
      <c r="W89" s="368"/>
      <c r="X89" s="368"/>
      <c r="Y89" s="368"/>
      <c r="Z89" s="369"/>
      <c r="AA89" s="287"/>
      <c r="AB89" s="982"/>
      <c r="AC89" s="983"/>
      <c r="AD89" s="983"/>
      <c r="AE89" s="983"/>
      <c r="AF89" s="984"/>
      <c r="AG89" s="412"/>
      <c r="AH89" s="413"/>
      <c r="AI89" s="413"/>
      <c r="AJ89" s="413"/>
      <c r="AK89" s="413"/>
      <c r="AL89" s="413"/>
      <c r="AM89" s="31"/>
      <c r="AO89" s="266"/>
      <c r="AP89" s="287"/>
      <c r="AQ89" s="367"/>
      <c r="AR89" s="368"/>
      <c r="AS89" s="368"/>
      <c r="AT89" s="368"/>
      <c r="AU89" s="369"/>
      <c r="AV89" s="287"/>
      <c r="AW89" s="367"/>
      <c r="AX89" s="368"/>
      <c r="AY89" s="368"/>
      <c r="AZ89" s="368"/>
      <c r="BA89" s="369"/>
      <c r="BB89" s="287"/>
      <c r="BC89" s="280"/>
      <c r="BD89" s="281"/>
      <c r="BE89" s="281"/>
      <c r="BF89" s="281"/>
      <c r="BG89" s="282"/>
      <c r="BH89" s="287"/>
      <c r="BI89" s="367"/>
      <c r="BJ89" s="368"/>
      <c r="BK89" s="368"/>
      <c r="BL89" s="368"/>
      <c r="BM89" s="369"/>
      <c r="BN89" s="287"/>
      <c r="BO89" s="982"/>
      <c r="BP89" s="983"/>
      <c r="BQ89" s="983"/>
      <c r="BR89" s="983"/>
      <c r="BS89" s="984"/>
      <c r="BT89" s="412"/>
      <c r="BU89" s="413"/>
      <c r="BV89" s="413"/>
      <c r="BW89" s="413"/>
      <c r="BX89" s="413"/>
      <c r="BY89" s="413"/>
      <c r="BZ89" s="31"/>
      <c r="CB89" s="266"/>
      <c r="CC89" s="287"/>
      <c r="CD89" s="367"/>
      <c r="CE89" s="368"/>
      <c r="CF89" s="368"/>
      <c r="CG89" s="368"/>
      <c r="CH89" s="369"/>
      <c r="CI89" s="287"/>
      <c r="CJ89" s="367"/>
      <c r="CK89" s="368"/>
      <c r="CL89" s="368"/>
      <c r="CM89" s="368"/>
      <c r="CN89" s="369"/>
      <c r="CO89" s="287"/>
      <c r="CP89" s="280"/>
      <c r="CQ89" s="281"/>
      <c r="CR89" s="281"/>
      <c r="CS89" s="281"/>
      <c r="CT89" s="282"/>
      <c r="CU89" s="287"/>
      <c r="CV89" s="367"/>
      <c r="CW89" s="368"/>
      <c r="CX89" s="368"/>
      <c r="CY89" s="368"/>
      <c r="CZ89" s="369"/>
      <c r="DA89" s="287"/>
      <c r="DB89" s="982"/>
      <c r="DC89" s="983"/>
      <c r="DD89" s="983"/>
      <c r="DE89" s="983"/>
      <c r="DF89" s="984"/>
      <c r="DG89" s="412"/>
      <c r="DH89" s="413"/>
      <c r="DI89" s="413"/>
      <c r="DJ89" s="413"/>
      <c r="DK89" s="413"/>
      <c r="DL89" s="413"/>
      <c r="DM89" s="31"/>
      <c r="DO89" s="266"/>
      <c r="DP89" s="287"/>
      <c r="DQ89" s="367"/>
      <c r="DR89" s="368"/>
      <c r="DS89" s="368"/>
      <c r="DT89" s="368"/>
      <c r="DU89" s="369"/>
      <c r="DV89" s="287"/>
      <c r="DW89" s="367"/>
      <c r="DX89" s="368"/>
      <c r="DY89" s="368"/>
      <c r="DZ89" s="368"/>
      <c r="EA89" s="369"/>
      <c r="EB89" s="287"/>
      <c r="EC89" s="280"/>
      <c r="ED89" s="281"/>
      <c r="EE89" s="281"/>
      <c r="EF89" s="281"/>
      <c r="EG89" s="282"/>
      <c r="EH89" s="287"/>
      <c r="EI89" s="367"/>
      <c r="EJ89" s="368"/>
      <c r="EK89" s="368"/>
      <c r="EL89" s="368"/>
      <c r="EM89" s="369"/>
      <c r="EN89" s="287"/>
      <c r="EO89" s="982"/>
      <c r="EP89" s="983"/>
      <c r="EQ89" s="983"/>
      <c r="ER89" s="983"/>
      <c r="ES89" s="984"/>
      <c r="ET89" s="412"/>
      <c r="EU89" s="413"/>
      <c r="EV89" s="413"/>
      <c r="EW89" s="413"/>
      <c r="EX89" s="413"/>
      <c r="EY89" s="413"/>
      <c r="EZ89" s="31"/>
    </row>
    <row r="90" spans="2:156" ht="4.5" customHeight="1">
      <c r="B90" s="266"/>
      <c r="C90" s="287"/>
      <c r="D90" s="367"/>
      <c r="E90" s="368"/>
      <c r="F90" s="368"/>
      <c r="G90" s="368"/>
      <c r="H90" s="369"/>
      <c r="I90" s="287"/>
      <c r="J90" s="367"/>
      <c r="K90" s="368"/>
      <c r="L90" s="368"/>
      <c r="M90" s="368"/>
      <c r="N90" s="369"/>
      <c r="O90" s="287"/>
      <c r="P90" s="280"/>
      <c r="Q90" s="281"/>
      <c r="R90" s="281"/>
      <c r="S90" s="281"/>
      <c r="T90" s="282"/>
      <c r="U90" s="287"/>
      <c r="V90" s="367"/>
      <c r="W90" s="368"/>
      <c r="X90" s="368"/>
      <c r="Y90" s="368"/>
      <c r="Z90" s="369"/>
      <c r="AA90" s="287"/>
      <c r="AB90" s="982"/>
      <c r="AC90" s="983"/>
      <c r="AD90" s="983"/>
      <c r="AE90" s="983"/>
      <c r="AF90" s="984"/>
      <c r="AG90" s="412"/>
      <c r="AH90" s="413"/>
      <c r="AI90" s="413"/>
      <c r="AJ90" s="413"/>
      <c r="AK90" s="413"/>
      <c r="AL90" s="413"/>
      <c r="AM90" s="31"/>
      <c r="AO90" s="266"/>
      <c r="AP90" s="287"/>
      <c r="AQ90" s="367"/>
      <c r="AR90" s="368"/>
      <c r="AS90" s="368"/>
      <c r="AT90" s="368"/>
      <c r="AU90" s="369"/>
      <c r="AV90" s="287"/>
      <c r="AW90" s="367"/>
      <c r="AX90" s="368"/>
      <c r="AY90" s="368"/>
      <c r="AZ90" s="368"/>
      <c r="BA90" s="369"/>
      <c r="BB90" s="287"/>
      <c r="BC90" s="280"/>
      <c r="BD90" s="281"/>
      <c r="BE90" s="281"/>
      <c r="BF90" s="281"/>
      <c r="BG90" s="282"/>
      <c r="BH90" s="287"/>
      <c r="BI90" s="367"/>
      <c r="BJ90" s="368"/>
      <c r="BK90" s="368"/>
      <c r="BL90" s="368"/>
      <c r="BM90" s="369"/>
      <c r="BN90" s="287"/>
      <c r="BO90" s="982"/>
      <c r="BP90" s="983"/>
      <c r="BQ90" s="983"/>
      <c r="BR90" s="983"/>
      <c r="BS90" s="984"/>
      <c r="BT90" s="412"/>
      <c r="BU90" s="413"/>
      <c r="BV90" s="413"/>
      <c r="BW90" s="413"/>
      <c r="BX90" s="413"/>
      <c r="BY90" s="413"/>
      <c r="BZ90" s="31"/>
      <c r="CB90" s="266"/>
      <c r="CC90" s="287"/>
      <c r="CD90" s="367"/>
      <c r="CE90" s="368"/>
      <c r="CF90" s="368"/>
      <c r="CG90" s="368"/>
      <c r="CH90" s="369"/>
      <c r="CI90" s="287"/>
      <c r="CJ90" s="367"/>
      <c r="CK90" s="368"/>
      <c r="CL90" s="368"/>
      <c r="CM90" s="368"/>
      <c r="CN90" s="369"/>
      <c r="CO90" s="287"/>
      <c r="CP90" s="280"/>
      <c r="CQ90" s="281"/>
      <c r="CR90" s="281"/>
      <c r="CS90" s="281"/>
      <c r="CT90" s="282"/>
      <c r="CU90" s="287"/>
      <c r="CV90" s="367"/>
      <c r="CW90" s="368"/>
      <c r="CX90" s="368"/>
      <c r="CY90" s="368"/>
      <c r="CZ90" s="369"/>
      <c r="DA90" s="287"/>
      <c r="DB90" s="982"/>
      <c r="DC90" s="983"/>
      <c r="DD90" s="983"/>
      <c r="DE90" s="983"/>
      <c r="DF90" s="984"/>
      <c r="DG90" s="412"/>
      <c r="DH90" s="413"/>
      <c r="DI90" s="413"/>
      <c r="DJ90" s="413"/>
      <c r="DK90" s="413"/>
      <c r="DL90" s="413"/>
      <c r="DM90" s="31"/>
      <c r="DO90" s="266"/>
      <c r="DP90" s="287"/>
      <c r="DQ90" s="367"/>
      <c r="DR90" s="368"/>
      <c r="DS90" s="368"/>
      <c r="DT90" s="368"/>
      <c r="DU90" s="369"/>
      <c r="DV90" s="287"/>
      <c r="DW90" s="367"/>
      <c r="DX90" s="368"/>
      <c r="DY90" s="368"/>
      <c r="DZ90" s="368"/>
      <c r="EA90" s="369"/>
      <c r="EB90" s="287"/>
      <c r="EC90" s="280"/>
      <c r="ED90" s="281"/>
      <c r="EE90" s="281"/>
      <c r="EF90" s="281"/>
      <c r="EG90" s="282"/>
      <c r="EH90" s="287"/>
      <c r="EI90" s="367"/>
      <c r="EJ90" s="368"/>
      <c r="EK90" s="368"/>
      <c r="EL90" s="368"/>
      <c r="EM90" s="369"/>
      <c r="EN90" s="287"/>
      <c r="EO90" s="982"/>
      <c r="EP90" s="983"/>
      <c r="EQ90" s="983"/>
      <c r="ER90" s="983"/>
      <c r="ES90" s="984"/>
      <c r="ET90" s="412"/>
      <c r="EU90" s="413"/>
      <c r="EV90" s="413"/>
      <c r="EW90" s="413"/>
      <c r="EX90" s="413"/>
      <c r="EY90" s="413"/>
      <c r="EZ90" s="31"/>
    </row>
    <row r="91" spans="2:156" ht="4.5" customHeight="1">
      <c r="B91" s="266"/>
      <c r="C91" s="287"/>
      <c r="D91" s="367"/>
      <c r="E91" s="368"/>
      <c r="F91" s="368"/>
      <c r="G91" s="368"/>
      <c r="H91" s="369"/>
      <c r="I91" s="287"/>
      <c r="J91" s="367"/>
      <c r="K91" s="368"/>
      <c r="L91" s="368"/>
      <c r="M91" s="368"/>
      <c r="N91" s="369"/>
      <c r="O91" s="287"/>
      <c r="P91" s="280"/>
      <c r="Q91" s="281"/>
      <c r="R91" s="281"/>
      <c r="S91" s="281"/>
      <c r="T91" s="282"/>
      <c r="U91" s="287"/>
      <c r="V91" s="367"/>
      <c r="W91" s="368"/>
      <c r="X91" s="368"/>
      <c r="Y91" s="368"/>
      <c r="Z91" s="369"/>
      <c r="AA91" s="287"/>
      <c r="AB91" s="982"/>
      <c r="AC91" s="983"/>
      <c r="AD91" s="983"/>
      <c r="AE91" s="983"/>
      <c r="AF91" s="984"/>
      <c r="AG91" s="412"/>
      <c r="AH91" s="413"/>
      <c r="AI91" s="413"/>
      <c r="AJ91" s="413"/>
      <c r="AK91" s="413"/>
      <c r="AL91" s="413"/>
      <c r="AM91" s="31"/>
      <c r="AO91" s="266"/>
      <c r="AP91" s="287"/>
      <c r="AQ91" s="367"/>
      <c r="AR91" s="368"/>
      <c r="AS91" s="368"/>
      <c r="AT91" s="368"/>
      <c r="AU91" s="369"/>
      <c r="AV91" s="287"/>
      <c r="AW91" s="367"/>
      <c r="AX91" s="368"/>
      <c r="AY91" s="368"/>
      <c r="AZ91" s="368"/>
      <c r="BA91" s="369"/>
      <c r="BB91" s="287"/>
      <c r="BC91" s="280"/>
      <c r="BD91" s="281"/>
      <c r="BE91" s="281"/>
      <c r="BF91" s="281"/>
      <c r="BG91" s="282"/>
      <c r="BH91" s="287"/>
      <c r="BI91" s="367"/>
      <c r="BJ91" s="368"/>
      <c r="BK91" s="368"/>
      <c r="BL91" s="368"/>
      <c r="BM91" s="369"/>
      <c r="BN91" s="287"/>
      <c r="BO91" s="982"/>
      <c r="BP91" s="983"/>
      <c r="BQ91" s="983"/>
      <c r="BR91" s="983"/>
      <c r="BS91" s="984"/>
      <c r="BT91" s="412"/>
      <c r="BU91" s="413"/>
      <c r="BV91" s="413"/>
      <c r="BW91" s="413"/>
      <c r="BX91" s="413"/>
      <c r="BY91" s="413"/>
      <c r="BZ91" s="31"/>
      <c r="CB91" s="266"/>
      <c r="CC91" s="287"/>
      <c r="CD91" s="367"/>
      <c r="CE91" s="368"/>
      <c r="CF91" s="368"/>
      <c r="CG91" s="368"/>
      <c r="CH91" s="369"/>
      <c r="CI91" s="287"/>
      <c r="CJ91" s="367"/>
      <c r="CK91" s="368"/>
      <c r="CL91" s="368"/>
      <c r="CM91" s="368"/>
      <c r="CN91" s="369"/>
      <c r="CO91" s="287"/>
      <c r="CP91" s="280"/>
      <c r="CQ91" s="281"/>
      <c r="CR91" s="281"/>
      <c r="CS91" s="281"/>
      <c r="CT91" s="282"/>
      <c r="CU91" s="287"/>
      <c r="CV91" s="367"/>
      <c r="CW91" s="368"/>
      <c r="CX91" s="368"/>
      <c r="CY91" s="368"/>
      <c r="CZ91" s="369"/>
      <c r="DA91" s="287"/>
      <c r="DB91" s="982"/>
      <c r="DC91" s="983"/>
      <c r="DD91" s="983"/>
      <c r="DE91" s="983"/>
      <c r="DF91" s="984"/>
      <c r="DG91" s="412"/>
      <c r="DH91" s="413"/>
      <c r="DI91" s="413"/>
      <c r="DJ91" s="413"/>
      <c r="DK91" s="413"/>
      <c r="DL91" s="413"/>
      <c r="DM91" s="31"/>
      <c r="DO91" s="266"/>
      <c r="DP91" s="287"/>
      <c r="DQ91" s="367"/>
      <c r="DR91" s="368"/>
      <c r="DS91" s="368"/>
      <c r="DT91" s="368"/>
      <c r="DU91" s="369"/>
      <c r="DV91" s="287"/>
      <c r="DW91" s="367"/>
      <c r="DX91" s="368"/>
      <c r="DY91" s="368"/>
      <c r="DZ91" s="368"/>
      <c r="EA91" s="369"/>
      <c r="EB91" s="287"/>
      <c r="EC91" s="280"/>
      <c r="ED91" s="281"/>
      <c r="EE91" s="281"/>
      <c r="EF91" s="281"/>
      <c r="EG91" s="282"/>
      <c r="EH91" s="287"/>
      <c r="EI91" s="367"/>
      <c r="EJ91" s="368"/>
      <c r="EK91" s="368"/>
      <c r="EL91" s="368"/>
      <c r="EM91" s="369"/>
      <c r="EN91" s="287"/>
      <c r="EO91" s="982"/>
      <c r="EP91" s="983"/>
      <c r="EQ91" s="983"/>
      <c r="ER91" s="983"/>
      <c r="ES91" s="984"/>
      <c r="ET91" s="412"/>
      <c r="EU91" s="413"/>
      <c r="EV91" s="413"/>
      <c r="EW91" s="413"/>
      <c r="EX91" s="413"/>
      <c r="EY91" s="413"/>
      <c r="EZ91" s="31"/>
    </row>
    <row r="92" spans="2:156" ht="4.5" customHeight="1">
      <c r="B92" s="266"/>
      <c r="C92" s="287"/>
      <c r="D92" s="367"/>
      <c r="E92" s="368"/>
      <c r="F92" s="368"/>
      <c r="G92" s="368"/>
      <c r="H92" s="369"/>
      <c r="I92" s="287"/>
      <c r="J92" s="367"/>
      <c r="K92" s="368"/>
      <c r="L92" s="368"/>
      <c r="M92" s="368"/>
      <c r="N92" s="369"/>
      <c r="O92" s="287"/>
      <c r="P92" s="280"/>
      <c r="Q92" s="281"/>
      <c r="R92" s="281"/>
      <c r="S92" s="281"/>
      <c r="T92" s="282"/>
      <c r="U92" s="287"/>
      <c r="V92" s="367"/>
      <c r="W92" s="368"/>
      <c r="X92" s="368"/>
      <c r="Y92" s="368"/>
      <c r="Z92" s="369"/>
      <c r="AA92" s="287"/>
      <c r="AB92" s="982"/>
      <c r="AC92" s="983"/>
      <c r="AD92" s="983"/>
      <c r="AE92" s="983"/>
      <c r="AF92" s="984"/>
      <c r="AG92" s="412"/>
      <c r="AH92" s="413"/>
      <c r="AI92" s="413"/>
      <c r="AJ92" s="413"/>
      <c r="AK92" s="413"/>
      <c r="AL92" s="413"/>
      <c r="AM92" s="31"/>
      <c r="AO92" s="266"/>
      <c r="AP92" s="287"/>
      <c r="AQ92" s="367"/>
      <c r="AR92" s="368"/>
      <c r="AS92" s="368"/>
      <c r="AT92" s="368"/>
      <c r="AU92" s="369"/>
      <c r="AV92" s="287"/>
      <c r="AW92" s="367"/>
      <c r="AX92" s="368"/>
      <c r="AY92" s="368"/>
      <c r="AZ92" s="368"/>
      <c r="BA92" s="369"/>
      <c r="BB92" s="287"/>
      <c r="BC92" s="280"/>
      <c r="BD92" s="281"/>
      <c r="BE92" s="281"/>
      <c r="BF92" s="281"/>
      <c r="BG92" s="282"/>
      <c r="BH92" s="287"/>
      <c r="BI92" s="367"/>
      <c r="BJ92" s="368"/>
      <c r="BK92" s="368"/>
      <c r="BL92" s="368"/>
      <c r="BM92" s="369"/>
      <c r="BN92" s="287"/>
      <c r="BO92" s="982"/>
      <c r="BP92" s="983"/>
      <c r="BQ92" s="983"/>
      <c r="BR92" s="983"/>
      <c r="BS92" s="984"/>
      <c r="BT92" s="412"/>
      <c r="BU92" s="413"/>
      <c r="BV92" s="413"/>
      <c r="BW92" s="413"/>
      <c r="BX92" s="413"/>
      <c r="BY92" s="413"/>
      <c r="BZ92" s="31"/>
      <c r="CB92" s="266"/>
      <c r="CC92" s="287"/>
      <c r="CD92" s="367"/>
      <c r="CE92" s="368"/>
      <c r="CF92" s="368"/>
      <c r="CG92" s="368"/>
      <c r="CH92" s="369"/>
      <c r="CI92" s="287"/>
      <c r="CJ92" s="367"/>
      <c r="CK92" s="368"/>
      <c r="CL92" s="368"/>
      <c r="CM92" s="368"/>
      <c r="CN92" s="369"/>
      <c r="CO92" s="287"/>
      <c r="CP92" s="280"/>
      <c r="CQ92" s="281"/>
      <c r="CR92" s="281"/>
      <c r="CS92" s="281"/>
      <c r="CT92" s="282"/>
      <c r="CU92" s="287"/>
      <c r="CV92" s="367"/>
      <c r="CW92" s="368"/>
      <c r="CX92" s="368"/>
      <c r="CY92" s="368"/>
      <c r="CZ92" s="369"/>
      <c r="DA92" s="287"/>
      <c r="DB92" s="982"/>
      <c r="DC92" s="983"/>
      <c r="DD92" s="983"/>
      <c r="DE92" s="983"/>
      <c r="DF92" s="984"/>
      <c r="DG92" s="412"/>
      <c r="DH92" s="413"/>
      <c r="DI92" s="413"/>
      <c r="DJ92" s="413"/>
      <c r="DK92" s="413"/>
      <c r="DL92" s="413"/>
      <c r="DM92" s="31"/>
      <c r="DO92" s="266"/>
      <c r="DP92" s="287"/>
      <c r="DQ92" s="367"/>
      <c r="DR92" s="368"/>
      <c r="DS92" s="368"/>
      <c r="DT92" s="368"/>
      <c r="DU92" s="369"/>
      <c r="DV92" s="287"/>
      <c r="DW92" s="367"/>
      <c r="DX92" s="368"/>
      <c r="DY92" s="368"/>
      <c r="DZ92" s="368"/>
      <c r="EA92" s="369"/>
      <c r="EB92" s="287"/>
      <c r="EC92" s="280"/>
      <c r="ED92" s="281"/>
      <c r="EE92" s="281"/>
      <c r="EF92" s="281"/>
      <c r="EG92" s="282"/>
      <c r="EH92" s="287"/>
      <c r="EI92" s="367"/>
      <c r="EJ92" s="368"/>
      <c r="EK92" s="368"/>
      <c r="EL92" s="368"/>
      <c r="EM92" s="369"/>
      <c r="EN92" s="287"/>
      <c r="EO92" s="982"/>
      <c r="EP92" s="983"/>
      <c r="EQ92" s="983"/>
      <c r="ER92" s="983"/>
      <c r="ES92" s="984"/>
      <c r="ET92" s="412"/>
      <c r="EU92" s="413"/>
      <c r="EV92" s="413"/>
      <c r="EW92" s="413"/>
      <c r="EX92" s="413"/>
      <c r="EY92" s="413"/>
      <c r="EZ92" s="31"/>
    </row>
    <row r="93" spans="2:156" ht="4.5" customHeight="1">
      <c r="B93" s="266"/>
      <c r="C93" s="287"/>
      <c r="D93" s="367"/>
      <c r="E93" s="368"/>
      <c r="F93" s="368"/>
      <c r="G93" s="368"/>
      <c r="H93" s="369"/>
      <c r="I93" s="287"/>
      <c r="J93" s="367"/>
      <c r="K93" s="368"/>
      <c r="L93" s="368"/>
      <c r="M93" s="368"/>
      <c r="N93" s="369"/>
      <c r="O93" s="287"/>
      <c r="P93" s="280"/>
      <c r="Q93" s="281"/>
      <c r="R93" s="281"/>
      <c r="S93" s="281"/>
      <c r="T93" s="282"/>
      <c r="U93" s="287"/>
      <c r="V93" s="367"/>
      <c r="W93" s="368"/>
      <c r="X93" s="368"/>
      <c r="Y93" s="368"/>
      <c r="Z93" s="369"/>
      <c r="AA93" s="287"/>
      <c r="AB93" s="982"/>
      <c r="AC93" s="983"/>
      <c r="AD93" s="983"/>
      <c r="AE93" s="983"/>
      <c r="AF93" s="984"/>
      <c r="AG93" s="412"/>
      <c r="AH93" s="413"/>
      <c r="AI93" s="413"/>
      <c r="AJ93" s="413"/>
      <c r="AK93" s="413"/>
      <c r="AL93" s="413"/>
      <c r="AM93" s="31"/>
      <c r="AO93" s="266"/>
      <c r="AP93" s="287"/>
      <c r="AQ93" s="367"/>
      <c r="AR93" s="368"/>
      <c r="AS93" s="368"/>
      <c r="AT93" s="368"/>
      <c r="AU93" s="369"/>
      <c r="AV93" s="287"/>
      <c r="AW93" s="367"/>
      <c r="AX93" s="368"/>
      <c r="AY93" s="368"/>
      <c r="AZ93" s="368"/>
      <c r="BA93" s="369"/>
      <c r="BB93" s="287"/>
      <c r="BC93" s="280"/>
      <c r="BD93" s="281"/>
      <c r="BE93" s="281"/>
      <c r="BF93" s="281"/>
      <c r="BG93" s="282"/>
      <c r="BH93" s="287"/>
      <c r="BI93" s="367"/>
      <c r="BJ93" s="368"/>
      <c r="BK93" s="368"/>
      <c r="BL93" s="368"/>
      <c r="BM93" s="369"/>
      <c r="BN93" s="287"/>
      <c r="BO93" s="982"/>
      <c r="BP93" s="983"/>
      <c r="BQ93" s="983"/>
      <c r="BR93" s="983"/>
      <c r="BS93" s="984"/>
      <c r="BT93" s="412"/>
      <c r="BU93" s="413"/>
      <c r="BV93" s="413"/>
      <c r="BW93" s="413"/>
      <c r="BX93" s="413"/>
      <c r="BY93" s="413"/>
      <c r="BZ93" s="31"/>
      <c r="CB93" s="266"/>
      <c r="CC93" s="287"/>
      <c r="CD93" s="367"/>
      <c r="CE93" s="368"/>
      <c r="CF93" s="368"/>
      <c r="CG93" s="368"/>
      <c r="CH93" s="369"/>
      <c r="CI93" s="287"/>
      <c r="CJ93" s="367"/>
      <c r="CK93" s="368"/>
      <c r="CL93" s="368"/>
      <c r="CM93" s="368"/>
      <c r="CN93" s="369"/>
      <c r="CO93" s="287"/>
      <c r="CP93" s="280"/>
      <c r="CQ93" s="281"/>
      <c r="CR93" s="281"/>
      <c r="CS93" s="281"/>
      <c r="CT93" s="282"/>
      <c r="CU93" s="287"/>
      <c r="CV93" s="367"/>
      <c r="CW93" s="368"/>
      <c r="CX93" s="368"/>
      <c r="CY93" s="368"/>
      <c r="CZ93" s="369"/>
      <c r="DA93" s="287"/>
      <c r="DB93" s="982"/>
      <c r="DC93" s="983"/>
      <c r="DD93" s="983"/>
      <c r="DE93" s="983"/>
      <c r="DF93" s="984"/>
      <c r="DG93" s="412"/>
      <c r="DH93" s="413"/>
      <c r="DI93" s="413"/>
      <c r="DJ93" s="413"/>
      <c r="DK93" s="413"/>
      <c r="DL93" s="413"/>
      <c r="DM93" s="31"/>
      <c r="DO93" s="266"/>
      <c r="DP93" s="287"/>
      <c r="DQ93" s="367"/>
      <c r="DR93" s="368"/>
      <c r="DS93" s="368"/>
      <c r="DT93" s="368"/>
      <c r="DU93" s="369"/>
      <c r="DV93" s="287"/>
      <c r="DW93" s="367"/>
      <c r="DX93" s="368"/>
      <c r="DY93" s="368"/>
      <c r="DZ93" s="368"/>
      <c r="EA93" s="369"/>
      <c r="EB93" s="287"/>
      <c r="EC93" s="280"/>
      <c r="ED93" s="281"/>
      <c r="EE93" s="281"/>
      <c r="EF93" s="281"/>
      <c r="EG93" s="282"/>
      <c r="EH93" s="287"/>
      <c r="EI93" s="367"/>
      <c r="EJ93" s="368"/>
      <c r="EK93" s="368"/>
      <c r="EL93" s="368"/>
      <c r="EM93" s="369"/>
      <c r="EN93" s="287"/>
      <c r="EO93" s="982"/>
      <c r="EP93" s="983"/>
      <c r="EQ93" s="983"/>
      <c r="ER93" s="983"/>
      <c r="ES93" s="984"/>
      <c r="ET93" s="412"/>
      <c r="EU93" s="413"/>
      <c r="EV93" s="413"/>
      <c r="EW93" s="413"/>
      <c r="EX93" s="413"/>
      <c r="EY93" s="413"/>
      <c r="EZ93" s="31"/>
    </row>
    <row r="94" spans="2:156" ht="4.5" customHeight="1">
      <c r="B94" s="266"/>
      <c r="C94" s="287"/>
      <c r="D94" s="367"/>
      <c r="E94" s="368"/>
      <c r="F94" s="368"/>
      <c r="G94" s="368"/>
      <c r="H94" s="369"/>
      <c r="I94" s="287"/>
      <c r="J94" s="367"/>
      <c r="K94" s="368"/>
      <c r="L94" s="368"/>
      <c r="M94" s="368"/>
      <c r="N94" s="369"/>
      <c r="O94" s="287"/>
      <c r="P94" s="280"/>
      <c r="Q94" s="281"/>
      <c r="R94" s="281"/>
      <c r="S94" s="281"/>
      <c r="T94" s="282"/>
      <c r="U94" s="287"/>
      <c r="V94" s="367"/>
      <c r="W94" s="368"/>
      <c r="X94" s="368"/>
      <c r="Y94" s="368"/>
      <c r="Z94" s="369"/>
      <c r="AA94" s="287"/>
      <c r="AB94" s="982"/>
      <c r="AC94" s="983"/>
      <c r="AD94" s="983"/>
      <c r="AE94" s="983"/>
      <c r="AF94" s="984"/>
      <c r="AG94" s="412"/>
      <c r="AH94" s="413"/>
      <c r="AI94" s="413"/>
      <c r="AJ94" s="413"/>
      <c r="AK94" s="413"/>
      <c r="AL94" s="413"/>
      <c r="AM94" s="31"/>
      <c r="AO94" s="266"/>
      <c r="AP94" s="287"/>
      <c r="AQ94" s="367"/>
      <c r="AR94" s="368"/>
      <c r="AS94" s="368"/>
      <c r="AT94" s="368"/>
      <c r="AU94" s="369"/>
      <c r="AV94" s="287"/>
      <c r="AW94" s="367"/>
      <c r="AX94" s="368"/>
      <c r="AY94" s="368"/>
      <c r="AZ94" s="368"/>
      <c r="BA94" s="369"/>
      <c r="BB94" s="287"/>
      <c r="BC94" s="280"/>
      <c r="BD94" s="281"/>
      <c r="BE94" s="281"/>
      <c r="BF94" s="281"/>
      <c r="BG94" s="282"/>
      <c r="BH94" s="287"/>
      <c r="BI94" s="367"/>
      <c r="BJ94" s="368"/>
      <c r="BK94" s="368"/>
      <c r="BL94" s="368"/>
      <c r="BM94" s="369"/>
      <c r="BN94" s="287"/>
      <c r="BO94" s="982"/>
      <c r="BP94" s="983"/>
      <c r="BQ94" s="983"/>
      <c r="BR94" s="983"/>
      <c r="BS94" s="984"/>
      <c r="BT94" s="412"/>
      <c r="BU94" s="413"/>
      <c r="BV94" s="413"/>
      <c r="BW94" s="413"/>
      <c r="BX94" s="413"/>
      <c r="BY94" s="413"/>
      <c r="BZ94" s="31"/>
      <c r="CB94" s="266"/>
      <c r="CC94" s="287"/>
      <c r="CD94" s="367"/>
      <c r="CE94" s="368"/>
      <c r="CF94" s="368"/>
      <c r="CG94" s="368"/>
      <c r="CH94" s="369"/>
      <c r="CI94" s="287"/>
      <c r="CJ94" s="367"/>
      <c r="CK94" s="368"/>
      <c r="CL94" s="368"/>
      <c r="CM94" s="368"/>
      <c r="CN94" s="369"/>
      <c r="CO94" s="287"/>
      <c r="CP94" s="280"/>
      <c r="CQ94" s="281"/>
      <c r="CR94" s="281"/>
      <c r="CS94" s="281"/>
      <c r="CT94" s="282"/>
      <c r="CU94" s="287"/>
      <c r="CV94" s="367"/>
      <c r="CW94" s="368"/>
      <c r="CX94" s="368"/>
      <c r="CY94" s="368"/>
      <c r="CZ94" s="369"/>
      <c r="DA94" s="287"/>
      <c r="DB94" s="982"/>
      <c r="DC94" s="983"/>
      <c r="DD94" s="983"/>
      <c r="DE94" s="983"/>
      <c r="DF94" s="984"/>
      <c r="DG94" s="412"/>
      <c r="DH94" s="413"/>
      <c r="DI94" s="413"/>
      <c r="DJ94" s="413"/>
      <c r="DK94" s="413"/>
      <c r="DL94" s="413"/>
      <c r="DM94" s="31"/>
      <c r="DO94" s="266"/>
      <c r="DP94" s="287"/>
      <c r="DQ94" s="367"/>
      <c r="DR94" s="368"/>
      <c r="DS94" s="368"/>
      <c r="DT94" s="368"/>
      <c r="DU94" s="369"/>
      <c r="DV94" s="287"/>
      <c r="DW94" s="367"/>
      <c r="DX94" s="368"/>
      <c r="DY94" s="368"/>
      <c r="DZ94" s="368"/>
      <c r="EA94" s="369"/>
      <c r="EB94" s="287"/>
      <c r="EC94" s="280"/>
      <c r="ED94" s="281"/>
      <c r="EE94" s="281"/>
      <c r="EF94" s="281"/>
      <c r="EG94" s="282"/>
      <c r="EH94" s="287"/>
      <c r="EI94" s="367"/>
      <c r="EJ94" s="368"/>
      <c r="EK94" s="368"/>
      <c r="EL94" s="368"/>
      <c r="EM94" s="369"/>
      <c r="EN94" s="287"/>
      <c r="EO94" s="982"/>
      <c r="EP94" s="983"/>
      <c r="EQ94" s="983"/>
      <c r="ER94" s="983"/>
      <c r="ES94" s="984"/>
      <c r="ET94" s="412"/>
      <c r="EU94" s="413"/>
      <c r="EV94" s="413"/>
      <c r="EW94" s="413"/>
      <c r="EX94" s="413"/>
      <c r="EY94" s="413"/>
      <c r="EZ94" s="31"/>
    </row>
    <row r="95" spans="2:156" ht="4.5" customHeight="1">
      <c r="B95" s="266"/>
      <c r="C95" s="287"/>
      <c r="D95" s="367"/>
      <c r="E95" s="368"/>
      <c r="F95" s="368"/>
      <c r="G95" s="368"/>
      <c r="H95" s="369"/>
      <c r="I95" s="287"/>
      <c r="J95" s="367"/>
      <c r="K95" s="368"/>
      <c r="L95" s="368"/>
      <c r="M95" s="368"/>
      <c r="N95" s="369"/>
      <c r="O95" s="287"/>
      <c r="P95" s="280"/>
      <c r="Q95" s="281"/>
      <c r="R95" s="281"/>
      <c r="S95" s="281"/>
      <c r="T95" s="282"/>
      <c r="U95" s="287"/>
      <c r="V95" s="367"/>
      <c r="W95" s="368"/>
      <c r="X95" s="368"/>
      <c r="Y95" s="368"/>
      <c r="Z95" s="369"/>
      <c r="AA95" s="287"/>
      <c r="AB95" s="982"/>
      <c r="AC95" s="983"/>
      <c r="AD95" s="983"/>
      <c r="AE95" s="983"/>
      <c r="AF95" s="984"/>
      <c r="AG95" s="412"/>
      <c r="AH95" s="413"/>
      <c r="AI95" s="413"/>
      <c r="AJ95" s="413"/>
      <c r="AK95" s="413"/>
      <c r="AL95" s="413"/>
      <c r="AM95" s="31"/>
      <c r="AO95" s="266"/>
      <c r="AP95" s="287"/>
      <c r="AQ95" s="367"/>
      <c r="AR95" s="368"/>
      <c r="AS95" s="368"/>
      <c r="AT95" s="368"/>
      <c r="AU95" s="369"/>
      <c r="AV95" s="287"/>
      <c r="AW95" s="367"/>
      <c r="AX95" s="368"/>
      <c r="AY95" s="368"/>
      <c r="AZ95" s="368"/>
      <c r="BA95" s="369"/>
      <c r="BB95" s="287"/>
      <c r="BC95" s="280"/>
      <c r="BD95" s="281"/>
      <c r="BE95" s="281"/>
      <c r="BF95" s="281"/>
      <c r="BG95" s="282"/>
      <c r="BH95" s="287"/>
      <c r="BI95" s="367"/>
      <c r="BJ95" s="368"/>
      <c r="BK95" s="368"/>
      <c r="BL95" s="368"/>
      <c r="BM95" s="369"/>
      <c r="BN95" s="287"/>
      <c r="BO95" s="982"/>
      <c r="BP95" s="983"/>
      <c r="BQ95" s="983"/>
      <c r="BR95" s="983"/>
      <c r="BS95" s="984"/>
      <c r="BT95" s="412"/>
      <c r="BU95" s="413"/>
      <c r="BV95" s="413"/>
      <c r="BW95" s="413"/>
      <c r="BX95" s="413"/>
      <c r="BY95" s="413"/>
      <c r="BZ95" s="31"/>
      <c r="CB95" s="266"/>
      <c r="CC95" s="287"/>
      <c r="CD95" s="367"/>
      <c r="CE95" s="368"/>
      <c r="CF95" s="368"/>
      <c r="CG95" s="368"/>
      <c r="CH95" s="369"/>
      <c r="CI95" s="287"/>
      <c r="CJ95" s="367"/>
      <c r="CK95" s="368"/>
      <c r="CL95" s="368"/>
      <c r="CM95" s="368"/>
      <c r="CN95" s="369"/>
      <c r="CO95" s="287"/>
      <c r="CP95" s="280"/>
      <c r="CQ95" s="281"/>
      <c r="CR95" s="281"/>
      <c r="CS95" s="281"/>
      <c r="CT95" s="282"/>
      <c r="CU95" s="287"/>
      <c r="CV95" s="367"/>
      <c r="CW95" s="368"/>
      <c r="CX95" s="368"/>
      <c r="CY95" s="368"/>
      <c r="CZ95" s="369"/>
      <c r="DA95" s="287"/>
      <c r="DB95" s="982"/>
      <c r="DC95" s="983"/>
      <c r="DD95" s="983"/>
      <c r="DE95" s="983"/>
      <c r="DF95" s="984"/>
      <c r="DG95" s="412"/>
      <c r="DH95" s="413"/>
      <c r="DI95" s="413"/>
      <c r="DJ95" s="413"/>
      <c r="DK95" s="413"/>
      <c r="DL95" s="413"/>
      <c r="DM95" s="31"/>
      <c r="DO95" s="266"/>
      <c r="DP95" s="287"/>
      <c r="DQ95" s="367"/>
      <c r="DR95" s="368"/>
      <c r="DS95" s="368"/>
      <c r="DT95" s="368"/>
      <c r="DU95" s="369"/>
      <c r="DV95" s="287"/>
      <c r="DW95" s="367"/>
      <c r="DX95" s="368"/>
      <c r="DY95" s="368"/>
      <c r="DZ95" s="368"/>
      <c r="EA95" s="369"/>
      <c r="EB95" s="287"/>
      <c r="EC95" s="280"/>
      <c r="ED95" s="281"/>
      <c r="EE95" s="281"/>
      <c r="EF95" s="281"/>
      <c r="EG95" s="282"/>
      <c r="EH95" s="287"/>
      <c r="EI95" s="367"/>
      <c r="EJ95" s="368"/>
      <c r="EK95" s="368"/>
      <c r="EL95" s="368"/>
      <c r="EM95" s="369"/>
      <c r="EN95" s="287"/>
      <c r="EO95" s="982"/>
      <c r="EP95" s="983"/>
      <c r="EQ95" s="983"/>
      <c r="ER95" s="983"/>
      <c r="ES95" s="984"/>
      <c r="ET95" s="412"/>
      <c r="EU95" s="413"/>
      <c r="EV95" s="413"/>
      <c r="EW95" s="413"/>
      <c r="EX95" s="413"/>
      <c r="EY95" s="413"/>
      <c r="EZ95" s="31"/>
    </row>
    <row r="96" spans="2:156" ht="4.5" customHeight="1" thickBot="1">
      <c r="B96" s="267"/>
      <c r="C96" s="288"/>
      <c r="D96" s="370"/>
      <c r="E96" s="371"/>
      <c r="F96" s="371"/>
      <c r="G96" s="371"/>
      <c r="H96" s="372"/>
      <c r="I96" s="288"/>
      <c r="J96" s="370"/>
      <c r="K96" s="371"/>
      <c r="L96" s="371"/>
      <c r="M96" s="371"/>
      <c r="N96" s="372"/>
      <c r="O96" s="288"/>
      <c r="P96" s="283"/>
      <c r="Q96" s="284"/>
      <c r="R96" s="284"/>
      <c r="S96" s="284"/>
      <c r="T96" s="285"/>
      <c r="U96" s="288"/>
      <c r="V96" s="370"/>
      <c r="W96" s="371"/>
      <c r="X96" s="371"/>
      <c r="Y96" s="371"/>
      <c r="Z96" s="372"/>
      <c r="AA96" s="288"/>
      <c r="AB96" s="985"/>
      <c r="AC96" s="986"/>
      <c r="AD96" s="986"/>
      <c r="AE96" s="986"/>
      <c r="AF96" s="987"/>
      <c r="AG96" s="412"/>
      <c r="AH96" s="413"/>
      <c r="AI96" s="413"/>
      <c r="AJ96" s="413"/>
      <c r="AK96" s="413"/>
      <c r="AL96" s="413"/>
      <c r="AM96" s="31"/>
      <c r="AO96" s="267"/>
      <c r="AP96" s="288"/>
      <c r="AQ96" s="370"/>
      <c r="AR96" s="371"/>
      <c r="AS96" s="371"/>
      <c r="AT96" s="371"/>
      <c r="AU96" s="372"/>
      <c r="AV96" s="288"/>
      <c r="AW96" s="370"/>
      <c r="AX96" s="371"/>
      <c r="AY96" s="371"/>
      <c r="AZ96" s="371"/>
      <c r="BA96" s="372"/>
      <c r="BB96" s="288"/>
      <c r="BC96" s="283"/>
      <c r="BD96" s="284"/>
      <c r="BE96" s="284"/>
      <c r="BF96" s="284"/>
      <c r="BG96" s="285"/>
      <c r="BH96" s="288"/>
      <c r="BI96" s="370"/>
      <c r="BJ96" s="371"/>
      <c r="BK96" s="371"/>
      <c r="BL96" s="371"/>
      <c r="BM96" s="372"/>
      <c r="BN96" s="288"/>
      <c r="BO96" s="985"/>
      <c r="BP96" s="986"/>
      <c r="BQ96" s="986"/>
      <c r="BR96" s="986"/>
      <c r="BS96" s="987"/>
      <c r="BT96" s="412"/>
      <c r="BU96" s="413"/>
      <c r="BV96" s="413"/>
      <c r="BW96" s="413"/>
      <c r="BX96" s="413"/>
      <c r="BY96" s="413"/>
      <c r="BZ96" s="31"/>
      <c r="CB96" s="267"/>
      <c r="CC96" s="288"/>
      <c r="CD96" s="370"/>
      <c r="CE96" s="371"/>
      <c r="CF96" s="371"/>
      <c r="CG96" s="371"/>
      <c r="CH96" s="372"/>
      <c r="CI96" s="288"/>
      <c r="CJ96" s="370"/>
      <c r="CK96" s="371"/>
      <c r="CL96" s="371"/>
      <c r="CM96" s="371"/>
      <c r="CN96" s="372"/>
      <c r="CO96" s="288"/>
      <c r="CP96" s="283"/>
      <c r="CQ96" s="284"/>
      <c r="CR96" s="284"/>
      <c r="CS96" s="284"/>
      <c r="CT96" s="285"/>
      <c r="CU96" s="288"/>
      <c r="CV96" s="370"/>
      <c r="CW96" s="371"/>
      <c r="CX96" s="371"/>
      <c r="CY96" s="371"/>
      <c r="CZ96" s="372"/>
      <c r="DA96" s="288"/>
      <c r="DB96" s="985"/>
      <c r="DC96" s="986"/>
      <c r="DD96" s="986"/>
      <c r="DE96" s="986"/>
      <c r="DF96" s="987"/>
      <c r="DG96" s="412"/>
      <c r="DH96" s="413"/>
      <c r="DI96" s="413"/>
      <c r="DJ96" s="413"/>
      <c r="DK96" s="413"/>
      <c r="DL96" s="413"/>
      <c r="DM96" s="31"/>
      <c r="DO96" s="267"/>
      <c r="DP96" s="288"/>
      <c r="DQ96" s="370"/>
      <c r="DR96" s="371"/>
      <c r="DS96" s="371"/>
      <c r="DT96" s="371"/>
      <c r="DU96" s="372"/>
      <c r="DV96" s="288"/>
      <c r="DW96" s="370"/>
      <c r="DX96" s="371"/>
      <c r="DY96" s="371"/>
      <c r="DZ96" s="371"/>
      <c r="EA96" s="372"/>
      <c r="EB96" s="288"/>
      <c r="EC96" s="283"/>
      <c r="ED96" s="284"/>
      <c r="EE96" s="284"/>
      <c r="EF96" s="284"/>
      <c r="EG96" s="285"/>
      <c r="EH96" s="288"/>
      <c r="EI96" s="370"/>
      <c r="EJ96" s="371"/>
      <c r="EK96" s="371"/>
      <c r="EL96" s="371"/>
      <c r="EM96" s="372"/>
      <c r="EN96" s="288"/>
      <c r="EO96" s="985"/>
      <c r="EP96" s="986"/>
      <c r="EQ96" s="986"/>
      <c r="ER96" s="986"/>
      <c r="ES96" s="987"/>
      <c r="ET96" s="412"/>
      <c r="EU96" s="413"/>
      <c r="EV96" s="413"/>
      <c r="EW96" s="413"/>
      <c r="EX96" s="413"/>
      <c r="EY96" s="413"/>
      <c r="EZ96" s="31"/>
    </row>
    <row r="97" spans="2:156" ht="4.5" customHeight="1">
      <c r="B97" s="265">
        <v>6</v>
      </c>
      <c r="C97" s="286"/>
      <c r="D97" s="685"/>
      <c r="E97" s="686"/>
      <c r="F97" s="686"/>
      <c r="G97" s="686"/>
      <c r="H97" s="687"/>
      <c r="I97" s="286"/>
      <c r="J97" s="289"/>
      <c r="K97" s="290"/>
      <c r="L97" s="290"/>
      <c r="M97" s="290"/>
      <c r="N97" s="291"/>
      <c r="O97" s="849"/>
      <c r="P97" s="852"/>
      <c r="Q97" s="853"/>
      <c r="R97" s="853"/>
      <c r="S97" s="853"/>
      <c r="T97" s="854"/>
      <c r="U97" s="286"/>
      <c r="V97" s="289"/>
      <c r="W97" s="290"/>
      <c r="X97" s="290"/>
      <c r="Y97" s="290"/>
      <c r="Z97" s="291"/>
      <c r="AA97" s="286"/>
      <c r="AB97" s="289"/>
      <c r="AC97" s="290"/>
      <c r="AD97" s="290"/>
      <c r="AE97" s="290"/>
      <c r="AF97" s="291"/>
      <c r="AG97" s="412"/>
      <c r="AH97" s="413"/>
      <c r="AI97" s="413"/>
      <c r="AJ97" s="413"/>
      <c r="AK97" s="413"/>
      <c r="AL97" s="413"/>
      <c r="AM97" s="31"/>
      <c r="AO97" s="265">
        <v>6</v>
      </c>
      <c r="AP97" s="286"/>
      <c r="AQ97" s="685"/>
      <c r="AR97" s="686"/>
      <c r="AS97" s="686"/>
      <c r="AT97" s="686"/>
      <c r="AU97" s="687"/>
      <c r="AV97" s="286"/>
      <c r="AW97" s="685"/>
      <c r="AX97" s="686"/>
      <c r="AY97" s="686"/>
      <c r="AZ97" s="686"/>
      <c r="BA97" s="687"/>
      <c r="BB97" s="849"/>
      <c r="BC97" s="852"/>
      <c r="BD97" s="853"/>
      <c r="BE97" s="853"/>
      <c r="BF97" s="853"/>
      <c r="BG97" s="854"/>
      <c r="BH97" s="286"/>
      <c r="BI97" s="685"/>
      <c r="BJ97" s="686"/>
      <c r="BK97" s="686"/>
      <c r="BL97" s="686"/>
      <c r="BM97" s="687"/>
      <c r="BN97" s="286"/>
      <c r="BO97" s="289"/>
      <c r="BP97" s="290"/>
      <c r="BQ97" s="290"/>
      <c r="BR97" s="290"/>
      <c r="BS97" s="291"/>
      <c r="BT97" s="412"/>
      <c r="BU97" s="413"/>
      <c r="BV97" s="413"/>
      <c r="BW97" s="413"/>
      <c r="BX97" s="413"/>
      <c r="BY97" s="413"/>
      <c r="BZ97" s="31"/>
      <c r="CB97" s="265">
        <v>6</v>
      </c>
      <c r="CC97" s="286"/>
      <c r="CD97" s="685"/>
      <c r="CE97" s="686"/>
      <c r="CF97" s="686"/>
      <c r="CG97" s="686"/>
      <c r="CH97" s="687"/>
      <c r="CI97" s="286"/>
      <c r="CJ97" s="685"/>
      <c r="CK97" s="686"/>
      <c r="CL97" s="686"/>
      <c r="CM97" s="686"/>
      <c r="CN97" s="687"/>
      <c r="CO97" s="849"/>
      <c r="CP97" s="852"/>
      <c r="CQ97" s="853"/>
      <c r="CR97" s="853"/>
      <c r="CS97" s="853"/>
      <c r="CT97" s="854"/>
      <c r="CU97" s="286"/>
      <c r="CV97" s="685"/>
      <c r="CW97" s="686"/>
      <c r="CX97" s="686"/>
      <c r="CY97" s="686"/>
      <c r="CZ97" s="687"/>
      <c r="DA97" s="286"/>
      <c r="DB97" s="289"/>
      <c r="DC97" s="290"/>
      <c r="DD97" s="290"/>
      <c r="DE97" s="290"/>
      <c r="DF97" s="291"/>
      <c r="DG97" s="412"/>
      <c r="DH97" s="413"/>
      <c r="DI97" s="413"/>
      <c r="DJ97" s="413"/>
      <c r="DK97" s="413"/>
      <c r="DL97" s="413"/>
      <c r="DM97" s="31"/>
      <c r="DO97" s="265">
        <v>6</v>
      </c>
      <c r="DP97" s="286"/>
      <c r="DQ97" s="685"/>
      <c r="DR97" s="686"/>
      <c r="DS97" s="686"/>
      <c r="DT97" s="686"/>
      <c r="DU97" s="687"/>
      <c r="DV97" s="286"/>
      <c r="DW97" s="685"/>
      <c r="DX97" s="686"/>
      <c r="DY97" s="686"/>
      <c r="DZ97" s="686"/>
      <c r="EA97" s="687"/>
      <c r="EB97" s="849"/>
      <c r="EC97" s="852"/>
      <c r="ED97" s="853"/>
      <c r="EE97" s="853"/>
      <c r="EF97" s="853"/>
      <c r="EG97" s="854"/>
      <c r="EH97" s="286"/>
      <c r="EI97" s="685"/>
      <c r="EJ97" s="686"/>
      <c r="EK97" s="686"/>
      <c r="EL97" s="686"/>
      <c r="EM97" s="687"/>
      <c r="EN97" s="286"/>
      <c r="EO97" s="289"/>
      <c r="EP97" s="290"/>
      <c r="EQ97" s="290"/>
      <c r="ER97" s="290"/>
      <c r="ES97" s="291"/>
      <c r="ET97" s="412"/>
      <c r="EU97" s="413"/>
      <c r="EV97" s="413"/>
      <c r="EW97" s="413"/>
      <c r="EX97" s="413"/>
      <c r="EY97" s="413"/>
      <c r="EZ97" s="31"/>
    </row>
    <row r="98" spans="2:156" ht="4.5" customHeight="1">
      <c r="B98" s="266"/>
      <c r="C98" s="287"/>
      <c r="D98" s="688"/>
      <c r="E98" s="689"/>
      <c r="F98" s="689"/>
      <c r="G98" s="689"/>
      <c r="H98" s="690"/>
      <c r="I98" s="287"/>
      <c r="J98" s="292"/>
      <c r="K98" s="293"/>
      <c r="L98" s="293"/>
      <c r="M98" s="293"/>
      <c r="N98" s="294"/>
      <c r="O98" s="850"/>
      <c r="P98" s="855"/>
      <c r="Q98" s="856"/>
      <c r="R98" s="856"/>
      <c r="S98" s="856"/>
      <c r="T98" s="857"/>
      <c r="U98" s="287"/>
      <c r="V98" s="292"/>
      <c r="W98" s="293"/>
      <c r="X98" s="293"/>
      <c r="Y98" s="293"/>
      <c r="Z98" s="294"/>
      <c r="AA98" s="287"/>
      <c r="AB98" s="292"/>
      <c r="AC98" s="293"/>
      <c r="AD98" s="293"/>
      <c r="AE98" s="293"/>
      <c r="AF98" s="294"/>
      <c r="AG98" s="412"/>
      <c r="AH98" s="413"/>
      <c r="AI98" s="413"/>
      <c r="AJ98" s="413"/>
      <c r="AK98" s="413"/>
      <c r="AL98" s="413"/>
      <c r="AM98" s="31"/>
      <c r="AO98" s="266"/>
      <c r="AP98" s="287"/>
      <c r="AQ98" s="688"/>
      <c r="AR98" s="689"/>
      <c r="AS98" s="689"/>
      <c r="AT98" s="689"/>
      <c r="AU98" s="690"/>
      <c r="AV98" s="287"/>
      <c r="AW98" s="688"/>
      <c r="AX98" s="689"/>
      <c r="AY98" s="689"/>
      <c r="AZ98" s="689"/>
      <c r="BA98" s="690"/>
      <c r="BB98" s="850"/>
      <c r="BC98" s="855"/>
      <c r="BD98" s="856"/>
      <c r="BE98" s="856"/>
      <c r="BF98" s="856"/>
      <c r="BG98" s="857"/>
      <c r="BH98" s="287"/>
      <c r="BI98" s="688"/>
      <c r="BJ98" s="689"/>
      <c r="BK98" s="689"/>
      <c r="BL98" s="689"/>
      <c r="BM98" s="690"/>
      <c r="BN98" s="287"/>
      <c r="BO98" s="292"/>
      <c r="BP98" s="293"/>
      <c r="BQ98" s="293"/>
      <c r="BR98" s="293"/>
      <c r="BS98" s="294"/>
      <c r="BT98" s="412"/>
      <c r="BU98" s="413"/>
      <c r="BV98" s="413"/>
      <c r="BW98" s="413"/>
      <c r="BX98" s="413"/>
      <c r="BY98" s="413"/>
      <c r="BZ98" s="31"/>
      <c r="CB98" s="266"/>
      <c r="CC98" s="287"/>
      <c r="CD98" s="688"/>
      <c r="CE98" s="689"/>
      <c r="CF98" s="689"/>
      <c r="CG98" s="689"/>
      <c r="CH98" s="690"/>
      <c r="CI98" s="287"/>
      <c r="CJ98" s="688"/>
      <c r="CK98" s="689"/>
      <c r="CL98" s="689"/>
      <c r="CM98" s="689"/>
      <c r="CN98" s="690"/>
      <c r="CO98" s="850"/>
      <c r="CP98" s="855"/>
      <c r="CQ98" s="856"/>
      <c r="CR98" s="856"/>
      <c r="CS98" s="856"/>
      <c r="CT98" s="857"/>
      <c r="CU98" s="287"/>
      <c r="CV98" s="688"/>
      <c r="CW98" s="689"/>
      <c r="CX98" s="689"/>
      <c r="CY98" s="689"/>
      <c r="CZ98" s="690"/>
      <c r="DA98" s="287"/>
      <c r="DB98" s="292"/>
      <c r="DC98" s="293"/>
      <c r="DD98" s="293"/>
      <c r="DE98" s="293"/>
      <c r="DF98" s="294"/>
      <c r="DG98" s="412"/>
      <c r="DH98" s="413"/>
      <c r="DI98" s="413"/>
      <c r="DJ98" s="413"/>
      <c r="DK98" s="413"/>
      <c r="DL98" s="413"/>
      <c r="DM98" s="31"/>
      <c r="DO98" s="266"/>
      <c r="DP98" s="287"/>
      <c r="DQ98" s="688"/>
      <c r="DR98" s="689"/>
      <c r="DS98" s="689"/>
      <c r="DT98" s="689"/>
      <c r="DU98" s="690"/>
      <c r="DV98" s="287"/>
      <c r="DW98" s="688"/>
      <c r="DX98" s="689"/>
      <c r="DY98" s="689"/>
      <c r="DZ98" s="689"/>
      <c r="EA98" s="690"/>
      <c r="EB98" s="850"/>
      <c r="EC98" s="855"/>
      <c r="ED98" s="856"/>
      <c r="EE98" s="856"/>
      <c r="EF98" s="856"/>
      <c r="EG98" s="857"/>
      <c r="EH98" s="287"/>
      <c r="EI98" s="688"/>
      <c r="EJ98" s="689"/>
      <c r="EK98" s="689"/>
      <c r="EL98" s="689"/>
      <c r="EM98" s="690"/>
      <c r="EN98" s="287"/>
      <c r="EO98" s="292"/>
      <c r="EP98" s="293"/>
      <c r="EQ98" s="293"/>
      <c r="ER98" s="293"/>
      <c r="ES98" s="294"/>
      <c r="ET98" s="412"/>
      <c r="EU98" s="413"/>
      <c r="EV98" s="413"/>
      <c r="EW98" s="413"/>
      <c r="EX98" s="413"/>
      <c r="EY98" s="413"/>
      <c r="EZ98" s="31"/>
    </row>
    <row r="99" spans="2:156" ht="4.5" customHeight="1">
      <c r="B99" s="266"/>
      <c r="C99" s="287"/>
      <c r="D99" s="691"/>
      <c r="E99" s="692"/>
      <c r="F99" s="692"/>
      <c r="G99" s="692"/>
      <c r="H99" s="693"/>
      <c r="I99" s="287"/>
      <c r="J99" s="295"/>
      <c r="K99" s="296"/>
      <c r="L99" s="296"/>
      <c r="M99" s="296"/>
      <c r="N99" s="297"/>
      <c r="O99" s="850"/>
      <c r="P99" s="858"/>
      <c r="Q99" s="859"/>
      <c r="R99" s="859"/>
      <c r="S99" s="859"/>
      <c r="T99" s="860"/>
      <c r="U99" s="287"/>
      <c r="V99" s="295"/>
      <c r="W99" s="296"/>
      <c r="X99" s="296"/>
      <c r="Y99" s="296"/>
      <c r="Z99" s="297"/>
      <c r="AA99" s="287"/>
      <c r="AB99" s="295"/>
      <c r="AC99" s="296"/>
      <c r="AD99" s="296"/>
      <c r="AE99" s="296"/>
      <c r="AF99" s="297"/>
      <c r="AG99" s="412"/>
      <c r="AH99" s="413"/>
      <c r="AI99" s="413"/>
      <c r="AJ99" s="413"/>
      <c r="AK99" s="413"/>
      <c r="AL99" s="413"/>
      <c r="AM99" s="31"/>
      <c r="AO99" s="266"/>
      <c r="AP99" s="287"/>
      <c r="AQ99" s="691"/>
      <c r="AR99" s="692"/>
      <c r="AS99" s="692"/>
      <c r="AT99" s="692"/>
      <c r="AU99" s="693"/>
      <c r="AV99" s="287"/>
      <c r="AW99" s="691"/>
      <c r="AX99" s="692"/>
      <c r="AY99" s="692"/>
      <c r="AZ99" s="692"/>
      <c r="BA99" s="693"/>
      <c r="BB99" s="850"/>
      <c r="BC99" s="858"/>
      <c r="BD99" s="859"/>
      <c r="BE99" s="859"/>
      <c r="BF99" s="859"/>
      <c r="BG99" s="860"/>
      <c r="BH99" s="287"/>
      <c r="BI99" s="691"/>
      <c r="BJ99" s="692"/>
      <c r="BK99" s="692"/>
      <c r="BL99" s="692"/>
      <c r="BM99" s="693"/>
      <c r="BN99" s="287"/>
      <c r="BO99" s="295"/>
      <c r="BP99" s="296"/>
      <c r="BQ99" s="296"/>
      <c r="BR99" s="296"/>
      <c r="BS99" s="297"/>
      <c r="BT99" s="412"/>
      <c r="BU99" s="413"/>
      <c r="BV99" s="413"/>
      <c r="BW99" s="413"/>
      <c r="BX99" s="413"/>
      <c r="BY99" s="413"/>
      <c r="BZ99" s="31"/>
      <c r="CB99" s="266"/>
      <c r="CC99" s="287"/>
      <c r="CD99" s="691"/>
      <c r="CE99" s="692"/>
      <c r="CF99" s="692"/>
      <c r="CG99" s="692"/>
      <c r="CH99" s="693"/>
      <c r="CI99" s="287"/>
      <c r="CJ99" s="691"/>
      <c r="CK99" s="692"/>
      <c r="CL99" s="692"/>
      <c r="CM99" s="692"/>
      <c r="CN99" s="693"/>
      <c r="CO99" s="850"/>
      <c r="CP99" s="858"/>
      <c r="CQ99" s="859"/>
      <c r="CR99" s="859"/>
      <c r="CS99" s="859"/>
      <c r="CT99" s="860"/>
      <c r="CU99" s="287"/>
      <c r="CV99" s="691"/>
      <c r="CW99" s="692"/>
      <c r="CX99" s="692"/>
      <c r="CY99" s="692"/>
      <c r="CZ99" s="693"/>
      <c r="DA99" s="287"/>
      <c r="DB99" s="295"/>
      <c r="DC99" s="296"/>
      <c r="DD99" s="296"/>
      <c r="DE99" s="296"/>
      <c r="DF99" s="297"/>
      <c r="DG99" s="412"/>
      <c r="DH99" s="413"/>
      <c r="DI99" s="413"/>
      <c r="DJ99" s="413"/>
      <c r="DK99" s="413"/>
      <c r="DL99" s="413"/>
      <c r="DM99" s="31"/>
      <c r="DO99" s="266"/>
      <c r="DP99" s="287"/>
      <c r="DQ99" s="691"/>
      <c r="DR99" s="692"/>
      <c r="DS99" s="692"/>
      <c r="DT99" s="692"/>
      <c r="DU99" s="693"/>
      <c r="DV99" s="287"/>
      <c r="DW99" s="691"/>
      <c r="DX99" s="692"/>
      <c r="DY99" s="692"/>
      <c r="DZ99" s="692"/>
      <c r="EA99" s="693"/>
      <c r="EB99" s="850"/>
      <c r="EC99" s="858"/>
      <c r="ED99" s="859"/>
      <c r="EE99" s="859"/>
      <c r="EF99" s="859"/>
      <c r="EG99" s="860"/>
      <c r="EH99" s="287"/>
      <c r="EI99" s="691"/>
      <c r="EJ99" s="692"/>
      <c r="EK99" s="692"/>
      <c r="EL99" s="692"/>
      <c r="EM99" s="693"/>
      <c r="EN99" s="287"/>
      <c r="EO99" s="295"/>
      <c r="EP99" s="296"/>
      <c r="EQ99" s="296"/>
      <c r="ER99" s="296"/>
      <c r="ES99" s="297"/>
      <c r="ET99" s="412"/>
      <c r="EU99" s="413"/>
      <c r="EV99" s="413"/>
      <c r="EW99" s="413"/>
      <c r="EX99" s="413"/>
      <c r="EY99" s="413"/>
      <c r="EZ99" s="31"/>
    </row>
    <row r="100" spans="2:156" ht="4.5" customHeight="1">
      <c r="B100" s="266"/>
      <c r="C100" s="287"/>
      <c r="D100" s="670"/>
      <c r="E100" s="671"/>
      <c r="F100" s="671"/>
      <c r="G100" s="671"/>
      <c r="H100" s="672"/>
      <c r="I100" s="287"/>
      <c r="J100" s="271"/>
      <c r="K100" s="272"/>
      <c r="L100" s="272"/>
      <c r="M100" s="272"/>
      <c r="N100" s="273"/>
      <c r="O100" s="850"/>
      <c r="P100" s="861"/>
      <c r="Q100" s="862"/>
      <c r="R100" s="862"/>
      <c r="S100" s="862"/>
      <c r="T100" s="863"/>
      <c r="U100" s="287"/>
      <c r="V100" s="271"/>
      <c r="W100" s="272"/>
      <c r="X100" s="272"/>
      <c r="Y100" s="272"/>
      <c r="Z100" s="273"/>
      <c r="AA100" s="287"/>
      <c r="AB100" s="271"/>
      <c r="AC100" s="272"/>
      <c r="AD100" s="272"/>
      <c r="AE100" s="272"/>
      <c r="AF100" s="273"/>
      <c r="AG100" s="412"/>
      <c r="AH100" s="413"/>
      <c r="AI100" s="413"/>
      <c r="AJ100" s="413"/>
      <c r="AK100" s="413"/>
      <c r="AL100" s="413"/>
      <c r="AM100" s="31"/>
      <c r="AO100" s="266"/>
      <c r="AP100" s="287"/>
      <c r="AQ100" s="670"/>
      <c r="AR100" s="671"/>
      <c r="AS100" s="671"/>
      <c r="AT100" s="671"/>
      <c r="AU100" s="672"/>
      <c r="AV100" s="287"/>
      <c r="AW100" s="670"/>
      <c r="AX100" s="671"/>
      <c r="AY100" s="671"/>
      <c r="AZ100" s="671"/>
      <c r="BA100" s="672"/>
      <c r="BB100" s="850"/>
      <c r="BC100" s="861"/>
      <c r="BD100" s="862"/>
      <c r="BE100" s="862"/>
      <c r="BF100" s="862"/>
      <c r="BG100" s="863"/>
      <c r="BH100" s="287"/>
      <c r="BI100" s="670"/>
      <c r="BJ100" s="671"/>
      <c r="BK100" s="671"/>
      <c r="BL100" s="671"/>
      <c r="BM100" s="672"/>
      <c r="BN100" s="287"/>
      <c r="BO100" s="271"/>
      <c r="BP100" s="272"/>
      <c r="BQ100" s="272"/>
      <c r="BR100" s="272"/>
      <c r="BS100" s="273"/>
      <c r="BT100" s="412"/>
      <c r="BU100" s="413"/>
      <c r="BV100" s="413"/>
      <c r="BW100" s="413"/>
      <c r="BX100" s="413"/>
      <c r="BY100" s="413"/>
      <c r="BZ100" s="31"/>
      <c r="CB100" s="266"/>
      <c r="CC100" s="287"/>
      <c r="CD100" s="670"/>
      <c r="CE100" s="671"/>
      <c r="CF100" s="671"/>
      <c r="CG100" s="671"/>
      <c r="CH100" s="672"/>
      <c r="CI100" s="287"/>
      <c r="CJ100" s="670"/>
      <c r="CK100" s="671"/>
      <c r="CL100" s="671"/>
      <c r="CM100" s="671"/>
      <c r="CN100" s="672"/>
      <c r="CO100" s="850"/>
      <c r="CP100" s="861"/>
      <c r="CQ100" s="862"/>
      <c r="CR100" s="862"/>
      <c r="CS100" s="862"/>
      <c r="CT100" s="863"/>
      <c r="CU100" s="287"/>
      <c r="CV100" s="670"/>
      <c r="CW100" s="671"/>
      <c r="CX100" s="671"/>
      <c r="CY100" s="671"/>
      <c r="CZ100" s="672"/>
      <c r="DA100" s="287"/>
      <c r="DB100" s="271"/>
      <c r="DC100" s="272"/>
      <c r="DD100" s="272"/>
      <c r="DE100" s="272"/>
      <c r="DF100" s="273"/>
      <c r="DG100" s="412"/>
      <c r="DH100" s="413"/>
      <c r="DI100" s="413"/>
      <c r="DJ100" s="413"/>
      <c r="DK100" s="413"/>
      <c r="DL100" s="413"/>
      <c r="DM100" s="31"/>
      <c r="DO100" s="266"/>
      <c r="DP100" s="287"/>
      <c r="DQ100" s="670"/>
      <c r="DR100" s="671"/>
      <c r="DS100" s="671"/>
      <c r="DT100" s="671"/>
      <c r="DU100" s="672"/>
      <c r="DV100" s="287"/>
      <c r="DW100" s="670"/>
      <c r="DX100" s="671"/>
      <c r="DY100" s="671"/>
      <c r="DZ100" s="671"/>
      <c r="EA100" s="672"/>
      <c r="EB100" s="850"/>
      <c r="EC100" s="861"/>
      <c r="ED100" s="862"/>
      <c r="EE100" s="862"/>
      <c r="EF100" s="862"/>
      <c r="EG100" s="863"/>
      <c r="EH100" s="287"/>
      <c r="EI100" s="670"/>
      <c r="EJ100" s="671"/>
      <c r="EK100" s="671"/>
      <c r="EL100" s="671"/>
      <c r="EM100" s="672"/>
      <c r="EN100" s="287"/>
      <c r="EO100" s="271"/>
      <c r="EP100" s="272"/>
      <c r="EQ100" s="272"/>
      <c r="ER100" s="272"/>
      <c r="ES100" s="273"/>
      <c r="ET100" s="412"/>
      <c r="EU100" s="413"/>
      <c r="EV100" s="413"/>
      <c r="EW100" s="413"/>
      <c r="EX100" s="413"/>
      <c r="EY100" s="413"/>
      <c r="EZ100" s="31"/>
    </row>
    <row r="101" spans="2:156" ht="4.5" customHeight="1">
      <c r="B101" s="266"/>
      <c r="C101" s="287"/>
      <c r="D101" s="673"/>
      <c r="E101" s="674"/>
      <c r="F101" s="674"/>
      <c r="G101" s="674"/>
      <c r="H101" s="675"/>
      <c r="I101" s="287"/>
      <c r="J101" s="274"/>
      <c r="K101" s="275"/>
      <c r="L101" s="275"/>
      <c r="M101" s="275"/>
      <c r="N101" s="276"/>
      <c r="O101" s="850"/>
      <c r="P101" s="858"/>
      <c r="Q101" s="859"/>
      <c r="R101" s="859"/>
      <c r="S101" s="859"/>
      <c r="T101" s="860"/>
      <c r="U101" s="287"/>
      <c r="V101" s="274"/>
      <c r="W101" s="275"/>
      <c r="X101" s="275"/>
      <c r="Y101" s="275"/>
      <c r="Z101" s="276"/>
      <c r="AA101" s="287"/>
      <c r="AB101" s="274"/>
      <c r="AC101" s="275"/>
      <c r="AD101" s="275"/>
      <c r="AE101" s="275"/>
      <c r="AF101" s="276"/>
      <c r="AG101" s="412"/>
      <c r="AH101" s="413"/>
      <c r="AI101" s="413"/>
      <c r="AJ101" s="413"/>
      <c r="AK101" s="413"/>
      <c r="AL101" s="413"/>
      <c r="AM101" s="31"/>
      <c r="AO101" s="266"/>
      <c r="AP101" s="287"/>
      <c r="AQ101" s="673"/>
      <c r="AR101" s="674"/>
      <c r="AS101" s="674"/>
      <c r="AT101" s="674"/>
      <c r="AU101" s="675"/>
      <c r="AV101" s="287"/>
      <c r="AW101" s="673"/>
      <c r="AX101" s="674"/>
      <c r="AY101" s="674"/>
      <c r="AZ101" s="674"/>
      <c r="BA101" s="675"/>
      <c r="BB101" s="850"/>
      <c r="BC101" s="858"/>
      <c r="BD101" s="859"/>
      <c r="BE101" s="859"/>
      <c r="BF101" s="859"/>
      <c r="BG101" s="860"/>
      <c r="BH101" s="287"/>
      <c r="BI101" s="673"/>
      <c r="BJ101" s="674"/>
      <c r="BK101" s="674"/>
      <c r="BL101" s="674"/>
      <c r="BM101" s="675"/>
      <c r="BN101" s="287"/>
      <c r="BO101" s="274"/>
      <c r="BP101" s="275"/>
      <c r="BQ101" s="275"/>
      <c r="BR101" s="275"/>
      <c r="BS101" s="276"/>
      <c r="BT101" s="412"/>
      <c r="BU101" s="413"/>
      <c r="BV101" s="413"/>
      <c r="BW101" s="413"/>
      <c r="BX101" s="413"/>
      <c r="BY101" s="413"/>
      <c r="BZ101" s="31"/>
      <c r="CB101" s="266"/>
      <c r="CC101" s="287"/>
      <c r="CD101" s="673"/>
      <c r="CE101" s="674"/>
      <c r="CF101" s="674"/>
      <c r="CG101" s="674"/>
      <c r="CH101" s="675"/>
      <c r="CI101" s="287"/>
      <c r="CJ101" s="673"/>
      <c r="CK101" s="674"/>
      <c r="CL101" s="674"/>
      <c r="CM101" s="674"/>
      <c r="CN101" s="675"/>
      <c r="CO101" s="850"/>
      <c r="CP101" s="858"/>
      <c r="CQ101" s="859"/>
      <c r="CR101" s="859"/>
      <c r="CS101" s="859"/>
      <c r="CT101" s="860"/>
      <c r="CU101" s="287"/>
      <c r="CV101" s="673"/>
      <c r="CW101" s="674"/>
      <c r="CX101" s="674"/>
      <c r="CY101" s="674"/>
      <c r="CZ101" s="675"/>
      <c r="DA101" s="287"/>
      <c r="DB101" s="274"/>
      <c r="DC101" s="275"/>
      <c r="DD101" s="275"/>
      <c r="DE101" s="275"/>
      <c r="DF101" s="276"/>
      <c r="DG101" s="412"/>
      <c r="DH101" s="413"/>
      <c r="DI101" s="413"/>
      <c r="DJ101" s="413"/>
      <c r="DK101" s="413"/>
      <c r="DL101" s="413"/>
      <c r="DM101" s="31"/>
      <c r="DO101" s="266"/>
      <c r="DP101" s="287"/>
      <c r="DQ101" s="673"/>
      <c r="DR101" s="674"/>
      <c r="DS101" s="674"/>
      <c r="DT101" s="674"/>
      <c r="DU101" s="675"/>
      <c r="DV101" s="287"/>
      <c r="DW101" s="673"/>
      <c r="DX101" s="674"/>
      <c r="DY101" s="674"/>
      <c r="DZ101" s="674"/>
      <c r="EA101" s="675"/>
      <c r="EB101" s="850"/>
      <c r="EC101" s="858"/>
      <c r="ED101" s="859"/>
      <c r="EE101" s="859"/>
      <c r="EF101" s="859"/>
      <c r="EG101" s="860"/>
      <c r="EH101" s="287"/>
      <c r="EI101" s="673"/>
      <c r="EJ101" s="674"/>
      <c r="EK101" s="674"/>
      <c r="EL101" s="674"/>
      <c r="EM101" s="675"/>
      <c r="EN101" s="287"/>
      <c r="EO101" s="274"/>
      <c r="EP101" s="275"/>
      <c r="EQ101" s="275"/>
      <c r="ER101" s="275"/>
      <c r="ES101" s="276"/>
      <c r="ET101" s="412"/>
      <c r="EU101" s="413"/>
      <c r="EV101" s="413"/>
      <c r="EW101" s="413"/>
      <c r="EX101" s="413"/>
      <c r="EY101" s="413"/>
      <c r="EZ101" s="31"/>
    </row>
    <row r="102" spans="2:156" ht="4.5" customHeight="1">
      <c r="B102" s="266"/>
      <c r="C102" s="287"/>
      <c r="D102" s="676"/>
      <c r="E102" s="677"/>
      <c r="F102" s="677"/>
      <c r="G102" s="677"/>
      <c r="H102" s="678"/>
      <c r="I102" s="287"/>
      <c r="J102" s="364"/>
      <c r="K102" s="365"/>
      <c r="L102" s="365"/>
      <c r="M102" s="365"/>
      <c r="N102" s="366"/>
      <c r="O102" s="850"/>
      <c r="P102" s="861"/>
      <c r="Q102" s="862"/>
      <c r="R102" s="862"/>
      <c r="S102" s="862"/>
      <c r="T102" s="863"/>
      <c r="U102" s="287"/>
      <c r="V102" s="438"/>
      <c r="W102" s="439"/>
      <c r="X102" s="439"/>
      <c r="Y102" s="439"/>
      <c r="Z102" s="440"/>
      <c r="AA102" s="287"/>
      <c r="AB102" s="997"/>
      <c r="AC102" s="278"/>
      <c r="AD102" s="278"/>
      <c r="AE102" s="278"/>
      <c r="AF102" s="279"/>
      <c r="AG102" s="412"/>
      <c r="AH102" s="413"/>
      <c r="AI102" s="413"/>
      <c r="AJ102" s="413"/>
      <c r="AK102" s="413"/>
      <c r="AL102" s="413"/>
      <c r="AM102" s="31"/>
      <c r="AO102" s="266"/>
      <c r="AP102" s="287"/>
      <c r="AQ102" s="676"/>
      <c r="AR102" s="677"/>
      <c r="AS102" s="677"/>
      <c r="AT102" s="677"/>
      <c r="AU102" s="678"/>
      <c r="AV102" s="287"/>
      <c r="AW102" s="676"/>
      <c r="AX102" s="677"/>
      <c r="AY102" s="677"/>
      <c r="AZ102" s="677"/>
      <c r="BA102" s="678"/>
      <c r="BB102" s="850"/>
      <c r="BC102" s="861"/>
      <c r="BD102" s="862"/>
      <c r="BE102" s="862"/>
      <c r="BF102" s="862"/>
      <c r="BG102" s="863"/>
      <c r="BH102" s="287"/>
      <c r="BI102" s="676"/>
      <c r="BJ102" s="677"/>
      <c r="BK102" s="677"/>
      <c r="BL102" s="677"/>
      <c r="BM102" s="678"/>
      <c r="BN102" s="287"/>
      <c r="BO102" s="997"/>
      <c r="BP102" s="278"/>
      <c r="BQ102" s="278"/>
      <c r="BR102" s="278"/>
      <c r="BS102" s="279"/>
      <c r="BT102" s="412"/>
      <c r="BU102" s="413"/>
      <c r="BV102" s="413"/>
      <c r="BW102" s="413"/>
      <c r="BX102" s="413"/>
      <c r="BY102" s="413"/>
      <c r="BZ102" s="31"/>
      <c r="CB102" s="266"/>
      <c r="CC102" s="287"/>
      <c r="CD102" s="676"/>
      <c r="CE102" s="677"/>
      <c r="CF102" s="677"/>
      <c r="CG102" s="677"/>
      <c r="CH102" s="678"/>
      <c r="CI102" s="287"/>
      <c r="CJ102" s="676"/>
      <c r="CK102" s="677"/>
      <c r="CL102" s="677"/>
      <c r="CM102" s="677"/>
      <c r="CN102" s="678"/>
      <c r="CO102" s="850"/>
      <c r="CP102" s="861"/>
      <c r="CQ102" s="862"/>
      <c r="CR102" s="862"/>
      <c r="CS102" s="862"/>
      <c r="CT102" s="863"/>
      <c r="CU102" s="287"/>
      <c r="CV102" s="867"/>
      <c r="CW102" s="868"/>
      <c r="CX102" s="868"/>
      <c r="CY102" s="868"/>
      <c r="CZ102" s="869"/>
      <c r="DA102" s="287"/>
      <c r="DB102" s="997"/>
      <c r="DC102" s="278"/>
      <c r="DD102" s="278"/>
      <c r="DE102" s="278"/>
      <c r="DF102" s="279"/>
      <c r="DG102" s="412"/>
      <c r="DH102" s="413"/>
      <c r="DI102" s="413"/>
      <c r="DJ102" s="413"/>
      <c r="DK102" s="413"/>
      <c r="DL102" s="413"/>
      <c r="DM102" s="31"/>
      <c r="DO102" s="266"/>
      <c r="DP102" s="287"/>
      <c r="DQ102" s="676"/>
      <c r="DR102" s="677"/>
      <c r="DS102" s="677"/>
      <c r="DT102" s="677"/>
      <c r="DU102" s="678"/>
      <c r="DV102" s="287"/>
      <c r="DW102" s="676"/>
      <c r="DX102" s="677"/>
      <c r="DY102" s="677"/>
      <c r="DZ102" s="677"/>
      <c r="EA102" s="678"/>
      <c r="EB102" s="850"/>
      <c r="EC102" s="861"/>
      <c r="ED102" s="862"/>
      <c r="EE102" s="862"/>
      <c r="EF102" s="862"/>
      <c r="EG102" s="863"/>
      <c r="EH102" s="287"/>
      <c r="EI102" s="676"/>
      <c r="EJ102" s="677"/>
      <c r="EK102" s="677"/>
      <c r="EL102" s="677"/>
      <c r="EM102" s="678"/>
      <c r="EN102" s="287"/>
      <c r="EO102" s="997"/>
      <c r="EP102" s="278"/>
      <c r="EQ102" s="278"/>
      <c r="ER102" s="278"/>
      <c r="ES102" s="279"/>
      <c r="ET102" s="412"/>
      <c r="EU102" s="413"/>
      <c r="EV102" s="413"/>
      <c r="EW102" s="413"/>
      <c r="EX102" s="413"/>
      <c r="EY102" s="413"/>
      <c r="EZ102" s="31"/>
    </row>
    <row r="103" spans="2:156" ht="4.5" customHeight="1">
      <c r="B103" s="266"/>
      <c r="C103" s="287"/>
      <c r="D103" s="679"/>
      <c r="E103" s="680"/>
      <c r="F103" s="680"/>
      <c r="G103" s="680"/>
      <c r="H103" s="681"/>
      <c r="I103" s="287"/>
      <c r="J103" s="367"/>
      <c r="K103" s="368"/>
      <c r="L103" s="368"/>
      <c r="M103" s="368"/>
      <c r="N103" s="369"/>
      <c r="O103" s="850"/>
      <c r="P103" s="855"/>
      <c r="Q103" s="856"/>
      <c r="R103" s="856"/>
      <c r="S103" s="856"/>
      <c r="T103" s="857"/>
      <c r="U103" s="287"/>
      <c r="V103" s="441"/>
      <c r="W103" s="442"/>
      <c r="X103" s="442"/>
      <c r="Y103" s="442"/>
      <c r="Z103" s="443"/>
      <c r="AA103" s="287"/>
      <c r="AB103" s="280"/>
      <c r="AC103" s="281"/>
      <c r="AD103" s="281"/>
      <c r="AE103" s="281"/>
      <c r="AF103" s="282"/>
      <c r="AG103" s="412"/>
      <c r="AH103" s="413"/>
      <c r="AI103" s="413"/>
      <c r="AJ103" s="413"/>
      <c r="AK103" s="413"/>
      <c r="AL103" s="413"/>
      <c r="AM103" s="31"/>
      <c r="AO103" s="266"/>
      <c r="AP103" s="287"/>
      <c r="AQ103" s="679"/>
      <c r="AR103" s="680"/>
      <c r="AS103" s="680"/>
      <c r="AT103" s="680"/>
      <c r="AU103" s="681"/>
      <c r="AV103" s="287"/>
      <c r="AW103" s="679"/>
      <c r="AX103" s="680"/>
      <c r="AY103" s="680"/>
      <c r="AZ103" s="680"/>
      <c r="BA103" s="681"/>
      <c r="BB103" s="850"/>
      <c r="BC103" s="855"/>
      <c r="BD103" s="856"/>
      <c r="BE103" s="856"/>
      <c r="BF103" s="856"/>
      <c r="BG103" s="857"/>
      <c r="BH103" s="287"/>
      <c r="BI103" s="679"/>
      <c r="BJ103" s="680"/>
      <c r="BK103" s="680"/>
      <c r="BL103" s="680"/>
      <c r="BM103" s="681"/>
      <c r="BN103" s="287"/>
      <c r="BO103" s="280"/>
      <c r="BP103" s="281"/>
      <c r="BQ103" s="281"/>
      <c r="BR103" s="281"/>
      <c r="BS103" s="282"/>
      <c r="BT103" s="412"/>
      <c r="BU103" s="413"/>
      <c r="BV103" s="413"/>
      <c r="BW103" s="413"/>
      <c r="BX103" s="413"/>
      <c r="BY103" s="413"/>
      <c r="BZ103" s="31"/>
      <c r="CB103" s="266"/>
      <c r="CC103" s="287"/>
      <c r="CD103" s="679"/>
      <c r="CE103" s="680"/>
      <c r="CF103" s="680"/>
      <c r="CG103" s="680"/>
      <c r="CH103" s="681"/>
      <c r="CI103" s="287"/>
      <c r="CJ103" s="679"/>
      <c r="CK103" s="680"/>
      <c r="CL103" s="680"/>
      <c r="CM103" s="680"/>
      <c r="CN103" s="681"/>
      <c r="CO103" s="850"/>
      <c r="CP103" s="855"/>
      <c r="CQ103" s="856"/>
      <c r="CR103" s="856"/>
      <c r="CS103" s="856"/>
      <c r="CT103" s="857"/>
      <c r="CU103" s="287"/>
      <c r="CV103" s="870"/>
      <c r="CW103" s="871"/>
      <c r="CX103" s="871"/>
      <c r="CY103" s="871"/>
      <c r="CZ103" s="872"/>
      <c r="DA103" s="287"/>
      <c r="DB103" s="280"/>
      <c r="DC103" s="281"/>
      <c r="DD103" s="281"/>
      <c r="DE103" s="281"/>
      <c r="DF103" s="282"/>
      <c r="DG103" s="412"/>
      <c r="DH103" s="413"/>
      <c r="DI103" s="413"/>
      <c r="DJ103" s="413"/>
      <c r="DK103" s="413"/>
      <c r="DL103" s="413"/>
      <c r="DM103" s="31"/>
      <c r="DO103" s="266"/>
      <c r="DP103" s="287"/>
      <c r="DQ103" s="679"/>
      <c r="DR103" s="680"/>
      <c r="DS103" s="680"/>
      <c r="DT103" s="680"/>
      <c r="DU103" s="681"/>
      <c r="DV103" s="287"/>
      <c r="DW103" s="679"/>
      <c r="DX103" s="680"/>
      <c r="DY103" s="680"/>
      <c r="DZ103" s="680"/>
      <c r="EA103" s="681"/>
      <c r="EB103" s="850"/>
      <c r="EC103" s="855"/>
      <c r="ED103" s="856"/>
      <c r="EE103" s="856"/>
      <c r="EF103" s="856"/>
      <c r="EG103" s="857"/>
      <c r="EH103" s="287"/>
      <c r="EI103" s="679"/>
      <c r="EJ103" s="680"/>
      <c r="EK103" s="680"/>
      <c r="EL103" s="680"/>
      <c r="EM103" s="681"/>
      <c r="EN103" s="287"/>
      <c r="EO103" s="280"/>
      <c r="EP103" s="281"/>
      <c r="EQ103" s="281"/>
      <c r="ER103" s="281"/>
      <c r="ES103" s="282"/>
      <c r="ET103" s="412"/>
      <c r="EU103" s="413"/>
      <c r="EV103" s="413"/>
      <c r="EW103" s="413"/>
      <c r="EX103" s="413"/>
      <c r="EY103" s="413"/>
      <c r="EZ103" s="31"/>
    </row>
    <row r="104" spans="2:156" ht="4.5" customHeight="1">
      <c r="B104" s="266"/>
      <c r="C104" s="287"/>
      <c r="D104" s="679"/>
      <c r="E104" s="680"/>
      <c r="F104" s="680"/>
      <c r="G104" s="680"/>
      <c r="H104" s="681"/>
      <c r="I104" s="287"/>
      <c r="J104" s="367"/>
      <c r="K104" s="368"/>
      <c r="L104" s="368"/>
      <c r="M104" s="368"/>
      <c r="N104" s="369"/>
      <c r="O104" s="850"/>
      <c r="P104" s="855"/>
      <c r="Q104" s="856"/>
      <c r="R104" s="856"/>
      <c r="S104" s="856"/>
      <c r="T104" s="857"/>
      <c r="U104" s="287"/>
      <c r="V104" s="441"/>
      <c r="W104" s="442"/>
      <c r="X104" s="442"/>
      <c r="Y104" s="442"/>
      <c r="Z104" s="443"/>
      <c r="AA104" s="287"/>
      <c r="AB104" s="280"/>
      <c r="AC104" s="281"/>
      <c r="AD104" s="281"/>
      <c r="AE104" s="281"/>
      <c r="AF104" s="282"/>
      <c r="AG104" s="412"/>
      <c r="AH104" s="413"/>
      <c r="AI104" s="413"/>
      <c r="AJ104" s="413"/>
      <c r="AK104" s="413"/>
      <c r="AL104" s="414"/>
      <c r="AO104" s="266"/>
      <c r="AP104" s="287"/>
      <c r="AQ104" s="679"/>
      <c r="AR104" s="680"/>
      <c r="AS104" s="680"/>
      <c r="AT104" s="680"/>
      <c r="AU104" s="681"/>
      <c r="AV104" s="287"/>
      <c r="AW104" s="679"/>
      <c r="AX104" s="680"/>
      <c r="AY104" s="680"/>
      <c r="AZ104" s="680"/>
      <c r="BA104" s="681"/>
      <c r="BB104" s="850"/>
      <c r="BC104" s="855"/>
      <c r="BD104" s="856"/>
      <c r="BE104" s="856"/>
      <c r="BF104" s="856"/>
      <c r="BG104" s="857"/>
      <c r="BH104" s="287"/>
      <c r="BI104" s="679"/>
      <c r="BJ104" s="680"/>
      <c r="BK104" s="680"/>
      <c r="BL104" s="680"/>
      <c r="BM104" s="681"/>
      <c r="BN104" s="287"/>
      <c r="BO104" s="280"/>
      <c r="BP104" s="281"/>
      <c r="BQ104" s="281"/>
      <c r="BR104" s="281"/>
      <c r="BS104" s="282"/>
      <c r="BT104" s="412"/>
      <c r="BU104" s="413"/>
      <c r="BV104" s="413"/>
      <c r="BW104" s="413"/>
      <c r="BX104" s="413"/>
      <c r="BY104" s="414"/>
      <c r="CB104" s="266"/>
      <c r="CC104" s="287"/>
      <c r="CD104" s="679"/>
      <c r="CE104" s="680"/>
      <c r="CF104" s="680"/>
      <c r="CG104" s="680"/>
      <c r="CH104" s="681"/>
      <c r="CI104" s="287"/>
      <c r="CJ104" s="679"/>
      <c r="CK104" s="680"/>
      <c r="CL104" s="680"/>
      <c r="CM104" s="680"/>
      <c r="CN104" s="681"/>
      <c r="CO104" s="850"/>
      <c r="CP104" s="855"/>
      <c r="CQ104" s="856"/>
      <c r="CR104" s="856"/>
      <c r="CS104" s="856"/>
      <c r="CT104" s="857"/>
      <c r="CU104" s="287"/>
      <c r="CV104" s="870"/>
      <c r="CW104" s="871"/>
      <c r="CX104" s="871"/>
      <c r="CY104" s="871"/>
      <c r="CZ104" s="872"/>
      <c r="DA104" s="287"/>
      <c r="DB104" s="280"/>
      <c r="DC104" s="281"/>
      <c r="DD104" s="281"/>
      <c r="DE104" s="281"/>
      <c r="DF104" s="282"/>
      <c r="DG104" s="412"/>
      <c r="DH104" s="413"/>
      <c r="DI104" s="413"/>
      <c r="DJ104" s="413"/>
      <c r="DK104" s="413"/>
      <c r="DL104" s="414"/>
      <c r="DO104" s="266"/>
      <c r="DP104" s="287"/>
      <c r="DQ104" s="679"/>
      <c r="DR104" s="680"/>
      <c r="DS104" s="680"/>
      <c r="DT104" s="680"/>
      <c r="DU104" s="681"/>
      <c r="DV104" s="287"/>
      <c r="DW104" s="679"/>
      <c r="DX104" s="680"/>
      <c r="DY104" s="680"/>
      <c r="DZ104" s="680"/>
      <c r="EA104" s="681"/>
      <c r="EB104" s="850"/>
      <c r="EC104" s="855"/>
      <c r="ED104" s="856"/>
      <c r="EE104" s="856"/>
      <c r="EF104" s="856"/>
      <c r="EG104" s="857"/>
      <c r="EH104" s="287"/>
      <c r="EI104" s="679"/>
      <c r="EJ104" s="680"/>
      <c r="EK104" s="680"/>
      <c r="EL104" s="680"/>
      <c r="EM104" s="681"/>
      <c r="EN104" s="287"/>
      <c r="EO104" s="280"/>
      <c r="EP104" s="281"/>
      <c r="EQ104" s="281"/>
      <c r="ER104" s="281"/>
      <c r="ES104" s="282"/>
      <c r="ET104" s="412"/>
      <c r="EU104" s="413"/>
      <c r="EV104" s="413"/>
      <c r="EW104" s="413"/>
      <c r="EX104" s="413"/>
      <c r="EY104" s="414"/>
    </row>
    <row r="105" spans="2:156" ht="4.5" customHeight="1">
      <c r="B105" s="266"/>
      <c r="C105" s="287"/>
      <c r="D105" s="679"/>
      <c r="E105" s="680"/>
      <c r="F105" s="680"/>
      <c r="G105" s="680"/>
      <c r="H105" s="681"/>
      <c r="I105" s="287"/>
      <c r="J105" s="367"/>
      <c r="K105" s="368"/>
      <c r="L105" s="368"/>
      <c r="M105" s="368"/>
      <c r="N105" s="369"/>
      <c r="O105" s="850"/>
      <c r="P105" s="855"/>
      <c r="Q105" s="856"/>
      <c r="R105" s="856"/>
      <c r="S105" s="856"/>
      <c r="T105" s="857"/>
      <c r="U105" s="287"/>
      <c r="V105" s="441"/>
      <c r="W105" s="442"/>
      <c r="X105" s="442"/>
      <c r="Y105" s="442"/>
      <c r="Z105" s="443"/>
      <c r="AA105" s="287"/>
      <c r="AB105" s="280"/>
      <c r="AC105" s="281"/>
      <c r="AD105" s="281"/>
      <c r="AE105" s="281"/>
      <c r="AF105" s="282"/>
      <c r="AG105" s="412"/>
      <c r="AH105" s="413"/>
      <c r="AI105" s="413"/>
      <c r="AJ105" s="413"/>
      <c r="AK105" s="413"/>
      <c r="AL105" s="414"/>
      <c r="AO105" s="266"/>
      <c r="AP105" s="287"/>
      <c r="AQ105" s="679"/>
      <c r="AR105" s="680"/>
      <c r="AS105" s="680"/>
      <c r="AT105" s="680"/>
      <c r="AU105" s="681"/>
      <c r="AV105" s="287"/>
      <c r="AW105" s="679"/>
      <c r="AX105" s="680"/>
      <c r="AY105" s="680"/>
      <c r="AZ105" s="680"/>
      <c r="BA105" s="681"/>
      <c r="BB105" s="850"/>
      <c r="BC105" s="855"/>
      <c r="BD105" s="856"/>
      <c r="BE105" s="856"/>
      <c r="BF105" s="856"/>
      <c r="BG105" s="857"/>
      <c r="BH105" s="287"/>
      <c r="BI105" s="679"/>
      <c r="BJ105" s="680"/>
      <c r="BK105" s="680"/>
      <c r="BL105" s="680"/>
      <c r="BM105" s="681"/>
      <c r="BN105" s="287"/>
      <c r="BO105" s="280"/>
      <c r="BP105" s="281"/>
      <c r="BQ105" s="281"/>
      <c r="BR105" s="281"/>
      <c r="BS105" s="282"/>
      <c r="BT105" s="412"/>
      <c r="BU105" s="413"/>
      <c r="BV105" s="413"/>
      <c r="BW105" s="413"/>
      <c r="BX105" s="413"/>
      <c r="BY105" s="414"/>
      <c r="CB105" s="266"/>
      <c r="CC105" s="287"/>
      <c r="CD105" s="679"/>
      <c r="CE105" s="680"/>
      <c r="CF105" s="680"/>
      <c r="CG105" s="680"/>
      <c r="CH105" s="681"/>
      <c r="CI105" s="287"/>
      <c r="CJ105" s="679"/>
      <c r="CK105" s="680"/>
      <c r="CL105" s="680"/>
      <c r="CM105" s="680"/>
      <c r="CN105" s="681"/>
      <c r="CO105" s="850"/>
      <c r="CP105" s="855"/>
      <c r="CQ105" s="856"/>
      <c r="CR105" s="856"/>
      <c r="CS105" s="856"/>
      <c r="CT105" s="857"/>
      <c r="CU105" s="287"/>
      <c r="CV105" s="870"/>
      <c r="CW105" s="871"/>
      <c r="CX105" s="871"/>
      <c r="CY105" s="871"/>
      <c r="CZ105" s="872"/>
      <c r="DA105" s="287"/>
      <c r="DB105" s="280"/>
      <c r="DC105" s="281"/>
      <c r="DD105" s="281"/>
      <c r="DE105" s="281"/>
      <c r="DF105" s="282"/>
      <c r="DG105" s="412"/>
      <c r="DH105" s="413"/>
      <c r="DI105" s="413"/>
      <c r="DJ105" s="413"/>
      <c r="DK105" s="413"/>
      <c r="DL105" s="414"/>
      <c r="DO105" s="266"/>
      <c r="DP105" s="287"/>
      <c r="DQ105" s="679"/>
      <c r="DR105" s="680"/>
      <c r="DS105" s="680"/>
      <c r="DT105" s="680"/>
      <c r="DU105" s="681"/>
      <c r="DV105" s="287"/>
      <c r="DW105" s="679"/>
      <c r="DX105" s="680"/>
      <c r="DY105" s="680"/>
      <c r="DZ105" s="680"/>
      <c r="EA105" s="681"/>
      <c r="EB105" s="850"/>
      <c r="EC105" s="855"/>
      <c r="ED105" s="856"/>
      <c r="EE105" s="856"/>
      <c r="EF105" s="856"/>
      <c r="EG105" s="857"/>
      <c r="EH105" s="287"/>
      <c r="EI105" s="679"/>
      <c r="EJ105" s="680"/>
      <c r="EK105" s="680"/>
      <c r="EL105" s="680"/>
      <c r="EM105" s="681"/>
      <c r="EN105" s="287"/>
      <c r="EO105" s="280"/>
      <c r="EP105" s="281"/>
      <c r="EQ105" s="281"/>
      <c r="ER105" s="281"/>
      <c r="ES105" s="282"/>
      <c r="ET105" s="412"/>
      <c r="EU105" s="413"/>
      <c r="EV105" s="413"/>
      <c r="EW105" s="413"/>
      <c r="EX105" s="413"/>
      <c r="EY105" s="414"/>
    </row>
    <row r="106" spans="2:156" ht="4.5" customHeight="1">
      <c r="B106" s="266"/>
      <c r="C106" s="287"/>
      <c r="D106" s="679"/>
      <c r="E106" s="680"/>
      <c r="F106" s="680"/>
      <c r="G106" s="680"/>
      <c r="H106" s="681"/>
      <c r="I106" s="287"/>
      <c r="J106" s="367"/>
      <c r="K106" s="368"/>
      <c r="L106" s="368"/>
      <c r="M106" s="368"/>
      <c r="N106" s="369"/>
      <c r="O106" s="850"/>
      <c r="P106" s="855"/>
      <c r="Q106" s="856"/>
      <c r="R106" s="856"/>
      <c r="S106" s="856"/>
      <c r="T106" s="857"/>
      <c r="U106" s="287"/>
      <c r="V106" s="441"/>
      <c r="W106" s="442"/>
      <c r="X106" s="442"/>
      <c r="Y106" s="442"/>
      <c r="Z106" s="443"/>
      <c r="AA106" s="287"/>
      <c r="AB106" s="280"/>
      <c r="AC106" s="281"/>
      <c r="AD106" s="281"/>
      <c r="AE106" s="281"/>
      <c r="AF106" s="282"/>
      <c r="AG106" s="412"/>
      <c r="AH106" s="413"/>
      <c r="AI106" s="413"/>
      <c r="AJ106" s="413"/>
      <c r="AK106" s="413"/>
      <c r="AL106" s="414"/>
      <c r="AO106" s="266"/>
      <c r="AP106" s="287"/>
      <c r="AQ106" s="679"/>
      <c r="AR106" s="680"/>
      <c r="AS106" s="680"/>
      <c r="AT106" s="680"/>
      <c r="AU106" s="681"/>
      <c r="AV106" s="287"/>
      <c r="AW106" s="679"/>
      <c r="AX106" s="680"/>
      <c r="AY106" s="680"/>
      <c r="AZ106" s="680"/>
      <c r="BA106" s="681"/>
      <c r="BB106" s="850"/>
      <c r="BC106" s="855"/>
      <c r="BD106" s="856"/>
      <c r="BE106" s="856"/>
      <c r="BF106" s="856"/>
      <c r="BG106" s="857"/>
      <c r="BH106" s="287"/>
      <c r="BI106" s="679"/>
      <c r="BJ106" s="680"/>
      <c r="BK106" s="680"/>
      <c r="BL106" s="680"/>
      <c r="BM106" s="681"/>
      <c r="BN106" s="287"/>
      <c r="BO106" s="280"/>
      <c r="BP106" s="281"/>
      <c r="BQ106" s="281"/>
      <c r="BR106" s="281"/>
      <c r="BS106" s="282"/>
      <c r="BT106" s="412"/>
      <c r="BU106" s="413"/>
      <c r="BV106" s="413"/>
      <c r="BW106" s="413"/>
      <c r="BX106" s="413"/>
      <c r="BY106" s="414"/>
      <c r="CB106" s="266"/>
      <c r="CC106" s="287"/>
      <c r="CD106" s="679"/>
      <c r="CE106" s="680"/>
      <c r="CF106" s="680"/>
      <c r="CG106" s="680"/>
      <c r="CH106" s="681"/>
      <c r="CI106" s="287"/>
      <c r="CJ106" s="679"/>
      <c r="CK106" s="680"/>
      <c r="CL106" s="680"/>
      <c r="CM106" s="680"/>
      <c r="CN106" s="681"/>
      <c r="CO106" s="850"/>
      <c r="CP106" s="855"/>
      <c r="CQ106" s="856"/>
      <c r="CR106" s="856"/>
      <c r="CS106" s="856"/>
      <c r="CT106" s="857"/>
      <c r="CU106" s="287"/>
      <c r="CV106" s="870"/>
      <c r="CW106" s="871"/>
      <c r="CX106" s="871"/>
      <c r="CY106" s="871"/>
      <c r="CZ106" s="872"/>
      <c r="DA106" s="287"/>
      <c r="DB106" s="280"/>
      <c r="DC106" s="281"/>
      <c r="DD106" s="281"/>
      <c r="DE106" s="281"/>
      <c r="DF106" s="282"/>
      <c r="DG106" s="412"/>
      <c r="DH106" s="413"/>
      <c r="DI106" s="413"/>
      <c r="DJ106" s="413"/>
      <c r="DK106" s="413"/>
      <c r="DL106" s="414"/>
      <c r="DO106" s="266"/>
      <c r="DP106" s="287"/>
      <c r="DQ106" s="679"/>
      <c r="DR106" s="680"/>
      <c r="DS106" s="680"/>
      <c r="DT106" s="680"/>
      <c r="DU106" s="681"/>
      <c r="DV106" s="287"/>
      <c r="DW106" s="679"/>
      <c r="DX106" s="680"/>
      <c r="DY106" s="680"/>
      <c r="DZ106" s="680"/>
      <c r="EA106" s="681"/>
      <c r="EB106" s="850"/>
      <c r="EC106" s="855"/>
      <c r="ED106" s="856"/>
      <c r="EE106" s="856"/>
      <c r="EF106" s="856"/>
      <c r="EG106" s="857"/>
      <c r="EH106" s="287"/>
      <c r="EI106" s="679"/>
      <c r="EJ106" s="680"/>
      <c r="EK106" s="680"/>
      <c r="EL106" s="680"/>
      <c r="EM106" s="681"/>
      <c r="EN106" s="287"/>
      <c r="EO106" s="280"/>
      <c r="EP106" s="281"/>
      <c r="EQ106" s="281"/>
      <c r="ER106" s="281"/>
      <c r="ES106" s="282"/>
      <c r="ET106" s="412"/>
      <c r="EU106" s="413"/>
      <c r="EV106" s="413"/>
      <c r="EW106" s="413"/>
      <c r="EX106" s="413"/>
      <c r="EY106" s="414"/>
    </row>
    <row r="107" spans="2:156" ht="4.5" customHeight="1">
      <c r="B107" s="266"/>
      <c r="C107" s="287"/>
      <c r="D107" s="679"/>
      <c r="E107" s="680"/>
      <c r="F107" s="680"/>
      <c r="G107" s="680"/>
      <c r="H107" s="681"/>
      <c r="I107" s="287"/>
      <c r="J107" s="367"/>
      <c r="K107" s="368"/>
      <c r="L107" s="368"/>
      <c r="M107" s="368"/>
      <c r="N107" s="369"/>
      <c r="O107" s="850"/>
      <c r="P107" s="855"/>
      <c r="Q107" s="856"/>
      <c r="R107" s="856"/>
      <c r="S107" s="856"/>
      <c r="T107" s="857"/>
      <c r="U107" s="287"/>
      <c r="V107" s="441"/>
      <c r="W107" s="442"/>
      <c r="X107" s="442"/>
      <c r="Y107" s="442"/>
      <c r="Z107" s="443"/>
      <c r="AA107" s="287"/>
      <c r="AB107" s="280"/>
      <c r="AC107" s="281"/>
      <c r="AD107" s="281"/>
      <c r="AE107" s="281"/>
      <c r="AF107" s="282"/>
      <c r="AG107" s="412"/>
      <c r="AH107" s="413"/>
      <c r="AI107" s="413"/>
      <c r="AJ107" s="413"/>
      <c r="AK107" s="413"/>
      <c r="AL107" s="414"/>
      <c r="AO107" s="266"/>
      <c r="AP107" s="287"/>
      <c r="AQ107" s="679"/>
      <c r="AR107" s="680"/>
      <c r="AS107" s="680"/>
      <c r="AT107" s="680"/>
      <c r="AU107" s="681"/>
      <c r="AV107" s="287"/>
      <c r="AW107" s="679"/>
      <c r="AX107" s="680"/>
      <c r="AY107" s="680"/>
      <c r="AZ107" s="680"/>
      <c r="BA107" s="681"/>
      <c r="BB107" s="850"/>
      <c r="BC107" s="855"/>
      <c r="BD107" s="856"/>
      <c r="BE107" s="856"/>
      <c r="BF107" s="856"/>
      <c r="BG107" s="857"/>
      <c r="BH107" s="287"/>
      <c r="BI107" s="679"/>
      <c r="BJ107" s="680"/>
      <c r="BK107" s="680"/>
      <c r="BL107" s="680"/>
      <c r="BM107" s="681"/>
      <c r="BN107" s="287"/>
      <c r="BO107" s="280"/>
      <c r="BP107" s="281"/>
      <c r="BQ107" s="281"/>
      <c r="BR107" s="281"/>
      <c r="BS107" s="282"/>
      <c r="BT107" s="412"/>
      <c r="BU107" s="413"/>
      <c r="BV107" s="413"/>
      <c r="BW107" s="413"/>
      <c r="BX107" s="413"/>
      <c r="BY107" s="414"/>
      <c r="CB107" s="266"/>
      <c r="CC107" s="287"/>
      <c r="CD107" s="679"/>
      <c r="CE107" s="680"/>
      <c r="CF107" s="680"/>
      <c r="CG107" s="680"/>
      <c r="CH107" s="681"/>
      <c r="CI107" s="287"/>
      <c r="CJ107" s="679"/>
      <c r="CK107" s="680"/>
      <c r="CL107" s="680"/>
      <c r="CM107" s="680"/>
      <c r="CN107" s="681"/>
      <c r="CO107" s="850"/>
      <c r="CP107" s="855"/>
      <c r="CQ107" s="856"/>
      <c r="CR107" s="856"/>
      <c r="CS107" s="856"/>
      <c r="CT107" s="857"/>
      <c r="CU107" s="287"/>
      <c r="CV107" s="870"/>
      <c r="CW107" s="871"/>
      <c r="CX107" s="871"/>
      <c r="CY107" s="871"/>
      <c r="CZ107" s="872"/>
      <c r="DA107" s="287"/>
      <c r="DB107" s="280"/>
      <c r="DC107" s="281"/>
      <c r="DD107" s="281"/>
      <c r="DE107" s="281"/>
      <c r="DF107" s="282"/>
      <c r="DG107" s="412"/>
      <c r="DH107" s="413"/>
      <c r="DI107" s="413"/>
      <c r="DJ107" s="413"/>
      <c r="DK107" s="413"/>
      <c r="DL107" s="414"/>
      <c r="DO107" s="266"/>
      <c r="DP107" s="287"/>
      <c r="DQ107" s="679"/>
      <c r="DR107" s="680"/>
      <c r="DS107" s="680"/>
      <c r="DT107" s="680"/>
      <c r="DU107" s="681"/>
      <c r="DV107" s="287"/>
      <c r="DW107" s="679"/>
      <c r="DX107" s="680"/>
      <c r="DY107" s="680"/>
      <c r="DZ107" s="680"/>
      <c r="EA107" s="681"/>
      <c r="EB107" s="850"/>
      <c r="EC107" s="855"/>
      <c r="ED107" s="856"/>
      <c r="EE107" s="856"/>
      <c r="EF107" s="856"/>
      <c r="EG107" s="857"/>
      <c r="EH107" s="287"/>
      <c r="EI107" s="679"/>
      <c r="EJ107" s="680"/>
      <c r="EK107" s="680"/>
      <c r="EL107" s="680"/>
      <c r="EM107" s="681"/>
      <c r="EN107" s="287"/>
      <c r="EO107" s="280"/>
      <c r="EP107" s="281"/>
      <c r="EQ107" s="281"/>
      <c r="ER107" s="281"/>
      <c r="ES107" s="282"/>
      <c r="ET107" s="412"/>
      <c r="EU107" s="413"/>
      <c r="EV107" s="413"/>
      <c r="EW107" s="413"/>
      <c r="EX107" s="413"/>
      <c r="EY107" s="414"/>
    </row>
    <row r="108" spans="2:156" ht="4.5" customHeight="1">
      <c r="B108" s="266"/>
      <c r="C108" s="287"/>
      <c r="D108" s="679"/>
      <c r="E108" s="680"/>
      <c r="F108" s="680"/>
      <c r="G108" s="680"/>
      <c r="H108" s="681"/>
      <c r="I108" s="287"/>
      <c r="J108" s="367"/>
      <c r="K108" s="368"/>
      <c r="L108" s="368"/>
      <c r="M108" s="368"/>
      <c r="N108" s="369"/>
      <c r="O108" s="850"/>
      <c r="P108" s="855"/>
      <c r="Q108" s="856"/>
      <c r="R108" s="856"/>
      <c r="S108" s="856"/>
      <c r="T108" s="857"/>
      <c r="U108" s="287"/>
      <c r="V108" s="441"/>
      <c r="W108" s="442"/>
      <c r="X108" s="442"/>
      <c r="Y108" s="442"/>
      <c r="Z108" s="443"/>
      <c r="AA108" s="287"/>
      <c r="AB108" s="280"/>
      <c r="AC108" s="281"/>
      <c r="AD108" s="281"/>
      <c r="AE108" s="281"/>
      <c r="AF108" s="282"/>
      <c r="AG108" s="412"/>
      <c r="AH108" s="413"/>
      <c r="AI108" s="413"/>
      <c r="AJ108" s="413"/>
      <c r="AK108" s="413"/>
      <c r="AL108" s="414"/>
      <c r="AO108" s="266"/>
      <c r="AP108" s="287"/>
      <c r="AQ108" s="679"/>
      <c r="AR108" s="680"/>
      <c r="AS108" s="680"/>
      <c r="AT108" s="680"/>
      <c r="AU108" s="681"/>
      <c r="AV108" s="287"/>
      <c r="AW108" s="679"/>
      <c r="AX108" s="680"/>
      <c r="AY108" s="680"/>
      <c r="AZ108" s="680"/>
      <c r="BA108" s="681"/>
      <c r="BB108" s="850"/>
      <c r="BC108" s="855"/>
      <c r="BD108" s="856"/>
      <c r="BE108" s="856"/>
      <c r="BF108" s="856"/>
      <c r="BG108" s="857"/>
      <c r="BH108" s="287"/>
      <c r="BI108" s="679"/>
      <c r="BJ108" s="680"/>
      <c r="BK108" s="680"/>
      <c r="BL108" s="680"/>
      <c r="BM108" s="681"/>
      <c r="BN108" s="287"/>
      <c r="BO108" s="280"/>
      <c r="BP108" s="281"/>
      <c r="BQ108" s="281"/>
      <c r="BR108" s="281"/>
      <c r="BS108" s="282"/>
      <c r="BT108" s="412"/>
      <c r="BU108" s="413"/>
      <c r="BV108" s="413"/>
      <c r="BW108" s="413"/>
      <c r="BX108" s="413"/>
      <c r="BY108" s="414"/>
      <c r="CB108" s="266"/>
      <c r="CC108" s="287"/>
      <c r="CD108" s="679"/>
      <c r="CE108" s="680"/>
      <c r="CF108" s="680"/>
      <c r="CG108" s="680"/>
      <c r="CH108" s="681"/>
      <c r="CI108" s="287"/>
      <c r="CJ108" s="679"/>
      <c r="CK108" s="680"/>
      <c r="CL108" s="680"/>
      <c r="CM108" s="680"/>
      <c r="CN108" s="681"/>
      <c r="CO108" s="850"/>
      <c r="CP108" s="855"/>
      <c r="CQ108" s="856"/>
      <c r="CR108" s="856"/>
      <c r="CS108" s="856"/>
      <c r="CT108" s="857"/>
      <c r="CU108" s="287"/>
      <c r="CV108" s="870"/>
      <c r="CW108" s="871"/>
      <c r="CX108" s="871"/>
      <c r="CY108" s="871"/>
      <c r="CZ108" s="872"/>
      <c r="DA108" s="287"/>
      <c r="DB108" s="280"/>
      <c r="DC108" s="281"/>
      <c r="DD108" s="281"/>
      <c r="DE108" s="281"/>
      <c r="DF108" s="282"/>
      <c r="DG108" s="412"/>
      <c r="DH108" s="413"/>
      <c r="DI108" s="413"/>
      <c r="DJ108" s="413"/>
      <c r="DK108" s="413"/>
      <c r="DL108" s="414"/>
      <c r="DO108" s="266"/>
      <c r="DP108" s="287"/>
      <c r="DQ108" s="679"/>
      <c r="DR108" s="680"/>
      <c r="DS108" s="680"/>
      <c r="DT108" s="680"/>
      <c r="DU108" s="681"/>
      <c r="DV108" s="287"/>
      <c r="DW108" s="679"/>
      <c r="DX108" s="680"/>
      <c r="DY108" s="680"/>
      <c r="DZ108" s="680"/>
      <c r="EA108" s="681"/>
      <c r="EB108" s="850"/>
      <c r="EC108" s="855"/>
      <c r="ED108" s="856"/>
      <c r="EE108" s="856"/>
      <c r="EF108" s="856"/>
      <c r="EG108" s="857"/>
      <c r="EH108" s="287"/>
      <c r="EI108" s="679"/>
      <c r="EJ108" s="680"/>
      <c r="EK108" s="680"/>
      <c r="EL108" s="680"/>
      <c r="EM108" s="681"/>
      <c r="EN108" s="287"/>
      <c r="EO108" s="280"/>
      <c r="EP108" s="281"/>
      <c r="EQ108" s="281"/>
      <c r="ER108" s="281"/>
      <c r="ES108" s="282"/>
      <c r="ET108" s="412"/>
      <c r="EU108" s="413"/>
      <c r="EV108" s="413"/>
      <c r="EW108" s="413"/>
      <c r="EX108" s="413"/>
      <c r="EY108" s="414"/>
    </row>
    <row r="109" spans="2:156" ht="4.5" customHeight="1">
      <c r="B109" s="266"/>
      <c r="C109" s="287"/>
      <c r="D109" s="679"/>
      <c r="E109" s="680"/>
      <c r="F109" s="680"/>
      <c r="G109" s="680"/>
      <c r="H109" s="681"/>
      <c r="I109" s="287"/>
      <c r="J109" s="367"/>
      <c r="K109" s="368"/>
      <c r="L109" s="368"/>
      <c r="M109" s="368"/>
      <c r="N109" s="369"/>
      <c r="O109" s="850"/>
      <c r="P109" s="855"/>
      <c r="Q109" s="856"/>
      <c r="R109" s="856"/>
      <c r="S109" s="856"/>
      <c r="T109" s="857"/>
      <c r="U109" s="287"/>
      <c r="V109" s="441"/>
      <c r="W109" s="442"/>
      <c r="X109" s="442"/>
      <c r="Y109" s="442"/>
      <c r="Z109" s="443"/>
      <c r="AA109" s="287"/>
      <c r="AB109" s="280"/>
      <c r="AC109" s="281"/>
      <c r="AD109" s="281"/>
      <c r="AE109" s="281"/>
      <c r="AF109" s="282"/>
      <c r="AG109" s="412"/>
      <c r="AH109" s="413"/>
      <c r="AI109" s="413"/>
      <c r="AJ109" s="413"/>
      <c r="AK109" s="413"/>
      <c r="AL109" s="414"/>
      <c r="AO109" s="266"/>
      <c r="AP109" s="287"/>
      <c r="AQ109" s="679"/>
      <c r="AR109" s="680"/>
      <c r="AS109" s="680"/>
      <c r="AT109" s="680"/>
      <c r="AU109" s="681"/>
      <c r="AV109" s="287"/>
      <c r="AW109" s="679"/>
      <c r="AX109" s="680"/>
      <c r="AY109" s="680"/>
      <c r="AZ109" s="680"/>
      <c r="BA109" s="681"/>
      <c r="BB109" s="850"/>
      <c r="BC109" s="855"/>
      <c r="BD109" s="856"/>
      <c r="BE109" s="856"/>
      <c r="BF109" s="856"/>
      <c r="BG109" s="857"/>
      <c r="BH109" s="287"/>
      <c r="BI109" s="679"/>
      <c r="BJ109" s="680"/>
      <c r="BK109" s="680"/>
      <c r="BL109" s="680"/>
      <c r="BM109" s="681"/>
      <c r="BN109" s="287"/>
      <c r="BO109" s="280"/>
      <c r="BP109" s="281"/>
      <c r="BQ109" s="281"/>
      <c r="BR109" s="281"/>
      <c r="BS109" s="282"/>
      <c r="BT109" s="412"/>
      <c r="BU109" s="413"/>
      <c r="BV109" s="413"/>
      <c r="BW109" s="413"/>
      <c r="BX109" s="413"/>
      <c r="BY109" s="414"/>
      <c r="CB109" s="266"/>
      <c r="CC109" s="287"/>
      <c r="CD109" s="679"/>
      <c r="CE109" s="680"/>
      <c r="CF109" s="680"/>
      <c r="CG109" s="680"/>
      <c r="CH109" s="681"/>
      <c r="CI109" s="287"/>
      <c r="CJ109" s="679"/>
      <c r="CK109" s="680"/>
      <c r="CL109" s="680"/>
      <c r="CM109" s="680"/>
      <c r="CN109" s="681"/>
      <c r="CO109" s="850"/>
      <c r="CP109" s="855"/>
      <c r="CQ109" s="856"/>
      <c r="CR109" s="856"/>
      <c r="CS109" s="856"/>
      <c r="CT109" s="857"/>
      <c r="CU109" s="287"/>
      <c r="CV109" s="870"/>
      <c r="CW109" s="871"/>
      <c r="CX109" s="871"/>
      <c r="CY109" s="871"/>
      <c r="CZ109" s="872"/>
      <c r="DA109" s="287"/>
      <c r="DB109" s="280"/>
      <c r="DC109" s="281"/>
      <c r="DD109" s="281"/>
      <c r="DE109" s="281"/>
      <c r="DF109" s="282"/>
      <c r="DG109" s="412"/>
      <c r="DH109" s="413"/>
      <c r="DI109" s="413"/>
      <c r="DJ109" s="413"/>
      <c r="DK109" s="413"/>
      <c r="DL109" s="414"/>
      <c r="DO109" s="266"/>
      <c r="DP109" s="287"/>
      <c r="DQ109" s="679"/>
      <c r="DR109" s="680"/>
      <c r="DS109" s="680"/>
      <c r="DT109" s="680"/>
      <c r="DU109" s="681"/>
      <c r="DV109" s="287"/>
      <c r="DW109" s="679"/>
      <c r="DX109" s="680"/>
      <c r="DY109" s="680"/>
      <c r="DZ109" s="680"/>
      <c r="EA109" s="681"/>
      <c r="EB109" s="850"/>
      <c r="EC109" s="855"/>
      <c r="ED109" s="856"/>
      <c r="EE109" s="856"/>
      <c r="EF109" s="856"/>
      <c r="EG109" s="857"/>
      <c r="EH109" s="287"/>
      <c r="EI109" s="679"/>
      <c r="EJ109" s="680"/>
      <c r="EK109" s="680"/>
      <c r="EL109" s="680"/>
      <c r="EM109" s="681"/>
      <c r="EN109" s="287"/>
      <c r="EO109" s="280"/>
      <c r="EP109" s="281"/>
      <c r="EQ109" s="281"/>
      <c r="ER109" s="281"/>
      <c r="ES109" s="282"/>
      <c r="ET109" s="412"/>
      <c r="EU109" s="413"/>
      <c r="EV109" s="413"/>
      <c r="EW109" s="413"/>
      <c r="EX109" s="413"/>
      <c r="EY109" s="414"/>
    </row>
    <row r="110" spans="2:156" ht="4.5" customHeight="1">
      <c r="B110" s="266"/>
      <c r="C110" s="287"/>
      <c r="D110" s="679"/>
      <c r="E110" s="680"/>
      <c r="F110" s="680"/>
      <c r="G110" s="680"/>
      <c r="H110" s="681"/>
      <c r="I110" s="287"/>
      <c r="J110" s="367"/>
      <c r="K110" s="368"/>
      <c r="L110" s="368"/>
      <c r="M110" s="368"/>
      <c r="N110" s="369"/>
      <c r="O110" s="850"/>
      <c r="P110" s="855"/>
      <c r="Q110" s="856"/>
      <c r="R110" s="856"/>
      <c r="S110" s="856"/>
      <c r="T110" s="857"/>
      <c r="U110" s="287"/>
      <c r="V110" s="441"/>
      <c r="W110" s="442"/>
      <c r="X110" s="442"/>
      <c r="Y110" s="442"/>
      <c r="Z110" s="443"/>
      <c r="AA110" s="287"/>
      <c r="AB110" s="280"/>
      <c r="AC110" s="281"/>
      <c r="AD110" s="281"/>
      <c r="AE110" s="281"/>
      <c r="AF110" s="282"/>
      <c r="AG110" s="412"/>
      <c r="AH110" s="413"/>
      <c r="AI110" s="413"/>
      <c r="AJ110" s="413"/>
      <c r="AK110" s="413"/>
      <c r="AL110" s="414"/>
      <c r="AO110" s="266"/>
      <c r="AP110" s="287"/>
      <c r="AQ110" s="679"/>
      <c r="AR110" s="680"/>
      <c r="AS110" s="680"/>
      <c r="AT110" s="680"/>
      <c r="AU110" s="681"/>
      <c r="AV110" s="287"/>
      <c r="AW110" s="679"/>
      <c r="AX110" s="680"/>
      <c r="AY110" s="680"/>
      <c r="AZ110" s="680"/>
      <c r="BA110" s="681"/>
      <c r="BB110" s="850"/>
      <c r="BC110" s="855"/>
      <c r="BD110" s="856"/>
      <c r="BE110" s="856"/>
      <c r="BF110" s="856"/>
      <c r="BG110" s="857"/>
      <c r="BH110" s="287"/>
      <c r="BI110" s="679"/>
      <c r="BJ110" s="680"/>
      <c r="BK110" s="680"/>
      <c r="BL110" s="680"/>
      <c r="BM110" s="681"/>
      <c r="BN110" s="287"/>
      <c r="BO110" s="280"/>
      <c r="BP110" s="281"/>
      <c r="BQ110" s="281"/>
      <c r="BR110" s="281"/>
      <c r="BS110" s="282"/>
      <c r="BT110" s="412"/>
      <c r="BU110" s="413"/>
      <c r="BV110" s="413"/>
      <c r="BW110" s="413"/>
      <c r="BX110" s="413"/>
      <c r="BY110" s="414"/>
      <c r="CB110" s="266"/>
      <c r="CC110" s="287"/>
      <c r="CD110" s="679"/>
      <c r="CE110" s="680"/>
      <c r="CF110" s="680"/>
      <c r="CG110" s="680"/>
      <c r="CH110" s="681"/>
      <c r="CI110" s="287"/>
      <c r="CJ110" s="679"/>
      <c r="CK110" s="680"/>
      <c r="CL110" s="680"/>
      <c r="CM110" s="680"/>
      <c r="CN110" s="681"/>
      <c r="CO110" s="850"/>
      <c r="CP110" s="855"/>
      <c r="CQ110" s="856"/>
      <c r="CR110" s="856"/>
      <c r="CS110" s="856"/>
      <c r="CT110" s="857"/>
      <c r="CU110" s="287"/>
      <c r="CV110" s="870"/>
      <c r="CW110" s="871"/>
      <c r="CX110" s="871"/>
      <c r="CY110" s="871"/>
      <c r="CZ110" s="872"/>
      <c r="DA110" s="287"/>
      <c r="DB110" s="280"/>
      <c r="DC110" s="281"/>
      <c r="DD110" s="281"/>
      <c r="DE110" s="281"/>
      <c r="DF110" s="282"/>
      <c r="DG110" s="412"/>
      <c r="DH110" s="413"/>
      <c r="DI110" s="413"/>
      <c r="DJ110" s="413"/>
      <c r="DK110" s="413"/>
      <c r="DL110" s="414"/>
      <c r="DO110" s="266"/>
      <c r="DP110" s="287"/>
      <c r="DQ110" s="679"/>
      <c r="DR110" s="680"/>
      <c r="DS110" s="680"/>
      <c r="DT110" s="680"/>
      <c r="DU110" s="681"/>
      <c r="DV110" s="287"/>
      <c r="DW110" s="679"/>
      <c r="DX110" s="680"/>
      <c r="DY110" s="680"/>
      <c r="DZ110" s="680"/>
      <c r="EA110" s="681"/>
      <c r="EB110" s="850"/>
      <c r="EC110" s="855"/>
      <c r="ED110" s="856"/>
      <c r="EE110" s="856"/>
      <c r="EF110" s="856"/>
      <c r="EG110" s="857"/>
      <c r="EH110" s="287"/>
      <c r="EI110" s="679"/>
      <c r="EJ110" s="680"/>
      <c r="EK110" s="680"/>
      <c r="EL110" s="680"/>
      <c r="EM110" s="681"/>
      <c r="EN110" s="287"/>
      <c r="EO110" s="280"/>
      <c r="EP110" s="281"/>
      <c r="EQ110" s="281"/>
      <c r="ER110" s="281"/>
      <c r="ES110" s="282"/>
      <c r="ET110" s="412"/>
      <c r="EU110" s="413"/>
      <c r="EV110" s="413"/>
      <c r="EW110" s="413"/>
      <c r="EX110" s="413"/>
      <c r="EY110" s="414"/>
    </row>
    <row r="111" spans="2:156" ht="4.5" customHeight="1">
      <c r="B111" s="266"/>
      <c r="C111" s="287"/>
      <c r="D111" s="679"/>
      <c r="E111" s="680"/>
      <c r="F111" s="680"/>
      <c r="G111" s="680"/>
      <c r="H111" s="681"/>
      <c r="I111" s="287"/>
      <c r="J111" s="367"/>
      <c r="K111" s="368"/>
      <c r="L111" s="368"/>
      <c r="M111" s="368"/>
      <c r="N111" s="369"/>
      <c r="O111" s="850"/>
      <c r="P111" s="855"/>
      <c r="Q111" s="856"/>
      <c r="R111" s="856"/>
      <c r="S111" s="856"/>
      <c r="T111" s="857"/>
      <c r="U111" s="287"/>
      <c r="V111" s="441"/>
      <c r="W111" s="442"/>
      <c r="X111" s="442"/>
      <c r="Y111" s="442"/>
      <c r="Z111" s="443"/>
      <c r="AA111" s="287"/>
      <c r="AB111" s="280"/>
      <c r="AC111" s="281"/>
      <c r="AD111" s="281"/>
      <c r="AE111" s="281"/>
      <c r="AF111" s="282"/>
      <c r="AG111" s="412"/>
      <c r="AH111" s="413"/>
      <c r="AI111" s="413"/>
      <c r="AJ111" s="413"/>
      <c r="AK111" s="413"/>
      <c r="AL111" s="413"/>
      <c r="AM111" s="31"/>
      <c r="AO111" s="266"/>
      <c r="AP111" s="287"/>
      <c r="AQ111" s="679"/>
      <c r="AR111" s="680"/>
      <c r="AS111" s="680"/>
      <c r="AT111" s="680"/>
      <c r="AU111" s="681"/>
      <c r="AV111" s="287"/>
      <c r="AW111" s="679"/>
      <c r="AX111" s="680"/>
      <c r="AY111" s="680"/>
      <c r="AZ111" s="680"/>
      <c r="BA111" s="681"/>
      <c r="BB111" s="850"/>
      <c r="BC111" s="855"/>
      <c r="BD111" s="856"/>
      <c r="BE111" s="856"/>
      <c r="BF111" s="856"/>
      <c r="BG111" s="857"/>
      <c r="BH111" s="287"/>
      <c r="BI111" s="679"/>
      <c r="BJ111" s="680"/>
      <c r="BK111" s="680"/>
      <c r="BL111" s="680"/>
      <c r="BM111" s="681"/>
      <c r="BN111" s="287"/>
      <c r="BO111" s="280"/>
      <c r="BP111" s="281"/>
      <c r="BQ111" s="281"/>
      <c r="BR111" s="281"/>
      <c r="BS111" s="282"/>
      <c r="BT111" s="412"/>
      <c r="BU111" s="413"/>
      <c r="BV111" s="413"/>
      <c r="BW111" s="413"/>
      <c r="BX111" s="413"/>
      <c r="BY111" s="413"/>
      <c r="BZ111" s="31"/>
      <c r="CB111" s="266"/>
      <c r="CC111" s="287"/>
      <c r="CD111" s="679"/>
      <c r="CE111" s="680"/>
      <c r="CF111" s="680"/>
      <c r="CG111" s="680"/>
      <c r="CH111" s="681"/>
      <c r="CI111" s="287"/>
      <c r="CJ111" s="679"/>
      <c r="CK111" s="680"/>
      <c r="CL111" s="680"/>
      <c r="CM111" s="680"/>
      <c r="CN111" s="681"/>
      <c r="CO111" s="850"/>
      <c r="CP111" s="855"/>
      <c r="CQ111" s="856"/>
      <c r="CR111" s="856"/>
      <c r="CS111" s="856"/>
      <c r="CT111" s="857"/>
      <c r="CU111" s="287"/>
      <c r="CV111" s="870"/>
      <c r="CW111" s="871"/>
      <c r="CX111" s="871"/>
      <c r="CY111" s="871"/>
      <c r="CZ111" s="872"/>
      <c r="DA111" s="287"/>
      <c r="DB111" s="280"/>
      <c r="DC111" s="281"/>
      <c r="DD111" s="281"/>
      <c r="DE111" s="281"/>
      <c r="DF111" s="282"/>
      <c r="DG111" s="412"/>
      <c r="DH111" s="413"/>
      <c r="DI111" s="413"/>
      <c r="DJ111" s="413"/>
      <c r="DK111" s="413"/>
      <c r="DL111" s="413"/>
      <c r="DM111" s="31"/>
      <c r="DO111" s="266"/>
      <c r="DP111" s="287"/>
      <c r="DQ111" s="679"/>
      <c r="DR111" s="680"/>
      <c r="DS111" s="680"/>
      <c r="DT111" s="680"/>
      <c r="DU111" s="681"/>
      <c r="DV111" s="287"/>
      <c r="DW111" s="679"/>
      <c r="DX111" s="680"/>
      <c r="DY111" s="680"/>
      <c r="DZ111" s="680"/>
      <c r="EA111" s="681"/>
      <c r="EB111" s="850"/>
      <c r="EC111" s="855"/>
      <c r="ED111" s="856"/>
      <c r="EE111" s="856"/>
      <c r="EF111" s="856"/>
      <c r="EG111" s="857"/>
      <c r="EH111" s="287"/>
      <c r="EI111" s="679"/>
      <c r="EJ111" s="680"/>
      <c r="EK111" s="680"/>
      <c r="EL111" s="680"/>
      <c r="EM111" s="681"/>
      <c r="EN111" s="287"/>
      <c r="EO111" s="280"/>
      <c r="EP111" s="281"/>
      <c r="EQ111" s="281"/>
      <c r="ER111" s="281"/>
      <c r="ES111" s="282"/>
      <c r="ET111" s="412"/>
      <c r="EU111" s="413"/>
      <c r="EV111" s="413"/>
      <c r="EW111" s="413"/>
      <c r="EX111" s="413"/>
      <c r="EY111" s="413"/>
      <c r="EZ111" s="31"/>
    </row>
    <row r="112" spans="2:156" ht="4.5" customHeight="1" thickBot="1">
      <c r="B112" s="267"/>
      <c r="C112" s="288"/>
      <c r="D112" s="682"/>
      <c r="E112" s="683"/>
      <c r="F112" s="683"/>
      <c r="G112" s="683"/>
      <c r="H112" s="684"/>
      <c r="I112" s="288"/>
      <c r="J112" s="370"/>
      <c r="K112" s="371"/>
      <c r="L112" s="371"/>
      <c r="M112" s="371"/>
      <c r="N112" s="372"/>
      <c r="O112" s="851"/>
      <c r="P112" s="864"/>
      <c r="Q112" s="865"/>
      <c r="R112" s="865"/>
      <c r="S112" s="865"/>
      <c r="T112" s="866"/>
      <c r="U112" s="288"/>
      <c r="V112" s="444"/>
      <c r="W112" s="445"/>
      <c r="X112" s="445"/>
      <c r="Y112" s="445"/>
      <c r="Z112" s="446"/>
      <c r="AA112" s="288"/>
      <c r="AB112" s="283"/>
      <c r="AC112" s="284"/>
      <c r="AD112" s="284"/>
      <c r="AE112" s="284"/>
      <c r="AF112" s="285"/>
      <c r="AG112" s="415"/>
      <c r="AH112" s="416"/>
      <c r="AI112" s="416"/>
      <c r="AJ112" s="416"/>
      <c r="AK112" s="416"/>
      <c r="AL112" s="416"/>
      <c r="AM112" s="31"/>
      <c r="AO112" s="267"/>
      <c r="AP112" s="288"/>
      <c r="AQ112" s="682"/>
      <c r="AR112" s="683"/>
      <c r="AS112" s="683"/>
      <c r="AT112" s="683"/>
      <c r="AU112" s="684"/>
      <c r="AV112" s="288"/>
      <c r="AW112" s="682"/>
      <c r="AX112" s="683"/>
      <c r="AY112" s="683"/>
      <c r="AZ112" s="683"/>
      <c r="BA112" s="684"/>
      <c r="BB112" s="851"/>
      <c r="BC112" s="864"/>
      <c r="BD112" s="865"/>
      <c r="BE112" s="865"/>
      <c r="BF112" s="865"/>
      <c r="BG112" s="866"/>
      <c r="BH112" s="288"/>
      <c r="BI112" s="682"/>
      <c r="BJ112" s="683"/>
      <c r="BK112" s="683"/>
      <c r="BL112" s="683"/>
      <c r="BM112" s="684"/>
      <c r="BN112" s="288"/>
      <c r="BO112" s="283"/>
      <c r="BP112" s="284"/>
      <c r="BQ112" s="284"/>
      <c r="BR112" s="284"/>
      <c r="BS112" s="285"/>
      <c r="BT112" s="415"/>
      <c r="BU112" s="416"/>
      <c r="BV112" s="416"/>
      <c r="BW112" s="416"/>
      <c r="BX112" s="416"/>
      <c r="BY112" s="416"/>
      <c r="BZ112" s="31"/>
      <c r="CB112" s="267"/>
      <c r="CC112" s="288"/>
      <c r="CD112" s="682"/>
      <c r="CE112" s="683"/>
      <c r="CF112" s="683"/>
      <c r="CG112" s="683"/>
      <c r="CH112" s="684"/>
      <c r="CI112" s="288"/>
      <c r="CJ112" s="682"/>
      <c r="CK112" s="683"/>
      <c r="CL112" s="683"/>
      <c r="CM112" s="683"/>
      <c r="CN112" s="684"/>
      <c r="CO112" s="851"/>
      <c r="CP112" s="864"/>
      <c r="CQ112" s="865"/>
      <c r="CR112" s="865"/>
      <c r="CS112" s="865"/>
      <c r="CT112" s="866"/>
      <c r="CU112" s="288"/>
      <c r="CV112" s="873"/>
      <c r="CW112" s="874"/>
      <c r="CX112" s="874"/>
      <c r="CY112" s="874"/>
      <c r="CZ112" s="875"/>
      <c r="DA112" s="288"/>
      <c r="DB112" s="283"/>
      <c r="DC112" s="284"/>
      <c r="DD112" s="284"/>
      <c r="DE112" s="284"/>
      <c r="DF112" s="285"/>
      <c r="DG112" s="415"/>
      <c r="DH112" s="416"/>
      <c r="DI112" s="416"/>
      <c r="DJ112" s="416"/>
      <c r="DK112" s="416"/>
      <c r="DL112" s="416"/>
      <c r="DM112" s="31"/>
      <c r="DO112" s="267"/>
      <c r="DP112" s="288"/>
      <c r="DQ112" s="682"/>
      <c r="DR112" s="683"/>
      <c r="DS112" s="683"/>
      <c r="DT112" s="683"/>
      <c r="DU112" s="684"/>
      <c r="DV112" s="288"/>
      <c r="DW112" s="682"/>
      <c r="DX112" s="683"/>
      <c r="DY112" s="683"/>
      <c r="DZ112" s="683"/>
      <c r="EA112" s="684"/>
      <c r="EB112" s="851"/>
      <c r="EC112" s="864"/>
      <c r="ED112" s="865"/>
      <c r="EE112" s="865"/>
      <c r="EF112" s="865"/>
      <c r="EG112" s="866"/>
      <c r="EH112" s="288"/>
      <c r="EI112" s="682"/>
      <c r="EJ112" s="683"/>
      <c r="EK112" s="683"/>
      <c r="EL112" s="683"/>
      <c r="EM112" s="684"/>
      <c r="EN112" s="288"/>
      <c r="EO112" s="283"/>
      <c r="EP112" s="284"/>
      <c r="EQ112" s="284"/>
      <c r="ER112" s="284"/>
      <c r="ES112" s="285"/>
      <c r="ET112" s="415"/>
      <c r="EU112" s="416"/>
      <c r="EV112" s="416"/>
      <c r="EW112" s="416"/>
      <c r="EX112" s="416"/>
      <c r="EY112" s="416"/>
      <c r="EZ112" s="31"/>
    </row>
    <row r="113" spans="2:156" ht="4.5" customHeight="1">
      <c r="B113" s="397" t="s">
        <v>55</v>
      </c>
      <c r="C113" s="399"/>
      <c r="D113" s="400"/>
      <c r="E113" s="400"/>
      <c r="F113" s="400"/>
      <c r="G113" s="400"/>
      <c r="H113" s="401"/>
      <c r="I113" s="386"/>
      <c r="J113" s="386"/>
      <c r="K113" s="386"/>
      <c r="L113" s="386"/>
      <c r="M113" s="386"/>
      <c r="N113" s="387"/>
      <c r="O113" s="386"/>
      <c r="P113" s="386"/>
      <c r="Q113" s="386"/>
      <c r="R113" s="386"/>
      <c r="S113" s="386"/>
      <c r="T113" s="387"/>
      <c r="U113" s="385"/>
      <c r="V113" s="386"/>
      <c r="W113" s="386"/>
      <c r="X113" s="386"/>
      <c r="Y113" s="386"/>
      <c r="Z113" s="387"/>
      <c r="AA113" s="618"/>
      <c r="AB113" s="386"/>
      <c r="AC113" s="386"/>
      <c r="AD113" s="386"/>
      <c r="AE113" s="386"/>
      <c r="AF113" s="387"/>
      <c r="AG113" s="811"/>
      <c r="AH113" s="386"/>
      <c r="AI113" s="386"/>
      <c r="AJ113" s="386"/>
      <c r="AK113" s="386"/>
      <c r="AL113" s="387"/>
      <c r="AM113" s="31"/>
      <c r="AO113" s="397" t="s">
        <v>55</v>
      </c>
      <c r="AP113" s="399"/>
      <c r="AQ113" s="400"/>
      <c r="AR113" s="400"/>
      <c r="AS113" s="400"/>
      <c r="AT113" s="400"/>
      <c r="AU113" s="401"/>
      <c r="AV113" s="386"/>
      <c r="AW113" s="386"/>
      <c r="AX113" s="386"/>
      <c r="AY113" s="386"/>
      <c r="AZ113" s="386"/>
      <c r="BA113" s="387"/>
      <c r="BB113" s="385"/>
      <c r="BC113" s="386"/>
      <c r="BD113" s="386"/>
      <c r="BE113" s="386"/>
      <c r="BF113" s="386"/>
      <c r="BG113" s="387"/>
      <c r="BH113" s="385"/>
      <c r="BI113" s="386"/>
      <c r="BJ113" s="386"/>
      <c r="BK113" s="386"/>
      <c r="BL113" s="386"/>
      <c r="BM113" s="387"/>
      <c r="BN113" s="385"/>
      <c r="BO113" s="386"/>
      <c r="BP113" s="386"/>
      <c r="BQ113" s="386"/>
      <c r="BR113" s="386"/>
      <c r="BS113" s="387"/>
      <c r="BT113" s="388"/>
      <c r="BU113" s="388"/>
      <c r="BV113" s="388"/>
      <c r="BW113" s="388"/>
      <c r="BX113" s="388"/>
      <c r="BY113" s="388"/>
      <c r="BZ113" s="31"/>
      <c r="CB113" s="397" t="s">
        <v>55</v>
      </c>
      <c r="CC113" s="399"/>
      <c r="CD113" s="400"/>
      <c r="CE113" s="400"/>
      <c r="CF113" s="400"/>
      <c r="CG113" s="400"/>
      <c r="CH113" s="401"/>
      <c r="CI113" s="386"/>
      <c r="CJ113" s="386"/>
      <c r="CK113" s="386"/>
      <c r="CL113" s="386"/>
      <c r="CM113" s="386"/>
      <c r="CN113" s="387"/>
      <c r="CO113" s="385"/>
      <c r="CP113" s="386"/>
      <c r="CQ113" s="386"/>
      <c r="CR113" s="386"/>
      <c r="CS113" s="386"/>
      <c r="CT113" s="387"/>
      <c r="CU113" s="385"/>
      <c r="CV113" s="386"/>
      <c r="CW113" s="386"/>
      <c r="CX113" s="386"/>
      <c r="CY113" s="386"/>
      <c r="CZ113" s="387"/>
      <c r="DA113" s="385"/>
      <c r="DB113" s="386"/>
      <c r="DC113" s="386"/>
      <c r="DD113" s="386"/>
      <c r="DE113" s="386"/>
      <c r="DF113" s="387"/>
      <c r="DG113" s="388"/>
      <c r="DH113" s="388"/>
      <c r="DI113" s="388"/>
      <c r="DJ113" s="388"/>
      <c r="DK113" s="388"/>
      <c r="DL113" s="388"/>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385"/>
      <c r="EO113" s="386"/>
      <c r="EP113" s="386"/>
      <c r="EQ113" s="386"/>
      <c r="ER113" s="386"/>
      <c r="ES113" s="387"/>
      <c r="ET113" s="388"/>
      <c r="EU113" s="388"/>
      <c r="EV113" s="388"/>
      <c r="EW113" s="388"/>
      <c r="EX113" s="388"/>
      <c r="EY113" s="388"/>
      <c r="EZ113" s="31"/>
    </row>
    <row r="114" spans="2:156" ht="4.5" customHeight="1">
      <c r="B114" s="398"/>
      <c r="C114" s="385"/>
      <c r="D114" s="386"/>
      <c r="E114" s="386"/>
      <c r="F114" s="386"/>
      <c r="G114" s="386"/>
      <c r="H114" s="387"/>
      <c r="I114" s="386"/>
      <c r="J114" s="386"/>
      <c r="K114" s="386"/>
      <c r="L114" s="386"/>
      <c r="M114" s="386"/>
      <c r="N114" s="387"/>
      <c r="O114" s="386"/>
      <c r="P114" s="386"/>
      <c r="Q114" s="386"/>
      <c r="R114" s="386"/>
      <c r="S114" s="386"/>
      <c r="T114" s="387"/>
      <c r="U114" s="385"/>
      <c r="V114" s="386"/>
      <c r="W114" s="386"/>
      <c r="X114" s="386"/>
      <c r="Y114" s="386"/>
      <c r="Z114" s="387"/>
      <c r="AA114" s="385"/>
      <c r="AB114" s="386"/>
      <c r="AC114" s="386"/>
      <c r="AD114" s="386"/>
      <c r="AE114" s="386"/>
      <c r="AF114" s="387"/>
      <c r="AG114" s="386"/>
      <c r="AH114" s="386"/>
      <c r="AI114" s="386"/>
      <c r="AJ114" s="386"/>
      <c r="AK114" s="386"/>
      <c r="AL114" s="387"/>
      <c r="AM114" s="31"/>
      <c r="AO114" s="398"/>
      <c r="AP114" s="385"/>
      <c r="AQ114" s="386"/>
      <c r="AR114" s="386"/>
      <c r="AS114" s="386"/>
      <c r="AT114" s="386"/>
      <c r="AU114" s="387"/>
      <c r="AV114" s="386"/>
      <c r="AW114" s="386"/>
      <c r="AX114" s="386"/>
      <c r="AY114" s="386"/>
      <c r="AZ114" s="386"/>
      <c r="BA114" s="387"/>
      <c r="BB114" s="385"/>
      <c r="BC114" s="386"/>
      <c r="BD114" s="386"/>
      <c r="BE114" s="386"/>
      <c r="BF114" s="386"/>
      <c r="BG114" s="387"/>
      <c r="BH114" s="385"/>
      <c r="BI114" s="386"/>
      <c r="BJ114" s="386"/>
      <c r="BK114" s="386"/>
      <c r="BL114" s="386"/>
      <c r="BM114" s="387"/>
      <c r="BN114" s="385"/>
      <c r="BO114" s="386"/>
      <c r="BP114" s="386"/>
      <c r="BQ114" s="386"/>
      <c r="BR114" s="386"/>
      <c r="BS114" s="387"/>
      <c r="BT114" s="386"/>
      <c r="BU114" s="386"/>
      <c r="BV114" s="386"/>
      <c r="BW114" s="386"/>
      <c r="BX114" s="386"/>
      <c r="BY114" s="386"/>
      <c r="BZ114" s="31"/>
      <c r="CB114" s="398"/>
      <c r="CC114" s="385"/>
      <c r="CD114" s="386"/>
      <c r="CE114" s="386"/>
      <c r="CF114" s="386"/>
      <c r="CG114" s="386"/>
      <c r="CH114" s="387"/>
      <c r="CI114" s="386"/>
      <c r="CJ114" s="386"/>
      <c r="CK114" s="386"/>
      <c r="CL114" s="386"/>
      <c r="CM114" s="386"/>
      <c r="CN114" s="387"/>
      <c r="CO114" s="385"/>
      <c r="CP114" s="386"/>
      <c r="CQ114" s="386"/>
      <c r="CR114" s="386"/>
      <c r="CS114" s="386"/>
      <c r="CT114" s="387"/>
      <c r="CU114" s="385"/>
      <c r="CV114" s="386"/>
      <c r="CW114" s="386"/>
      <c r="CX114" s="386"/>
      <c r="CY114" s="386"/>
      <c r="CZ114" s="387"/>
      <c r="DA114" s="385"/>
      <c r="DB114" s="386"/>
      <c r="DC114" s="386"/>
      <c r="DD114" s="386"/>
      <c r="DE114" s="386"/>
      <c r="DF114" s="387"/>
      <c r="DG114" s="386"/>
      <c r="DH114" s="386"/>
      <c r="DI114" s="386"/>
      <c r="DJ114" s="386"/>
      <c r="DK114" s="386"/>
      <c r="DL114" s="38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row>
    <row r="115" spans="2:156" ht="4.5" customHeight="1">
      <c r="B115" s="398"/>
      <c r="C115" s="385"/>
      <c r="D115" s="386"/>
      <c r="E115" s="386"/>
      <c r="F115" s="386"/>
      <c r="G115" s="386"/>
      <c r="H115" s="387"/>
      <c r="I115" s="386"/>
      <c r="J115" s="386"/>
      <c r="K115" s="386"/>
      <c r="L115" s="386"/>
      <c r="M115" s="386"/>
      <c r="N115" s="387"/>
      <c r="O115" s="386"/>
      <c r="P115" s="386"/>
      <c r="Q115" s="386"/>
      <c r="R115" s="386"/>
      <c r="S115" s="386"/>
      <c r="T115" s="387"/>
      <c r="U115" s="385"/>
      <c r="V115" s="386"/>
      <c r="W115" s="386"/>
      <c r="X115" s="386"/>
      <c r="Y115" s="386"/>
      <c r="Z115" s="387"/>
      <c r="AA115" s="385"/>
      <c r="AB115" s="386"/>
      <c r="AC115" s="386"/>
      <c r="AD115" s="386"/>
      <c r="AE115" s="386"/>
      <c r="AF115" s="387"/>
      <c r="AG115" s="386"/>
      <c r="AH115" s="386"/>
      <c r="AI115" s="386"/>
      <c r="AJ115" s="386"/>
      <c r="AK115" s="386"/>
      <c r="AL115" s="387"/>
      <c r="AM115" s="31"/>
      <c r="AO115" s="398"/>
      <c r="AP115" s="385"/>
      <c r="AQ115" s="386"/>
      <c r="AR115" s="386"/>
      <c r="AS115" s="386"/>
      <c r="AT115" s="386"/>
      <c r="AU115" s="387"/>
      <c r="AV115" s="386"/>
      <c r="AW115" s="386"/>
      <c r="AX115" s="386"/>
      <c r="AY115" s="386"/>
      <c r="AZ115" s="386"/>
      <c r="BA115" s="387"/>
      <c r="BB115" s="385"/>
      <c r="BC115" s="386"/>
      <c r="BD115" s="386"/>
      <c r="BE115" s="386"/>
      <c r="BF115" s="386"/>
      <c r="BG115" s="387"/>
      <c r="BH115" s="385"/>
      <c r="BI115" s="386"/>
      <c r="BJ115" s="386"/>
      <c r="BK115" s="386"/>
      <c r="BL115" s="386"/>
      <c r="BM115" s="387"/>
      <c r="BN115" s="385"/>
      <c r="BO115" s="386"/>
      <c r="BP115" s="386"/>
      <c r="BQ115" s="386"/>
      <c r="BR115" s="386"/>
      <c r="BS115" s="387"/>
      <c r="BT115" s="386"/>
      <c r="BU115" s="386"/>
      <c r="BV115" s="386"/>
      <c r="BW115" s="386"/>
      <c r="BX115" s="386"/>
      <c r="BY115" s="386"/>
      <c r="BZ115" s="31"/>
      <c r="CB115" s="398"/>
      <c r="CC115" s="385"/>
      <c r="CD115" s="386"/>
      <c r="CE115" s="386"/>
      <c r="CF115" s="386"/>
      <c r="CG115" s="386"/>
      <c r="CH115" s="387"/>
      <c r="CI115" s="386"/>
      <c r="CJ115" s="386"/>
      <c r="CK115" s="386"/>
      <c r="CL115" s="386"/>
      <c r="CM115" s="386"/>
      <c r="CN115" s="387"/>
      <c r="CO115" s="385"/>
      <c r="CP115" s="386"/>
      <c r="CQ115" s="386"/>
      <c r="CR115" s="386"/>
      <c r="CS115" s="386"/>
      <c r="CT115" s="387"/>
      <c r="CU115" s="385"/>
      <c r="CV115" s="386"/>
      <c r="CW115" s="386"/>
      <c r="CX115" s="386"/>
      <c r="CY115" s="386"/>
      <c r="CZ115" s="387"/>
      <c r="DA115" s="385"/>
      <c r="DB115" s="386"/>
      <c r="DC115" s="386"/>
      <c r="DD115" s="386"/>
      <c r="DE115" s="386"/>
      <c r="DF115" s="387"/>
      <c r="DG115" s="386"/>
      <c r="DH115" s="386"/>
      <c r="DI115" s="386"/>
      <c r="DJ115" s="386"/>
      <c r="DK115" s="386"/>
      <c r="DL115" s="38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row>
    <row r="116" spans="2:156" ht="4.5" customHeight="1">
      <c r="B116" s="398"/>
      <c r="C116" s="385"/>
      <c r="D116" s="386"/>
      <c r="E116" s="386"/>
      <c r="F116" s="386"/>
      <c r="G116" s="386"/>
      <c r="H116" s="387"/>
      <c r="I116" s="386"/>
      <c r="J116" s="386"/>
      <c r="K116" s="386"/>
      <c r="L116" s="386"/>
      <c r="M116" s="386"/>
      <c r="N116" s="387"/>
      <c r="O116" s="386"/>
      <c r="P116" s="386"/>
      <c r="Q116" s="386"/>
      <c r="R116" s="386"/>
      <c r="S116" s="386"/>
      <c r="T116" s="387"/>
      <c r="U116" s="385"/>
      <c r="V116" s="386"/>
      <c r="W116" s="386"/>
      <c r="X116" s="386"/>
      <c r="Y116" s="386"/>
      <c r="Z116" s="387"/>
      <c r="AA116" s="385"/>
      <c r="AB116" s="386"/>
      <c r="AC116" s="386"/>
      <c r="AD116" s="386"/>
      <c r="AE116" s="386"/>
      <c r="AF116" s="387"/>
      <c r="AG116" s="386"/>
      <c r="AH116" s="386"/>
      <c r="AI116" s="386"/>
      <c r="AJ116" s="386"/>
      <c r="AK116" s="386"/>
      <c r="AL116" s="387"/>
      <c r="AM116" s="31"/>
      <c r="AO116" s="398"/>
      <c r="AP116" s="385"/>
      <c r="AQ116" s="386"/>
      <c r="AR116" s="386"/>
      <c r="AS116" s="386"/>
      <c r="AT116" s="386"/>
      <c r="AU116" s="387"/>
      <c r="AV116" s="386"/>
      <c r="AW116" s="386"/>
      <c r="AX116" s="386"/>
      <c r="AY116" s="386"/>
      <c r="AZ116" s="386"/>
      <c r="BA116" s="387"/>
      <c r="BB116" s="385"/>
      <c r="BC116" s="386"/>
      <c r="BD116" s="386"/>
      <c r="BE116" s="386"/>
      <c r="BF116" s="386"/>
      <c r="BG116" s="387"/>
      <c r="BH116" s="385"/>
      <c r="BI116" s="386"/>
      <c r="BJ116" s="386"/>
      <c r="BK116" s="386"/>
      <c r="BL116" s="386"/>
      <c r="BM116" s="387"/>
      <c r="BN116" s="385"/>
      <c r="BO116" s="386"/>
      <c r="BP116" s="386"/>
      <c r="BQ116" s="386"/>
      <c r="BR116" s="386"/>
      <c r="BS116" s="387"/>
      <c r="BT116" s="386"/>
      <c r="BU116" s="386"/>
      <c r="BV116" s="386"/>
      <c r="BW116" s="386"/>
      <c r="BX116" s="386"/>
      <c r="BY116" s="386"/>
      <c r="BZ116" s="31"/>
      <c r="CB116" s="398"/>
      <c r="CC116" s="385"/>
      <c r="CD116" s="386"/>
      <c r="CE116" s="386"/>
      <c r="CF116" s="386"/>
      <c r="CG116" s="386"/>
      <c r="CH116" s="387"/>
      <c r="CI116" s="386"/>
      <c r="CJ116" s="386"/>
      <c r="CK116" s="386"/>
      <c r="CL116" s="386"/>
      <c r="CM116" s="386"/>
      <c r="CN116" s="387"/>
      <c r="CO116" s="385"/>
      <c r="CP116" s="386"/>
      <c r="CQ116" s="386"/>
      <c r="CR116" s="386"/>
      <c r="CS116" s="386"/>
      <c r="CT116" s="387"/>
      <c r="CU116" s="385"/>
      <c r="CV116" s="386"/>
      <c r="CW116" s="386"/>
      <c r="CX116" s="386"/>
      <c r="CY116" s="386"/>
      <c r="CZ116" s="387"/>
      <c r="DA116" s="385"/>
      <c r="DB116" s="386"/>
      <c r="DC116" s="386"/>
      <c r="DD116" s="386"/>
      <c r="DE116" s="386"/>
      <c r="DF116" s="387"/>
      <c r="DG116" s="386"/>
      <c r="DH116" s="386"/>
      <c r="DI116" s="386"/>
      <c r="DJ116" s="386"/>
      <c r="DK116" s="386"/>
      <c r="DL116" s="38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row>
    <row r="117" spans="2:156" ht="4.5" customHeight="1">
      <c r="B117" s="398"/>
      <c r="C117" s="385"/>
      <c r="D117" s="386"/>
      <c r="E117" s="386"/>
      <c r="F117" s="386"/>
      <c r="G117" s="386"/>
      <c r="H117" s="387"/>
      <c r="I117" s="386"/>
      <c r="J117" s="386"/>
      <c r="K117" s="386"/>
      <c r="L117" s="386"/>
      <c r="M117" s="386"/>
      <c r="N117" s="387"/>
      <c r="O117" s="386"/>
      <c r="P117" s="386"/>
      <c r="Q117" s="386"/>
      <c r="R117" s="386"/>
      <c r="S117" s="386"/>
      <c r="T117" s="387"/>
      <c r="U117" s="385"/>
      <c r="V117" s="386"/>
      <c r="W117" s="386"/>
      <c r="X117" s="386"/>
      <c r="Y117" s="386"/>
      <c r="Z117" s="387"/>
      <c r="AA117" s="385"/>
      <c r="AB117" s="386"/>
      <c r="AC117" s="386"/>
      <c r="AD117" s="386"/>
      <c r="AE117" s="386"/>
      <c r="AF117" s="387"/>
      <c r="AG117" s="386"/>
      <c r="AH117" s="386"/>
      <c r="AI117" s="386"/>
      <c r="AJ117" s="386"/>
      <c r="AK117" s="386"/>
      <c r="AL117" s="387"/>
      <c r="AM117" s="31"/>
      <c r="AO117" s="398"/>
      <c r="AP117" s="385"/>
      <c r="AQ117" s="386"/>
      <c r="AR117" s="386"/>
      <c r="AS117" s="386"/>
      <c r="AT117" s="386"/>
      <c r="AU117" s="387"/>
      <c r="AV117" s="386"/>
      <c r="AW117" s="386"/>
      <c r="AX117" s="386"/>
      <c r="AY117" s="386"/>
      <c r="AZ117" s="386"/>
      <c r="BA117" s="387"/>
      <c r="BB117" s="385"/>
      <c r="BC117" s="386"/>
      <c r="BD117" s="386"/>
      <c r="BE117" s="386"/>
      <c r="BF117" s="386"/>
      <c r="BG117" s="387"/>
      <c r="BH117" s="385"/>
      <c r="BI117" s="386"/>
      <c r="BJ117" s="386"/>
      <c r="BK117" s="386"/>
      <c r="BL117" s="386"/>
      <c r="BM117" s="387"/>
      <c r="BN117" s="385"/>
      <c r="BO117" s="386"/>
      <c r="BP117" s="386"/>
      <c r="BQ117" s="386"/>
      <c r="BR117" s="386"/>
      <c r="BS117" s="387"/>
      <c r="BT117" s="386"/>
      <c r="BU117" s="386"/>
      <c r="BV117" s="386"/>
      <c r="BW117" s="386"/>
      <c r="BX117" s="386"/>
      <c r="BY117" s="386"/>
      <c r="BZ117" s="31"/>
      <c r="CB117" s="398"/>
      <c r="CC117" s="385"/>
      <c r="CD117" s="386"/>
      <c r="CE117" s="386"/>
      <c r="CF117" s="386"/>
      <c r="CG117" s="386"/>
      <c r="CH117" s="387"/>
      <c r="CI117" s="386"/>
      <c r="CJ117" s="386"/>
      <c r="CK117" s="386"/>
      <c r="CL117" s="386"/>
      <c r="CM117" s="386"/>
      <c r="CN117" s="387"/>
      <c r="CO117" s="385"/>
      <c r="CP117" s="386"/>
      <c r="CQ117" s="386"/>
      <c r="CR117" s="386"/>
      <c r="CS117" s="386"/>
      <c r="CT117" s="387"/>
      <c r="CU117" s="385"/>
      <c r="CV117" s="386"/>
      <c r="CW117" s="386"/>
      <c r="CX117" s="386"/>
      <c r="CY117" s="386"/>
      <c r="CZ117" s="387"/>
      <c r="DA117" s="385"/>
      <c r="DB117" s="386"/>
      <c r="DC117" s="386"/>
      <c r="DD117" s="386"/>
      <c r="DE117" s="386"/>
      <c r="DF117" s="387"/>
      <c r="DG117" s="386"/>
      <c r="DH117" s="386"/>
      <c r="DI117" s="386"/>
      <c r="DJ117" s="386"/>
      <c r="DK117" s="386"/>
      <c r="DL117" s="38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row>
    <row r="118" spans="2:156" ht="4.5" customHeight="1">
      <c r="B118" s="398"/>
      <c r="C118" s="385"/>
      <c r="D118" s="386"/>
      <c r="E118" s="386"/>
      <c r="F118" s="386"/>
      <c r="G118" s="386"/>
      <c r="H118" s="387"/>
      <c r="I118" s="386"/>
      <c r="J118" s="386"/>
      <c r="K118" s="386"/>
      <c r="L118" s="386"/>
      <c r="M118" s="386"/>
      <c r="N118" s="387"/>
      <c r="O118" s="386"/>
      <c r="P118" s="386"/>
      <c r="Q118" s="386"/>
      <c r="R118" s="386"/>
      <c r="S118" s="386"/>
      <c r="T118" s="387"/>
      <c r="U118" s="385"/>
      <c r="V118" s="386"/>
      <c r="W118" s="386"/>
      <c r="X118" s="386"/>
      <c r="Y118" s="386"/>
      <c r="Z118" s="387"/>
      <c r="AA118" s="385"/>
      <c r="AB118" s="386"/>
      <c r="AC118" s="386"/>
      <c r="AD118" s="386"/>
      <c r="AE118" s="386"/>
      <c r="AF118" s="387"/>
      <c r="AG118" s="386"/>
      <c r="AH118" s="386"/>
      <c r="AI118" s="386"/>
      <c r="AJ118" s="386"/>
      <c r="AK118" s="386"/>
      <c r="AL118" s="387"/>
      <c r="AM118" s="31"/>
      <c r="AO118" s="398"/>
      <c r="AP118" s="385"/>
      <c r="AQ118" s="386"/>
      <c r="AR118" s="386"/>
      <c r="AS118" s="386"/>
      <c r="AT118" s="386"/>
      <c r="AU118" s="387"/>
      <c r="AV118" s="386"/>
      <c r="AW118" s="386"/>
      <c r="AX118" s="386"/>
      <c r="AY118" s="386"/>
      <c r="AZ118" s="386"/>
      <c r="BA118" s="387"/>
      <c r="BB118" s="385"/>
      <c r="BC118" s="386"/>
      <c r="BD118" s="386"/>
      <c r="BE118" s="386"/>
      <c r="BF118" s="386"/>
      <c r="BG118" s="387"/>
      <c r="BH118" s="385"/>
      <c r="BI118" s="386"/>
      <c r="BJ118" s="386"/>
      <c r="BK118" s="386"/>
      <c r="BL118" s="386"/>
      <c r="BM118" s="387"/>
      <c r="BN118" s="385"/>
      <c r="BO118" s="386"/>
      <c r="BP118" s="386"/>
      <c r="BQ118" s="386"/>
      <c r="BR118" s="386"/>
      <c r="BS118" s="387"/>
      <c r="BT118" s="386"/>
      <c r="BU118" s="386"/>
      <c r="BV118" s="386"/>
      <c r="BW118" s="386"/>
      <c r="BX118" s="386"/>
      <c r="BY118" s="386"/>
      <c r="BZ118" s="31"/>
      <c r="CB118" s="398"/>
      <c r="CC118" s="385"/>
      <c r="CD118" s="386"/>
      <c r="CE118" s="386"/>
      <c r="CF118" s="386"/>
      <c r="CG118" s="386"/>
      <c r="CH118" s="387"/>
      <c r="CI118" s="386"/>
      <c r="CJ118" s="386"/>
      <c r="CK118" s="386"/>
      <c r="CL118" s="386"/>
      <c r="CM118" s="386"/>
      <c r="CN118" s="387"/>
      <c r="CO118" s="385"/>
      <c r="CP118" s="386"/>
      <c r="CQ118" s="386"/>
      <c r="CR118" s="386"/>
      <c r="CS118" s="386"/>
      <c r="CT118" s="387"/>
      <c r="CU118" s="385"/>
      <c r="CV118" s="386"/>
      <c r="CW118" s="386"/>
      <c r="CX118" s="386"/>
      <c r="CY118" s="386"/>
      <c r="CZ118" s="387"/>
      <c r="DA118" s="385"/>
      <c r="DB118" s="386"/>
      <c r="DC118" s="386"/>
      <c r="DD118" s="386"/>
      <c r="DE118" s="386"/>
      <c r="DF118" s="387"/>
      <c r="DG118" s="386"/>
      <c r="DH118" s="386"/>
      <c r="DI118" s="386"/>
      <c r="DJ118" s="386"/>
      <c r="DK118" s="386"/>
      <c r="DL118" s="38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row>
    <row r="119" spans="2:156" ht="4.5" customHeight="1">
      <c r="B119" s="398"/>
      <c r="C119" s="385"/>
      <c r="D119" s="386"/>
      <c r="E119" s="386"/>
      <c r="F119" s="386"/>
      <c r="G119" s="386"/>
      <c r="H119" s="387"/>
      <c r="I119" s="386"/>
      <c r="J119" s="386"/>
      <c r="K119" s="386"/>
      <c r="L119" s="386"/>
      <c r="M119" s="386"/>
      <c r="N119" s="387"/>
      <c r="O119" s="386"/>
      <c r="P119" s="386"/>
      <c r="Q119" s="386"/>
      <c r="R119" s="386"/>
      <c r="S119" s="386"/>
      <c r="T119" s="387"/>
      <c r="U119" s="385"/>
      <c r="V119" s="386"/>
      <c r="W119" s="386"/>
      <c r="X119" s="386"/>
      <c r="Y119" s="386"/>
      <c r="Z119" s="387"/>
      <c r="AA119" s="385"/>
      <c r="AB119" s="386"/>
      <c r="AC119" s="386"/>
      <c r="AD119" s="386"/>
      <c r="AE119" s="386"/>
      <c r="AF119" s="387"/>
      <c r="AG119" s="386"/>
      <c r="AH119" s="386"/>
      <c r="AI119" s="386"/>
      <c r="AJ119" s="386"/>
      <c r="AK119" s="386"/>
      <c r="AL119" s="387"/>
      <c r="AM119" s="31"/>
      <c r="AO119" s="398"/>
      <c r="AP119" s="385"/>
      <c r="AQ119" s="386"/>
      <c r="AR119" s="386"/>
      <c r="AS119" s="386"/>
      <c r="AT119" s="386"/>
      <c r="AU119" s="387"/>
      <c r="AV119" s="386"/>
      <c r="AW119" s="386"/>
      <c r="AX119" s="386"/>
      <c r="AY119" s="386"/>
      <c r="AZ119" s="386"/>
      <c r="BA119" s="387"/>
      <c r="BB119" s="385"/>
      <c r="BC119" s="386"/>
      <c r="BD119" s="386"/>
      <c r="BE119" s="386"/>
      <c r="BF119" s="386"/>
      <c r="BG119" s="387"/>
      <c r="BH119" s="385"/>
      <c r="BI119" s="386"/>
      <c r="BJ119" s="386"/>
      <c r="BK119" s="386"/>
      <c r="BL119" s="386"/>
      <c r="BM119" s="387"/>
      <c r="BN119" s="385"/>
      <c r="BO119" s="386"/>
      <c r="BP119" s="386"/>
      <c r="BQ119" s="386"/>
      <c r="BR119" s="386"/>
      <c r="BS119" s="387"/>
      <c r="BT119" s="386"/>
      <c r="BU119" s="386"/>
      <c r="BV119" s="386"/>
      <c r="BW119" s="386"/>
      <c r="BX119" s="386"/>
      <c r="BY119" s="386"/>
      <c r="BZ119" s="31"/>
      <c r="CB119" s="398"/>
      <c r="CC119" s="385"/>
      <c r="CD119" s="386"/>
      <c r="CE119" s="386"/>
      <c r="CF119" s="386"/>
      <c r="CG119" s="386"/>
      <c r="CH119" s="387"/>
      <c r="CI119" s="386"/>
      <c r="CJ119" s="386"/>
      <c r="CK119" s="386"/>
      <c r="CL119" s="386"/>
      <c r="CM119" s="386"/>
      <c r="CN119" s="387"/>
      <c r="CO119" s="385"/>
      <c r="CP119" s="386"/>
      <c r="CQ119" s="386"/>
      <c r="CR119" s="386"/>
      <c r="CS119" s="386"/>
      <c r="CT119" s="387"/>
      <c r="CU119" s="385"/>
      <c r="CV119" s="386"/>
      <c r="CW119" s="386"/>
      <c r="CX119" s="386"/>
      <c r="CY119" s="386"/>
      <c r="CZ119" s="387"/>
      <c r="DA119" s="385"/>
      <c r="DB119" s="386"/>
      <c r="DC119" s="386"/>
      <c r="DD119" s="386"/>
      <c r="DE119" s="386"/>
      <c r="DF119" s="387"/>
      <c r="DG119" s="386"/>
      <c r="DH119" s="386"/>
      <c r="DI119" s="386"/>
      <c r="DJ119" s="386"/>
      <c r="DK119" s="386"/>
      <c r="DL119" s="38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row>
    <row r="120" spans="2:156" ht="4.5" customHeight="1">
      <c r="B120" s="398"/>
      <c r="C120" s="385"/>
      <c r="D120" s="386"/>
      <c r="E120" s="386"/>
      <c r="F120" s="386"/>
      <c r="G120" s="386"/>
      <c r="H120" s="387"/>
      <c r="I120" s="386"/>
      <c r="J120" s="386"/>
      <c r="K120" s="386"/>
      <c r="L120" s="386"/>
      <c r="M120" s="386"/>
      <c r="N120" s="387"/>
      <c r="O120" s="386"/>
      <c r="P120" s="386"/>
      <c r="Q120" s="386"/>
      <c r="R120" s="386"/>
      <c r="S120" s="386"/>
      <c r="T120" s="387"/>
      <c r="U120" s="385"/>
      <c r="V120" s="386"/>
      <c r="W120" s="386"/>
      <c r="X120" s="386"/>
      <c r="Y120" s="386"/>
      <c r="Z120" s="387"/>
      <c r="AA120" s="385"/>
      <c r="AB120" s="386"/>
      <c r="AC120" s="386"/>
      <c r="AD120" s="386"/>
      <c r="AE120" s="386"/>
      <c r="AF120" s="387"/>
      <c r="AG120" s="386"/>
      <c r="AH120" s="386"/>
      <c r="AI120" s="386"/>
      <c r="AJ120" s="386"/>
      <c r="AK120" s="386"/>
      <c r="AL120" s="387"/>
      <c r="AM120" s="31"/>
      <c r="AO120" s="398"/>
      <c r="AP120" s="385"/>
      <c r="AQ120" s="386"/>
      <c r="AR120" s="386"/>
      <c r="AS120" s="386"/>
      <c r="AT120" s="386"/>
      <c r="AU120" s="387"/>
      <c r="AV120" s="386"/>
      <c r="AW120" s="386"/>
      <c r="AX120" s="386"/>
      <c r="AY120" s="386"/>
      <c r="AZ120" s="386"/>
      <c r="BA120" s="387"/>
      <c r="BB120" s="385"/>
      <c r="BC120" s="386"/>
      <c r="BD120" s="386"/>
      <c r="BE120" s="386"/>
      <c r="BF120" s="386"/>
      <c r="BG120" s="387"/>
      <c r="BH120" s="385"/>
      <c r="BI120" s="386"/>
      <c r="BJ120" s="386"/>
      <c r="BK120" s="386"/>
      <c r="BL120" s="386"/>
      <c r="BM120" s="387"/>
      <c r="BN120" s="385"/>
      <c r="BO120" s="386"/>
      <c r="BP120" s="386"/>
      <c r="BQ120" s="386"/>
      <c r="BR120" s="386"/>
      <c r="BS120" s="387"/>
      <c r="BT120" s="386"/>
      <c r="BU120" s="386"/>
      <c r="BV120" s="386"/>
      <c r="BW120" s="386"/>
      <c r="BX120" s="386"/>
      <c r="BY120" s="386"/>
      <c r="BZ120" s="31"/>
      <c r="CB120" s="398"/>
      <c r="CC120" s="385"/>
      <c r="CD120" s="386"/>
      <c r="CE120" s="386"/>
      <c r="CF120" s="386"/>
      <c r="CG120" s="386"/>
      <c r="CH120" s="387"/>
      <c r="CI120" s="386"/>
      <c r="CJ120" s="386"/>
      <c r="CK120" s="386"/>
      <c r="CL120" s="386"/>
      <c r="CM120" s="386"/>
      <c r="CN120" s="387"/>
      <c r="CO120" s="385"/>
      <c r="CP120" s="386"/>
      <c r="CQ120" s="386"/>
      <c r="CR120" s="386"/>
      <c r="CS120" s="386"/>
      <c r="CT120" s="387"/>
      <c r="CU120" s="385"/>
      <c r="CV120" s="386"/>
      <c r="CW120" s="386"/>
      <c r="CX120" s="386"/>
      <c r="CY120" s="386"/>
      <c r="CZ120" s="387"/>
      <c r="DA120" s="385"/>
      <c r="DB120" s="386"/>
      <c r="DC120" s="386"/>
      <c r="DD120" s="386"/>
      <c r="DE120" s="386"/>
      <c r="DF120" s="387"/>
      <c r="DG120" s="386"/>
      <c r="DH120" s="386"/>
      <c r="DI120" s="386"/>
      <c r="DJ120" s="386"/>
      <c r="DK120" s="386"/>
      <c r="DL120" s="38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row>
    <row r="121" spans="2:156" ht="4.5" customHeight="1">
      <c r="B121" s="398"/>
      <c r="C121" s="385"/>
      <c r="D121" s="386"/>
      <c r="E121" s="386"/>
      <c r="F121" s="386"/>
      <c r="G121" s="386"/>
      <c r="H121" s="387"/>
      <c r="I121" s="386"/>
      <c r="J121" s="386"/>
      <c r="K121" s="386"/>
      <c r="L121" s="386"/>
      <c r="M121" s="386"/>
      <c r="N121" s="387"/>
      <c r="O121" s="386"/>
      <c r="P121" s="386"/>
      <c r="Q121" s="386"/>
      <c r="R121" s="386"/>
      <c r="S121" s="386"/>
      <c r="T121" s="387"/>
      <c r="U121" s="385"/>
      <c r="V121" s="386"/>
      <c r="W121" s="386"/>
      <c r="X121" s="386"/>
      <c r="Y121" s="386"/>
      <c r="Z121" s="387"/>
      <c r="AA121" s="385"/>
      <c r="AB121" s="386"/>
      <c r="AC121" s="386"/>
      <c r="AD121" s="386"/>
      <c r="AE121" s="386"/>
      <c r="AF121" s="387"/>
      <c r="AG121" s="386"/>
      <c r="AH121" s="386"/>
      <c r="AI121" s="386"/>
      <c r="AJ121" s="386"/>
      <c r="AK121" s="386"/>
      <c r="AL121" s="387"/>
      <c r="AM121" s="31"/>
      <c r="AO121" s="398"/>
      <c r="AP121" s="385"/>
      <c r="AQ121" s="386"/>
      <c r="AR121" s="386"/>
      <c r="AS121" s="386"/>
      <c r="AT121" s="386"/>
      <c r="AU121" s="387"/>
      <c r="AV121" s="386"/>
      <c r="AW121" s="386"/>
      <c r="AX121" s="386"/>
      <c r="AY121" s="386"/>
      <c r="AZ121" s="386"/>
      <c r="BA121" s="387"/>
      <c r="BB121" s="385"/>
      <c r="BC121" s="386"/>
      <c r="BD121" s="386"/>
      <c r="BE121" s="386"/>
      <c r="BF121" s="386"/>
      <c r="BG121" s="387"/>
      <c r="BH121" s="385"/>
      <c r="BI121" s="386"/>
      <c r="BJ121" s="386"/>
      <c r="BK121" s="386"/>
      <c r="BL121" s="386"/>
      <c r="BM121" s="387"/>
      <c r="BN121" s="385"/>
      <c r="BO121" s="386"/>
      <c r="BP121" s="386"/>
      <c r="BQ121" s="386"/>
      <c r="BR121" s="386"/>
      <c r="BS121" s="387"/>
      <c r="BT121" s="386"/>
      <c r="BU121" s="386"/>
      <c r="BV121" s="386"/>
      <c r="BW121" s="386"/>
      <c r="BX121" s="386"/>
      <c r="BY121" s="386"/>
      <c r="BZ121" s="31"/>
      <c r="CB121" s="398"/>
      <c r="CC121" s="385"/>
      <c r="CD121" s="386"/>
      <c r="CE121" s="386"/>
      <c r="CF121" s="386"/>
      <c r="CG121" s="386"/>
      <c r="CH121" s="387"/>
      <c r="CI121" s="386"/>
      <c r="CJ121" s="386"/>
      <c r="CK121" s="386"/>
      <c r="CL121" s="386"/>
      <c r="CM121" s="386"/>
      <c r="CN121" s="387"/>
      <c r="CO121" s="385"/>
      <c r="CP121" s="386"/>
      <c r="CQ121" s="386"/>
      <c r="CR121" s="386"/>
      <c r="CS121" s="386"/>
      <c r="CT121" s="387"/>
      <c r="CU121" s="385"/>
      <c r="CV121" s="386"/>
      <c r="CW121" s="386"/>
      <c r="CX121" s="386"/>
      <c r="CY121" s="386"/>
      <c r="CZ121" s="387"/>
      <c r="DA121" s="385"/>
      <c r="DB121" s="386"/>
      <c r="DC121" s="386"/>
      <c r="DD121" s="386"/>
      <c r="DE121" s="386"/>
      <c r="DF121" s="387"/>
      <c r="DG121" s="386"/>
      <c r="DH121" s="386"/>
      <c r="DI121" s="386"/>
      <c r="DJ121" s="386"/>
      <c r="DK121" s="386"/>
      <c r="DL121" s="38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row>
    <row r="122" spans="2:156" ht="4.5" customHeight="1" thickBot="1">
      <c r="B122" s="398"/>
      <c r="C122" s="385"/>
      <c r="D122" s="386"/>
      <c r="E122" s="386"/>
      <c r="F122" s="386"/>
      <c r="G122" s="386"/>
      <c r="H122" s="387"/>
      <c r="I122" s="386"/>
      <c r="J122" s="386"/>
      <c r="K122" s="386"/>
      <c r="L122" s="386"/>
      <c r="M122" s="386"/>
      <c r="N122" s="387"/>
      <c r="O122" s="386"/>
      <c r="P122" s="386"/>
      <c r="Q122" s="386"/>
      <c r="R122" s="386"/>
      <c r="S122" s="386"/>
      <c r="T122" s="387"/>
      <c r="U122" s="385"/>
      <c r="V122" s="386"/>
      <c r="W122" s="386"/>
      <c r="X122" s="386"/>
      <c r="Y122" s="386"/>
      <c r="Z122" s="387"/>
      <c r="AA122" s="385"/>
      <c r="AB122" s="386"/>
      <c r="AC122" s="386"/>
      <c r="AD122" s="386"/>
      <c r="AE122" s="386"/>
      <c r="AF122" s="387"/>
      <c r="AG122" s="386"/>
      <c r="AH122" s="386"/>
      <c r="AI122" s="386"/>
      <c r="AJ122" s="386"/>
      <c r="AK122" s="386"/>
      <c r="AL122" s="387"/>
      <c r="AM122" s="31"/>
      <c r="AO122" s="398"/>
      <c r="AP122" s="385"/>
      <c r="AQ122" s="386"/>
      <c r="AR122" s="386"/>
      <c r="AS122" s="386"/>
      <c r="AT122" s="386"/>
      <c r="AU122" s="387"/>
      <c r="AV122" s="386"/>
      <c r="AW122" s="386"/>
      <c r="AX122" s="386"/>
      <c r="AY122" s="386"/>
      <c r="AZ122" s="386"/>
      <c r="BA122" s="387"/>
      <c r="BB122" s="385"/>
      <c r="BC122" s="386"/>
      <c r="BD122" s="386"/>
      <c r="BE122" s="386"/>
      <c r="BF122" s="386"/>
      <c r="BG122" s="387"/>
      <c r="BH122" s="385"/>
      <c r="BI122" s="386"/>
      <c r="BJ122" s="386"/>
      <c r="BK122" s="386"/>
      <c r="BL122" s="386"/>
      <c r="BM122" s="387"/>
      <c r="BN122" s="385"/>
      <c r="BO122" s="386"/>
      <c r="BP122" s="386"/>
      <c r="BQ122" s="386"/>
      <c r="BR122" s="386"/>
      <c r="BS122" s="387"/>
      <c r="BT122" s="386"/>
      <c r="BU122" s="386"/>
      <c r="BV122" s="386"/>
      <c r="BW122" s="386"/>
      <c r="BX122" s="386"/>
      <c r="BY122" s="386"/>
      <c r="BZ122" s="31"/>
      <c r="CB122" s="398"/>
      <c r="CC122" s="385"/>
      <c r="CD122" s="386"/>
      <c r="CE122" s="386"/>
      <c r="CF122" s="386"/>
      <c r="CG122" s="386"/>
      <c r="CH122" s="387"/>
      <c r="CI122" s="386"/>
      <c r="CJ122" s="386"/>
      <c r="CK122" s="386"/>
      <c r="CL122" s="386"/>
      <c r="CM122" s="386"/>
      <c r="CN122" s="387"/>
      <c r="CO122" s="385"/>
      <c r="CP122" s="386"/>
      <c r="CQ122" s="386"/>
      <c r="CR122" s="386"/>
      <c r="CS122" s="386"/>
      <c r="CT122" s="387"/>
      <c r="CU122" s="385"/>
      <c r="CV122" s="386"/>
      <c r="CW122" s="386"/>
      <c r="CX122" s="386"/>
      <c r="CY122" s="386"/>
      <c r="CZ122" s="387"/>
      <c r="DA122" s="385"/>
      <c r="DB122" s="386"/>
      <c r="DC122" s="386"/>
      <c r="DD122" s="386"/>
      <c r="DE122" s="386"/>
      <c r="DF122" s="387"/>
      <c r="DG122" s="386"/>
      <c r="DH122" s="386"/>
      <c r="DI122" s="386"/>
      <c r="DJ122" s="386"/>
      <c r="DK122" s="386"/>
      <c r="DL122" s="38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row>
    <row r="123" spans="2:156" ht="4.5" customHeight="1">
      <c r="B123" s="389" t="s">
        <v>5</v>
      </c>
      <c r="C123" s="37"/>
      <c r="D123" s="290"/>
      <c r="E123" s="391" t="s">
        <v>27</v>
      </c>
      <c r="F123" s="290"/>
      <c r="G123" s="394"/>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t="s">
        <v>27</v>
      </c>
      <c r="AJ123" s="290"/>
      <c r="AK123" s="394" t="s">
        <v>35</v>
      </c>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t="s">
        <v>27</v>
      </c>
      <c r="DJ123" s="290"/>
      <c r="DK123" s="394" t="s">
        <v>35</v>
      </c>
      <c r="DL123" s="37"/>
      <c r="DM123" s="31"/>
      <c r="DO123" s="389" t="s">
        <v>5</v>
      </c>
      <c r="DP123" s="37"/>
      <c r="DQ123" s="290"/>
      <c r="DR123" s="391"/>
      <c r="DS123" s="290"/>
      <c r="DT123" s="394"/>
      <c r="DU123" s="38"/>
      <c r="DV123" s="37"/>
      <c r="DW123" s="290"/>
      <c r="DX123" s="391"/>
      <c r="DY123" s="290"/>
      <c r="DZ123" s="394"/>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t="s">
        <v>27</v>
      </c>
      <c r="EW123" s="290"/>
      <c r="EX123" s="394" t="s">
        <v>35</v>
      </c>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ht="12" customHeight="1">
      <c r="B126" s="10"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O126" s="10"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CB126" s="10"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0"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24" t="s">
        <v>40</v>
      </c>
      <c r="D127" s="46">
        <f>'7月'!FD128</f>
        <v>0</v>
      </c>
      <c r="E127" s="24" t="str">
        <f>'7月'!CE128</f>
        <v>社会</v>
      </c>
      <c r="F127" s="46">
        <f>'7月'!FF128</f>
        <v>0</v>
      </c>
      <c r="G127" s="24" t="str">
        <f>'7月'!CG128</f>
        <v>算数</v>
      </c>
      <c r="H127" s="46">
        <f>'7月'!FH128</f>
        <v>0</v>
      </c>
      <c r="I127" s="24" t="str">
        <f>'7月'!CI128</f>
        <v>理科</v>
      </c>
      <c r="J127" s="46">
        <f>'7月'!FJ128</f>
        <v>0</v>
      </c>
      <c r="K127" s="24" t="str">
        <f>'7月'!CK128</f>
        <v>音楽</v>
      </c>
      <c r="L127" s="46">
        <f>'7月'!FL128</f>
        <v>0</v>
      </c>
      <c r="M127" s="24" t="str">
        <f>'7月'!CM128</f>
        <v>図工</v>
      </c>
      <c r="N127" s="46">
        <f>'7月'!FN128</f>
        <v>0</v>
      </c>
      <c r="O127" s="24"/>
      <c r="P127" s="46"/>
      <c r="Q127" s="24" t="str">
        <f>'7月'!CQ128</f>
        <v>体育</v>
      </c>
      <c r="R127" s="46">
        <f>'7月'!FR128</f>
        <v>0</v>
      </c>
      <c r="S127" s="24" t="str">
        <f>'7月'!CS128</f>
        <v>道徳</v>
      </c>
      <c r="T127" s="46">
        <f>'7月'!FT128</f>
        <v>0</v>
      </c>
      <c r="U127" s="24" t="str">
        <f>'7月'!CU128</f>
        <v>外国語</v>
      </c>
      <c r="V127" s="46">
        <f>'7月'!FV128</f>
        <v>0</v>
      </c>
      <c r="W127" s="24" t="str">
        <f>'7月'!CW128</f>
        <v>総合</v>
      </c>
      <c r="X127" s="46">
        <f>'7月'!FX128</f>
        <v>0</v>
      </c>
      <c r="Y127" s="24" t="str">
        <f>'7月'!CY128</f>
        <v>学活</v>
      </c>
      <c r="Z127" s="46">
        <f>'7月'!FZ128</f>
        <v>0</v>
      </c>
      <c r="AA127" s="24" t="str">
        <f>'7月'!DA128</f>
        <v>特活</v>
      </c>
      <c r="AB127" s="46">
        <f>'7月'!GB128</f>
        <v>0</v>
      </c>
      <c r="AC127" s="24"/>
      <c r="AD127" s="46"/>
      <c r="AE127" s="24"/>
      <c r="AF127" s="46"/>
      <c r="AG127" s="24" t="str">
        <f>'7月'!DG128</f>
        <v>行事</v>
      </c>
      <c r="AH127" s="46">
        <f>'7月'!GH128</f>
        <v>1</v>
      </c>
      <c r="AI127" s="26" t="s">
        <v>52</v>
      </c>
      <c r="AJ127" s="1050">
        <f t="shared" ref="AJ127:AJ128" si="0">SUM(C127:AH127)</f>
        <v>1</v>
      </c>
      <c r="AK127" s="1050"/>
      <c r="AL127" s="1050"/>
      <c r="AO127" s="10" t="s">
        <v>53</v>
      </c>
      <c r="AP127" s="24" t="s">
        <v>40</v>
      </c>
      <c r="AQ127" s="46">
        <f>D128</f>
        <v>0</v>
      </c>
      <c r="AR127" s="24" t="str">
        <f t="shared" ref="AR127:BV127" si="1">E128</f>
        <v>社会</v>
      </c>
      <c r="AS127" s="24">
        <f t="shared" si="1"/>
        <v>0</v>
      </c>
      <c r="AT127" s="24" t="str">
        <f t="shared" si="1"/>
        <v>算数</v>
      </c>
      <c r="AU127" s="24">
        <f t="shared" si="1"/>
        <v>0</v>
      </c>
      <c r="AV127" s="24" t="str">
        <f t="shared" si="1"/>
        <v>理科</v>
      </c>
      <c r="AW127" s="24">
        <f t="shared" si="1"/>
        <v>0</v>
      </c>
      <c r="AX127" s="24" t="str">
        <f t="shared" si="1"/>
        <v>音楽</v>
      </c>
      <c r="AY127" s="24">
        <f t="shared" si="1"/>
        <v>0</v>
      </c>
      <c r="AZ127" s="24" t="str">
        <f t="shared" si="1"/>
        <v>図工</v>
      </c>
      <c r="BA127" s="24">
        <f t="shared" si="1"/>
        <v>0</v>
      </c>
      <c r="BB127" s="24"/>
      <c r="BC127" s="24"/>
      <c r="BD127" s="24" t="str">
        <f t="shared" si="1"/>
        <v>体育</v>
      </c>
      <c r="BE127" s="24">
        <f t="shared" si="1"/>
        <v>0</v>
      </c>
      <c r="BF127" s="24" t="str">
        <f t="shared" si="1"/>
        <v>道徳</v>
      </c>
      <c r="BG127" s="24">
        <f t="shared" si="1"/>
        <v>0</v>
      </c>
      <c r="BH127" s="24" t="str">
        <f t="shared" si="1"/>
        <v>外国語</v>
      </c>
      <c r="BI127" s="24">
        <f t="shared" si="1"/>
        <v>0</v>
      </c>
      <c r="BJ127" s="24" t="str">
        <f t="shared" si="1"/>
        <v>総合</v>
      </c>
      <c r="BK127" s="24">
        <f t="shared" si="1"/>
        <v>0</v>
      </c>
      <c r="BL127" s="24" t="str">
        <f t="shared" si="1"/>
        <v>学活</v>
      </c>
      <c r="BM127" s="24">
        <f t="shared" si="1"/>
        <v>0</v>
      </c>
      <c r="BN127" s="24" t="str">
        <f t="shared" si="1"/>
        <v>特活</v>
      </c>
      <c r="BO127" s="24">
        <f t="shared" si="1"/>
        <v>0</v>
      </c>
      <c r="BP127" s="24"/>
      <c r="BQ127" s="24"/>
      <c r="BR127" s="24"/>
      <c r="BS127" s="24"/>
      <c r="BT127" s="24" t="str">
        <f t="shared" si="1"/>
        <v>行事</v>
      </c>
      <c r="BU127" s="24">
        <f t="shared" si="1"/>
        <v>1</v>
      </c>
      <c r="BV127" s="24" t="str">
        <f t="shared" si="1"/>
        <v>合計</v>
      </c>
      <c r="BW127" s="1050">
        <f t="shared" ref="BW127:BW128" si="2">SUM(AP127:BU127)</f>
        <v>1</v>
      </c>
      <c r="BX127" s="1050"/>
      <c r="BY127" s="1050"/>
      <c r="CB127" s="10" t="s">
        <v>53</v>
      </c>
      <c r="CC127" s="24" t="s">
        <v>40</v>
      </c>
      <c r="CD127" s="46">
        <f>AQ128</f>
        <v>0</v>
      </c>
      <c r="CE127" s="24" t="str">
        <f t="shared" ref="CE127:DI127" si="3">AR128</f>
        <v>社会</v>
      </c>
      <c r="CF127" s="24">
        <f t="shared" si="3"/>
        <v>0</v>
      </c>
      <c r="CG127" s="24" t="str">
        <f t="shared" si="3"/>
        <v>算数</v>
      </c>
      <c r="CH127" s="24">
        <f t="shared" si="3"/>
        <v>0</v>
      </c>
      <c r="CI127" s="24" t="str">
        <f t="shared" si="3"/>
        <v>理科</v>
      </c>
      <c r="CJ127" s="24">
        <f t="shared" si="3"/>
        <v>0</v>
      </c>
      <c r="CK127" s="24" t="str">
        <f t="shared" si="3"/>
        <v>音楽</v>
      </c>
      <c r="CL127" s="24">
        <f t="shared" si="3"/>
        <v>0</v>
      </c>
      <c r="CM127" s="24" t="str">
        <f t="shared" si="3"/>
        <v>図工</v>
      </c>
      <c r="CN127" s="24">
        <f t="shared" si="3"/>
        <v>0</v>
      </c>
      <c r="CO127" s="24"/>
      <c r="CP127" s="24"/>
      <c r="CQ127" s="24" t="str">
        <f t="shared" si="3"/>
        <v>体育</v>
      </c>
      <c r="CR127" s="24">
        <f t="shared" si="3"/>
        <v>0</v>
      </c>
      <c r="CS127" s="24" t="str">
        <f t="shared" si="3"/>
        <v>道徳</v>
      </c>
      <c r="CT127" s="24">
        <f t="shared" si="3"/>
        <v>0</v>
      </c>
      <c r="CU127" s="24" t="str">
        <f t="shared" si="3"/>
        <v>外国語</v>
      </c>
      <c r="CV127" s="24">
        <f t="shared" si="3"/>
        <v>0</v>
      </c>
      <c r="CW127" s="24" t="str">
        <f t="shared" si="3"/>
        <v>総合</v>
      </c>
      <c r="CX127" s="24">
        <f t="shared" si="3"/>
        <v>0</v>
      </c>
      <c r="CY127" s="24" t="str">
        <f t="shared" si="3"/>
        <v>学活</v>
      </c>
      <c r="CZ127" s="24">
        <f t="shared" si="3"/>
        <v>0</v>
      </c>
      <c r="DA127" s="24" t="str">
        <f t="shared" si="3"/>
        <v>特活</v>
      </c>
      <c r="DB127" s="24">
        <f t="shared" si="3"/>
        <v>0</v>
      </c>
      <c r="DC127" s="24"/>
      <c r="DD127" s="24"/>
      <c r="DE127" s="24"/>
      <c r="DF127" s="24"/>
      <c r="DG127" s="24" t="str">
        <f t="shared" si="3"/>
        <v>行事</v>
      </c>
      <c r="DH127" s="24">
        <f t="shared" si="3"/>
        <v>1</v>
      </c>
      <c r="DI127" s="24" t="str">
        <f t="shared" si="3"/>
        <v>合計</v>
      </c>
      <c r="DJ127" s="1050">
        <f t="shared" ref="DJ127:DJ128" si="4">SUM(CC127:DH127)</f>
        <v>1</v>
      </c>
      <c r="DK127" s="1050"/>
      <c r="DL127" s="1050"/>
      <c r="DO127" s="10" t="s">
        <v>53</v>
      </c>
      <c r="DP127" s="24" t="s">
        <v>40</v>
      </c>
      <c r="DQ127" s="46">
        <f>CD128</f>
        <v>0</v>
      </c>
      <c r="DR127" s="24" t="str">
        <f t="shared" ref="DR127:EV127" si="5">CE128</f>
        <v>社会</v>
      </c>
      <c r="DS127" s="24">
        <f t="shared" si="5"/>
        <v>0</v>
      </c>
      <c r="DT127" s="24" t="str">
        <f t="shared" si="5"/>
        <v>算数</v>
      </c>
      <c r="DU127" s="24">
        <f t="shared" si="5"/>
        <v>0</v>
      </c>
      <c r="DV127" s="24" t="str">
        <f t="shared" si="5"/>
        <v>理科</v>
      </c>
      <c r="DW127" s="24">
        <f t="shared" si="5"/>
        <v>0</v>
      </c>
      <c r="DX127" s="24" t="str">
        <f t="shared" si="5"/>
        <v>音楽</v>
      </c>
      <c r="DY127" s="24">
        <f t="shared" si="5"/>
        <v>0</v>
      </c>
      <c r="DZ127" s="24" t="str">
        <f t="shared" si="5"/>
        <v>図工</v>
      </c>
      <c r="EA127" s="24">
        <f t="shared" si="5"/>
        <v>0</v>
      </c>
      <c r="EB127" s="24"/>
      <c r="EC127" s="24"/>
      <c r="ED127" s="24" t="str">
        <f t="shared" si="5"/>
        <v>体育</v>
      </c>
      <c r="EE127" s="24">
        <f t="shared" si="5"/>
        <v>0</v>
      </c>
      <c r="EF127" s="24" t="str">
        <f t="shared" si="5"/>
        <v>道徳</v>
      </c>
      <c r="EG127" s="24">
        <f t="shared" si="5"/>
        <v>0</v>
      </c>
      <c r="EH127" s="24" t="str">
        <f t="shared" si="5"/>
        <v>外国語</v>
      </c>
      <c r="EI127" s="24">
        <f t="shared" si="5"/>
        <v>0</v>
      </c>
      <c r="EJ127" s="24" t="str">
        <f t="shared" si="5"/>
        <v>総合</v>
      </c>
      <c r="EK127" s="24">
        <f t="shared" si="5"/>
        <v>0</v>
      </c>
      <c r="EL127" s="24" t="str">
        <f t="shared" si="5"/>
        <v>学活</v>
      </c>
      <c r="EM127" s="24">
        <f t="shared" si="5"/>
        <v>0</v>
      </c>
      <c r="EN127" s="24" t="str">
        <f t="shared" si="5"/>
        <v>特活</v>
      </c>
      <c r="EO127" s="24">
        <f t="shared" si="5"/>
        <v>0</v>
      </c>
      <c r="EP127" s="24"/>
      <c r="EQ127" s="24"/>
      <c r="ER127" s="24"/>
      <c r="ES127" s="24"/>
      <c r="ET127" s="24" t="str">
        <f t="shared" si="5"/>
        <v>行事</v>
      </c>
      <c r="EU127" s="24">
        <f t="shared" si="5"/>
        <v>1</v>
      </c>
      <c r="EV127" s="24" t="str">
        <f t="shared" si="5"/>
        <v>合計</v>
      </c>
      <c r="EW127" s="402">
        <f t="shared" ref="EW127:EW128" si="6">SUM(DP127:EU127)</f>
        <v>1</v>
      </c>
      <c r="EX127" s="402"/>
      <c r="EY127" s="402"/>
    </row>
    <row r="128" spans="2:156" ht="12" customHeight="1">
      <c r="B128" s="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1</v>
      </c>
      <c r="AI128" s="30" t="s">
        <v>52</v>
      </c>
      <c r="AJ128" s="1048">
        <f t="shared" si="0"/>
        <v>1</v>
      </c>
      <c r="AK128" s="1048"/>
      <c r="AL128" s="1048"/>
      <c r="AO128" s="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1</v>
      </c>
      <c r="BV128" s="30" t="s">
        <v>52</v>
      </c>
      <c r="BW128" s="1048">
        <f t="shared" si="2"/>
        <v>1</v>
      </c>
      <c r="BX128" s="1048"/>
      <c r="BY128" s="1048"/>
      <c r="CB128" s="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1</v>
      </c>
      <c r="DI128" s="30" t="s">
        <v>52</v>
      </c>
      <c r="DJ128" s="1048">
        <f t="shared" si="4"/>
        <v>1</v>
      </c>
      <c r="DK128" s="1048"/>
      <c r="DL128" s="1048"/>
      <c r="DO128" s="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1</v>
      </c>
      <c r="EV128" s="30" t="s">
        <v>52</v>
      </c>
      <c r="EW128" s="1048">
        <f t="shared" si="6"/>
        <v>1</v>
      </c>
      <c r="EX128" s="1048"/>
      <c r="EY128" s="1048"/>
    </row>
    <row r="129" spans="2:155" ht="14.25" customHeight="1">
      <c r="B129" s="198" t="s">
        <v>28</v>
      </c>
      <c r="C129" s="44"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E129" s="105"/>
      <c r="AF129" s="105"/>
      <c r="AG129" s="44" t="s">
        <v>13</v>
      </c>
      <c r="AH129" s="44"/>
      <c r="AI129" s="105"/>
      <c r="AJ129" s="105"/>
      <c r="AK129" s="105"/>
      <c r="AL129" s="105"/>
      <c r="AO129" s="198"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105"/>
      <c r="BS129" s="105"/>
      <c r="BT129" s="44" t="s">
        <v>13</v>
      </c>
      <c r="BU129" s="44"/>
      <c r="BV129" s="105"/>
      <c r="BW129" s="105"/>
      <c r="BX129" s="105"/>
      <c r="BY129" s="105"/>
      <c r="CB129" s="198"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E129" s="105"/>
      <c r="DF129" s="105"/>
      <c r="DG129" s="44" t="s">
        <v>13</v>
      </c>
      <c r="DH129" s="44"/>
      <c r="DI129" s="105"/>
      <c r="DJ129" s="105"/>
      <c r="DK129" s="105"/>
      <c r="DL129" s="105"/>
      <c r="DO129" s="198"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R129" s="105"/>
      <c r="ES129" s="105"/>
      <c r="ET129" s="44" t="s">
        <v>13</v>
      </c>
      <c r="EU129" s="44"/>
      <c r="EV129" s="105"/>
      <c r="EW129" s="105"/>
      <c r="EX129" s="105"/>
      <c r="EY129" s="105"/>
    </row>
    <row r="130" spans="2:155" ht="13.5" customHeight="1">
      <c r="B130" s="10" t="s">
        <v>46</v>
      </c>
      <c r="C130" s="998" t="s">
        <v>37</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998" t="s">
        <v>37</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998" t="s">
        <v>37</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998" t="s">
        <v>37</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44" t="s">
        <v>37</v>
      </c>
      <c r="D131" s="44">
        <f>'7月'!CD132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44" t="s">
        <v>37</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44" t="s">
        <v>37</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44" t="s">
        <v>37</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999" t="s">
        <v>37</v>
      </c>
      <c r="D132">
        <f>SUM(D130:D131)</f>
        <v>0</v>
      </c>
      <c r="AE132" s="199"/>
      <c r="AF132" s="199"/>
      <c r="AG132" s="199"/>
      <c r="AH132" s="199"/>
      <c r="AI132" s="199"/>
      <c r="AJ132" s="199"/>
      <c r="AK132" s="199"/>
      <c r="AL132" s="199"/>
      <c r="AO132" s="8" t="s">
        <v>54</v>
      </c>
      <c r="AP132" s="999" t="s">
        <v>37</v>
      </c>
      <c r="AQ132" s="12">
        <f>SUM(AQ130:AQ131)</f>
        <v>0</v>
      </c>
      <c r="BR132" s="199"/>
      <c r="BS132" s="199"/>
      <c r="BT132" s="199"/>
      <c r="BU132" s="199"/>
      <c r="BV132" s="199"/>
      <c r="BW132" s="199"/>
      <c r="BX132" s="199"/>
      <c r="BY132" s="199"/>
      <c r="CB132" s="8" t="s">
        <v>54</v>
      </c>
      <c r="CC132" s="999" t="s">
        <v>37</v>
      </c>
      <c r="CD132" s="12">
        <f>SUM(CD130:CD131)</f>
        <v>0</v>
      </c>
      <c r="DE132" s="199"/>
      <c r="DF132" s="199"/>
      <c r="DG132" s="199"/>
      <c r="DH132" s="199"/>
      <c r="DI132" s="199"/>
      <c r="DJ132" s="199"/>
      <c r="DK132" s="199"/>
      <c r="DL132" s="199"/>
      <c r="DO132" s="8" t="s">
        <v>54</v>
      </c>
      <c r="DP132" s="999" t="s">
        <v>37</v>
      </c>
      <c r="DQ132" s="12">
        <f>SUM(DQ130:DQ131)</f>
        <v>0</v>
      </c>
      <c r="ER132" s="199"/>
      <c r="ES132" s="199"/>
      <c r="ET132" s="199"/>
      <c r="EU132" s="199"/>
      <c r="EV132" s="199"/>
      <c r="EW132" s="199"/>
      <c r="EX132" s="199"/>
      <c r="EY132" s="199"/>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1000" t="s">
        <v>64</v>
      </c>
      <c r="L136" s="1001"/>
      <c r="M136" s="1001"/>
      <c r="N136" s="1001"/>
      <c r="O136" s="1001"/>
      <c r="P136" s="1001"/>
      <c r="Q136" s="1001"/>
      <c r="R136" s="1001"/>
      <c r="S136" s="1001"/>
      <c r="T136" s="1001"/>
      <c r="U136" s="1001"/>
      <c r="V136" s="1001"/>
      <c r="W136" s="1001"/>
      <c r="X136" s="1001"/>
      <c r="Y136" s="1001"/>
      <c r="Z136" s="1002"/>
      <c r="AO136" t="s">
        <v>3</v>
      </c>
      <c r="CB136" t="s">
        <v>3</v>
      </c>
      <c r="DO136" t="s">
        <v>3</v>
      </c>
    </row>
    <row r="137" spans="2:155" ht="14.25" customHeight="1" thickTop="1" thickBot="1">
      <c r="B137" t="s">
        <v>7</v>
      </c>
      <c r="K137" s="1003" t="s">
        <v>65</v>
      </c>
      <c r="L137" s="1004"/>
      <c r="M137" s="1005"/>
      <c r="N137" s="1006">
        <v>4</v>
      </c>
      <c r="O137" s="1007">
        <v>5</v>
      </c>
      <c r="P137" s="1007">
        <v>6</v>
      </c>
      <c r="Q137" s="1007">
        <v>7</v>
      </c>
      <c r="R137" s="1007">
        <v>8</v>
      </c>
      <c r="S137" s="1007">
        <v>9</v>
      </c>
      <c r="T137" s="1007">
        <v>10</v>
      </c>
      <c r="U137" s="1007">
        <v>11</v>
      </c>
      <c r="V137" s="1007">
        <v>12</v>
      </c>
      <c r="W137" s="1007">
        <v>1</v>
      </c>
      <c r="X137" s="1007">
        <v>2</v>
      </c>
      <c r="Y137" s="1007">
        <v>3</v>
      </c>
      <c r="Z137" s="1008" t="s">
        <v>66</v>
      </c>
      <c r="AO137" t="s">
        <v>7</v>
      </c>
      <c r="CB137" t="s">
        <v>7</v>
      </c>
      <c r="DO137" t="s">
        <v>7</v>
      </c>
    </row>
    <row r="138" spans="2:155" ht="14.25" customHeight="1" thickTop="1">
      <c r="B138" t="s">
        <v>9</v>
      </c>
      <c r="K138" s="1009" t="s">
        <v>67</v>
      </c>
      <c r="L138" s="1010"/>
      <c r="M138" s="1011"/>
      <c r="N138" s="74">
        <v>5</v>
      </c>
      <c r="O138" s="74">
        <v>5</v>
      </c>
      <c r="P138" s="75">
        <v>8</v>
      </c>
      <c r="Q138" s="75">
        <v>4</v>
      </c>
      <c r="R138" s="75">
        <v>0</v>
      </c>
      <c r="S138" s="75">
        <v>6</v>
      </c>
      <c r="T138" s="75">
        <v>6</v>
      </c>
      <c r="U138" s="75">
        <v>4</v>
      </c>
      <c r="V138" s="75">
        <v>4</v>
      </c>
      <c r="W138" s="75">
        <v>7</v>
      </c>
      <c r="X138" s="75">
        <v>6</v>
      </c>
      <c r="Y138" s="75">
        <v>5</v>
      </c>
      <c r="Z138" s="1012">
        <v>60</v>
      </c>
      <c r="AO138" t="s">
        <v>9</v>
      </c>
      <c r="CB138" t="s">
        <v>9</v>
      </c>
      <c r="DO138" t="s">
        <v>9</v>
      </c>
    </row>
    <row r="139" spans="2:155" ht="14.25" customHeight="1">
      <c r="B139" t="s">
        <v>2</v>
      </c>
      <c r="K139" s="1013" t="s">
        <v>68</v>
      </c>
      <c r="L139" s="1014"/>
      <c r="M139" s="1015"/>
      <c r="N139" s="74">
        <v>5</v>
      </c>
      <c r="O139" s="74">
        <v>5</v>
      </c>
      <c r="P139" s="77">
        <v>5</v>
      </c>
      <c r="Q139" s="75">
        <v>4</v>
      </c>
      <c r="R139" s="75">
        <v>0</v>
      </c>
      <c r="S139" s="77">
        <v>5</v>
      </c>
      <c r="T139" s="77">
        <v>6</v>
      </c>
      <c r="U139" s="77">
        <v>4</v>
      </c>
      <c r="V139" s="77">
        <v>4</v>
      </c>
      <c r="W139" s="77">
        <v>5</v>
      </c>
      <c r="X139" s="78">
        <v>5</v>
      </c>
      <c r="Y139" s="77">
        <v>2</v>
      </c>
      <c r="Z139" s="1012">
        <v>50</v>
      </c>
      <c r="AO139" t="s">
        <v>2</v>
      </c>
      <c r="CB139" t="s">
        <v>2</v>
      </c>
      <c r="DO139" t="s">
        <v>2</v>
      </c>
    </row>
    <row r="140" spans="2:155" ht="14.25" customHeight="1">
      <c r="B140" t="s">
        <v>8</v>
      </c>
      <c r="K140" s="1013" t="s">
        <v>69</v>
      </c>
      <c r="L140" s="1014"/>
      <c r="M140" s="1015"/>
      <c r="N140" s="74">
        <v>4</v>
      </c>
      <c r="O140" s="74">
        <v>6</v>
      </c>
      <c r="P140" s="75">
        <v>8</v>
      </c>
      <c r="Q140" s="75">
        <v>4</v>
      </c>
      <c r="R140" s="75">
        <v>0</v>
      </c>
      <c r="S140" s="75">
        <v>6</v>
      </c>
      <c r="T140" s="75">
        <v>6</v>
      </c>
      <c r="U140" s="75">
        <v>6</v>
      </c>
      <c r="V140" s="75">
        <v>6</v>
      </c>
      <c r="W140" s="75">
        <v>4</v>
      </c>
      <c r="X140" s="74">
        <v>6</v>
      </c>
      <c r="Y140" s="75">
        <v>4</v>
      </c>
      <c r="Z140" s="1012">
        <v>60</v>
      </c>
      <c r="AO140" t="s">
        <v>8</v>
      </c>
      <c r="CB140" t="s">
        <v>8</v>
      </c>
      <c r="DO140" t="s">
        <v>8</v>
      </c>
    </row>
    <row r="141" spans="2:155" ht="14.25" customHeight="1">
      <c r="B141" t="s">
        <v>6</v>
      </c>
      <c r="K141" s="1013" t="s">
        <v>70</v>
      </c>
      <c r="L141" s="1014"/>
      <c r="M141" s="1015"/>
      <c r="N141" s="74">
        <v>4</v>
      </c>
      <c r="O141" s="74">
        <v>6</v>
      </c>
      <c r="P141" s="75">
        <v>6</v>
      </c>
      <c r="Q141" s="75">
        <v>4</v>
      </c>
      <c r="R141" s="75">
        <v>0</v>
      </c>
      <c r="S141" s="75">
        <v>6</v>
      </c>
      <c r="T141" s="75">
        <v>6</v>
      </c>
      <c r="U141" s="75">
        <v>4</v>
      </c>
      <c r="V141" s="75">
        <v>4</v>
      </c>
      <c r="W141" s="75">
        <v>4</v>
      </c>
      <c r="X141" s="74">
        <v>6</v>
      </c>
      <c r="Y141" s="75">
        <v>0</v>
      </c>
      <c r="Z141" s="1012">
        <v>50</v>
      </c>
      <c r="AO141" t="s">
        <v>6</v>
      </c>
      <c r="CB141" t="s">
        <v>6</v>
      </c>
      <c r="DO141" t="s">
        <v>6</v>
      </c>
    </row>
    <row r="142" spans="2:155" ht="14.25" customHeight="1">
      <c r="B142" t="s">
        <v>11</v>
      </c>
      <c r="K142" s="1013" t="s">
        <v>71</v>
      </c>
      <c r="L142" s="1014"/>
      <c r="M142" s="1015"/>
      <c r="N142" s="74">
        <v>4</v>
      </c>
      <c r="O142" s="74">
        <v>6</v>
      </c>
      <c r="P142" s="75">
        <v>8</v>
      </c>
      <c r="Q142" s="75">
        <v>4</v>
      </c>
      <c r="R142" s="75">
        <v>0</v>
      </c>
      <c r="S142" s="75">
        <v>6</v>
      </c>
      <c r="T142" s="75">
        <v>6</v>
      </c>
      <c r="U142" s="75">
        <v>6</v>
      </c>
      <c r="V142" s="75">
        <v>4</v>
      </c>
      <c r="W142" s="75">
        <v>6</v>
      </c>
      <c r="X142" s="74">
        <v>6</v>
      </c>
      <c r="Y142" s="75">
        <v>4</v>
      </c>
      <c r="Z142" s="1012">
        <v>60</v>
      </c>
      <c r="AO142" t="s">
        <v>11</v>
      </c>
      <c r="CB142" t="s">
        <v>11</v>
      </c>
      <c r="DO142" t="s">
        <v>11</v>
      </c>
    </row>
    <row r="143" spans="2:155" ht="14.25" customHeight="1" thickBot="1">
      <c r="B143" t="s">
        <v>21</v>
      </c>
      <c r="K143" s="1016" t="s">
        <v>72</v>
      </c>
      <c r="L143" s="1017"/>
      <c r="M143" s="1018"/>
      <c r="N143" s="79">
        <v>4</v>
      </c>
      <c r="O143" s="79">
        <v>6</v>
      </c>
      <c r="P143" s="80">
        <v>6</v>
      </c>
      <c r="Q143" s="80">
        <v>4</v>
      </c>
      <c r="R143" s="80">
        <v>0</v>
      </c>
      <c r="S143" s="80">
        <v>6</v>
      </c>
      <c r="T143" s="80">
        <v>6</v>
      </c>
      <c r="U143" s="80">
        <v>6</v>
      </c>
      <c r="V143" s="80">
        <v>3</v>
      </c>
      <c r="W143" s="80">
        <v>6</v>
      </c>
      <c r="X143" s="79">
        <v>6</v>
      </c>
      <c r="Y143" s="80">
        <v>2</v>
      </c>
      <c r="Z143" s="1019">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1020" t="s">
        <v>65</v>
      </c>
      <c r="L145" s="1021"/>
      <c r="M145" s="1022"/>
      <c r="N145" s="1023">
        <v>4</v>
      </c>
      <c r="O145" s="1024">
        <v>5</v>
      </c>
      <c r="P145" s="1024">
        <v>6</v>
      </c>
      <c r="Q145" s="1024">
        <v>7</v>
      </c>
      <c r="R145" s="1024">
        <v>8</v>
      </c>
      <c r="S145" s="1024">
        <v>9</v>
      </c>
      <c r="T145" s="1024">
        <v>10</v>
      </c>
      <c r="U145" s="1024">
        <v>11</v>
      </c>
      <c r="V145" s="1024">
        <v>12</v>
      </c>
      <c r="W145" s="1024">
        <v>1</v>
      </c>
      <c r="X145" s="1024">
        <v>2</v>
      </c>
      <c r="Y145" s="1024">
        <v>3</v>
      </c>
      <c r="Z145" s="1025" t="s">
        <v>66</v>
      </c>
      <c r="AO145" t="s">
        <v>20</v>
      </c>
      <c r="CB145" t="s">
        <v>20</v>
      </c>
      <c r="DO145" t="s">
        <v>20</v>
      </c>
    </row>
    <row r="146" spans="2:120" ht="14.25" customHeight="1" thickTop="1">
      <c r="B146" t="s">
        <v>23</v>
      </c>
      <c r="K146" s="1026" t="s">
        <v>67</v>
      </c>
      <c r="L146" s="1027"/>
      <c r="M146" s="1028"/>
      <c r="N146" s="74">
        <v>5</v>
      </c>
      <c r="O146" s="74">
        <f t="shared" ref="O146:O151" si="7">N138+O138</f>
        <v>10</v>
      </c>
      <c r="P146" s="74">
        <f>O146+P138</f>
        <v>18</v>
      </c>
      <c r="Q146" s="74">
        <f>P146+Q138</f>
        <v>22</v>
      </c>
      <c r="R146" s="74">
        <f>Q146+R138</f>
        <v>22</v>
      </c>
      <c r="S146" s="74">
        <f>R146+S138</f>
        <v>28</v>
      </c>
      <c r="T146" s="1029">
        <f t="shared" ref="T146:Y151" si="8">S146+T138</f>
        <v>34</v>
      </c>
      <c r="U146" s="74">
        <f t="shared" si="8"/>
        <v>38</v>
      </c>
      <c r="V146" s="74">
        <f t="shared" si="8"/>
        <v>42</v>
      </c>
      <c r="W146" s="74">
        <f t="shared" si="8"/>
        <v>49</v>
      </c>
      <c r="X146" s="74">
        <f t="shared" si="8"/>
        <v>55</v>
      </c>
      <c r="Y146" s="1029">
        <f t="shared" si="8"/>
        <v>60</v>
      </c>
      <c r="Z146" s="1012"/>
      <c r="AO146" t="s">
        <v>23</v>
      </c>
      <c r="CB146" t="s">
        <v>23</v>
      </c>
      <c r="DO146" t="s">
        <v>23</v>
      </c>
    </row>
    <row r="147" spans="2:120" ht="14.25" customHeight="1">
      <c r="B147" t="s">
        <v>56</v>
      </c>
      <c r="K147" s="1030" t="s">
        <v>68</v>
      </c>
      <c r="L147" s="1031"/>
      <c r="M147" s="1032"/>
      <c r="N147" s="74">
        <v>5</v>
      </c>
      <c r="O147" s="74">
        <f t="shared" si="7"/>
        <v>10</v>
      </c>
      <c r="P147" s="74">
        <f t="shared" ref="P147:S151" si="9">O147+P139</f>
        <v>15</v>
      </c>
      <c r="Q147" s="74">
        <f t="shared" si="9"/>
        <v>19</v>
      </c>
      <c r="R147" s="74">
        <f t="shared" si="9"/>
        <v>19</v>
      </c>
      <c r="S147" s="74">
        <f t="shared" si="9"/>
        <v>24</v>
      </c>
      <c r="T147" s="1029">
        <f t="shared" si="8"/>
        <v>30</v>
      </c>
      <c r="U147" s="74">
        <f t="shared" si="8"/>
        <v>34</v>
      </c>
      <c r="V147" s="74">
        <f t="shared" si="8"/>
        <v>38</v>
      </c>
      <c r="W147" s="74">
        <f t="shared" si="8"/>
        <v>43</v>
      </c>
      <c r="X147" s="74">
        <f t="shared" si="8"/>
        <v>48</v>
      </c>
      <c r="Y147" s="1029">
        <f t="shared" si="8"/>
        <v>50</v>
      </c>
      <c r="Z147" s="1012"/>
      <c r="AO147" t="s">
        <v>56</v>
      </c>
      <c r="CB147" t="s">
        <v>56</v>
      </c>
      <c r="DO147" t="s">
        <v>56</v>
      </c>
    </row>
    <row r="148" spans="2:120" ht="14.25" customHeight="1">
      <c r="B148" t="s">
        <v>15</v>
      </c>
      <c r="K148" s="1030" t="s">
        <v>69</v>
      </c>
      <c r="L148" s="1031"/>
      <c r="M148" s="1032"/>
      <c r="N148" s="74">
        <v>4</v>
      </c>
      <c r="O148" s="74">
        <f t="shared" si="7"/>
        <v>10</v>
      </c>
      <c r="P148" s="74">
        <f t="shared" si="9"/>
        <v>18</v>
      </c>
      <c r="Q148" s="74">
        <f t="shared" si="9"/>
        <v>22</v>
      </c>
      <c r="R148" s="74">
        <f t="shared" si="9"/>
        <v>22</v>
      </c>
      <c r="S148" s="74">
        <f t="shared" si="9"/>
        <v>28</v>
      </c>
      <c r="T148" s="1029">
        <f t="shared" si="8"/>
        <v>34</v>
      </c>
      <c r="U148" s="74">
        <f t="shared" si="8"/>
        <v>40</v>
      </c>
      <c r="V148" s="74">
        <f t="shared" si="8"/>
        <v>46</v>
      </c>
      <c r="W148" s="74">
        <f t="shared" si="8"/>
        <v>50</v>
      </c>
      <c r="X148" s="74">
        <f t="shared" si="8"/>
        <v>56</v>
      </c>
      <c r="Y148" s="1029">
        <f t="shared" si="8"/>
        <v>60</v>
      </c>
      <c r="Z148" s="1012"/>
      <c r="AO148" t="s">
        <v>15</v>
      </c>
      <c r="CB148" t="s">
        <v>15</v>
      </c>
      <c r="DO148" t="s">
        <v>15</v>
      </c>
    </row>
    <row r="149" spans="2:120" ht="14.25" customHeight="1">
      <c r="B149" t="s">
        <v>14</v>
      </c>
      <c r="K149" s="1030" t="s">
        <v>70</v>
      </c>
      <c r="L149" s="1031"/>
      <c r="M149" s="1032"/>
      <c r="N149" s="74">
        <v>4</v>
      </c>
      <c r="O149" s="74">
        <f t="shared" si="7"/>
        <v>10</v>
      </c>
      <c r="P149" s="74">
        <f t="shared" si="9"/>
        <v>16</v>
      </c>
      <c r="Q149" s="74">
        <f t="shared" si="9"/>
        <v>20</v>
      </c>
      <c r="R149" s="74">
        <f t="shared" si="9"/>
        <v>20</v>
      </c>
      <c r="S149" s="74">
        <f t="shared" si="9"/>
        <v>26</v>
      </c>
      <c r="T149" s="1029">
        <f t="shared" si="8"/>
        <v>32</v>
      </c>
      <c r="U149" s="74">
        <f t="shared" si="8"/>
        <v>36</v>
      </c>
      <c r="V149" s="74">
        <f t="shared" si="8"/>
        <v>40</v>
      </c>
      <c r="W149" s="74">
        <f t="shared" si="8"/>
        <v>44</v>
      </c>
      <c r="X149" s="74">
        <f t="shared" si="8"/>
        <v>50</v>
      </c>
      <c r="Y149" s="1029">
        <f t="shared" si="8"/>
        <v>50</v>
      </c>
      <c r="Z149" s="1012"/>
      <c r="AO149" t="s">
        <v>14</v>
      </c>
      <c r="CB149" t="s">
        <v>14</v>
      </c>
      <c r="DO149" t="s">
        <v>14</v>
      </c>
    </row>
    <row r="150" spans="2:120" ht="14.25" customHeight="1">
      <c r="B150" t="s">
        <v>13</v>
      </c>
      <c r="K150" s="1013" t="s">
        <v>71</v>
      </c>
      <c r="L150" s="1014"/>
      <c r="M150" s="1015"/>
      <c r="N150" s="74">
        <v>4</v>
      </c>
      <c r="O150" s="74">
        <f t="shared" si="7"/>
        <v>10</v>
      </c>
      <c r="P150" s="74">
        <f t="shared" si="9"/>
        <v>18</v>
      </c>
      <c r="Q150" s="74">
        <f t="shared" si="9"/>
        <v>22</v>
      </c>
      <c r="R150" s="74">
        <f t="shared" si="9"/>
        <v>22</v>
      </c>
      <c r="S150" s="74">
        <f t="shared" si="9"/>
        <v>28</v>
      </c>
      <c r="T150" s="1029">
        <f t="shared" si="8"/>
        <v>34</v>
      </c>
      <c r="U150" s="74">
        <f t="shared" si="8"/>
        <v>40</v>
      </c>
      <c r="V150" s="74">
        <f t="shared" si="8"/>
        <v>44</v>
      </c>
      <c r="W150" s="74">
        <f t="shared" si="8"/>
        <v>50</v>
      </c>
      <c r="X150" s="74">
        <f t="shared" si="8"/>
        <v>56</v>
      </c>
      <c r="Y150" s="1029">
        <f t="shared" si="8"/>
        <v>60</v>
      </c>
      <c r="Z150" s="1012"/>
      <c r="AO150" t="s">
        <v>13</v>
      </c>
      <c r="CB150" t="s">
        <v>13</v>
      </c>
      <c r="DO150" t="s">
        <v>13</v>
      </c>
    </row>
    <row r="151" spans="2:120" ht="12" customHeight="1" thickBot="1">
      <c r="C151" s="44">
        <v>-0.5</v>
      </c>
      <c r="K151" s="1016" t="s">
        <v>72</v>
      </c>
      <c r="L151" s="1017"/>
      <c r="M151" s="1018"/>
      <c r="N151" s="79">
        <v>4</v>
      </c>
      <c r="O151" s="86">
        <f t="shared" si="7"/>
        <v>10</v>
      </c>
      <c r="P151" s="86">
        <f t="shared" si="9"/>
        <v>16</v>
      </c>
      <c r="Q151" s="86">
        <f t="shared" si="9"/>
        <v>20</v>
      </c>
      <c r="R151" s="86">
        <f t="shared" si="9"/>
        <v>20</v>
      </c>
      <c r="S151" s="86">
        <f t="shared" si="9"/>
        <v>26</v>
      </c>
      <c r="T151" s="1033">
        <f t="shared" si="8"/>
        <v>32</v>
      </c>
      <c r="U151" s="86">
        <f t="shared" si="8"/>
        <v>38</v>
      </c>
      <c r="V151" s="86">
        <f t="shared" si="8"/>
        <v>41</v>
      </c>
      <c r="W151" s="86">
        <f t="shared" si="8"/>
        <v>47</v>
      </c>
      <c r="X151" s="86">
        <f t="shared" si="8"/>
        <v>53</v>
      </c>
      <c r="Y151" s="1033">
        <f t="shared" si="8"/>
        <v>55</v>
      </c>
      <c r="Z151" s="1019"/>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P60:T61" name="範囲3_1_1_2_4"/>
    <protectedRange sqref="V60:Z61 V76:Z77" name="範囲3_1_1_2_4_1"/>
    <protectedRange sqref="V95:Z96 P41:T42 D95:H96 J95:N96 J111:N112" name="範囲3_1_1_2_5_3"/>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name="範囲3_1_1_2_20"/>
    <protectedRange sqref="BC60:BG61" name="範囲3_1_1_2_9"/>
    <protectedRange sqref="BI60:BM61 BI76:BM77" name="範囲3_1_1_2_4_2"/>
    <protectedRange sqref="BI95:BM96 BC41:BG42 AQ95:AU96 AW95:BA96" name="範囲3_1_1_2_5_4"/>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name="範囲3_1_1_2_20_1"/>
    <protectedRange sqref="CP60:CT61" name="範囲3_1_1_2_12"/>
    <protectedRange sqref="CV60:CZ61 CV76:CZ77" name="範囲3_1_1_2_4_3"/>
    <protectedRange sqref="CV95:CZ96 CP41:CT42 CD95:CH96 CJ95:CN96" name="範囲3_1_1_2_5_5"/>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15"/>
    <protectedRange sqref="EI60:EM61 EI76:EM77 DQ60:DU61 DQ76:DU77 DW60:EA61 DW76:EA77" name="範囲3_1_1_2_4_4"/>
    <protectedRange sqref="EI95:EM96 EC41:EG42 DQ95:DU96 DW95:EA96" name="範囲3_1_1_2_5_6"/>
    <protectedRange sqref="EO25:ES26 EU25:EY26" name="範囲3_1_1_2_6_3"/>
    <protectedRange sqref="EO76:ES77 EU76:EY77" name="範囲3_1_1_2_7_3"/>
    <protectedRange sqref="EO95:ES96" name="範囲3_1_1_2_8_3"/>
    <protectedRange sqref="EO60:ES61 EU60:EY61" name="範囲3_1_1_2_11_3"/>
    <protectedRange sqref="EO111:ES112" name="範囲3_1_1_2_13_3"/>
    <protectedRange sqref="EI25:EM26 EC25:EG26 EO41:ES42 EU41:EY42 DQ25:DU26 DW25:EA26" name="範囲3_1_1_2_14_3"/>
    <protectedRange sqref="EC76:EG77 EC95:EG96" name="範囲3_1_1_2_17_3"/>
    <protectedRange sqref="EI41:EM42 DQ41:DU42 DW41:EA42" name="範囲3_1_1_2_20_3"/>
  </protectedRanges>
  <mergeCells count="947">
    <mergeCell ref="K151:M151"/>
    <mergeCell ref="K145:M145"/>
    <mergeCell ref="K146:M146"/>
    <mergeCell ref="K147:M147"/>
    <mergeCell ref="K148:M148"/>
    <mergeCell ref="K149:M149"/>
    <mergeCell ref="K150:M150"/>
    <mergeCell ref="K138:M138"/>
    <mergeCell ref="K139:M139"/>
    <mergeCell ref="K140:M140"/>
    <mergeCell ref="K141:M141"/>
    <mergeCell ref="K142:M142"/>
    <mergeCell ref="K143:M143"/>
    <mergeCell ref="AJ128:AL128"/>
    <mergeCell ref="BW128:BY128"/>
    <mergeCell ref="DJ128:DL128"/>
    <mergeCell ref="EW128:EY128"/>
    <mergeCell ref="K136:Z136"/>
    <mergeCell ref="K137:M137"/>
    <mergeCell ref="EX123:EX125"/>
    <mergeCell ref="AJ126:AL126"/>
    <mergeCell ref="BW126:BY126"/>
    <mergeCell ref="DJ126:DL126"/>
    <mergeCell ref="EW126:EY126"/>
    <mergeCell ref="AJ127:AL127"/>
    <mergeCell ref="BW127:BY127"/>
    <mergeCell ref="DJ127:DL127"/>
    <mergeCell ref="EW127:EY127"/>
    <mergeCell ref="EP123:EP125"/>
    <mergeCell ref="EQ123:EQ125"/>
    <mergeCell ref="ER123:ER125"/>
    <mergeCell ref="EU123:EU125"/>
    <mergeCell ref="EV123:EV125"/>
    <mergeCell ref="EW123:EW125"/>
    <mergeCell ref="EF123:EF125"/>
    <mergeCell ref="EI123:EI125"/>
    <mergeCell ref="EJ123:EJ125"/>
    <mergeCell ref="EK123:EK125"/>
    <mergeCell ref="EL123:EL125"/>
    <mergeCell ref="EO123:EO125"/>
    <mergeCell ref="DX123:DX125"/>
    <mergeCell ref="DY123:DY125"/>
    <mergeCell ref="DZ123:DZ125"/>
    <mergeCell ref="EC123:EC125"/>
    <mergeCell ref="ED123:ED125"/>
    <mergeCell ref="EE123:EE125"/>
    <mergeCell ref="DO123:DO125"/>
    <mergeCell ref="DQ123:DQ125"/>
    <mergeCell ref="DR123:DR125"/>
    <mergeCell ref="DS123:DS125"/>
    <mergeCell ref="DT123:DT125"/>
    <mergeCell ref="DW123:DW125"/>
    <mergeCell ref="DD123:DD125"/>
    <mergeCell ref="DE123:DE125"/>
    <mergeCell ref="DH123:DH125"/>
    <mergeCell ref="DI123:DI125"/>
    <mergeCell ref="DJ123:DJ125"/>
    <mergeCell ref="DK123:DK125"/>
    <mergeCell ref="CV123:CV125"/>
    <mergeCell ref="CW123:CW125"/>
    <mergeCell ref="CX123:CX125"/>
    <mergeCell ref="CY123:CY125"/>
    <mergeCell ref="DB123:DB125"/>
    <mergeCell ref="DC123:DC125"/>
    <mergeCell ref="CL123:CL125"/>
    <mergeCell ref="CM123:CM125"/>
    <mergeCell ref="CP123:CP125"/>
    <mergeCell ref="CQ123:CQ125"/>
    <mergeCell ref="CR123:CR125"/>
    <mergeCell ref="CS123:CS125"/>
    <mergeCell ref="CD123:CD125"/>
    <mergeCell ref="CE123:CE125"/>
    <mergeCell ref="CF123:CF125"/>
    <mergeCell ref="CG123:CG125"/>
    <mergeCell ref="CJ123:CJ125"/>
    <mergeCell ref="CK123:CK125"/>
    <mergeCell ref="BR123:BR125"/>
    <mergeCell ref="BU123:BU125"/>
    <mergeCell ref="BV123:BV125"/>
    <mergeCell ref="BW123:BW125"/>
    <mergeCell ref="BX123:BX125"/>
    <mergeCell ref="CB123:CB125"/>
    <mergeCell ref="BJ123:BJ125"/>
    <mergeCell ref="BK123:BK125"/>
    <mergeCell ref="BL123:BL125"/>
    <mergeCell ref="BO123:BO125"/>
    <mergeCell ref="BP123:BP125"/>
    <mergeCell ref="BQ123:BQ125"/>
    <mergeCell ref="AZ123:AZ125"/>
    <mergeCell ref="BC123:BC125"/>
    <mergeCell ref="BD123:BD125"/>
    <mergeCell ref="BE123:BE125"/>
    <mergeCell ref="BF123:BF125"/>
    <mergeCell ref="BI123:BI125"/>
    <mergeCell ref="AR123:AR125"/>
    <mergeCell ref="AS123:AS125"/>
    <mergeCell ref="AT123:AT125"/>
    <mergeCell ref="AW123:AW125"/>
    <mergeCell ref="AX123:AX125"/>
    <mergeCell ref="AY123:AY125"/>
    <mergeCell ref="AH123:AH125"/>
    <mergeCell ref="AI123:AI125"/>
    <mergeCell ref="AJ123:AJ125"/>
    <mergeCell ref="AK123:AK125"/>
    <mergeCell ref="AO123:AO125"/>
    <mergeCell ref="AQ123:AQ125"/>
    <mergeCell ref="X123:X125"/>
    <mergeCell ref="Y123:Y125"/>
    <mergeCell ref="AB123:AB125"/>
    <mergeCell ref="AC123:AC125"/>
    <mergeCell ref="AD123:AD125"/>
    <mergeCell ref="AE123:AE125"/>
    <mergeCell ref="P123:P125"/>
    <mergeCell ref="Q123:Q125"/>
    <mergeCell ref="R123:R125"/>
    <mergeCell ref="S123:S125"/>
    <mergeCell ref="V123:V125"/>
    <mergeCell ref="W123:W125"/>
    <mergeCell ref="ET113:EY122"/>
    <mergeCell ref="B123:B125"/>
    <mergeCell ref="D123:D125"/>
    <mergeCell ref="E123:E125"/>
    <mergeCell ref="F123:F125"/>
    <mergeCell ref="G123:G125"/>
    <mergeCell ref="J123:J125"/>
    <mergeCell ref="K123:K125"/>
    <mergeCell ref="L123:L125"/>
    <mergeCell ref="M123:M125"/>
    <mergeCell ref="DO113:DO122"/>
    <mergeCell ref="DP113:DU122"/>
    <mergeCell ref="DV113:EA122"/>
    <mergeCell ref="EB113:EG122"/>
    <mergeCell ref="EH113:EM122"/>
    <mergeCell ref="EN113:ES122"/>
    <mergeCell ref="CC113:CH122"/>
    <mergeCell ref="CI113:CN122"/>
    <mergeCell ref="CO113:CT122"/>
    <mergeCell ref="CU113:CZ122"/>
    <mergeCell ref="DA113:DF122"/>
    <mergeCell ref="DG113:DL122"/>
    <mergeCell ref="AV113:BA122"/>
    <mergeCell ref="BB113:BG122"/>
    <mergeCell ref="BH113:BM122"/>
    <mergeCell ref="BN113:BS122"/>
    <mergeCell ref="BT113:BY122"/>
    <mergeCell ref="CB113:CB122"/>
    <mergeCell ref="EO102:ES112"/>
    <mergeCell ref="B113:B122"/>
    <mergeCell ref="C113:H122"/>
    <mergeCell ref="I113:N122"/>
    <mergeCell ref="O113:T122"/>
    <mergeCell ref="U113:Z122"/>
    <mergeCell ref="AA113:AF122"/>
    <mergeCell ref="AG113:AL122"/>
    <mergeCell ref="AO113:AO122"/>
    <mergeCell ref="AP113:AU122"/>
    <mergeCell ref="CP102:CT112"/>
    <mergeCell ref="CV102:CZ112"/>
    <mergeCell ref="DB102:DF112"/>
    <mergeCell ref="DQ102:DU112"/>
    <mergeCell ref="DW102:EA112"/>
    <mergeCell ref="EC102:EG112"/>
    <mergeCell ref="D102:H112"/>
    <mergeCell ref="J102:N112"/>
    <mergeCell ref="P102:T112"/>
    <mergeCell ref="V102:Z112"/>
    <mergeCell ref="AB102:AF112"/>
    <mergeCell ref="AQ102:AU112"/>
    <mergeCell ref="DB100:DF101"/>
    <mergeCell ref="DQ100:DU101"/>
    <mergeCell ref="DW100:EA101"/>
    <mergeCell ref="EC100:EG101"/>
    <mergeCell ref="EI100:EM101"/>
    <mergeCell ref="EO100:ES101"/>
    <mergeCell ref="EN97:EN112"/>
    <mergeCell ref="EO97:ES99"/>
    <mergeCell ref="D100:H101"/>
    <mergeCell ref="J100:N101"/>
    <mergeCell ref="P100:T101"/>
    <mergeCell ref="V100:Z101"/>
    <mergeCell ref="AB100:AF101"/>
    <mergeCell ref="AQ100:AU101"/>
    <mergeCell ref="AW100:BA101"/>
    <mergeCell ref="BC100:BG101"/>
    <mergeCell ref="DV97:DV112"/>
    <mergeCell ref="DW97:EA99"/>
    <mergeCell ref="EB97:EB112"/>
    <mergeCell ref="EC97:EG99"/>
    <mergeCell ref="EH97:EH112"/>
    <mergeCell ref="EI97:EM99"/>
    <mergeCell ref="EI102:EM112"/>
    <mergeCell ref="CJ97:CN99"/>
    <mergeCell ref="CO97:CO112"/>
    <mergeCell ref="CP97:CT99"/>
    <mergeCell ref="CU97:CU112"/>
    <mergeCell ref="CV97:CZ99"/>
    <mergeCell ref="DA97:DA112"/>
    <mergeCell ref="CJ100:CN101"/>
    <mergeCell ref="CP100:CT101"/>
    <mergeCell ref="CV100:CZ101"/>
    <mergeCell ref="CJ102:CN112"/>
    <mergeCell ref="BN97:BN112"/>
    <mergeCell ref="BO97:BS99"/>
    <mergeCell ref="CB97:CB112"/>
    <mergeCell ref="CC97:CC112"/>
    <mergeCell ref="CD97:CH99"/>
    <mergeCell ref="CI97:CI112"/>
    <mergeCell ref="BO100:BS101"/>
    <mergeCell ref="CD100:CH101"/>
    <mergeCell ref="BO102:BS112"/>
    <mergeCell ref="CD102:CH112"/>
    <mergeCell ref="AV97:AV112"/>
    <mergeCell ref="AW97:BA99"/>
    <mergeCell ref="BB97:BB112"/>
    <mergeCell ref="BC97:BG99"/>
    <mergeCell ref="BH97:BH112"/>
    <mergeCell ref="BI97:BM99"/>
    <mergeCell ref="BI100:BM101"/>
    <mergeCell ref="AW102:BA112"/>
    <mergeCell ref="BC102:BG112"/>
    <mergeCell ref="BI102:BM112"/>
    <mergeCell ref="U97:U112"/>
    <mergeCell ref="V97:Z99"/>
    <mergeCell ref="AA97:AA112"/>
    <mergeCell ref="AB97:AF99"/>
    <mergeCell ref="AO97:AO112"/>
    <mergeCell ref="AP97:AP112"/>
    <mergeCell ref="EC86:EG96"/>
    <mergeCell ref="EI86:EM96"/>
    <mergeCell ref="EO86:ES96"/>
    <mergeCell ref="B97:B112"/>
    <mergeCell ref="C97:C112"/>
    <mergeCell ref="D97:H99"/>
    <mergeCell ref="I97:I112"/>
    <mergeCell ref="J97:N99"/>
    <mergeCell ref="O97:O112"/>
    <mergeCell ref="P97:T99"/>
    <mergeCell ref="BO86:BS96"/>
    <mergeCell ref="CD86:CH96"/>
    <mergeCell ref="CJ86:CN96"/>
    <mergeCell ref="CP86:CT96"/>
    <mergeCell ref="CV86:CZ96"/>
    <mergeCell ref="DB86:DF96"/>
    <mergeCell ref="EO84:ES85"/>
    <mergeCell ref="D86:H96"/>
    <mergeCell ref="J86:N96"/>
    <mergeCell ref="P86:T96"/>
    <mergeCell ref="V86:Z96"/>
    <mergeCell ref="AB86:AF96"/>
    <mergeCell ref="AQ86:AU96"/>
    <mergeCell ref="AW86:BA96"/>
    <mergeCell ref="BC86:BG96"/>
    <mergeCell ref="BI86:BM96"/>
    <mergeCell ref="BO84:BS85"/>
    <mergeCell ref="CD84:CH85"/>
    <mergeCell ref="CJ84:CN85"/>
    <mergeCell ref="CP84:CT85"/>
    <mergeCell ref="CV84:CZ85"/>
    <mergeCell ref="DB84:DF85"/>
    <mergeCell ref="EN81:EN96"/>
    <mergeCell ref="EO81:ES83"/>
    <mergeCell ref="D84:H85"/>
    <mergeCell ref="J84:N85"/>
    <mergeCell ref="P84:T85"/>
    <mergeCell ref="V84:Z85"/>
    <mergeCell ref="AB84:AF85"/>
    <mergeCell ref="AQ84:AU85"/>
    <mergeCell ref="AW84:BA85"/>
    <mergeCell ref="BC84:BG85"/>
    <mergeCell ref="DV81:DV96"/>
    <mergeCell ref="DW81:EA83"/>
    <mergeCell ref="EB81:EB96"/>
    <mergeCell ref="EC81:EG83"/>
    <mergeCell ref="EH81:EH96"/>
    <mergeCell ref="EI81:EM83"/>
    <mergeCell ref="DW84:EA85"/>
    <mergeCell ref="EC84:EG85"/>
    <mergeCell ref="EI84:EM85"/>
    <mergeCell ref="DW86:EA96"/>
    <mergeCell ref="CV81:CZ83"/>
    <mergeCell ref="DA81:DA96"/>
    <mergeCell ref="DB81:DF83"/>
    <mergeCell ref="DO81:DO96"/>
    <mergeCell ref="DP81:DP96"/>
    <mergeCell ref="DQ81:DU83"/>
    <mergeCell ref="DQ84:DU85"/>
    <mergeCell ref="DQ86:DU96"/>
    <mergeCell ref="CD81:CH83"/>
    <mergeCell ref="CI81:CI96"/>
    <mergeCell ref="CJ81:CN83"/>
    <mergeCell ref="CO81:CO96"/>
    <mergeCell ref="CP81:CT83"/>
    <mergeCell ref="CU81:CU96"/>
    <mergeCell ref="AV81:AV96"/>
    <mergeCell ref="AW81:BA83"/>
    <mergeCell ref="BB81:BB96"/>
    <mergeCell ref="BC81:BG83"/>
    <mergeCell ref="BH81:BH96"/>
    <mergeCell ref="BI81:BM83"/>
    <mergeCell ref="BI84:BM85"/>
    <mergeCell ref="U81:U96"/>
    <mergeCell ref="V81:Z83"/>
    <mergeCell ref="AA81:AA96"/>
    <mergeCell ref="AB81:AF83"/>
    <mergeCell ref="AO81:AO96"/>
    <mergeCell ref="AP81:AP96"/>
    <mergeCell ref="EN78:EN80"/>
    <mergeCell ref="EO78:ES80"/>
    <mergeCell ref="ET78:EY112"/>
    <mergeCell ref="B81:B96"/>
    <mergeCell ref="C81:C96"/>
    <mergeCell ref="D81:H83"/>
    <mergeCell ref="I81:I96"/>
    <mergeCell ref="J81:N83"/>
    <mergeCell ref="O81:O96"/>
    <mergeCell ref="P81:T83"/>
    <mergeCell ref="DV78:DV80"/>
    <mergeCell ref="DW78:EA80"/>
    <mergeCell ref="EB78:EB80"/>
    <mergeCell ref="EC78:EG80"/>
    <mergeCell ref="EH78:EH80"/>
    <mergeCell ref="EI78:EM80"/>
    <mergeCell ref="DA78:DA80"/>
    <mergeCell ref="DB78:DF80"/>
    <mergeCell ref="DG78:DL112"/>
    <mergeCell ref="DO78:DO80"/>
    <mergeCell ref="DP78:DP80"/>
    <mergeCell ref="DQ78:DU80"/>
    <mergeCell ref="DB97:DF99"/>
    <mergeCell ref="DO97:DO112"/>
    <mergeCell ref="DP97:DP112"/>
    <mergeCell ref="DQ97:DU99"/>
    <mergeCell ref="CI78:CI80"/>
    <mergeCell ref="CJ78:CN80"/>
    <mergeCell ref="CO78:CO80"/>
    <mergeCell ref="CP78:CT80"/>
    <mergeCell ref="CU78:CU80"/>
    <mergeCell ref="CV78:CZ80"/>
    <mergeCell ref="BN78:BN80"/>
    <mergeCell ref="BO78:BS80"/>
    <mergeCell ref="BT78:BY112"/>
    <mergeCell ref="CB78:CB80"/>
    <mergeCell ref="CC78:CC80"/>
    <mergeCell ref="CD78:CH80"/>
    <mergeCell ref="BN81:BN96"/>
    <mergeCell ref="BO81:BS83"/>
    <mergeCell ref="CB81:CB96"/>
    <mergeCell ref="CC81:CC96"/>
    <mergeCell ref="AV78:AV80"/>
    <mergeCell ref="AW78:BA80"/>
    <mergeCell ref="BB78:BB80"/>
    <mergeCell ref="BC78:BG80"/>
    <mergeCell ref="BH78:BH80"/>
    <mergeCell ref="BI78:BM80"/>
    <mergeCell ref="AA78:AA80"/>
    <mergeCell ref="AB78:AF80"/>
    <mergeCell ref="AG78:AL112"/>
    <mergeCell ref="AO78:AO80"/>
    <mergeCell ref="AP78:AP80"/>
    <mergeCell ref="AQ78:AU80"/>
    <mergeCell ref="AQ81:AU83"/>
    <mergeCell ref="AQ97:AU99"/>
    <mergeCell ref="EU67:EY77"/>
    <mergeCell ref="B78:B80"/>
    <mergeCell ref="C78:C80"/>
    <mergeCell ref="D78:H80"/>
    <mergeCell ref="I78:I80"/>
    <mergeCell ref="J78:N80"/>
    <mergeCell ref="O78:O80"/>
    <mergeCell ref="P78:T80"/>
    <mergeCell ref="U78:U80"/>
    <mergeCell ref="V78:Z80"/>
    <mergeCell ref="DH67:DL77"/>
    <mergeCell ref="DQ67:DU77"/>
    <mergeCell ref="DW67:EA77"/>
    <mergeCell ref="EC67:EG77"/>
    <mergeCell ref="EI67:EM77"/>
    <mergeCell ref="EO67:ES77"/>
    <mergeCell ref="BO67:BS77"/>
    <mergeCell ref="BU67:BY77"/>
    <mergeCell ref="CD67:CH77"/>
    <mergeCell ref="CJ67:CN77"/>
    <mergeCell ref="CP67:CT77"/>
    <mergeCell ref="CV67:CZ77"/>
    <mergeCell ref="EU65:EY66"/>
    <mergeCell ref="D67:H77"/>
    <mergeCell ref="J67:N77"/>
    <mergeCell ref="P67:T77"/>
    <mergeCell ref="V67:Z77"/>
    <mergeCell ref="AB67:AF77"/>
    <mergeCell ref="AH67:AL77"/>
    <mergeCell ref="AQ67:AU77"/>
    <mergeCell ref="AW67:BA77"/>
    <mergeCell ref="BC67:BG77"/>
    <mergeCell ref="EU62:EY64"/>
    <mergeCell ref="D65:H66"/>
    <mergeCell ref="J65:N66"/>
    <mergeCell ref="P65:T66"/>
    <mergeCell ref="V65:Z66"/>
    <mergeCell ref="AB65:AF66"/>
    <mergeCell ref="AH65:AL66"/>
    <mergeCell ref="AQ65:AU66"/>
    <mergeCell ref="AW65:BA66"/>
    <mergeCell ref="BC65:BG66"/>
    <mergeCell ref="EC62:EG64"/>
    <mergeCell ref="EH62:EH77"/>
    <mergeCell ref="EI62:EM64"/>
    <mergeCell ref="EN62:EN77"/>
    <mergeCell ref="EO62:ES64"/>
    <mergeCell ref="ET62:ET77"/>
    <mergeCell ref="EC65:EG66"/>
    <mergeCell ref="EI65:EM66"/>
    <mergeCell ref="EO65:ES66"/>
    <mergeCell ref="DO62:DO77"/>
    <mergeCell ref="DP62:DP77"/>
    <mergeCell ref="DQ62:DU64"/>
    <mergeCell ref="DV62:DV77"/>
    <mergeCell ref="DW62:EA64"/>
    <mergeCell ref="EB62:EB77"/>
    <mergeCell ref="DQ65:DU66"/>
    <mergeCell ref="DW65:EA66"/>
    <mergeCell ref="CU62:CU77"/>
    <mergeCell ref="CV62:CZ64"/>
    <mergeCell ref="DA62:DA77"/>
    <mergeCell ref="DB62:DF64"/>
    <mergeCell ref="DG62:DG77"/>
    <mergeCell ref="DH62:DL64"/>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BI62:BM64"/>
    <mergeCell ref="BN62:BN77"/>
    <mergeCell ref="BO62:BS64"/>
    <mergeCell ref="BT62:BT77"/>
    <mergeCell ref="BU62:BY64"/>
    <mergeCell ref="CB62:CB77"/>
    <mergeCell ref="BI65:BM66"/>
    <mergeCell ref="BO65:BS66"/>
    <mergeCell ref="BU65:BY66"/>
    <mergeCell ref="BI67:BM77"/>
    <mergeCell ref="AQ62:AU64"/>
    <mergeCell ref="AV62:AV77"/>
    <mergeCell ref="AW62:BA64"/>
    <mergeCell ref="BB62:BB77"/>
    <mergeCell ref="BC62:BG64"/>
    <mergeCell ref="BH62:BH77"/>
    <mergeCell ref="AA62:AA77"/>
    <mergeCell ref="AB62:AF64"/>
    <mergeCell ref="AG62:AG77"/>
    <mergeCell ref="AH62:AL64"/>
    <mergeCell ref="AO62:AO77"/>
    <mergeCell ref="AP62:AP77"/>
    <mergeCell ref="EU51:EY61"/>
    <mergeCell ref="B62:B77"/>
    <mergeCell ref="C62:C77"/>
    <mergeCell ref="D62:H64"/>
    <mergeCell ref="I62:I77"/>
    <mergeCell ref="J62:N64"/>
    <mergeCell ref="O62:O77"/>
    <mergeCell ref="P62:T64"/>
    <mergeCell ref="U62:U77"/>
    <mergeCell ref="V62:Z64"/>
    <mergeCell ref="DH51:DL61"/>
    <mergeCell ref="DQ51:DU61"/>
    <mergeCell ref="DW51:EA61"/>
    <mergeCell ref="EC51:EG61"/>
    <mergeCell ref="EI51:EM61"/>
    <mergeCell ref="EO51:ES61"/>
    <mergeCell ref="BO51:BS61"/>
    <mergeCell ref="BU51:BY61"/>
    <mergeCell ref="CD51:CH61"/>
    <mergeCell ref="CJ51:CN61"/>
    <mergeCell ref="CP51:CT61"/>
    <mergeCell ref="CV51:CZ61"/>
    <mergeCell ref="EU49:EY50"/>
    <mergeCell ref="D51:H61"/>
    <mergeCell ref="J51:N61"/>
    <mergeCell ref="P51:T61"/>
    <mergeCell ref="V51:Z61"/>
    <mergeCell ref="AB51:AF61"/>
    <mergeCell ref="AH51:AL61"/>
    <mergeCell ref="AQ51:AU61"/>
    <mergeCell ref="AW51:BA61"/>
    <mergeCell ref="BC51:BG61"/>
    <mergeCell ref="EU46:EY48"/>
    <mergeCell ref="D49:H50"/>
    <mergeCell ref="J49:N50"/>
    <mergeCell ref="P49:T50"/>
    <mergeCell ref="V49:Z50"/>
    <mergeCell ref="AB49:AF50"/>
    <mergeCell ref="AH49:AL50"/>
    <mergeCell ref="AQ49:AU50"/>
    <mergeCell ref="AW49:BA50"/>
    <mergeCell ref="BC49:BG50"/>
    <mergeCell ref="EC46:EG48"/>
    <mergeCell ref="EH46:EH61"/>
    <mergeCell ref="EI46:EM48"/>
    <mergeCell ref="EN46:EN61"/>
    <mergeCell ref="EO46:ES48"/>
    <mergeCell ref="ET46:ET61"/>
    <mergeCell ref="EC49:EG50"/>
    <mergeCell ref="EI49:EM50"/>
    <mergeCell ref="EO49:ES50"/>
    <mergeCell ref="DO46:DO61"/>
    <mergeCell ref="DP46:DP61"/>
    <mergeCell ref="DQ46:DU48"/>
    <mergeCell ref="DV46:DV61"/>
    <mergeCell ref="DW46:EA48"/>
    <mergeCell ref="EB46:EB61"/>
    <mergeCell ref="DQ49:DU50"/>
    <mergeCell ref="DW49:EA50"/>
    <mergeCell ref="CU46:CU61"/>
    <mergeCell ref="CV46:CZ48"/>
    <mergeCell ref="DA46:DA61"/>
    <mergeCell ref="DB46:DF48"/>
    <mergeCell ref="DG46:DG61"/>
    <mergeCell ref="DH46:DL48"/>
    <mergeCell ref="CV49:CZ50"/>
    <mergeCell ref="DB49:DF50"/>
    <mergeCell ref="DH49:DL50"/>
    <mergeCell ref="DB51:DF61"/>
    <mergeCell ref="CC46:CC61"/>
    <mergeCell ref="CD46:CH48"/>
    <mergeCell ref="CI46:CI61"/>
    <mergeCell ref="CJ46:CN48"/>
    <mergeCell ref="CO46:CO61"/>
    <mergeCell ref="CP46:CT48"/>
    <mergeCell ref="CD49:CH50"/>
    <mergeCell ref="CJ49:CN50"/>
    <mergeCell ref="CP49:CT50"/>
    <mergeCell ref="BI46:BM48"/>
    <mergeCell ref="BN46:BN61"/>
    <mergeCell ref="BO46:BS48"/>
    <mergeCell ref="BT46:BT61"/>
    <mergeCell ref="BU46:BY48"/>
    <mergeCell ref="CB46:CB61"/>
    <mergeCell ref="BI49:BM50"/>
    <mergeCell ref="BO49:BS50"/>
    <mergeCell ref="BU49:BY50"/>
    <mergeCell ref="BI51:BM61"/>
    <mergeCell ref="AQ46:AU48"/>
    <mergeCell ref="AV46:AV61"/>
    <mergeCell ref="AW46:BA48"/>
    <mergeCell ref="BB46:BB61"/>
    <mergeCell ref="BC46:BG48"/>
    <mergeCell ref="BH46:BH61"/>
    <mergeCell ref="AA46:AA61"/>
    <mergeCell ref="AB46:AF48"/>
    <mergeCell ref="AG46:AG61"/>
    <mergeCell ref="AH46:AL48"/>
    <mergeCell ref="AO46:AO61"/>
    <mergeCell ref="AP46:AP61"/>
    <mergeCell ref="EU43:EY45"/>
    <mergeCell ref="B46:B61"/>
    <mergeCell ref="C46:C61"/>
    <mergeCell ref="D46:H48"/>
    <mergeCell ref="I46:I61"/>
    <mergeCell ref="J46:N48"/>
    <mergeCell ref="O46:O61"/>
    <mergeCell ref="P46:T48"/>
    <mergeCell ref="U46:U61"/>
    <mergeCell ref="V46:Z48"/>
    <mergeCell ref="DO43:DO45"/>
    <mergeCell ref="DQ43:DU45"/>
    <mergeCell ref="DW43:EA45"/>
    <mergeCell ref="EC43:EG45"/>
    <mergeCell ref="EI43:EM45"/>
    <mergeCell ref="EO43:ES45"/>
    <mergeCell ref="CD43:CH45"/>
    <mergeCell ref="CJ43:CN45"/>
    <mergeCell ref="CP43:CT45"/>
    <mergeCell ref="CV43:CZ45"/>
    <mergeCell ref="DB43:DF45"/>
    <mergeCell ref="DH43:DL45"/>
    <mergeCell ref="AW43:BA45"/>
    <mergeCell ref="BC43:BG45"/>
    <mergeCell ref="BI43:BM45"/>
    <mergeCell ref="BO43:BS45"/>
    <mergeCell ref="BU43:BY45"/>
    <mergeCell ref="CB43:CB45"/>
    <mergeCell ref="EU32:EY42"/>
    <mergeCell ref="B43:B45"/>
    <mergeCell ref="D43:H45"/>
    <mergeCell ref="J43:N45"/>
    <mergeCell ref="P43:T45"/>
    <mergeCell ref="V43:Z45"/>
    <mergeCell ref="AB43:AF45"/>
    <mergeCell ref="AH43:AL45"/>
    <mergeCell ref="AO43:AO45"/>
    <mergeCell ref="AQ43:AU45"/>
    <mergeCell ref="DH32:DL42"/>
    <mergeCell ref="DQ32:DU42"/>
    <mergeCell ref="DW32:EA42"/>
    <mergeCell ref="EC32:EG42"/>
    <mergeCell ref="EI32:EM42"/>
    <mergeCell ref="EO32:ES42"/>
    <mergeCell ref="BI32:BM42"/>
    <mergeCell ref="BO32:BS42"/>
    <mergeCell ref="BU32:BY42"/>
    <mergeCell ref="CD32:CH42"/>
    <mergeCell ref="CJ32:CN42"/>
    <mergeCell ref="CP32:CT42"/>
    <mergeCell ref="EO30:ES31"/>
    <mergeCell ref="EU30:EY31"/>
    <mergeCell ref="D32:H42"/>
    <mergeCell ref="J32:N42"/>
    <mergeCell ref="P32:T42"/>
    <mergeCell ref="V32:Z42"/>
    <mergeCell ref="AB32:AF42"/>
    <mergeCell ref="AH32:AL42"/>
    <mergeCell ref="AQ32:AU42"/>
    <mergeCell ref="AW32:BA42"/>
    <mergeCell ref="EN27:EN42"/>
    <mergeCell ref="EO27:ES29"/>
    <mergeCell ref="ET27:ET42"/>
    <mergeCell ref="EU27:EY29"/>
    <mergeCell ref="D30:H31"/>
    <mergeCell ref="J30:N31"/>
    <mergeCell ref="P30:T31"/>
    <mergeCell ref="V30:Z31"/>
    <mergeCell ref="AB30:AF31"/>
    <mergeCell ref="AH30:AL31"/>
    <mergeCell ref="DV27:DV42"/>
    <mergeCell ref="DW27:EA29"/>
    <mergeCell ref="EB27:EB42"/>
    <mergeCell ref="EC27:EG29"/>
    <mergeCell ref="EH27:EH42"/>
    <mergeCell ref="EI27:EM29"/>
    <mergeCell ref="DW30:EA31"/>
    <mergeCell ref="EC30:EG31"/>
    <mergeCell ref="EI30:EM31"/>
    <mergeCell ref="DB27:DF29"/>
    <mergeCell ref="DG27:DG42"/>
    <mergeCell ref="DH27:DL29"/>
    <mergeCell ref="DO27:DO42"/>
    <mergeCell ref="DP27:DP42"/>
    <mergeCell ref="DQ27:DU29"/>
    <mergeCell ref="DB30:DF31"/>
    <mergeCell ref="DH30:DL31"/>
    <mergeCell ref="DQ30:DU31"/>
    <mergeCell ref="DB32:DF42"/>
    <mergeCell ref="CJ27:CN29"/>
    <mergeCell ref="CO27:CO42"/>
    <mergeCell ref="CP27:CT29"/>
    <mergeCell ref="CU27:CU42"/>
    <mergeCell ref="CV27:CZ29"/>
    <mergeCell ref="DA27:DA42"/>
    <mergeCell ref="CJ30:CN31"/>
    <mergeCell ref="CP30:CT31"/>
    <mergeCell ref="CV30:CZ31"/>
    <mergeCell ref="CV32:CZ42"/>
    <mergeCell ref="BT27:BT42"/>
    <mergeCell ref="BU27:BY29"/>
    <mergeCell ref="CB27:CB42"/>
    <mergeCell ref="CC27:CC42"/>
    <mergeCell ref="CD27:CH29"/>
    <mergeCell ref="CI27:CI42"/>
    <mergeCell ref="BU30:BY31"/>
    <mergeCell ref="CD30:CH31"/>
    <mergeCell ref="BB27:BB42"/>
    <mergeCell ref="BC27:BG29"/>
    <mergeCell ref="BH27:BH42"/>
    <mergeCell ref="BI27:BM29"/>
    <mergeCell ref="BN27:BN42"/>
    <mergeCell ref="BO27:BS29"/>
    <mergeCell ref="BC30:BG31"/>
    <mergeCell ref="BI30:BM31"/>
    <mergeCell ref="BO30:BS31"/>
    <mergeCell ref="BC32:BG42"/>
    <mergeCell ref="AH27:AL29"/>
    <mergeCell ref="AO27:AO42"/>
    <mergeCell ref="AP27:AP42"/>
    <mergeCell ref="AQ27:AU29"/>
    <mergeCell ref="AV27:AV42"/>
    <mergeCell ref="AW27:BA29"/>
    <mergeCell ref="AQ30:AU31"/>
    <mergeCell ref="AW30:BA31"/>
    <mergeCell ref="P27:T29"/>
    <mergeCell ref="U27:U42"/>
    <mergeCell ref="V27:Z29"/>
    <mergeCell ref="AA27:AA42"/>
    <mergeCell ref="AB27:AF29"/>
    <mergeCell ref="AG27:AG42"/>
    <mergeCell ref="B27:B42"/>
    <mergeCell ref="C27:C42"/>
    <mergeCell ref="D27:H29"/>
    <mergeCell ref="I27:I42"/>
    <mergeCell ref="J27:N29"/>
    <mergeCell ref="O27:O42"/>
    <mergeCell ref="DQ16:DU26"/>
    <mergeCell ref="DW16:EA26"/>
    <mergeCell ref="EC16:EG26"/>
    <mergeCell ref="EI16:EM26"/>
    <mergeCell ref="EO16:ES26"/>
    <mergeCell ref="EU16:EY26"/>
    <mergeCell ref="BO16:BS26"/>
    <mergeCell ref="BU16:BY26"/>
    <mergeCell ref="CD16:CH26"/>
    <mergeCell ref="CJ16:CN26"/>
    <mergeCell ref="CP16:CT26"/>
    <mergeCell ref="CV16:CZ26"/>
    <mergeCell ref="EU14:EY15"/>
    <mergeCell ref="D16:H26"/>
    <mergeCell ref="J16:N26"/>
    <mergeCell ref="P16:T26"/>
    <mergeCell ref="V16:Z26"/>
    <mergeCell ref="AB16:AF26"/>
    <mergeCell ref="AH16:AL26"/>
    <mergeCell ref="AQ16:AU26"/>
    <mergeCell ref="AW16:BA26"/>
    <mergeCell ref="BC16:BG26"/>
    <mergeCell ref="ET11:ET26"/>
    <mergeCell ref="EU11:EY13"/>
    <mergeCell ref="D14:H15"/>
    <mergeCell ref="J14:N15"/>
    <mergeCell ref="P14:T15"/>
    <mergeCell ref="V14:Z15"/>
    <mergeCell ref="AB14:AF15"/>
    <mergeCell ref="AH14:AL15"/>
    <mergeCell ref="AQ14:AU15"/>
    <mergeCell ref="AW14:BA15"/>
    <mergeCell ref="EB11:EB26"/>
    <mergeCell ref="EC11:EG13"/>
    <mergeCell ref="EH11:EH26"/>
    <mergeCell ref="EI11:EM13"/>
    <mergeCell ref="EN11:EN26"/>
    <mergeCell ref="EO11:ES13"/>
    <mergeCell ref="EC14:EG15"/>
    <mergeCell ref="EI14:EM15"/>
    <mergeCell ref="EO14:ES15"/>
    <mergeCell ref="DH11:DL13"/>
    <mergeCell ref="DO11:DO26"/>
    <mergeCell ref="DP11:DP26"/>
    <mergeCell ref="DQ11:DU13"/>
    <mergeCell ref="DV11:DV26"/>
    <mergeCell ref="DW11:EA13"/>
    <mergeCell ref="DH14:DL15"/>
    <mergeCell ref="DQ14:DU15"/>
    <mergeCell ref="DW14:EA15"/>
    <mergeCell ref="DH16:DL26"/>
    <mergeCell ref="CP11:CT13"/>
    <mergeCell ref="CU11:CU26"/>
    <mergeCell ref="CV11:CZ13"/>
    <mergeCell ref="DA11:DA26"/>
    <mergeCell ref="DB11:DF13"/>
    <mergeCell ref="DG11:DG26"/>
    <mergeCell ref="CP14:CT15"/>
    <mergeCell ref="CV14:CZ15"/>
    <mergeCell ref="DB14:DF15"/>
    <mergeCell ref="DB16:DF26"/>
    <mergeCell ref="CB11:CB26"/>
    <mergeCell ref="CC11:CC26"/>
    <mergeCell ref="CD11:CH13"/>
    <mergeCell ref="CI11:CI26"/>
    <mergeCell ref="CJ11:CN13"/>
    <mergeCell ref="CO11:CO26"/>
    <mergeCell ref="CD14:CH15"/>
    <mergeCell ref="CJ14:CN15"/>
    <mergeCell ref="BH11:BH26"/>
    <mergeCell ref="BI11:BM13"/>
    <mergeCell ref="BN11:BN26"/>
    <mergeCell ref="BO11:BS13"/>
    <mergeCell ref="BT11:BT26"/>
    <mergeCell ref="BU11:BY13"/>
    <mergeCell ref="BI14:BM15"/>
    <mergeCell ref="BO14:BS15"/>
    <mergeCell ref="BU14:BY15"/>
    <mergeCell ref="BI16:BM26"/>
    <mergeCell ref="AP11:AP26"/>
    <mergeCell ref="AQ11:AU13"/>
    <mergeCell ref="AV11:AV26"/>
    <mergeCell ref="AW11:BA13"/>
    <mergeCell ref="BB11:BB26"/>
    <mergeCell ref="BC11:BG13"/>
    <mergeCell ref="BC14:BG15"/>
    <mergeCell ref="V11:Z13"/>
    <mergeCell ref="AA11:AA26"/>
    <mergeCell ref="AB11:AF13"/>
    <mergeCell ref="AG11:AG26"/>
    <mergeCell ref="AH11:AL13"/>
    <mergeCell ref="AO11:AO26"/>
    <mergeCell ref="ET7:ET10"/>
    <mergeCell ref="EU7:EY10"/>
    <mergeCell ref="B11:B26"/>
    <mergeCell ref="C11:C26"/>
    <mergeCell ref="D11:H13"/>
    <mergeCell ref="I11:I26"/>
    <mergeCell ref="J11:N13"/>
    <mergeCell ref="O11:O26"/>
    <mergeCell ref="P11:T13"/>
    <mergeCell ref="U11:U26"/>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AP7:AP10"/>
    <mergeCell ref="AQ7:AU10"/>
    <mergeCell ref="AV7:AV10"/>
    <mergeCell ref="AW7:BA10"/>
    <mergeCell ref="BB7:BB10"/>
    <mergeCell ref="BC7:BG10"/>
    <mergeCell ref="V7:Z10"/>
    <mergeCell ref="AA7:AA10"/>
    <mergeCell ref="AB7:AF10"/>
    <mergeCell ref="AG7:AG10"/>
    <mergeCell ref="AH7:AL10"/>
    <mergeCell ref="AO7:AO10"/>
    <mergeCell ref="EX3:EX6"/>
    <mergeCell ref="EY3:EY6"/>
    <mergeCell ref="B7:B10"/>
    <mergeCell ref="C7:C10"/>
    <mergeCell ref="D7:H10"/>
    <mergeCell ref="I7:I10"/>
    <mergeCell ref="J7:N10"/>
    <mergeCell ref="O7:O10"/>
    <mergeCell ref="P7:T10"/>
    <mergeCell ref="U7:U10"/>
    <mergeCell ref="EL3:EL6"/>
    <mergeCell ref="EM3:EM6"/>
    <mergeCell ref="EN3:EQ6"/>
    <mergeCell ref="ER3:ER6"/>
    <mergeCell ref="ES3:ES6"/>
    <mergeCell ref="ET3:EW6"/>
    <mergeCell ref="DZ3:DZ6"/>
    <mergeCell ref="EA3:EA6"/>
    <mergeCell ref="EB3:EE6"/>
    <mergeCell ref="EF3:EF6"/>
    <mergeCell ref="EG3:EG6"/>
    <mergeCell ref="EH3:EK6"/>
    <mergeCell ref="DL3:DL6"/>
    <mergeCell ref="DO3:DO6"/>
    <mergeCell ref="DP3:DS6"/>
    <mergeCell ref="DT3:DT6"/>
    <mergeCell ref="DU3:DU6"/>
    <mergeCell ref="DV3:DY6"/>
    <mergeCell ref="CZ3:CZ6"/>
    <mergeCell ref="DA3:DD6"/>
    <mergeCell ref="DE3:DE6"/>
    <mergeCell ref="DF3:DF6"/>
    <mergeCell ref="DG3:DJ6"/>
    <mergeCell ref="DK3:DK6"/>
    <mergeCell ref="CN3:CN6"/>
    <mergeCell ref="CO3:CR6"/>
    <mergeCell ref="CS3:CS6"/>
    <mergeCell ref="CT3:CT6"/>
    <mergeCell ref="CU3:CX6"/>
    <mergeCell ref="CY3:CY6"/>
    <mergeCell ref="CB3:CB6"/>
    <mergeCell ref="CC3:CF6"/>
    <mergeCell ref="CG3:CG6"/>
    <mergeCell ref="CH3:CH6"/>
    <mergeCell ref="CI3:CL6"/>
    <mergeCell ref="CM3:CM6"/>
    <mergeCell ref="BN3:BQ6"/>
    <mergeCell ref="BR3:BR6"/>
    <mergeCell ref="BS3:BS6"/>
    <mergeCell ref="BT3:BW6"/>
    <mergeCell ref="BX3:BX6"/>
    <mergeCell ref="BY3:BY6"/>
    <mergeCell ref="BB3:BE6"/>
    <mergeCell ref="BF3:BF6"/>
    <mergeCell ref="BG3:BG6"/>
    <mergeCell ref="BH3:BK6"/>
    <mergeCell ref="BL3:BL6"/>
    <mergeCell ref="BM3:BM6"/>
    <mergeCell ref="AP3:AS6"/>
    <mergeCell ref="AT3:AT6"/>
    <mergeCell ref="AU3:AU6"/>
    <mergeCell ref="AV3:AY6"/>
    <mergeCell ref="AZ3:AZ6"/>
    <mergeCell ref="BA3:BA6"/>
    <mergeCell ref="AE3:AE6"/>
    <mergeCell ref="AF3:AF6"/>
    <mergeCell ref="AG3:AJ6"/>
    <mergeCell ref="AK3:AK6"/>
    <mergeCell ref="AL3:AL6"/>
    <mergeCell ref="AO3:AO6"/>
    <mergeCell ref="S3:S6"/>
    <mergeCell ref="T3:T6"/>
    <mergeCell ref="U3:X6"/>
    <mergeCell ref="Y3:Y6"/>
    <mergeCell ref="Z3:Z6"/>
    <mergeCell ref="AA3:AD6"/>
    <mergeCell ref="EI1:EJ2"/>
    <mergeCell ref="EK1:EY2"/>
    <mergeCell ref="B3:B6"/>
    <mergeCell ref="C3:F6"/>
    <mergeCell ref="G3:G6"/>
    <mergeCell ref="H3:H6"/>
    <mergeCell ref="I3:L6"/>
    <mergeCell ref="M3:M6"/>
    <mergeCell ref="N3:N6"/>
    <mergeCell ref="O3:R6"/>
    <mergeCell ref="CT1:CU2"/>
    <mergeCell ref="CV1:CW2"/>
    <mergeCell ref="CX1:DL2"/>
    <mergeCell ref="DP1:EB2"/>
    <mergeCell ref="EE1:EF2"/>
    <mergeCell ref="EG1:EH2"/>
    <mergeCell ref="BE1:BF2"/>
    <mergeCell ref="BG1:BH2"/>
    <mergeCell ref="BI1:BJ2"/>
    <mergeCell ref="BK1:BY2"/>
    <mergeCell ref="CC1:CO2"/>
    <mergeCell ref="CR1:CS2"/>
    <mergeCell ref="C1:O2"/>
    <mergeCell ref="R1:S2"/>
    <mergeCell ref="T1:U2"/>
    <mergeCell ref="V1:W2"/>
    <mergeCell ref="X1:AL2"/>
    <mergeCell ref="AP1:BB2"/>
  </mergeCells>
  <phoneticPr fontId="5"/>
  <dataValidations count="6">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D129 DH129 AH129 BU129 EU129" xr:uid="{554DAD54-015C-4CBB-993C-2A663AEAFF25}">
      <formula1>$C$151:$C$153</formula1>
    </dataValidation>
    <dataValidation type="list" allowBlank="1" showInputMessage="1" showErrorMessage="1" sqref="EB97 BB97 O97 CO97" xr:uid="{525839B5-7BB9-4FA0-B9D3-427233E0DD30}">
      <formula1>$B$133:$B$151</formula1>
    </dataValidation>
    <dataValidation type="list" allowBlank="1" showInputMessage="1" showErrorMessage="1" sqref="CU46:CU77 EN81:EN112 EN46:EN77 ET11:ET42 DP81:DP112 DP11:DP42 DV81:DV112 BH11:BH42 EB11:EB42 EB46:EB77 U81:U96 AA11:AA42 BH46:BH77 DV46:DV77 BH81:BH112 DA11:DA42 EH11:EH42 EH46:EH77 BN11:BN42 EH81:EH112 BT46:BT77 EN11:EN42 AG46:AG77 ET46:ET77 DG46:DG77 C46:C77 C81:C112 AA46:AA77 AA81:AA112 DV11:DV42 AG11:AG42 EB81:EB96 I11:I42 I46:I77 O11:O42 O46:O77 O81:O96 U11:U42 U46:U77 AV81:AV112 AP81:AP112 BN46:BN77 BN81:BN112 C11:C42 BT11:BT42 I81:I112 AV11:AV42 AV46:AV77 BB11:BB42 BB46:BB77 BB81:BB96 CI81:CI112 CC81:CC112 DA46:DA77 DA81:DA112 CC46:CC77 DG11:DG42 CC27:CC42 CI11:CI42 CI46:CI77 CO11:CO42 CO46:CO77 CO81:CO96 CU11:CU42 DP46:DP77 CU81:CU112 AP46:AP77 AP11:AP42" xr:uid="{55D8EF10-942E-41EA-8323-D8A5F1A96568}">
      <formula1>$B$133:$B$152</formula1>
    </dataValidation>
    <dataValidation type="list" allowBlank="1" showInputMessage="1" showErrorMessage="1" sqref="BN78:BN80 DP78:DP80 DA78:DA80 EB78:EB80 CC78:CC80 AA78:AA80 EN78:EN80 C78:C80 EB7:EB10 U78:U80 AP78:AP80 EH78:EH80 BH78:BH80 CU78:CU80 I78:I80 O78:O80 AV78:AV80 BB78:BB80 CI78:CI80 CO78:CO80 O7:O10 BB7:BB10 CO7:CO10 DV78:DV80" xr:uid="{83E57ADD-D660-44D5-B7BE-7EF4AB08E379}">
      <formula1>$B$155:$B$156</formula1>
    </dataValidation>
    <dataValidation type="list" allowBlank="1" showInputMessage="1" showErrorMessage="1" sqref="CC11:CC26" xr:uid="{323E75A1-B924-40E6-98AC-50C922660499}">
      <formula1>$A$133:$A$152</formula1>
    </dataValidation>
    <dataValidation type="list" allowBlank="1" showInputMessage="1" showErrorMessage="1" sqref="U97" xr:uid="{1FC675D4-2F74-4B16-8E77-18F8871D8D53}">
      <formula1>$A$129:$A$148</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GM156"/>
  <sheetViews>
    <sheetView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 min="158" max="194" width="3.75" customWidth="1"/>
    <col min="195" max="195" width="0.875" customWidth="1"/>
  </cols>
  <sheetData>
    <row r="1" spans="2:195" ht="7.15" customHeight="1">
      <c r="C1" s="418" t="str">
        <f>基!$B$1</f>
        <v>3年組1週間の予定表</v>
      </c>
      <c r="D1" s="418"/>
      <c r="E1" s="418"/>
      <c r="F1" s="418"/>
      <c r="G1" s="418"/>
      <c r="H1" s="418"/>
      <c r="I1" s="418"/>
      <c r="J1" s="418"/>
      <c r="K1" s="418"/>
      <c r="L1" s="418"/>
      <c r="M1" s="418"/>
      <c r="N1" s="418"/>
      <c r="O1" s="418"/>
      <c r="R1" s="218" t="s">
        <v>60</v>
      </c>
      <c r="S1" s="218"/>
      <c r="T1" s="220">
        <v>16</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17</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18</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19</v>
      </c>
      <c r="EH1" s="220"/>
      <c r="EI1" s="404" t="s">
        <v>61</v>
      </c>
      <c r="EJ1" s="404"/>
      <c r="EK1" s="420">
        <f>基!$W$1</f>
        <v>0</v>
      </c>
      <c r="EL1" s="420"/>
      <c r="EM1" s="420"/>
      <c r="EN1" s="420"/>
      <c r="EO1" s="420"/>
      <c r="EP1" s="420"/>
      <c r="EQ1" s="420"/>
      <c r="ER1" s="420"/>
      <c r="ES1" s="420"/>
      <c r="ET1" s="420"/>
      <c r="EU1" s="420"/>
      <c r="EV1" s="420"/>
      <c r="EW1" s="420"/>
      <c r="EX1" s="420"/>
      <c r="EY1" s="420"/>
      <c r="FC1" s="418" t="str">
        <f>基!$B$1</f>
        <v>3年組1週間の予定表</v>
      </c>
      <c r="FD1" s="418"/>
      <c r="FE1" s="418"/>
      <c r="FF1" s="418"/>
      <c r="FG1" s="418"/>
      <c r="FH1" s="418"/>
      <c r="FI1" s="418"/>
      <c r="FJ1" s="418"/>
      <c r="FK1" s="418"/>
      <c r="FL1" s="418"/>
      <c r="FM1" s="418"/>
      <c r="FN1" s="418"/>
      <c r="FO1" s="418"/>
      <c r="FR1" s="218" t="s">
        <v>60</v>
      </c>
      <c r="FS1" s="218"/>
      <c r="FT1" s="220">
        <f>EG1+1</f>
        <v>20</v>
      </c>
      <c r="FU1" s="220"/>
      <c r="FV1" s="404" t="s">
        <v>61</v>
      </c>
      <c r="FW1" s="404"/>
      <c r="FX1" s="420">
        <f>基!$W$1</f>
        <v>0</v>
      </c>
      <c r="FY1" s="420"/>
      <c r="FZ1" s="420"/>
      <c r="GA1" s="420"/>
      <c r="GB1" s="420"/>
      <c r="GC1" s="420"/>
      <c r="GD1" s="420"/>
      <c r="GE1" s="420"/>
      <c r="GF1" s="420"/>
      <c r="GG1" s="420"/>
      <c r="GH1" s="420"/>
      <c r="GI1" s="420"/>
      <c r="GJ1" s="420"/>
      <c r="GK1" s="420"/>
      <c r="GL1" s="420"/>
    </row>
    <row r="2" spans="2:195"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c r="FB2" s="7"/>
      <c r="FC2" s="419"/>
      <c r="FD2" s="419"/>
      <c r="FE2" s="419"/>
      <c r="FF2" s="419"/>
      <c r="FG2" s="419"/>
      <c r="FH2" s="419"/>
      <c r="FI2" s="419"/>
      <c r="FJ2" s="419"/>
      <c r="FK2" s="419"/>
      <c r="FL2" s="419"/>
      <c r="FM2" s="419"/>
      <c r="FN2" s="419"/>
      <c r="FO2" s="419"/>
      <c r="FP2" s="7"/>
      <c r="FQ2" s="7"/>
      <c r="FR2" s="219"/>
      <c r="FS2" s="219"/>
      <c r="FT2" s="221"/>
      <c r="FU2" s="221"/>
      <c r="FV2" s="405"/>
      <c r="FW2" s="405"/>
      <c r="FX2" s="421"/>
      <c r="FY2" s="421"/>
      <c r="FZ2" s="421"/>
      <c r="GA2" s="421"/>
      <c r="GB2" s="421"/>
      <c r="GC2" s="421"/>
      <c r="GD2" s="421"/>
      <c r="GE2" s="421"/>
      <c r="GF2" s="421"/>
      <c r="GG2" s="421"/>
      <c r="GH2" s="421"/>
      <c r="GI2" s="421"/>
      <c r="GJ2" s="421"/>
      <c r="GK2" s="421"/>
      <c r="GL2" s="421"/>
    </row>
    <row r="3" spans="2:195" s="3" customFormat="1" ht="4.5" customHeight="1">
      <c r="B3" s="424" t="s">
        <v>24</v>
      </c>
      <c r="C3" s="240">
        <v>44074</v>
      </c>
      <c r="D3" s="210"/>
      <c r="E3" s="210"/>
      <c r="F3" s="210"/>
      <c r="G3" s="214" t="s">
        <v>0</v>
      </c>
      <c r="H3" s="207" t="s">
        <v>12</v>
      </c>
      <c r="I3" s="209">
        <f>C3+1</f>
        <v>44075</v>
      </c>
      <c r="J3" s="210"/>
      <c r="K3" s="210"/>
      <c r="L3" s="210"/>
      <c r="M3" s="214" t="s">
        <v>0</v>
      </c>
      <c r="N3" s="207" t="s">
        <v>16</v>
      </c>
      <c r="O3" s="209">
        <f>I3+1</f>
        <v>44076</v>
      </c>
      <c r="P3" s="210"/>
      <c r="Q3" s="210"/>
      <c r="R3" s="210"/>
      <c r="S3" s="214" t="s">
        <v>0</v>
      </c>
      <c r="T3" s="207" t="s">
        <v>17</v>
      </c>
      <c r="U3" s="209">
        <f>O3+1</f>
        <v>44077</v>
      </c>
      <c r="V3" s="210"/>
      <c r="W3" s="210"/>
      <c r="X3" s="210"/>
      <c r="Y3" s="214"/>
      <c r="Z3" s="207" t="s">
        <v>18</v>
      </c>
      <c r="AA3" s="240">
        <f>U3+1</f>
        <v>44078</v>
      </c>
      <c r="AB3" s="210"/>
      <c r="AC3" s="210"/>
      <c r="AD3" s="210"/>
      <c r="AE3" s="241"/>
      <c r="AF3" s="242" t="s">
        <v>19</v>
      </c>
      <c r="AG3" s="422">
        <f>AA3+1</f>
        <v>44079</v>
      </c>
      <c r="AH3" s="423"/>
      <c r="AI3" s="423"/>
      <c r="AJ3" s="423"/>
      <c r="AK3" s="241"/>
      <c r="AL3" s="242" t="s">
        <v>36</v>
      </c>
      <c r="AO3" s="424" t="s">
        <v>24</v>
      </c>
      <c r="AP3" s="240">
        <f>AG3+2</f>
        <v>44081</v>
      </c>
      <c r="AQ3" s="210"/>
      <c r="AR3" s="210"/>
      <c r="AS3" s="210"/>
      <c r="AT3" s="214" t="s">
        <v>0</v>
      </c>
      <c r="AU3" s="207" t="s">
        <v>12</v>
      </c>
      <c r="AV3" s="209">
        <f>AP3+1</f>
        <v>44082</v>
      </c>
      <c r="AW3" s="210"/>
      <c r="AX3" s="210"/>
      <c r="AY3" s="210"/>
      <c r="AZ3" s="214" t="s">
        <v>0</v>
      </c>
      <c r="BA3" s="207" t="s">
        <v>16</v>
      </c>
      <c r="BB3" s="209">
        <f>AV3+1</f>
        <v>44083</v>
      </c>
      <c r="BC3" s="210"/>
      <c r="BD3" s="210"/>
      <c r="BE3" s="210"/>
      <c r="BF3" s="214" t="s">
        <v>0</v>
      </c>
      <c r="BG3" s="207" t="s">
        <v>17</v>
      </c>
      <c r="BH3" s="209">
        <f>BB3+1</f>
        <v>44084</v>
      </c>
      <c r="BI3" s="210"/>
      <c r="BJ3" s="210"/>
      <c r="BK3" s="210"/>
      <c r="BL3" s="214"/>
      <c r="BM3" s="207" t="s">
        <v>18</v>
      </c>
      <c r="BN3" s="240">
        <f>BH3+1</f>
        <v>44085</v>
      </c>
      <c r="BO3" s="210"/>
      <c r="BP3" s="210"/>
      <c r="BQ3" s="210"/>
      <c r="BR3" s="241"/>
      <c r="BS3" s="242" t="s">
        <v>19</v>
      </c>
      <c r="BT3" s="422">
        <f>BN3+1</f>
        <v>44086</v>
      </c>
      <c r="BU3" s="423"/>
      <c r="BV3" s="423"/>
      <c r="BW3" s="423"/>
      <c r="BX3" s="241"/>
      <c r="BY3" s="242" t="s">
        <v>36</v>
      </c>
      <c r="CB3" s="424" t="s">
        <v>24</v>
      </c>
      <c r="CC3" s="240">
        <f>BT3+2</f>
        <v>44088</v>
      </c>
      <c r="CD3" s="210"/>
      <c r="CE3" s="210"/>
      <c r="CF3" s="210"/>
      <c r="CG3" s="214" t="s">
        <v>0</v>
      </c>
      <c r="CH3" s="207" t="s">
        <v>12</v>
      </c>
      <c r="CI3" s="209">
        <f>CC3+1</f>
        <v>44089</v>
      </c>
      <c r="CJ3" s="210"/>
      <c r="CK3" s="210"/>
      <c r="CL3" s="210"/>
      <c r="CM3" s="214" t="s">
        <v>0</v>
      </c>
      <c r="CN3" s="207" t="s">
        <v>16</v>
      </c>
      <c r="CO3" s="209">
        <f>CI3+1</f>
        <v>44090</v>
      </c>
      <c r="CP3" s="210"/>
      <c r="CQ3" s="210"/>
      <c r="CR3" s="210"/>
      <c r="CS3" s="214" t="s">
        <v>0</v>
      </c>
      <c r="CT3" s="207" t="s">
        <v>17</v>
      </c>
      <c r="CU3" s="209">
        <f>CO3+1</f>
        <v>44091</v>
      </c>
      <c r="CV3" s="210"/>
      <c r="CW3" s="210"/>
      <c r="CX3" s="210"/>
      <c r="CY3" s="214"/>
      <c r="CZ3" s="207" t="s">
        <v>18</v>
      </c>
      <c r="DA3" s="240">
        <f>CU3+1</f>
        <v>44092</v>
      </c>
      <c r="DB3" s="210"/>
      <c r="DC3" s="210"/>
      <c r="DD3" s="210"/>
      <c r="DE3" s="241"/>
      <c r="DF3" s="242" t="s">
        <v>19</v>
      </c>
      <c r="DG3" s="422">
        <f>DA3+1</f>
        <v>44093</v>
      </c>
      <c r="DH3" s="423"/>
      <c r="DI3" s="423"/>
      <c r="DJ3" s="423"/>
      <c r="DK3" s="241"/>
      <c r="DL3" s="242" t="s">
        <v>36</v>
      </c>
      <c r="DO3" s="424" t="s">
        <v>24</v>
      </c>
      <c r="DP3" s="240">
        <f>DG3+2</f>
        <v>44095</v>
      </c>
      <c r="DQ3" s="210"/>
      <c r="DR3" s="210"/>
      <c r="DS3" s="210"/>
      <c r="DT3" s="214" t="s">
        <v>0</v>
      </c>
      <c r="DU3" s="207" t="s">
        <v>12</v>
      </c>
      <c r="DV3" s="209">
        <f>DP3+1</f>
        <v>44096</v>
      </c>
      <c r="DW3" s="210"/>
      <c r="DX3" s="210"/>
      <c r="DY3" s="210"/>
      <c r="DZ3" s="214" t="s">
        <v>0</v>
      </c>
      <c r="EA3" s="207" t="s">
        <v>16</v>
      </c>
      <c r="EB3" s="209">
        <f>DV3+1</f>
        <v>44097</v>
      </c>
      <c r="EC3" s="210"/>
      <c r="ED3" s="210"/>
      <c r="EE3" s="210"/>
      <c r="EF3" s="214" t="s">
        <v>0</v>
      </c>
      <c r="EG3" s="207" t="s">
        <v>17</v>
      </c>
      <c r="EH3" s="209">
        <f>EB3+1</f>
        <v>44098</v>
      </c>
      <c r="EI3" s="210"/>
      <c r="EJ3" s="210"/>
      <c r="EK3" s="210"/>
      <c r="EL3" s="214"/>
      <c r="EM3" s="207" t="s">
        <v>18</v>
      </c>
      <c r="EN3" s="240">
        <f>EH3+1</f>
        <v>44099</v>
      </c>
      <c r="EO3" s="210"/>
      <c r="EP3" s="210"/>
      <c r="EQ3" s="210"/>
      <c r="ER3" s="241"/>
      <c r="ES3" s="242" t="s">
        <v>19</v>
      </c>
      <c r="ET3" s="422">
        <f>EN3+1</f>
        <v>44100</v>
      </c>
      <c r="EU3" s="423"/>
      <c r="EV3" s="423"/>
      <c r="EW3" s="423"/>
      <c r="EX3" s="241"/>
      <c r="EY3" s="242" t="s">
        <v>36</v>
      </c>
      <c r="FB3" s="424" t="s">
        <v>24</v>
      </c>
      <c r="FC3" s="240">
        <f>ET3+2</f>
        <v>44102</v>
      </c>
      <c r="FD3" s="210"/>
      <c r="FE3" s="210"/>
      <c r="FF3" s="210"/>
      <c r="FG3" s="214" t="s">
        <v>0</v>
      </c>
      <c r="FH3" s="207" t="s">
        <v>12</v>
      </c>
      <c r="FI3" s="209">
        <f>FC3+1</f>
        <v>44103</v>
      </c>
      <c r="FJ3" s="210"/>
      <c r="FK3" s="210"/>
      <c r="FL3" s="210"/>
      <c r="FM3" s="214" t="s">
        <v>0</v>
      </c>
      <c r="FN3" s="207" t="s">
        <v>16</v>
      </c>
      <c r="FO3" s="209">
        <f>FI3+1</f>
        <v>44104</v>
      </c>
      <c r="FP3" s="210"/>
      <c r="FQ3" s="210"/>
      <c r="FR3" s="210"/>
      <c r="FS3" s="214" t="s">
        <v>0</v>
      </c>
      <c r="FT3" s="207" t="s">
        <v>17</v>
      </c>
      <c r="FU3" s="209">
        <f>FO3+1</f>
        <v>44105</v>
      </c>
      <c r="FV3" s="210"/>
      <c r="FW3" s="210"/>
      <c r="FX3" s="210"/>
      <c r="FY3" s="214"/>
      <c r="FZ3" s="207" t="s">
        <v>18</v>
      </c>
      <c r="GA3" s="240">
        <f>FU3+1</f>
        <v>44106</v>
      </c>
      <c r="GB3" s="210"/>
      <c r="GC3" s="210"/>
      <c r="GD3" s="210"/>
      <c r="GE3" s="241"/>
      <c r="GF3" s="242" t="s">
        <v>19</v>
      </c>
      <c r="GG3" s="422">
        <f>GA3+1</f>
        <v>44107</v>
      </c>
      <c r="GH3" s="423"/>
      <c r="GI3" s="423"/>
      <c r="GJ3" s="423"/>
      <c r="GK3" s="241"/>
      <c r="GL3" s="242" t="s">
        <v>36</v>
      </c>
    </row>
    <row r="4" spans="2:195"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c r="FB4" s="255"/>
      <c r="FC4" s="210"/>
      <c r="FD4" s="210"/>
      <c r="FE4" s="210"/>
      <c r="FF4" s="210"/>
      <c r="FG4" s="214"/>
      <c r="FH4" s="207"/>
      <c r="FI4" s="211"/>
      <c r="FJ4" s="210"/>
      <c r="FK4" s="210"/>
      <c r="FL4" s="210"/>
      <c r="FM4" s="214"/>
      <c r="FN4" s="207"/>
      <c r="FO4" s="211"/>
      <c r="FP4" s="210"/>
      <c r="FQ4" s="210"/>
      <c r="FR4" s="210"/>
      <c r="FS4" s="214"/>
      <c r="FT4" s="207"/>
      <c r="FU4" s="211"/>
      <c r="FV4" s="210"/>
      <c r="FW4" s="210"/>
      <c r="FX4" s="210"/>
      <c r="FY4" s="214"/>
      <c r="FZ4" s="207"/>
      <c r="GA4" s="210"/>
      <c r="GB4" s="210"/>
      <c r="GC4" s="210"/>
      <c r="GD4" s="210"/>
      <c r="GE4" s="214"/>
      <c r="GF4" s="207"/>
      <c r="GG4" s="211"/>
      <c r="GH4" s="210"/>
      <c r="GI4" s="210"/>
      <c r="GJ4" s="210"/>
      <c r="GK4" s="214"/>
      <c r="GL4" s="210"/>
      <c r="GM4" s="36"/>
    </row>
    <row r="5" spans="2:195"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c r="FB5" s="255"/>
      <c r="FC5" s="210"/>
      <c r="FD5" s="210"/>
      <c r="FE5" s="210"/>
      <c r="FF5" s="210"/>
      <c r="FG5" s="214"/>
      <c r="FH5" s="207"/>
      <c r="FI5" s="211"/>
      <c r="FJ5" s="210"/>
      <c r="FK5" s="210"/>
      <c r="FL5" s="210"/>
      <c r="FM5" s="214"/>
      <c r="FN5" s="207"/>
      <c r="FO5" s="211"/>
      <c r="FP5" s="210"/>
      <c r="FQ5" s="210"/>
      <c r="FR5" s="210"/>
      <c r="FS5" s="214"/>
      <c r="FT5" s="207"/>
      <c r="FU5" s="211"/>
      <c r="FV5" s="210"/>
      <c r="FW5" s="210"/>
      <c r="FX5" s="210"/>
      <c r="FY5" s="214"/>
      <c r="FZ5" s="207"/>
      <c r="GA5" s="210"/>
      <c r="GB5" s="210"/>
      <c r="GC5" s="210"/>
      <c r="GD5" s="210"/>
      <c r="GE5" s="214"/>
      <c r="GF5" s="207"/>
      <c r="GG5" s="211"/>
      <c r="GH5" s="210"/>
      <c r="GI5" s="210"/>
      <c r="GJ5" s="210"/>
      <c r="GK5" s="214"/>
      <c r="GL5" s="210"/>
      <c r="GM5" s="36"/>
    </row>
    <row r="6" spans="2:195"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c r="FB6" s="256"/>
      <c r="FC6" s="213"/>
      <c r="FD6" s="213"/>
      <c r="FE6" s="213"/>
      <c r="FF6" s="213"/>
      <c r="FG6" s="215"/>
      <c r="FH6" s="208"/>
      <c r="FI6" s="212"/>
      <c r="FJ6" s="213"/>
      <c r="FK6" s="213"/>
      <c r="FL6" s="213"/>
      <c r="FM6" s="215"/>
      <c r="FN6" s="208"/>
      <c r="FO6" s="212"/>
      <c r="FP6" s="213"/>
      <c r="FQ6" s="213"/>
      <c r="FR6" s="213"/>
      <c r="FS6" s="215"/>
      <c r="FT6" s="208"/>
      <c r="FU6" s="212"/>
      <c r="FV6" s="213"/>
      <c r="FW6" s="213"/>
      <c r="FX6" s="213"/>
      <c r="FY6" s="215"/>
      <c r="FZ6" s="208"/>
      <c r="GA6" s="213"/>
      <c r="GB6" s="213"/>
      <c r="GC6" s="213"/>
      <c r="GD6" s="213"/>
      <c r="GE6" s="215"/>
      <c r="GF6" s="208"/>
      <c r="GG6" s="212"/>
      <c r="GH6" s="213"/>
      <c r="GI6" s="213"/>
      <c r="GJ6" s="213"/>
      <c r="GK6" s="215"/>
      <c r="GL6" s="213"/>
      <c r="GM6" s="36"/>
    </row>
    <row r="7" spans="2:195" ht="4.5" customHeight="1" thickTop="1">
      <c r="B7" s="268" t="s">
        <v>4</v>
      </c>
      <c r="C7" s="257"/>
      <c r="D7" s="434"/>
      <c r="E7" s="434"/>
      <c r="F7" s="434"/>
      <c r="G7" s="434"/>
      <c r="H7" s="435"/>
      <c r="I7" s="257"/>
      <c r="J7" s="434" t="s">
        <v>76</v>
      </c>
      <c r="K7" s="434"/>
      <c r="L7" s="434"/>
      <c r="M7" s="434"/>
      <c r="N7" s="435"/>
      <c r="O7" s="257"/>
      <c r="P7" s="434"/>
      <c r="Q7" s="434"/>
      <c r="R7" s="434"/>
      <c r="S7" s="434"/>
      <c r="T7" s="435"/>
      <c r="U7" s="257"/>
      <c r="V7" s="434"/>
      <c r="W7" s="434"/>
      <c r="X7" s="434"/>
      <c r="Y7" s="434"/>
      <c r="Z7" s="435"/>
      <c r="AA7" s="257"/>
      <c r="AB7" s="434"/>
      <c r="AC7" s="434"/>
      <c r="AD7" s="434"/>
      <c r="AE7" s="434"/>
      <c r="AF7" s="435"/>
      <c r="AG7" s="257"/>
      <c r="AH7" s="434"/>
      <c r="AI7" s="434"/>
      <c r="AJ7" s="434"/>
      <c r="AK7" s="434"/>
      <c r="AL7" s="435"/>
      <c r="AM7" s="70"/>
      <c r="AN7" s="44"/>
      <c r="AO7" s="268" t="s">
        <v>4</v>
      </c>
      <c r="AP7" s="257"/>
      <c r="AQ7" s="434" t="s">
        <v>76</v>
      </c>
      <c r="AR7" s="434"/>
      <c r="AS7" s="434"/>
      <c r="AT7" s="434"/>
      <c r="AU7" s="435"/>
      <c r="AV7" s="431"/>
      <c r="AW7" s="425"/>
      <c r="AX7" s="425"/>
      <c r="AY7" s="425"/>
      <c r="AZ7" s="425"/>
      <c r="BA7" s="426"/>
      <c r="BB7" s="431"/>
      <c r="BC7" s="425"/>
      <c r="BD7" s="425"/>
      <c r="BE7" s="425"/>
      <c r="BF7" s="425"/>
      <c r="BG7" s="426"/>
      <c r="BH7" s="431"/>
      <c r="BI7" s="425"/>
      <c r="BJ7" s="425"/>
      <c r="BK7" s="425"/>
      <c r="BL7" s="425"/>
      <c r="BM7" s="426"/>
      <c r="BN7" s="431"/>
      <c r="BO7" s="425"/>
      <c r="BP7" s="425"/>
      <c r="BQ7" s="425"/>
      <c r="BR7" s="425"/>
      <c r="BS7" s="426"/>
      <c r="BT7" s="257"/>
      <c r="BU7" s="434"/>
      <c r="BV7" s="434"/>
      <c r="BW7" s="434"/>
      <c r="BX7" s="434"/>
      <c r="BY7" s="435"/>
      <c r="BZ7" s="70"/>
      <c r="CA7" s="44"/>
      <c r="CB7" s="268" t="s">
        <v>4</v>
      </c>
      <c r="CC7" s="257"/>
      <c r="CD7" s="434" t="s">
        <v>76</v>
      </c>
      <c r="CE7" s="434"/>
      <c r="CF7" s="434"/>
      <c r="CG7" s="434"/>
      <c r="CH7" s="435"/>
      <c r="CI7" s="257"/>
      <c r="CJ7" s="434"/>
      <c r="CK7" s="434"/>
      <c r="CL7" s="434"/>
      <c r="CM7" s="434"/>
      <c r="CN7" s="435"/>
      <c r="CO7" s="431"/>
      <c r="CP7" s="425"/>
      <c r="CQ7" s="425"/>
      <c r="CR7" s="425"/>
      <c r="CS7" s="425"/>
      <c r="CT7" s="426"/>
      <c r="CU7" s="431"/>
      <c r="CV7" s="425"/>
      <c r="CW7" s="425"/>
      <c r="CX7" s="425"/>
      <c r="CY7" s="425"/>
      <c r="CZ7" s="426"/>
      <c r="DA7" s="431"/>
      <c r="DB7" s="425"/>
      <c r="DC7" s="425"/>
      <c r="DD7" s="425"/>
      <c r="DE7" s="425"/>
      <c r="DF7" s="426"/>
      <c r="DG7" s="697"/>
      <c r="DH7" s="702"/>
      <c r="DI7" s="702"/>
      <c r="DJ7" s="702"/>
      <c r="DK7" s="702"/>
      <c r="DL7" s="703"/>
      <c r="DM7" s="70"/>
      <c r="DN7" s="44"/>
      <c r="DO7" s="268" t="s">
        <v>4</v>
      </c>
      <c r="DP7" s="257"/>
      <c r="DQ7" s="434"/>
      <c r="DR7" s="434"/>
      <c r="DS7" s="434"/>
      <c r="DT7" s="434"/>
      <c r="DU7" s="435"/>
      <c r="DV7" s="257"/>
      <c r="DW7" s="434"/>
      <c r="DX7" s="434"/>
      <c r="DY7" s="434"/>
      <c r="DZ7" s="434"/>
      <c r="EA7" s="435"/>
      <c r="EB7" s="431"/>
      <c r="EC7" s="425"/>
      <c r="ED7" s="425"/>
      <c r="EE7" s="425"/>
      <c r="EF7" s="425"/>
      <c r="EG7" s="426"/>
      <c r="EH7" s="431"/>
      <c r="EI7" s="425"/>
      <c r="EJ7" s="425"/>
      <c r="EK7" s="425"/>
      <c r="EL7" s="425"/>
      <c r="EM7" s="426"/>
      <c r="EN7" s="431"/>
      <c r="EO7" s="425"/>
      <c r="EP7" s="425"/>
      <c r="EQ7" s="425"/>
      <c r="ER7" s="425"/>
      <c r="ES7" s="426"/>
      <c r="ET7" s="697"/>
      <c r="EU7" s="702"/>
      <c r="EV7" s="702"/>
      <c r="EW7" s="702"/>
      <c r="EX7" s="702"/>
      <c r="EY7" s="703"/>
      <c r="EZ7" s="31"/>
      <c r="FB7" s="268" t="s">
        <v>4</v>
      </c>
      <c r="FC7" s="257"/>
      <c r="FD7" s="434" t="s">
        <v>76</v>
      </c>
      <c r="FE7" s="434"/>
      <c r="FF7" s="434"/>
      <c r="FG7" s="434"/>
      <c r="FH7" s="435"/>
      <c r="FI7" s="257"/>
      <c r="FJ7" s="434"/>
      <c r="FK7" s="434"/>
      <c r="FL7" s="434"/>
      <c r="FM7" s="434"/>
      <c r="FN7" s="435"/>
      <c r="FO7" s="431"/>
      <c r="FP7" s="425"/>
      <c r="FQ7" s="425"/>
      <c r="FR7" s="425"/>
      <c r="FS7" s="425"/>
      <c r="FT7" s="426"/>
      <c r="FU7" s="257"/>
      <c r="FV7" s="434"/>
      <c r="FW7" s="434"/>
      <c r="FX7" s="434"/>
      <c r="FY7" s="434"/>
      <c r="FZ7" s="435"/>
      <c r="GA7" s="431"/>
      <c r="GB7" s="425"/>
      <c r="GC7" s="425"/>
      <c r="GD7" s="425"/>
      <c r="GE7" s="425"/>
      <c r="GF7" s="426"/>
      <c r="GG7" s="697"/>
      <c r="GH7" s="702"/>
      <c r="GI7" s="702"/>
      <c r="GJ7" s="702"/>
      <c r="GK7" s="702"/>
      <c r="GL7" s="703"/>
      <c r="GM7" s="31"/>
    </row>
    <row r="8" spans="2:195" ht="4.5" customHeight="1">
      <c r="B8" s="269"/>
      <c r="C8" s="258"/>
      <c r="D8" s="404"/>
      <c r="E8" s="404"/>
      <c r="F8" s="404"/>
      <c r="G8" s="404"/>
      <c r="H8" s="436"/>
      <c r="I8" s="258"/>
      <c r="J8" s="404"/>
      <c r="K8" s="404"/>
      <c r="L8" s="404"/>
      <c r="M8" s="404"/>
      <c r="N8" s="436"/>
      <c r="O8" s="258"/>
      <c r="P8" s="404"/>
      <c r="Q8" s="404"/>
      <c r="R8" s="404"/>
      <c r="S8" s="404"/>
      <c r="T8" s="436"/>
      <c r="U8" s="258"/>
      <c r="V8" s="404"/>
      <c r="W8" s="404"/>
      <c r="X8" s="404"/>
      <c r="Y8" s="404"/>
      <c r="Z8" s="436"/>
      <c r="AA8" s="258"/>
      <c r="AB8" s="404"/>
      <c r="AC8" s="404"/>
      <c r="AD8" s="404"/>
      <c r="AE8" s="404"/>
      <c r="AF8" s="436"/>
      <c r="AG8" s="258"/>
      <c r="AH8" s="404"/>
      <c r="AI8" s="404"/>
      <c r="AJ8" s="404"/>
      <c r="AK8" s="404"/>
      <c r="AL8" s="436"/>
      <c r="AM8" s="70"/>
      <c r="AN8" s="44"/>
      <c r="AO8" s="269"/>
      <c r="AP8" s="258"/>
      <c r="AQ8" s="404"/>
      <c r="AR8" s="404"/>
      <c r="AS8" s="404"/>
      <c r="AT8" s="404"/>
      <c r="AU8" s="436"/>
      <c r="AV8" s="432"/>
      <c r="AW8" s="427"/>
      <c r="AX8" s="427"/>
      <c r="AY8" s="427"/>
      <c r="AZ8" s="427"/>
      <c r="BA8" s="428"/>
      <c r="BB8" s="432"/>
      <c r="BC8" s="427"/>
      <c r="BD8" s="427"/>
      <c r="BE8" s="427"/>
      <c r="BF8" s="427"/>
      <c r="BG8" s="428"/>
      <c r="BH8" s="432"/>
      <c r="BI8" s="427"/>
      <c r="BJ8" s="427"/>
      <c r="BK8" s="427"/>
      <c r="BL8" s="427"/>
      <c r="BM8" s="428"/>
      <c r="BN8" s="432"/>
      <c r="BO8" s="427"/>
      <c r="BP8" s="427"/>
      <c r="BQ8" s="427"/>
      <c r="BR8" s="427"/>
      <c r="BS8" s="428"/>
      <c r="BT8" s="258"/>
      <c r="BU8" s="404"/>
      <c r="BV8" s="404"/>
      <c r="BW8" s="404"/>
      <c r="BX8" s="404"/>
      <c r="BY8" s="436"/>
      <c r="BZ8" s="70"/>
      <c r="CA8" s="44"/>
      <c r="CB8" s="269"/>
      <c r="CC8" s="258"/>
      <c r="CD8" s="404"/>
      <c r="CE8" s="404"/>
      <c r="CF8" s="404"/>
      <c r="CG8" s="404"/>
      <c r="CH8" s="436"/>
      <c r="CI8" s="258"/>
      <c r="CJ8" s="404"/>
      <c r="CK8" s="404"/>
      <c r="CL8" s="404"/>
      <c r="CM8" s="404"/>
      <c r="CN8" s="436"/>
      <c r="CO8" s="432"/>
      <c r="CP8" s="427"/>
      <c r="CQ8" s="427"/>
      <c r="CR8" s="427"/>
      <c r="CS8" s="427"/>
      <c r="CT8" s="428"/>
      <c r="CU8" s="432"/>
      <c r="CV8" s="427"/>
      <c r="CW8" s="427"/>
      <c r="CX8" s="427"/>
      <c r="CY8" s="427"/>
      <c r="CZ8" s="428"/>
      <c r="DA8" s="432"/>
      <c r="DB8" s="427"/>
      <c r="DC8" s="427"/>
      <c r="DD8" s="427"/>
      <c r="DE8" s="427"/>
      <c r="DF8" s="428"/>
      <c r="DG8" s="529"/>
      <c r="DH8" s="523"/>
      <c r="DI8" s="523"/>
      <c r="DJ8" s="523"/>
      <c r="DK8" s="523"/>
      <c r="DL8" s="524"/>
      <c r="DM8" s="70"/>
      <c r="DN8" s="44"/>
      <c r="DO8" s="269"/>
      <c r="DP8" s="258"/>
      <c r="DQ8" s="404"/>
      <c r="DR8" s="404"/>
      <c r="DS8" s="404"/>
      <c r="DT8" s="404"/>
      <c r="DU8" s="436"/>
      <c r="DV8" s="258"/>
      <c r="DW8" s="404"/>
      <c r="DX8" s="404"/>
      <c r="DY8" s="404"/>
      <c r="DZ8" s="404"/>
      <c r="EA8" s="436"/>
      <c r="EB8" s="432"/>
      <c r="EC8" s="427"/>
      <c r="ED8" s="427"/>
      <c r="EE8" s="427"/>
      <c r="EF8" s="427"/>
      <c r="EG8" s="428"/>
      <c r="EH8" s="432"/>
      <c r="EI8" s="427"/>
      <c r="EJ8" s="427"/>
      <c r="EK8" s="427"/>
      <c r="EL8" s="427"/>
      <c r="EM8" s="428"/>
      <c r="EN8" s="432"/>
      <c r="EO8" s="427"/>
      <c r="EP8" s="427"/>
      <c r="EQ8" s="427"/>
      <c r="ER8" s="427"/>
      <c r="ES8" s="428"/>
      <c r="ET8" s="529"/>
      <c r="EU8" s="523"/>
      <c r="EV8" s="523"/>
      <c r="EW8" s="523"/>
      <c r="EX8" s="523"/>
      <c r="EY8" s="524"/>
      <c r="EZ8" s="31"/>
      <c r="FB8" s="269"/>
      <c r="FC8" s="258"/>
      <c r="FD8" s="404"/>
      <c r="FE8" s="404"/>
      <c r="FF8" s="404"/>
      <c r="FG8" s="404"/>
      <c r="FH8" s="436"/>
      <c r="FI8" s="258"/>
      <c r="FJ8" s="404"/>
      <c r="FK8" s="404"/>
      <c r="FL8" s="404"/>
      <c r="FM8" s="404"/>
      <c r="FN8" s="436"/>
      <c r="FO8" s="432"/>
      <c r="FP8" s="427"/>
      <c r="FQ8" s="427"/>
      <c r="FR8" s="427"/>
      <c r="FS8" s="427"/>
      <c r="FT8" s="428"/>
      <c r="FU8" s="258"/>
      <c r="FV8" s="404"/>
      <c r="FW8" s="404"/>
      <c r="FX8" s="404"/>
      <c r="FY8" s="404"/>
      <c r="FZ8" s="436"/>
      <c r="GA8" s="432"/>
      <c r="GB8" s="427"/>
      <c r="GC8" s="427"/>
      <c r="GD8" s="427"/>
      <c r="GE8" s="427"/>
      <c r="GF8" s="428"/>
      <c r="GG8" s="529"/>
      <c r="GH8" s="523"/>
      <c r="GI8" s="523"/>
      <c r="GJ8" s="523"/>
      <c r="GK8" s="523"/>
      <c r="GL8" s="524"/>
      <c r="GM8" s="31"/>
    </row>
    <row r="9" spans="2:195" ht="4.5" customHeight="1">
      <c r="B9" s="269"/>
      <c r="C9" s="258"/>
      <c r="D9" s="404"/>
      <c r="E9" s="404"/>
      <c r="F9" s="404"/>
      <c r="G9" s="404"/>
      <c r="H9" s="436"/>
      <c r="I9" s="258"/>
      <c r="J9" s="404"/>
      <c r="K9" s="404"/>
      <c r="L9" s="404"/>
      <c r="M9" s="404"/>
      <c r="N9" s="436"/>
      <c r="O9" s="258"/>
      <c r="P9" s="404"/>
      <c r="Q9" s="404"/>
      <c r="R9" s="404"/>
      <c r="S9" s="404"/>
      <c r="T9" s="436"/>
      <c r="U9" s="258"/>
      <c r="V9" s="404"/>
      <c r="W9" s="404"/>
      <c r="X9" s="404"/>
      <c r="Y9" s="404"/>
      <c r="Z9" s="436"/>
      <c r="AA9" s="258"/>
      <c r="AB9" s="404"/>
      <c r="AC9" s="404"/>
      <c r="AD9" s="404"/>
      <c r="AE9" s="404"/>
      <c r="AF9" s="436"/>
      <c r="AG9" s="258"/>
      <c r="AH9" s="404"/>
      <c r="AI9" s="404"/>
      <c r="AJ9" s="404"/>
      <c r="AK9" s="404"/>
      <c r="AL9" s="436"/>
      <c r="AM9" s="70"/>
      <c r="AN9" s="44"/>
      <c r="AO9" s="269"/>
      <c r="AP9" s="258"/>
      <c r="AQ9" s="404"/>
      <c r="AR9" s="404"/>
      <c r="AS9" s="404"/>
      <c r="AT9" s="404"/>
      <c r="AU9" s="436"/>
      <c r="AV9" s="432"/>
      <c r="AW9" s="427"/>
      <c r="AX9" s="427"/>
      <c r="AY9" s="427"/>
      <c r="AZ9" s="427"/>
      <c r="BA9" s="428"/>
      <c r="BB9" s="432"/>
      <c r="BC9" s="427"/>
      <c r="BD9" s="427"/>
      <c r="BE9" s="427"/>
      <c r="BF9" s="427"/>
      <c r="BG9" s="428"/>
      <c r="BH9" s="432"/>
      <c r="BI9" s="427"/>
      <c r="BJ9" s="427"/>
      <c r="BK9" s="427"/>
      <c r="BL9" s="427"/>
      <c r="BM9" s="428"/>
      <c r="BN9" s="432"/>
      <c r="BO9" s="427"/>
      <c r="BP9" s="427"/>
      <c r="BQ9" s="427"/>
      <c r="BR9" s="427"/>
      <c r="BS9" s="428"/>
      <c r="BT9" s="258"/>
      <c r="BU9" s="404"/>
      <c r="BV9" s="404"/>
      <c r="BW9" s="404"/>
      <c r="BX9" s="404"/>
      <c r="BY9" s="436"/>
      <c r="BZ9" s="70"/>
      <c r="CA9" s="44"/>
      <c r="CB9" s="269"/>
      <c r="CC9" s="258"/>
      <c r="CD9" s="404"/>
      <c r="CE9" s="404"/>
      <c r="CF9" s="404"/>
      <c r="CG9" s="404"/>
      <c r="CH9" s="436"/>
      <c r="CI9" s="258"/>
      <c r="CJ9" s="404"/>
      <c r="CK9" s="404"/>
      <c r="CL9" s="404"/>
      <c r="CM9" s="404"/>
      <c r="CN9" s="436"/>
      <c r="CO9" s="432"/>
      <c r="CP9" s="427"/>
      <c r="CQ9" s="427"/>
      <c r="CR9" s="427"/>
      <c r="CS9" s="427"/>
      <c r="CT9" s="428"/>
      <c r="CU9" s="432"/>
      <c r="CV9" s="427"/>
      <c r="CW9" s="427"/>
      <c r="CX9" s="427"/>
      <c r="CY9" s="427"/>
      <c r="CZ9" s="428"/>
      <c r="DA9" s="432"/>
      <c r="DB9" s="427"/>
      <c r="DC9" s="427"/>
      <c r="DD9" s="427"/>
      <c r="DE9" s="427"/>
      <c r="DF9" s="428"/>
      <c r="DG9" s="529"/>
      <c r="DH9" s="523"/>
      <c r="DI9" s="523"/>
      <c r="DJ9" s="523"/>
      <c r="DK9" s="523"/>
      <c r="DL9" s="524"/>
      <c r="DM9" s="70"/>
      <c r="DN9" s="44"/>
      <c r="DO9" s="269"/>
      <c r="DP9" s="258"/>
      <c r="DQ9" s="404"/>
      <c r="DR9" s="404"/>
      <c r="DS9" s="404"/>
      <c r="DT9" s="404"/>
      <c r="DU9" s="436"/>
      <c r="DV9" s="258"/>
      <c r="DW9" s="404"/>
      <c r="DX9" s="404"/>
      <c r="DY9" s="404"/>
      <c r="DZ9" s="404"/>
      <c r="EA9" s="436"/>
      <c r="EB9" s="432"/>
      <c r="EC9" s="427"/>
      <c r="ED9" s="427"/>
      <c r="EE9" s="427"/>
      <c r="EF9" s="427"/>
      <c r="EG9" s="428"/>
      <c r="EH9" s="432"/>
      <c r="EI9" s="427"/>
      <c r="EJ9" s="427"/>
      <c r="EK9" s="427"/>
      <c r="EL9" s="427"/>
      <c r="EM9" s="428"/>
      <c r="EN9" s="432"/>
      <c r="EO9" s="427"/>
      <c r="EP9" s="427"/>
      <c r="EQ9" s="427"/>
      <c r="ER9" s="427"/>
      <c r="ES9" s="428"/>
      <c r="ET9" s="529"/>
      <c r="EU9" s="523"/>
      <c r="EV9" s="523"/>
      <c r="EW9" s="523"/>
      <c r="EX9" s="523"/>
      <c r="EY9" s="524"/>
      <c r="EZ9" s="31"/>
      <c r="FB9" s="269"/>
      <c r="FC9" s="258"/>
      <c r="FD9" s="404"/>
      <c r="FE9" s="404"/>
      <c r="FF9" s="404"/>
      <c r="FG9" s="404"/>
      <c r="FH9" s="436"/>
      <c r="FI9" s="258"/>
      <c r="FJ9" s="404"/>
      <c r="FK9" s="404"/>
      <c r="FL9" s="404"/>
      <c r="FM9" s="404"/>
      <c r="FN9" s="436"/>
      <c r="FO9" s="432"/>
      <c r="FP9" s="427"/>
      <c r="FQ9" s="427"/>
      <c r="FR9" s="427"/>
      <c r="FS9" s="427"/>
      <c r="FT9" s="428"/>
      <c r="FU9" s="258"/>
      <c r="FV9" s="404"/>
      <c r="FW9" s="404"/>
      <c r="FX9" s="404"/>
      <c r="FY9" s="404"/>
      <c r="FZ9" s="436"/>
      <c r="GA9" s="432"/>
      <c r="GB9" s="427"/>
      <c r="GC9" s="427"/>
      <c r="GD9" s="427"/>
      <c r="GE9" s="427"/>
      <c r="GF9" s="428"/>
      <c r="GG9" s="529"/>
      <c r="GH9" s="523"/>
      <c r="GI9" s="523"/>
      <c r="GJ9" s="523"/>
      <c r="GK9" s="523"/>
      <c r="GL9" s="524"/>
      <c r="GM9" s="31"/>
    </row>
    <row r="10" spans="2:195" ht="4.5" customHeight="1" thickBot="1">
      <c r="B10" s="270"/>
      <c r="C10" s="259"/>
      <c r="D10" s="405"/>
      <c r="E10" s="405"/>
      <c r="F10" s="405"/>
      <c r="G10" s="405"/>
      <c r="H10" s="437"/>
      <c r="I10" s="259"/>
      <c r="J10" s="405"/>
      <c r="K10" s="405"/>
      <c r="L10" s="405"/>
      <c r="M10" s="405"/>
      <c r="N10" s="437"/>
      <c r="O10" s="259"/>
      <c r="P10" s="405"/>
      <c r="Q10" s="405"/>
      <c r="R10" s="405"/>
      <c r="S10" s="405"/>
      <c r="T10" s="437"/>
      <c r="U10" s="259"/>
      <c r="V10" s="405"/>
      <c r="W10" s="405"/>
      <c r="X10" s="405"/>
      <c r="Y10" s="405"/>
      <c r="Z10" s="437"/>
      <c r="AA10" s="259"/>
      <c r="AB10" s="405"/>
      <c r="AC10" s="405"/>
      <c r="AD10" s="405"/>
      <c r="AE10" s="405"/>
      <c r="AF10" s="437"/>
      <c r="AG10" s="259"/>
      <c r="AH10" s="405"/>
      <c r="AI10" s="405"/>
      <c r="AJ10" s="405"/>
      <c r="AK10" s="405"/>
      <c r="AL10" s="437"/>
      <c r="AM10" s="70"/>
      <c r="AN10" s="44"/>
      <c r="AO10" s="270"/>
      <c r="AP10" s="259"/>
      <c r="AQ10" s="405"/>
      <c r="AR10" s="405"/>
      <c r="AS10" s="405"/>
      <c r="AT10" s="405"/>
      <c r="AU10" s="437"/>
      <c r="AV10" s="433"/>
      <c r="AW10" s="429"/>
      <c r="AX10" s="429"/>
      <c r="AY10" s="429"/>
      <c r="AZ10" s="429"/>
      <c r="BA10" s="430"/>
      <c r="BB10" s="433"/>
      <c r="BC10" s="429"/>
      <c r="BD10" s="429"/>
      <c r="BE10" s="429"/>
      <c r="BF10" s="429"/>
      <c r="BG10" s="430"/>
      <c r="BH10" s="433"/>
      <c r="BI10" s="429"/>
      <c r="BJ10" s="429"/>
      <c r="BK10" s="429"/>
      <c r="BL10" s="429"/>
      <c r="BM10" s="430"/>
      <c r="BN10" s="433"/>
      <c r="BO10" s="429"/>
      <c r="BP10" s="429"/>
      <c r="BQ10" s="429"/>
      <c r="BR10" s="429"/>
      <c r="BS10" s="430"/>
      <c r="BT10" s="259"/>
      <c r="BU10" s="405"/>
      <c r="BV10" s="405"/>
      <c r="BW10" s="405"/>
      <c r="BX10" s="405"/>
      <c r="BY10" s="437"/>
      <c r="BZ10" s="70"/>
      <c r="CA10" s="44"/>
      <c r="CB10" s="270"/>
      <c r="CC10" s="259"/>
      <c r="CD10" s="405"/>
      <c r="CE10" s="405"/>
      <c r="CF10" s="405"/>
      <c r="CG10" s="405"/>
      <c r="CH10" s="437"/>
      <c r="CI10" s="259"/>
      <c r="CJ10" s="405"/>
      <c r="CK10" s="405"/>
      <c r="CL10" s="405"/>
      <c r="CM10" s="405"/>
      <c r="CN10" s="437"/>
      <c r="CO10" s="433"/>
      <c r="CP10" s="429"/>
      <c r="CQ10" s="429"/>
      <c r="CR10" s="429"/>
      <c r="CS10" s="429"/>
      <c r="CT10" s="430"/>
      <c r="CU10" s="433"/>
      <c r="CV10" s="429"/>
      <c r="CW10" s="429"/>
      <c r="CX10" s="429"/>
      <c r="CY10" s="429"/>
      <c r="CZ10" s="430"/>
      <c r="DA10" s="433"/>
      <c r="DB10" s="429"/>
      <c r="DC10" s="429"/>
      <c r="DD10" s="429"/>
      <c r="DE10" s="429"/>
      <c r="DF10" s="430"/>
      <c r="DG10" s="530"/>
      <c r="DH10" s="579"/>
      <c r="DI10" s="579"/>
      <c r="DJ10" s="579"/>
      <c r="DK10" s="579"/>
      <c r="DL10" s="580"/>
      <c r="DM10" s="70"/>
      <c r="DN10" s="44"/>
      <c r="DO10" s="270"/>
      <c r="DP10" s="259"/>
      <c r="DQ10" s="405"/>
      <c r="DR10" s="405"/>
      <c r="DS10" s="405"/>
      <c r="DT10" s="405"/>
      <c r="DU10" s="437"/>
      <c r="DV10" s="259"/>
      <c r="DW10" s="405"/>
      <c r="DX10" s="405"/>
      <c r="DY10" s="405"/>
      <c r="DZ10" s="405"/>
      <c r="EA10" s="437"/>
      <c r="EB10" s="433"/>
      <c r="EC10" s="429"/>
      <c r="ED10" s="429"/>
      <c r="EE10" s="429"/>
      <c r="EF10" s="429"/>
      <c r="EG10" s="430"/>
      <c r="EH10" s="433"/>
      <c r="EI10" s="429"/>
      <c r="EJ10" s="429"/>
      <c r="EK10" s="429"/>
      <c r="EL10" s="429"/>
      <c r="EM10" s="430"/>
      <c r="EN10" s="433"/>
      <c r="EO10" s="429"/>
      <c r="EP10" s="429"/>
      <c r="EQ10" s="429"/>
      <c r="ER10" s="429"/>
      <c r="ES10" s="430"/>
      <c r="ET10" s="530"/>
      <c r="EU10" s="579"/>
      <c r="EV10" s="579"/>
      <c r="EW10" s="579"/>
      <c r="EX10" s="579"/>
      <c r="EY10" s="580"/>
      <c r="EZ10" s="31"/>
      <c r="FB10" s="270"/>
      <c r="FC10" s="259"/>
      <c r="FD10" s="405"/>
      <c r="FE10" s="405"/>
      <c r="FF10" s="405"/>
      <c r="FG10" s="405"/>
      <c r="FH10" s="437"/>
      <c r="FI10" s="259"/>
      <c r="FJ10" s="405"/>
      <c r="FK10" s="405"/>
      <c r="FL10" s="405"/>
      <c r="FM10" s="405"/>
      <c r="FN10" s="437"/>
      <c r="FO10" s="433"/>
      <c r="FP10" s="429"/>
      <c r="FQ10" s="429"/>
      <c r="FR10" s="429"/>
      <c r="FS10" s="429"/>
      <c r="FT10" s="430"/>
      <c r="FU10" s="259"/>
      <c r="FV10" s="405"/>
      <c r="FW10" s="405"/>
      <c r="FX10" s="405"/>
      <c r="FY10" s="405"/>
      <c r="FZ10" s="437"/>
      <c r="GA10" s="433"/>
      <c r="GB10" s="429"/>
      <c r="GC10" s="429"/>
      <c r="GD10" s="429"/>
      <c r="GE10" s="429"/>
      <c r="GF10" s="430"/>
      <c r="GG10" s="530"/>
      <c r="GH10" s="579"/>
      <c r="GI10" s="579"/>
      <c r="GJ10" s="579"/>
      <c r="GK10" s="579"/>
      <c r="GL10" s="580"/>
      <c r="GM10" s="31"/>
    </row>
    <row r="11" spans="2:195" ht="4.5" customHeight="1">
      <c r="B11" s="265">
        <v>1</v>
      </c>
      <c r="C11" s="252"/>
      <c r="D11" s="815" t="s">
        <v>113</v>
      </c>
      <c r="E11" s="815"/>
      <c r="F11" s="815"/>
      <c r="G11" s="815"/>
      <c r="H11" s="816"/>
      <c r="I11" s="483"/>
      <c r="J11" s="486"/>
      <c r="K11" s="487"/>
      <c r="L11" s="487"/>
      <c r="M11" s="487"/>
      <c r="N11" s="488"/>
      <c r="O11" s="483"/>
      <c r="P11" s="486"/>
      <c r="Q11" s="487"/>
      <c r="R11" s="487"/>
      <c r="S11" s="487"/>
      <c r="T11" s="488"/>
      <c r="U11" s="483"/>
      <c r="V11" s="486"/>
      <c r="W11" s="487"/>
      <c r="X11" s="487"/>
      <c r="Y11" s="487"/>
      <c r="Z11" s="488"/>
      <c r="AA11" s="483"/>
      <c r="AB11" s="486"/>
      <c r="AC11" s="487"/>
      <c r="AD11" s="487"/>
      <c r="AE11" s="487"/>
      <c r="AF11" s="488"/>
      <c r="AG11" s="483"/>
      <c r="AH11" s="486"/>
      <c r="AI11" s="487"/>
      <c r="AJ11" s="487"/>
      <c r="AK11" s="487"/>
      <c r="AL11" s="488"/>
      <c r="AM11" s="31"/>
      <c r="AO11" s="265">
        <v>1</v>
      </c>
      <c r="AP11" s="286"/>
      <c r="AQ11" s="289"/>
      <c r="AR11" s="290"/>
      <c r="AS11" s="290"/>
      <c r="AT11" s="290"/>
      <c r="AU11" s="291"/>
      <c r="AV11" s="483"/>
      <c r="AW11" s="486"/>
      <c r="AX11" s="487"/>
      <c r="AY11" s="487"/>
      <c r="AZ11" s="487"/>
      <c r="BA11" s="488"/>
      <c r="BB11" s="483"/>
      <c r="BC11" s="486"/>
      <c r="BD11" s="487"/>
      <c r="BE11" s="487"/>
      <c r="BF11" s="487"/>
      <c r="BG11" s="488"/>
      <c r="BH11" s="483"/>
      <c r="BI11" s="486"/>
      <c r="BJ11" s="487"/>
      <c r="BK11" s="487"/>
      <c r="BL11" s="487"/>
      <c r="BM11" s="488"/>
      <c r="BN11" s="483"/>
      <c r="BO11" s="486"/>
      <c r="BP11" s="487"/>
      <c r="BQ11" s="487"/>
      <c r="BR11" s="487"/>
      <c r="BS11" s="488"/>
      <c r="BT11" s="286"/>
      <c r="BU11" s="243"/>
      <c r="BV11" s="244"/>
      <c r="BW11" s="244"/>
      <c r="BX11" s="244"/>
      <c r="BY11" s="245"/>
      <c r="BZ11" s="31"/>
      <c r="CB11" s="265">
        <v>1</v>
      </c>
      <c r="CC11" s="252"/>
      <c r="CD11" s="243"/>
      <c r="CE11" s="244"/>
      <c r="CF11" s="244"/>
      <c r="CG11" s="244"/>
      <c r="CH11" s="245"/>
      <c r="CI11" s="286"/>
      <c r="CJ11" s="289"/>
      <c r="CK11" s="290"/>
      <c r="CL11" s="290"/>
      <c r="CM11" s="290"/>
      <c r="CN11" s="291"/>
      <c r="CO11" s="483"/>
      <c r="CP11" s="486"/>
      <c r="CQ11" s="487"/>
      <c r="CR11" s="487"/>
      <c r="CS11" s="487"/>
      <c r="CT11" s="488"/>
      <c r="CU11" s="483"/>
      <c r="CV11" s="486"/>
      <c r="CW11" s="487"/>
      <c r="CX11" s="487"/>
      <c r="CY11" s="487"/>
      <c r="CZ11" s="488"/>
      <c r="DA11" s="483"/>
      <c r="DB11" s="486"/>
      <c r="DC11" s="487"/>
      <c r="DD11" s="487"/>
      <c r="DE11" s="487"/>
      <c r="DF11" s="488"/>
      <c r="DG11" s="528"/>
      <c r="DH11" s="519"/>
      <c r="DI11" s="520"/>
      <c r="DJ11" s="520"/>
      <c r="DK11" s="520"/>
      <c r="DL11" s="521"/>
      <c r="DM11" s="31"/>
      <c r="DO11" s="265">
        <v>1</v>
      </c>
      <c r="DP11" s="252"/>
      <c r="DQ11" s="750" t="s">
        <v>73</v>
      </c>
      <c r="DR11" s="750"/>
      <c r="DS11" s="750"/>
      <c r="DT11" s="750"/>
      <c r="DU11" s="751"/>
      <c r="DV11" s="286"/>
      <c r="DW11" s="750" t="s">
        <v>74</v>
      </c>
      <c r="DX11" s="750"/>
      <c r="DY11" s="750"/>
      <c r="DZ11" s="750"/>
      <c r="EA11" s="751"/>
      <c r="EB11" s="483"/>
      <c r="EC11" s="486"/>
      <c r="ED11" s="487"/>
      <c r="EE11" s="487"/>
      <c r="EF11" s="487"/>
      <c r="EG11" s="488"/>
      <c r="EH11" s="483"/>
      <c r="EI11" s="486"/>
      <c r="EJ11" s="487"/>
      <c r="EK11" s="487"/>
      <c r="EL11" s="487"/>
      <c r="EM11" s="488"/>
      <c r="EN11" s="483"/>
      <c r="EO11" s="486"/>
      <c r="EP11" s="487"/>
      <c r="EQ11" s="487"/>
      <c r="ER11" s="487"/>
      <c r="ES11" s="488"/>
      <c r="ET11" s="528"/>
      <c r="EU11" s="519"/>
      <c r="EV11" s="520"/>
      <c r="EW11" s="520"/>
      <c r="EX11" s="520"/>
      <c r="EY11" s="521"/>
      <c r="EZ11" s="31"/>
      <c r="FB11" s="265">
        <v>1</v>
      </c>
      <c r="FC11" s="252"/>
      <c r="FD11" s="243"/>
      <c r="FE11" s="244"/>
      <c r="FF11" s="244"/>
      <c r="FG11" s="244"/>
      <c r="FH11" s="245"/>
      <c r="FI11" s="286"/>
      <c r="FJ11" s="289"/>
      <c r="FK11" s="290"/>
      <c r="FL11" s="290"/>
      <c r="FM11" s="290"/>
      <c r="FN11" s="291"/>
      <c r="FO11" s="483"/>
      <c r="FP11" s="486"/>
      <c r="FQ11" s="487"/>
      <c r="FR11" s="487"/>
      <c r="FS11" s="487"/>
      <c r="FT11" s="488"/>
      <c r="FU11" s="286"/>
      <c r="FV11" s="750" t="s">
        <v>87</v>
      </c>
      <c r="FW11" s="750"/>
      <c r="FX11" s="750"/>
      <c r="FY11" s="750"/>
      <c r="FZ11" s="751"/>
      <c r="GA11" s="483"/>
      <c r="GB11" s="486"/>
      <c r="GC11" s="487"/>
      <c r="GD11" s="487"/>
      <c r="GE11" s="487"/>
      <c r="GF11" s="488"/>
      <c r="GG11" s="528"/>
      <c r="GH11" s="519"/>
      <c r="GI11" s="520"/>
      <c r="GJ11" s="520"/>
      <c r="GK11" s="520"/>
      <c r="GL11" s="521"/>
      <c r="GM11" s="31"/>
    </row>
    <row r="12" spans="2:195" ht="4.5" customHeight="1">
      <c r="B12" s="266"/>
      <c r="C12" s="253"/>
      <c r="D12" s="817"/>
      <c r="E12" s="817"/>
      <c r="F12" s="817"/>
      <c r="G12" s="817"/>
      <c r="H12" s="818"/>
      <c r="I12" s="484"/>
      <c r="J12" s="489"/>
      <c r="K12" s="490"/>
      <c r="L12" s="490"/>
      <c r="M12" s="490"/>
      <c r="N12" s="491"/>
      <c r="O12" s="484"/>
      <c r="P12" s="489"/>
      <c r="Q12" s="490"/>
      <c r="R12" s="490"/>
      <c r="S12" s="490"/>
      <c r="T12" s="491"/>
      <c r="U12" s="484"/>
      <c r="V12" s="489"/>
      <c r="W12" s="490"/>
      <c r="X12" s="490"/>
      <c r="Y12" s="490"/>
      <c r="Z12" s="491"/>
      <c r="AA12" s="484"/>
      <c r="AB12" s="489"/>
      <c r="AC12" s="490"/>
      <c r="AD12" s="490"/>
      <c r="AE12" s="490"/>
      <c r="AF12" s="491"/>
      <c r="AG12" s="484"/>
      <c r="AH12" s="489"/>
      <c r="AI12" s="490"/>
      <c r="AJ12" s="490"/>
      <c r="AK12" s="490"/>
      <c r="AL12" s="491"/>
      <c r="AM12" s="31"/>
      <c r="AO12" s="266"/>
      <c r="AP12" s="287"/>
      <c r="AQ12" s="292"/>
      <c r="AR12" s="293"/>
      <c r="AS12" s="293"/>
      <c r="AT12" s="293"/>
      <c r="AU12" s="294"/>
      <c r="AV12" s="484"/>
      <c r="AW12" s="489"/>
      <c r="AX12" s="490"/>
      <c r="AY12" s="490"/>
      <c r="AZ12" s="490"/>
      <c r="BA12" s="491"/>
      <c r="BB12" s="484"/>
      <c r="BC12" s="489"/>
      <c r="BD12" s="490"/>
      <c r="BE12" s="490"/>
      <c r="BF12" s="490"/>
      <c r="BG12" s="491"/>
      <c r="BH12" s="484"/>
      <c r="BI12" s="489"/>
      <c r="BJ12" s="490"/>
      <c r="BK12" s="490"/>
      <c r="BL12" s="490"/>
      <c r="BM12" s="491"/>
      <c r="BN12" s="484"/>
      <c r="BO12" s="489"/>
      <c r="BP12" s="490"/>
      <c r="BQ12" s="490"/>
      <c r="BR12" s="490"/>
      <c r="BS12" s="491"/>
      <c r="BT12" s="287"/>
      <c r="BU12" s="246"/>
      <c r="BV12" s="247"/>
      <c r="BW12" s="247"/>
      <c r="BX12" s="247"/>
      <c r="BY12" s="248"/>
      <c r="BZ12" s="31"/>
      <c r="CB12" s="266"/>
      <c r="CC12" s="253"/>
      <c r="CD12" s="246"/>
      <c r="CE12" s="247"/>
      <c r="CF12" s="247"/>
      <c r="CG12" s="247"/>
      <c r="CH12" s="248"/>
      <c r="CI12" s="287"/>
      <c r="CJ12" s="292"/>
      <c r="CK12" s="293"/>
      <c r="CL12" s="293"/>
      <c r="CM12" s="293"/>
      <c r="CN12" s="294"/>
      <c r="CO12" s="484"/>
      <c r="CP12" s="489"/>
      <c r="CQ12" s="490"/>
      <c r="CR12" s="490"/>
      <c r="CS12" s="490"/>
      <c r="CT12" s="491"/>
      <c r="CU12" s="484"/>
      <c r="CV12" s="489"/>
      <c r="CW12" s="490"/>
      <c r="CX12" s="490"/>
      <c r="CY12" s="490"/>
      <c r="CZ12" s="491"/>
      <c r="DA12" s="484"/>
      <c r="DB12" s="489"/>
      <c r="DC12" s="490"/>
      <c r="DD12" s="490"/>
      <c r="DE12" s="490"/>
      <c r="DF12" s="491"/>
      <c r="DG12" s="529"/>
      <c r="DH12" s="522"/>
      <c r="DI12" s="523"/>
      <c r="DJ12" s="523"/>
      <c r="DK12" s="523"/>
      <c r="DL12" s="524"/>
      <c r="DM12" s="31"/>
      <c r="DO12" s="266"/>
      <c r="DP12" s="253"/>
      <c r="DQ12" s="753"/>
      <c r="DR12" s="753"/>
      <c r="DS12" s="753"/>
      <c r="DT12" s="753"/>
      <c r="DU12" s="754"/>
      <c r="DV12" s="287"/>
      <c r="DW12" s="753"/>
      <c r="DX12" s="753"/>
      <c r="DY12" s="753"/>
      <c r="DZ12" s="753"/>
      <c r="EA12" s="754"/>
      <c r="EB12" s="484"/>
      <c r="EC12" s="489"/>
      <c r="ED12" s="490"/>
      <c r="EE12" s="490"/>
      <c r="EF12" s="490"/>
      <c r="EG12" s="491"/>
      <c r="EH12" s="484"/>
      <c r="EI12" s="489"/>
      <c r="EJ12" s="490"/>
      <c r="EK12" s="490"/>
      <c r="EL12" s="490"/>
      <c r="EM12" s="491"/>
      <c r="EN12" s="484"/>
      <c r="EO12" s="489"/>
      <c r="EP12" s="490"/>
      <c r="EQ12" s="490"/>
      <c r="ER12" s="490"/>
      <c r="ES12" s="491"/>
      <c r="ET12" s="529"/>
      <c r="EU12" s="522"/>
      <c r="EV12" s="523"/>
      <c r="EW12" s="523"/>
      <c r="EX12" s="523"/>
      <c r="EY12" s="524"/>
      <c r="EZ12" s="31"/>
      <c r="FB12" s="266"/>
      <c r="FC12" s="253"/>
      <c r="FD12" s="246"/>
      <c r="FE12" s="247"/>
      <c r="FF12" s="247"/>
      <c r="FG12" s="247"/>
      <c r="FH12" s="248"/>
      <c r="FI12" s="287"/>
      <c r="FJ12" s="292"/>
      <c r="FK12" s="293"/>
      <c r="FL12" s="293"/>
      <c r="FM12" s="293"/>
      <c r="FN12" s="294"/>
      <c r="FO12" s="484"/>
      <c r="FP12" s="489"/>
      <c r="FQ12" s="490"/>
      <c r="FR12" s="490"/>
      <c r="FS12" s="490"/>
      <c r="FT12" s="491"/>
      <c r="FU12" s="287"/>
      <c r="FV12" s="753"/>
      <c r="FW12" s="753"/>
      <c r="FX12" s="753"/>
      <c r="FY12" s="753"/>
      <c r="FZ12" s="754"/>
      <c r="GA12" s="484"/>
      <c r="GB12" s="489"/>
      <c r="GC12" s="490"/>
      <c r="GD12" s="490"/>
      <c r="GE12" s="490"/>
      <c r="GF12" s="491"/>
      <c r="GG12" s="529"/>
      <c r="GH12" s="522"/>
      <c r="GI12" s="523"/>
      <c r="GJ12" s="523"/>
      <c r="GK12" s="523"/>
      <c r="GL12" s="524"/>
      <c r="GM12" s="31"/>
    </row>
    <row r="13" spans="2:195" ht="4.5" customHeight="1">
      <c r="B13" s="266"/>
      <c r="C13" s="253"/>
      <c r="D13" s="817"/>
      <c r="E13" s="817"/>
      <c r="F13" s="817"/>
      <c r="G13" s="817"/>
      <c r="H13" s="818"/>
      <c r="I13" s="484"/>
      <c r="J13" s="492"/>
      <c r="K13" s="493"/>
      <c r="L13" s="493"/>
      <c r="M13" s="493"/>
      <c r="N13" s="494"/>
      <c r="O13" s="484"/>
      <c r="P13" s="492"/>
      <c r="Q13" s="493"/>
      <c r="R13" s="493"/>
      <c r="S13" s="493"/>
      <c r="T13" s="494"/>
      <c r="U13" s="484"/>
      <c r="V13" s="492"/>
      <c r="W13" s="493"/>
      <c r="X13" s="493"/>
      <c r="Y13" s="493"/>
      <c r="Z13" s="494"/>
      <c r="AA13" s="484"/>
      <c r="AB13" s="492"/>
      <c r="AC13" s="493"/>
      <c r="AD13" s="493"/>
      <c r="AE13" s="493"/>
      <c r="AF13" s="494"/>
      <c r="AG13" s="484"/>
      <c r="AH13" s="492"/>
      <c r="AI13" s="493"/>
      <c r="AJ13" s="493"/>
      <c r="AK13" s="493"/>
      <c r="AL13" s="494"/>
      <c r="AM13" s="31"/>
      <c r="AO13" s="266"/>
      <c r="AP13" s="287"/>
      <c r="AQ13" s="295"/>
      <c r="AR13" s="296"/>
      <c r="AS13" s="296"/>
      <c r="AT13" s="296"/>
      <c r="AU13" s="297"/>
      <c r="AV13" s="484"/>
      <c r="AW13" s="492"/>
      <c r="AX13" s="493"/>
      <c r="AY13" s="493"/>
      <c r="AZ13" s="493"/>
      <c r="BA13" s="494"/>
      <c r="BB13" s="484"/>
      <c r="BC13" s="492"/>
      <c r="BD13" s="493"/>
      <c r="BE13" s="493"/>
      <c r="BF13" s="493"/>
      <c r="BG13" s="494"/>
      <c r="BH13" s="484"/>
      <c r="BI13" s="492"/>
      <c r="BJ13" s="493"/>
      <c r="BK13" s="493"/>
      <c r="BL13" s="493"/>
      <c r="BM13" s="494"/>
      <c r="BN13" s="484"/>
      <c r="BO13" s="492"/>
      <c r="BP13" s="493"/>
      <c r="BQ13" s="493"/>
      <c r="BR13" s="493"/>
      <c r="BS13" s="494"/>
      <c r="BT13" s="287"/>
      <c r="BU13" s="249"/>
      <c r="BV13" s="250"/>
      <c r="BW13" s="250"/>
      <c r="BX13" s="250"/>
      <c r="BY13" s="251"/>
      <c r="BZ13" s="31"/>
      <c r="CB13" s="266"/>
      <c r="CC13" s="253"/>
      <c r="CD13" s="249"/>
      <c r="CE13" s="250"/>
      <c r="CF13" s="250"/>
      <c r="CG13" s="250"/>
      <c r="CH13" s="251"/>
      <c r="CI13" s="287"/>
      <c r="CJ13" s="295"/>
      <c r="CK13" s="296"/>
      <c r="CL13" s="296"/>
      <c r="CM13" s="296"/>
      <c r="CN13" s="297"/>
      <c r="CO13" s="484"/>
      <c r="CP13" s="492"/>
      <c r="CQ13" s="493"/>
      <c r="CR13" s="493"/>
      <c r="CS13" s="493"/>
      <c r="CT13" s="494"/>
      <c r="CU13" s="484"/>
      <c r="CV13" s="492"/>
      <c r="CW13" s="493"/>
      <c r="CX13" s="493"/>
      <c r="CY13" s="493"/>
      <c r="CZ13" s="494"/>
      <c r="DA13" s="484"/>
      <c r="DB13" s="492"/>
      <c r="DC13" s="493"/>
      <c r="DD13" s="493"/>
      <c r="DE13" s="493"/>
      <c r="DF13" s="494"/>
      <c r="DG13" s="529"/>
      <c r="DH13" s="525"/>
      <c r="DI13" s="526"/>
      <c r="DJ13" s="526"/>
      <c r="DK13" s="526"/>
      <c r="DL13" s="527"/>
      <c r="DM13" s="31"/>
      <c r="DO13" s="266"/>
      <c r="DP13" s="253"/>
      <c r="DQ13" s="753"/>
      <c r="DR13" s="753"/>
      <c r="DS13" s="753"/>
      <c r="DT13" s="753"/>
      <c r="DU13" s="754"/>
      <c r="DV13" s="287"/>
      <c r="DW13" s="753"/>
      <c r="DX13" s="753"/>
      <c r="DY13" s="753"/>
      <c r="DZ13" s="753"/>
      <c r="EA13" s="754"/>
      <c r="EB13" s="484"/>
      <c r="EC13" s="492"/>
      <c r="ED13" s="493"/>
      <c r="EE13" s="493"/>
      <c r="EF13" s="493"/>
      <c r="EG13" s="494"/>
      <c r="EH13" s="484"/>
      <c r="EI13" s="492"/>
      <c r="EJ13" s="493"/>
      <c r="EK13" s="493"/>
      <c r="EL13" s="493"/>
      <c r="EM13" s="494"/>
      <c r="EN13" s="484"/>
      <c r="EO13" s="492"/>
      <c r="EP13" s="493"/>
      <c r="EQ13" s="493"/>
      <c r="ER13" s="493"/>
      <c r="ES13" s="494"/>
      <c r="ET13" s="529"/>
      <c r="EU13" s="525"/>
      <c r="EV13" s="526"/>
      <c r="EW13" s="526"/>
      <c r="EX13" s="526"/>
      <c r="EY13" s="527"/>
      <c r="EZ13" s="31"/>
      <c r="FB13" s="266"/>
      <c r="FC13" s="253"/>
      <c r="FD13" s="249"/>
      <c r="FE13" s="250"/>
      <c r="FF13" s="250"/>
      <c r="FG13" s="250"/>
      <c r="FH13" s="251"/>
      <c r="FI13" s="287"/>
      <c r="FJ13" s="295"/>
      <c r="FK13" s="296"/>
      <c r="FL13" s="296"/>
      <c r="FM13" s="296"/>
      <c r="FN13" s="297"/>
      <c r="FO13" s="484"/>
      <c r="FP13" s="492"/>
      <c r="FQ13" s="493"/>
      <c r="FR13" s="493"/>
      <c r="FS13" s="493"/>
      <c r="FT13" s="494"/>
      <c r="FU13" s="287"/>
      <c r="FV13" s="753"/>
      <c r="FW13" s="753"/>
      <c r="FX13" s="753"/>
      <c r="FY13" s="753"/>
      <c r="FZ13" s="754"/>
      <c r="GA13" s="484"/>
      <c r="GB13" s="492"/>
      <c r="GC13" s="493"/>
      <c r="GD13" s="493"/>
      <c r="GE13" s="493"/>
      <c r="GF13" s="494"/>
      <c r="GG13" s="529"/>
      <c r="GH13" s="525"/>
      <c r="GI13" s="526"/>
      <c r="GJ13" s="526"/>
      <c r="GK13" s="526"/>
      <c r="GL13" s="527"/>
      <c r="GM13" s="31"/>
    </row>
    <row r="14" spans="2:195" ht="4.5" customHeight="1">
      <c r="B14" s="266"/>
      <c r="C14" s="253"/>
      <c r="D14" s="817"/>
      <c r="E14" s="817"/>
      <c r="F14" s="817"/>
      <c r="G14" s="817"/>
      <c r="H14" s="818"/>
      <c r="I14" s="484"/>
      <c r="J14" s="495"/>
      <c r="K14" s="496"/>
      <c r="L14" s="496"/>
      <c r="M14" s="496"/>
      <c r="N14" s="497"/>
      <c r="O14" s="484"/>
      <c r="P14" s="495"/>
      <c r="Q14" s="496"/>
      <c r="R14" s="496"/>
      <c r="S14" s="496"/>
      <c r="T14" s="497"/>
      <c r="U14" s="484"/>
      <c r="V14" s="495"/>
      <c r="W14" s="496"/>
      <c r="X14" s="496"/>
      <c r="Y14" s="496"/>
      <c r="Z14" s="497"/>
      <c r="AA14" s="484"/>
      <c r="AB14" s="495"/>
      <c r="AC14" s="496"/>
      <c r="AD14" s="496"/>
      <c r="AE14" s="496"/>
      <c r="AF14" s="497"/>
      <c r="AG14" s="484"/>
      <c r="AH14" s="495"/>
      <c r="AI14" s="496"/>
      <c r="AJ14" s="496"/>
      <c r="AK14" s="496"/>
      <c r="AL14" s="497"/>
      <c r="AM14" s="31"/>
      <c r="AO14" s="266"/>
      <c r="AP14" s="287"/>
      <c r="AQ14" s="271"/>
      <c r="AR14" s="272"/>
      <c r="AS14" s="272"/>
      <c r="AT14" s="272"/>
      <c r="AU14" s="273"/>
      <c r="AV14" s="484"/>
      <c r="AW14" s="495"/>
      <c r="AX14" s="496"/>
      <c r="AY14" s="496"/>
      <c r="AZ14" s="496"/>
      <c r="BA14" s="497"/>
      <c r="BB14" s="484"/>
      <c r="BC14" s="495"/>
      <c r="BD14" s="496"/>
      <c r="BE14" s="496"/>
      <c r="BF14" s="496"/>
      <c r="BG14" s="497"/>
      <c r="BH14" s="484"/>
      <c r="BI14" s="495"/>
      <c r="BJ14" s="496"/>
      <c r="BK14" s="496"/>
      <c r="BL14" s="496"/>
      <c r="BM14" s="497"/>
      <c r="BN14" s="484"/>
      <c r="BO14" s="495"/>
      <c r="BP14" s="496"/>
      <c r="BQ14" s="496"/>
      <c r="BR14" s="496"/>
      <c r="BS14" s="497"/>
      <c r="BT14" s="287"/>
      <c r="BU14" s="298"/>
      <c r="BV14" s="299"/>
      <c r="BW14" s="299"/>
      <c r="BX14" s="299"/>
      <c r="BY14" s="300"/>
      <c r="BZ14" s="31"/>
      <c r="CB14" s="266"/>
      <c r="CC14" s="253"/>
      <c r="CD14" s="298"/>
      <c r="CE14" s="299"/>
      <c r="CF14" s="299"/>
      <c r="CG14" s="299"/>
      <c r="CH14" s="300"/>
      <c r="CI14" s="287"/>
      <c r="CJ14" s="271"/>
      <c r="CK14" s="272"/>
      <c r="CL14" s="272"/>
      <c r="CM14" s="272"/>
      <c r="CN14" s="273"/>
      <c r="CO14" s="484"/>
      <c r="CP14" s="495"/>
      <c r="CQ14" s="496"/>
      <c r="CR14" s="496"/>
      <c r="CS14" s="496"/>
      <c r="CT14" s="497"/>
      <c r="CU14" s="484"/>
      <c r="CV14" s="495"/>
      <c r="CW14" s="496"/>
      <c r="CX14" s="496"/>
      <c r="CY14" s="496"/>
      <c r="CZ14" s="497"/>
      <c r="DA14" s="484"/>
      <c r="DB14" s="495"/>
      <c r="DC14" s="496"/>
      <c r="DD14" s="496"/>
      <c r="DE14" s="496"/>
      <c r="DF14" s="497"/>
      <c r="DG14" s="529"/>
      <c r="DH14" s="575"/>
      <c r="DI14" s="576"/>
      <c r="DJ14" s="576"/>
      <c r="DK14" s="576"/>
      <c r="DL14" s="577"/>
      <c r="DM14" s="31"/>
      <c r="DO14" s="266"/>
      <c r="DP14" s="253"/>
      <c r="DQ14" s="753"/>
      <c r="DR14" s="753"/>
      <c r="DS14" s="753"/>
      <c r="DT14" s="753"/>
      <c r="DU14" s="754"/>
      <c r="DV14" s="287"/>
      <c r="DW14" s="753"/>
      <c r="DX14" s="753"/>
      <c r="DY14" s="753"/>
      <c r="DZ14" s="753"/>
      <c r="EA14" s="754"/>
      <c r="EB14" s="484"/>
      <c r="EC14" s="495"/>
      <c r="ED14" s="496"/>
      <c r="EE14" s="496"/>
      <c r="EF14" s="496"/>
      <c r="EG14" s="497"/>
      <c r="EH14" s="484"/>
      <c r="EI14" s="495"/>
      <c r="EJ14" s="496"/>
      <c r="EK14" s="496"/>
      <c r="EL14" s="496"/>
      <c r="EM14" s="497"/>
      <c r="EN14" s="484"/>
      <c r="EO14" s="495"/>
      <c r="EP14" s="496"/>
      <c r="EQ14" s="496"/>
      <c r="ER14" s="496"/>
      <c r="ES14" s="497"/>
      <c r="ET14" s="529"/>
      <c r="EU14" s="575"/>
      <c r="EV14" s="576"/>
      <c r="EW14" s="576"/>
      <c r="EX14" s="576"/>
      <c r="EY14" s="577"/>
      <c r="EZ14" s="31"/>
      <c r="FB14" s="266"/>
      <c r="FC14" s="253"/>
      <c r="FD14" s="298"/>
      <c r="FE14" s="299"/>
      <c r="FF14" s="299"/>
      <c r="FG14" s="299"/>
      <c r="FH14" s="300"/>
      <c r="FI14" s="287"/>
      <c r="FJ14" s="271"/>
      <c r="FK14" s="272"/>
      <c r="FL14" s="272"/>
      <c r="FM14" s="272"/>
      <c r="FN14" s="273"/>
      <c r="FO14" s="484"/>
      <c r="FP14" s="495"/>
      <c r="FQ14" s="496"/>
      <c r="FR14" s="496"/>
      <c r="FS14" s="496"/>
      <c r="FT14" s="497"/>
      <c r="FU14" s="287"/>
      <c r="FV14" s="753"/>
      <c r="FW14" s="753"/>
      <c r="FX14" s="753"/>
      <c r="FY14" s="753"/>
      <c r="FZ14" s="754"/>
      <c r="GA14" s="484"/>
      <c r="GB14" s="495"/>
      <c r="GC14" s="496"/>
      <c r="GD14" s="496"/>
      <c r="GE14" s="496"/>
      <c r="GF14" s="497"/>
      <c r="GG14" s="529"/>
      <c r="GH14" s="575"/>
      <c r="GI14" s="576"/>
      <c r="GJ14" s="576"/>
      <c r="GK14" s="576"/>
      <c r="GL14" s="577"/>
      <c r="GM14" s="31"/>
    </row>
    <row r="15" spans="2:195" ht="4.5" customHeight="1">
      <c r="B15" s="266"/>
      <c r="C15" s="253"/>
      <c r="D15" s="817"/>
      <c r="E15" s="817"/>
      <c r="F15" s="817"/>
      <c r="G15" s="817"/>
      <c r="H15" s="818"/>
      <c r="I15" s="484"/>
      <c r="J15" s="498"/>
      <c r="K15" s="499"/>
      <c r="L15" s="499"/>
      <c r="M15" s="499"/>
      <c r="N15" s="500"/>
      <c r="O15" s="484"/>
      <c r="P15" s="498"/>
      <c r="Q15" s="499"/>
      <c r="R15" s="499"/>
      <c r="S15" s="499"/>
      <c r="T15" s="500"/>
      <c r="U15" s="484"/>
      <c r="V15" s="498"/>
      <c r="W15" s="499"/>
      <c r="X15" s="499"/>
      <c r="Y15" s="499"/>
      <c r="Z15" s="500"/>
      <c r="AA15" s="484"/>
      <c r="AB15" s="498"/>
      <c r="AC15" s="499"/>
      <c r="AD15" s="499"/>
      <c r="AE15" s="499"/>
      <c r="AF15" s="500"/>
      <c r="AG15" s="484"/>
      <c r="AH15" s="498"/>
      <c r="AI15" s="499"/>
      <c r="AJ15" s="499"/>
      <c r="AK15" s="499"/>
      <c r="AL15" s="500"/>
      <c r="AM15" s="31"/>
      <c r="AO15" s="266"/>
      <c r="AP15" s="287"/>
      <c r="AQ15" s="274"/>
      <c r="AR15" s="275"/>
      <c r="AS15" s="275"/>
      <c r="AT15" s="275"/>
      <c r="AU15" s="276"/>
      <c r="AV15" s="484"/>
      <c r="AW15" s="498"/>
      <c r="AX15" s="499"/>
      <c r="AY15" s="499"/>
      <c r="AZ15" s="499"/>
      <c r="BA15" s="500"/>
      <c r="BB15" s="484"/>
      <c r="BC15" s="498"/>
      <c r="BD15" s="499"/>
      <c r="BE15" s="499"/>
      <c r="BF15" s="499"/>
      <c r="BG15" s="500"/>
      <c r="BH15" s="484"/>
      <c r="BI15" s="498"/>
      <c r="BJ15" s="499"/>
      <c r="BK15" s="499"/>
      <c r="BL15" s="499"/>
      <c r="BM15" s="500"/>
      <c r="BN15" s="484"/>
      <c r="BO15" s="498"/>
      <c r="BP15" s="499"/>
      <c r="BQ15" s="499"/>
      <c r="BR15" s="499"/>
      <c r="BS15" s="500"/>
      <c r="BT15" s="287"/>
      <c r="BU15" s="301"/>
      <c r="BV15" s="302"/>
      <c r="BW15" s="302"/>
      <c r="BX15" s="302"/>
      <c r="BY15" s="303"/>
      <c r="BZ15" s="31"/>
      <c r="CB15" s="266"/>
      <c r="CC15" s="253"/>
      <c r="CD15" s="301"/>
      <c r="CE15" s="302"/>
      <c r="CF15" s="302"/>
      <c r="CG15" s="302"/>
      <c r="CH15" s="303"/>
      <c r="CI15" s="287"/>
      <c r="CJ15" s="274"/>
      <c r="CK15" s="275"/>
      <c r="CL15" s="275"/>
      <c r="CM15" s="275"/>
      <c r="CN15" s="276"/>
      <c r="CO15" s="484"/>
      <c r="CP15" s="498"/>
      <c r="CQ15" s="499"/>
      <c r="CR15" s="499"/>
      <c r="CS15" s="499"/>
      <c r="CT15" s="500"/>
      <c r="CU15" s="484"/>
      <c r="CV15" s="498"/>
      <c r="CW15" s="499"/>
      <c r="CX15" s="499"/>
      <c r="CY15" s="499"/>
      <c r="CZ15" s="500"/>
      <c r="DA15" s="484"/>
      <c r="DB15" s="498"/>
      <c r="DC15" s="499"/>
      <c r="DD15" s="499"/>
      <c r="DE15" s="499"/>
      <c r="DF15" s="500"/>
      <c r="DG15" s="529"/>
      <c r="DH15" s="525"/>
      <c r="DI15" s="526"/>
      <c r="DJ15" s="526"/>
      <c r="DK15" s="526"/>
      <c r="DL15" s="527"/>
      <c r="DM15" s="31"/>
      <c r="DO15" s="266"/>
      <c r="DP15" s="253"/>
      <c r="DQ15" s="753"/>
      <c r="DR15" s="753"/>
      <c r="DS15" s="753"/>
      <c r="DT15" s="753"/>
      <c r="DU15" s="754"/>
      <c r="DV15" s="287"/>
      <c r="DW15" s="753"/>
      <c r="DX15" s="753"/>
      <c r="DY15" s="753"/>
      <c r="DZ15" s="753"/>
      <c r="EA15" s="754"/>
      <c r="EB15" s="484"/>
      <c r="EC15" s="498"/>
      <c r="ED15" s="499"/>
      <c r="EE15" s="499"/>
      <c r="EF15" s="499"/>
      <c r="EG15" s="500"/>
      <c r="EH15" s="484"/>
      <c r="EI15" s="498"/>
      <c r="EJ15" s="499"/>
      <c r="EK15" s="499"/>
      <c r="EL15" s="499"/>
      <c r="EM15" s="500"/>
      <c r="EN15" s="484"/>
      <c r="EO15" s="498"/>
      <c r="EP15" s="499"/>
      <c r="EQ15" s="499"/>
      <c r="ER15" s="499"/>
      <c r="ES15" s="500"/>
      <c r="ET15" s="529"/>
      <c r="EU15" s="525"/>
      <c r="EV15" s="526"/>
      <c r="EW15" s="526"/>
      <c r="EX15" s="526"/>
      <c r="EY15" s="527"/>
      <c r="EZ15" s="31"/>
      <c r="FB15" s="266"/>
      <c r="FC15" s="253"/>
      <c r="FD15" s="301"/>
      <c r="FE15" s="302"/>
      <c r="FF15" s="302"/>
      <c r="FG15" s="302"/>
      <c r="FH15" s="303"/>
      <c r="FI15" s="287"/>
      <c r="FJ15" s="274"/>
      <c r="FK15" s="275"/>
      <c r="FL15" s="275"/>
      <c r="FM15" s="275"/>
      <c r="FN15" s="276"/>
      <c r="FO15" s="484"/>
      <c r="FP15" s="498"/>
      <c r="FQ15" s="499"/>
      <c r="FR15" s="499"/>
      <c r="FS15" s="499"/>
      <c r="FT15" s="500"/>
      <c r="FU15" s="287"/>
      <c r="FV15" s="753"/>
      <c r="FW15" s="753"/>
      <c r="FX15" s="753"/>
      <c r="FY15" s="753"/>
      <c r="FZ15" s="754"/>
      <c r="GA15" s="484"/>
      <c r="GB15" s="498"/>
      <c r="GC15" s="499"/>
      <c r="GD15" s="499"/>
      <c r="GE15" s="499"/>
      <c r="GF15" s="500"/>
      <c r="GG15" s="529"/>
      <c r="GH15" s="525"/>
      <c r="GI15" s="526"/>
      <c r="GJ15" s="526"/>
      <c r="GK15" s="526"/>
      <c r="GL15" s="527"/>
      <c r="GM15" s="31"/>
    </row>
    <row r="16" spans="2:195" ht="4.5" customHeight="1">
      <c r="B16" s="266"/>
      <c r="C16" s="253"/>
      <c r="D16" s="817"/>
      <c r="E16" s="817"/>
      <c r="F16" s="817"/>
      <c r="G16" s="817"/>
      <c r="H16" s="818"/>
      <c r="I16" s="484"/>
      <c r="J16" s="501"/>
      <c r="K16" s="502"/>
      <c r="L16" s="502"/>
      <c r="M16" s="502"/>
      <c r="N16" s="503"/>
      <c r="O16" s="484"/>
      <c r="P16" s="501"/>
      <c r="Q16" s="502"/>
      <c r="R16" s="502"/>
      <c r="S16" s="502"/>
      <c r="T16" s="503"/>
      <c r="U16" s="484"/>
      <c r="V16" s="501"/>
      <c r="W16" s="502"/>
      <c r="X16" s="502"/>
      <c r="Y16" s="502"/>
      <c r="Z16" s="503"/>
      <c r="AA16" s="484"/>
      <c r="AB16" s="501"/>
      <c r="AC16" s="502"/>
      <c r="AD16" s="502"/>
      <c r="AE16" s="502"/>
      <c r="AF16" s="503"/>
      <c r="AG16" s="484"/>
      <c r="AH16" s="501"/>
      <c r="AI16" s="502"/>
      <c r="AJ16" s="502"/>
      <c r="AK16" s="502"/>
      <c r="AL16" s="503"/>
      <c r="AM16" s="31"/>
      <c r="AO16" s="266"/>
      <c r="AP16" s="287"/>
      <c r="AQ16" s="277"/>
      <c r="AR16" s="278"/>
      <c r="AS16" s="278"/>
      <c r="AT16" s="278"/>
      <c r="AU16" s="279"/>
      <c r="AV16" s="484"/>
      <c r="AW16" s="501"/>
      <c r="AX16" s="502"/>
      <c r="AY16" s="502"/>
      <c r="AZ16" s="502"/>
      <c r="BA16" s="503"/>
      <c r="BB16" s="484"/>
      <c r="BC16" s="501"/>
      <c r="BD16" s="502"/>
      <c r="BE16" s="502"/>
      <c r="BF16" s="502"/>
      <c r="BG16" s="503"/>
      <c r="BH16" s="484"/>
      <c r="BI16" s="501"/>
      <c r="BJ16" s="502"/>
      <c r="BK16" s="502"/>
      <c r="BL16" s="502"/>
      <c r="BM16" s="503"/>
      <c r="BN16" s="484"/>
      <c r="BO16" s="501"/>
      <c r="BP16" s="502"/>
      <c r="BQ16" s="502"/>
      <c r="BR16" s="502"/>
      <c r="BS16" s="503"/>
      <c r="BT16" s="287"/>
      <c r="BU16" s="355"/>
      <c r="BV16" s="356"/>
      <c r="BW16" s="356"/>
      <c r="BX16" s="356"/>
      <c r="BY16" s="357"/>
      <c r="BZ16" s="31"/>
      <c r="CB16" s="266"/>
      <c r="CC16" s="253"/>
      <c r="CD16" s="355"/>
      <c r="CE16" s="356"/>
      <c r="CF16" s="356"/>
      <c r="CG16" s="356"/>
      <c r="CH16" s="357"/>
      <c r="CI16" s="287"/>
      <c r="CJ16" s="277"/>
      <c r="CK16" s="278"/>
      <c r="CL16" s="278"/>
      <c r="CM16" s="278"/>
      <c r="CN16" s="279"/>
      <c r="CO16" s="484"/>
      <c r="CP16" s="501"/>
      <c r="CQ16" s="502"/>
      <c r="CR16" s="502"/>
      <c r="CS16" s="502"/>
      <c r="CT16" s="503"/>
      <c r="CU16" s="484"/>
      <c r="CV16" s="501"/>
      <c r="CW16" s="502"/>
      <c r="CX16" s="502"/>
      <c r="CY16" s="502"/>
      <c r="CZ16" s="503"/>
      <c r="DA16" s="484"/>
      <c r="DB16" s="501"/>
      <c r="DC16" s="502"/>
      <c r="DD16" s="502"/>
      <c r="DE16" s="502"/>
      <c r="DF16" s="503"/>
      <c r="DG16" s="529"/>
      <c r="DH16" s="575"/>
      <c r="DI16" s="576"/>
      <c r="DJ16" s="576"/>
      <c r="DK16" s="576"/>
      <c r="DL16" s="577"/>
      <c r="DM16" s="31"/>
      <c r="DO16" s="266"/>
      <c r="DP16" s="253"/>
      <c r="DQ16" s="753"/>
      <c r="DR16" s="753"/>
      <c r="DS16" s="753"/>
      <c r="DT16" s="753"/>
      <c r="DU16" s="754"/>
      <c r="DV16" s="287"/>
      <c r="DW16" s="753"/>
      <c r="DX16" s="753"/>
      <c r="DY16" s="753"/>
      <c r="DZ16" s="753"/>
      <c r="EA16" s="754"/>
      <c r="EB16" s="484"/>
      <c r="EC16" s="501"/>
      <c r="ED16" s="502"/>
      <c r="EE16" s="502"/>
      <c r="EF16" s="502"/>
      <c r="EG16" s="503"/>
      <c r="EH16" s="484"/>
      <c r="EI16" s="501"/>
      <c r="EJ16" s="502"/>
      <c r="EK16" s="502"/>
      <c r="EL16" s="502"/>
      <c r="EM16" s="503"/>
      <c r="EN16" s="484"/>
      <c r="EO16" s="501"/>
      <c r="EP16" s="502"/>
      <c r="EQ16" s="502"/>
      <c r="ER16" s="502"/>
      <c r="ES16" s="503"/>
      <c r="ET16" s="529"/>
      <c r="EU16" s="575"/>
      <c r="EV16" s="576"/>
      <c r="EW16" s="576"/>
      <c r="EX16" s="576"/>
      <c r="EY16" s="577"/>
      <c r="EZ16" s="31"/>
      <c r="FB16" s="266"/>
      <c r="FC16" s="253"/>
      <c r="FD16" s="355"/>
      <c r="FE16" s="356"/>
      <c r="FF16" s="356"/>
      <c r="FG16" s="356"/>
      <c r="FH16" s="357"/>
      <c r="FI16" s="287"/>
      <c r="FJ16" s="277"/>
      <c r="FK16" s="278"/>
      <c r="FL16" s="278"/>
      <c r="FM16" s="278"/>
      <c r="FN16" s="279"/>
      <c r="FO16" s="484"/>
      <c r="FP16" s="501"/>
      <c r="FQ16" s="502"/>
      <c r="FR16" s="502"/>
      <c r="FS16" s="502"/>
      <c r="FT16" s="503"/>
      <c r="FU16" s="287"/>
      <c r="FV16" s="753"/>
      <c r="FW16" s="753"/>
      <c r="FX16" s="753"/>
      <c r="FY16" s="753"/>
      <c r="FZ16" s="754"/>
      <c r="GA16" s="484"/>
      <c r="GB16" s="501"/>
      <c r="GC16" s="502"/>
      <c r="GD16" s="502"/>
      <c r="GE16" s="502"/>
      <c r="GF16" s="503"/>
      <c r="GG16" s="529"/>
      <c r="GH16" s="575"/>
      <c r="GI16" s="576"/>
      <c r="GJ16" s="576"/>
      <c r="GK16" s="576"/>
      <c r="GL16" s="577"/>
      <c r="GM16" s="31"/>
    </row>
    <row r="17" spans="2:195" ht="4.5" customHeight="1">
      <c r="B17" s="266"/>
      <c r="C17" s="253"/>
      <c r="D17" s="817"/>
      <c r="E17" s="817"/>
      <c r="F17" s="817"/>
      <c r="G17" s="817"/>
      <c r="H17" s="818"/>
      <c r="I17" s="484"/>
      <c r="J17" s="504"/>
      <c r="K17" s="505"/>
      <c r="L17" s="505"/>
      <c r="M17" s="505"/>
      <c r="N17" s="506"/>
      <c r="O17" s="484"/>
      <c r="P17" s="504"/>
      <c r="Q17" s="505"/>
      <c r="R17" s="505"/>
      <c r="S17" s="505"/>
      <c r="T17" s="506"/>
      <c r="U17" s="484"/>
      <c r="V17" s="504"/>
      <c r="W17" s="505"/>
      <c r="X17" s="505"/>
      <c r="Y17" s="505"/>
      <c r="Z17" s="506"/>
      <c r="AA17" s="484"/>
      <c r="AB17" s="504"/>
      <c r="AC17" s="505"/>
      <c r="AD17" s="505"/>
      <c r="AE17" s="505"/>
      <c r="AF17" s="506"/>
      <c r="AG17" s="484"/>
      <c r="AH17" s="504"/>
      <c r="AI17" s="505"/>
      <c r="AJ17" s="505"/>
      <c r="AK17" s="505"/>
      <c r="AL17" s="506"/>
      <c r="AM17" s="31"/>
      <c r="AO17" s="266"/>
      <c r="AP17" s="287"/>
      <c r="AQ17" s="280"/>
      <c r="AR17" s="281"/>
      <c r="AS17" s="281"/>
      <c r="AT17" s="281"/>
      <c r="AU17" s="282"/>
      <c r="AV17" s="484"/>
      <c r="AW17" s="504"/>
      <c r="AX17" s="505"/>
      <c r="AY17" s="505"/>
      <c r="AZ17" s="505"/>
      <c r="BA17" s="506"/>
      <c r="BB17" s="484"/>
      <c r="BC17" s="504"/>
      <c r="BD17" s="505"/>
      <c r="BE17" s="505"/>
      <c r="BF17" s="505"/>
      <c r="BG17" s="506"/>
      <c r="BH17" s="484"/>
      <c r="BI17" s="504"/>
      <c r="BJ17" s="505"/>
      <c r="BK17" s="505"/>
      <c r="BL17" s="505"/>
      <c r="BM17" s="506"/>
      <c r="BN17" s="484"/>
      <c r="BO17" s="504"/>
      <c r="BP17" s="505"/>
      <c r="BQ17" s="505"/>
      <c r="BR17" s="505"/>
      <c r="BS17" s="506"/>
      <c r="BT17" s="287"/>
      <c r="BU17" s="358"/>
      <c r="BV17" s="359"/>
      <c r="BW17" s="359"/>
      <c r="BX17" s="359"/>
      <c r="BY17" s="360"/>
      <c r="BZ17" s="31"/>
      <c r="CB17" s="266"/>
      <c r="CC17" s="253"/>
      <c r="CD17" s="358"/>
      <c r="CE17" s="359"/>
      <c r="CF17" s="359"/>
      <c r="CG17" s="359"/>
      <c r="CH17" s="360"/>
      <c r="CI17" s="287"/>
      <c r="CJ17" s="280"/>
      <c r="CK17" s="281"/>
      <c r="CL17" s="281"/>
      <c r="CM17" s="281"/>
      <c r="CN17" s="282"/>
      <c r="CO17" s="484"/>
      <c r="CP17" s="504"/>
      <c r="CQ17" s="505"/>
      <c r="CR17" s="505"/>
      <c r="CS17" s="505"/>
      <c r="CT17" s="506"/>
      <c r="CU17" s="484"/>
      <c r="CV17" s="504"/>
      <c r="CW17" s="505"/>
      <c r="CX17" s="505"/>
      <c r="CY17" s="505"/>
      <c r="CZ17" s="506"/>
      <c r="DA17" s="484"/>
      <c r="DB17" s="504"/>
      <c r="DC17" s="505"/>
      <c r="DD17" s="505"/>
      <c r="DE17" s="505"/>
      <c r="DF17" s="506"/>
      <c r="DG17" s="529"/>
      <c r="DH17" s="522"/>
      <c r="DI17" s="523"/>
      <c r="DJ17" s="523"/>
      <c r="DK17" s="523"/>
      <c r="DL17" s="524"/>
      <c r="DM17" s="31"/>
      <c r="DO17" s="266"/>
      <c r="DP17" s="253"/>
      <c r="DQ17" s="753"/>
      <c r="DR17" s="753"/>
      <c r="DS17" s="753"/>
      <c r="DT17" s="753"/>
      <c r="DU17" s="754"/>
      <c r="DV17" s="287"/>
      <c r="DW17" s="753"/>
      <c r="DX17" s="753"/>
      <c r="DY17" s="753"/>
      <c r="DZ17" s="753"/>
      <c r="EA17" s="754"/>
      <c r="EB17" s="484"/>
      <c r="EC17" s="504"/>
      <c r="ED17" s="505"/>
      <c r="EE17" s="505"/>
      <c r="EF17" s="505"/>
      <c r="EG17" s="506"/>
      <c r="EH17" s="484"/>
      <c r="EI17" s="504"/>
      <c r="EJ17" s="505"/>
      <c r="EK17" s="505"/>
      <c r="EL17" s="505"/>
      <c r="EM17" s="506"/>
      <c r="EN17" s="484"/>
      <c r="EO17" s="504"/>
      <c r="EP17" s="505"/>
      <c r="EQ17" s="505"/>
      <c r="ER17" s="505"/>
      <c r="ES17" s="506"/>
      <c r="ET17" s="529"/>
      <c r="EU17" s="522"/>
      <c r="EV17" s="523"/>
      <c r="EW17" s="523"/>
      <c r="EX17" s="523"/>
      <c r="EY17" s="524"/>
      <c r="EZ17" s="31"/>
      <c r="FB17" s="266"/>
      <c r="FC17" s="253"/>
      <c r="FD17" s="358"/>
      <c r="FE17" s="359"/>
      <c r="FF17" s="359"/>
      <c r="FG17" s="359"/>
      <c r="FH17" s="360"/>
      <c r="FI17" s="287"/>
      <c r="FJ17" s="280"/>
      <c r="FK17" s="281"/>
      <c r="FL17" s="281"/>
      <c r="FM17" s="281"/>
      <c r="FN17" s="282"/>
      <c r="FO17" s="484"/>
      <c r="FP17" s="504"/>
      <c r="FQ17" s="505"/>
      <c r="FR17" s="505"/>
      <c r="FS17" s="505"/>
      <c r="FT17" s="506"/>
      <c r="FU17" s="287"/>
      <c r="FV17" s="753"/>
      <c r="FW17" s="753"/>
      <c r="FX17" s="753"/>
      <c r="FY17" s="753"/>
      <c r="FZ17" s="754"/>
      <c r="GA17" s="484"/>
      <c r="GB17" s="504"/>
      <c r="GC17" s="505"/>
      <c r="GD17" s="505"/>
      <c r="GE17" s="505"/>
      <c r="GF17" s="506"/>
      <c r="GG17" s="529"/>
      <c r="GH17" s="522"/>
      <c r="GI17" s="523"/>
      <c r="GJ17" s="523"/>
      <c r="GK17" s="523"/>
      <c r="GL17" s="524"/>
      <c r="GM17" s="31"/>
    </row>
    <row r="18" spans="2:195" ht="4.5" customHeight="1">
      <c r="B18" s="266"/>
      <c r="C18" s="253"/>
      <c r="D18" s="817"/>
      <c r="E18" s="817"/>
      <c r="F18" s="817"/>
      <c r="G18" s="817"/>
      <c r="H18" s="818"/>
      <c r="I18" s="484"/>
      <c r="J18" s="504"/>
      <c r="K18" s="505"/>
      <c r="L18" s="505"/>
      <c r="M18" s="505"/>
      <c r="N18" s="506"/>
      <c r="O18" s="484"/>
      <c r="P18" s="504"/>
      <c r="Q18" s="505"/>
      <c r="R18" s="505"/>
      <c r="S18" s="505"/>
      <c r="T18" s="506"/>
      <c r="U18" s="484"/>
      <c r="V18" s="504"/>
      <c r="W18" s="505"/>
      <c r="X18" s="505"/>
      <c r="Y18" s="505"/>
      <c r="Z18" s="506"/>
      <c r="AA18" s="484"/>
      <c r="AB18" s="504"/>
      <c r="AC18" s="505"/>
      <c r="AD18" s="505"/>
      <c r="AE18" s="505"/>
      <c r="AF18" s="506"/>
      <c r="AG18" s="484"/>
      <c r="AH18" s="504"/>
      <c r="AI18" s="505"/>
      <c r="AJ18" s="505"/>
      <c r="AK18" s="505"/>
      <c r="AL18" s="506"/>
      <c r="AM18" s="31"/>
      <c r="AO18" s="266"/>
      <c r="AP18" s="287"/>
      <c r="AQ18" s="280"/>
      <c r="AR18" s="281"/>
      <c r="AS18" s="281"/>
      <c r="AT18" s="281"/>
      <c r="AU18" s="282"/>
      <c r="AV18" s="484"/>
      <c r="AW18" s="504"/>
      <c r="AX18" s="505"/>
      <c r="AY18" s="505"/>
      <c r="AZ18" s="505"/>
      <c r="BA18" s="506"/>
      <c r="BB18" s="484"/>
      <c r="BC18" s="504"/>
      <c r="BD18" s="505"/>
      <c r="BE18" s="505"/>
      <c r="BF18" s="505"/>
      <c r="BG18" s="506"/>
      <c r="BH18" s="484"/>
      <c r="BI18" s="504"/>
      <c r="BJ18" s="505"/>
      <c r="BK18" s="505"/>
      <c r="BL18" s="505"/>
      <c r="BM18" s="506"/>
      <c r="BN18" s="484"/>
      <c r="BO18" s="504"/>
      <c r="BP18" s="505"/>
      <c r="BQ18" s="505"/>
      <c r="BR18" s="505"/>
      <c r="BS18" s="506"/>
      <c r="BT18" s="287"/>
      <c r="BU18" s="358"/>
      <c r="BV18" s="359"/>
      <c r="BW18" s="359"/>
      <c r="BX18" s="359"/>
      <c r="BY18" s="360"/>
      <c r="BZ18" s="31"/>
      <c r="CB18" s="266"/>
      <c r="CC18" s="253"/>
      <c r="CD18" s="358"/>
      <c r="CE18" s="359"/>
      <c r="CF18" s="359"/>
      <c r="CG18" s="359"/>
      <c r="CH18" s="360"/>
      <c r="CI18" s="287"/>
      <c r="CJ18" s="280"/>
      <c r="CK18" s="281"/>
      <c r="CL18" s="281"/>
      <c r="CM18" s="281"/>
      <c r="CN18" s="282"/>
      <c r="CO18" s="484"/>
      <c r="CP18" s="504"/>
      <c r="CQ18" s="505"/>
      <c r="CR18" s="505"/>
      <c r="CS18" s="505"/>
      <c r="CT18" s="506"/>
      <c r="CU18" s="484"/>
      <c r="CV18" s="504"/>
      <c r="CW18" s="505"/>
      <c r="CX18" s="505"/>
      <c r="CY18" s="505"/>
      <c r="CZ18" s="506"/>
      <c r="DA18" s="484"/>
      <c r="DB18" s="504"/>
      <c r="DC18" s="505"/>
      <c r="DD18" s="505"/>
      <c r="DE18" s="505"/>
      <c r="DF18" s="506"/>
      <c r="DG18" s="529"/>
      <c r="DH18" s="522"/>
      <c r="DI18" s="523"/>
      <c r="DJ18" s="523"/>
      <c r="DK18" s="523"/>
      <c r="DL18" s="524"/>
      <c r="DM18" s="31"/>
      <c r="DO18" s="266"/>
      <c r="DP18" s="253"/>
      <c r="DQ18" s="753"/>
      <c r="DR18" s="753"/>
      <c r="DS18" s="753"/>
      <c r="DT18" s="753"/>
      <c r="DU18" s="754"/>
      <c r="DV18" s="287"/>
      <c r="DW18" s="753"/>
      <c r="DX18" s="753"/>
      <c r="DY18" s="753"/>
      <c r="DZ18" s="753"/>
      <c r="EA18" s="754"/>
      <c r="EB18" s="484"/>
      <c r="EC18" s="504"/>
      <c r="ED18" s="505"/>
      <c r="EE18" s="505"/>
      <c r="EF18" s="505"/>
      <c r="EG18" s="506"/>
      <c r="EH18" s="484"/>
      <c r="EI18" s="504"/>
      <c r="EJ18" s="505"/>
      <c r="EK18" s="505"/>
      <c r="EL18" s="505"/>
      <c r="EM18" s="506"/>
      <c r="EN18" s="484"/>
      <c r="EO18" s="504"/>
      <c r="EP18" s="505"/>
      <c r="EQ18" s="505"/>
      <c r="ER18" s="505"/>
      <c r="ES18" s="506"/>
      <c r="ET18" s="529"/>
      <c r="EU18" s="522"/>
      <c r="EV18" s="523"/>
      <c r="EW18" s="523"/>
      <c r="EX18" s="523"/>
      <c r="EY18" s="524"/>
      <c r="EZ18" s="31"/>
      <c r="FB18" s="266"/>
      <c r="FC18" s="253"/>
      <c r="FD18" s="358"/>
      <c r="FE18" s="359"/>
      <c r="FF18" s="359"/>
      <c r="FG18" s="359"/>
      <c r="FH18" s="360"/>
      <c r="FI18" s="287"/>
      <c r="FJ18" s="280"/>
      <c r="FK18" s="281"/>
      <c r="FL18" s="281"/>
      <c r="FM18" s="281"/>
      <c r="FN18" s="282"/>
      <c r="FO18" s="484"/>
      <c r="FP18" s="504"/>
      <c r="FQ18" s="505"/>
      <c r="FR18" s="505"/>
      <c r="FS18" s="505"/>
      <c r="FT18" s="506"/>
      <c r="FU18" s="287"/>
      <c r="FV18" s="753"/>
      <c r="FW18" s="753"/>
      <c r="FX18" s="753"/>
      <c r="FY18" s="753"/>
      <c r="FZ18" s="754"/>
      <c r="GA18" s="484"/>
      <c r="GB18" s="504"/>
      <c r="GC18" s="505"/>
      <c r="GD18" s="505"/>
      <c r="GE18" s="505"/>
      <c r="GF18" s="506"/>
      <c r="GG18" s="529"/>
      <c r="GH18" s="522"/>
      <c r="GI18" s="523"/>
      <c r="GJ18" s="523"/>
      <c r="GK18" s="523"/>
      <c r="GL18" s="524"/>
      <c r="GM18" s="31"/>
    </row>
    <row r="19" spans="2:195" ht="4.5" customHeight="1">
      <c r="B19" s="266"/>
      <c r="C19" s="253"/>
      <c r="D19" s="817"/>
      <c r="E19" s="817"/>
      <c r="F19" s="817"/>
      <c r="G19" s="817"/>
      <c r="H19" s="818"/>
      <c r="I19" s="484"/>
      <c r="J19" s="504"/>
      <c r="K19" s="505"/>
      <c r="L19" s="505"/>
      <c r="M19" s="505"/>
      <c r="N19" s="506"/>
      <c r="O19" s="484"/>
      <c r="P19" s="504"/>
      <c r="Q19" s="505"/>
      <c r="R19" s="505"/>
      <c r="S19" s="505"/>
      <c r="T19" s="506"/>
      <c r="U19" s="484"/>
      <c r="V19" s="504"/>
      <c r="W19" s="505"/>
      <c r="X19" s="505"/>
      <c r="Y19" s="505"/>
      <c r="Z19" s="506"/>
      <c r="AA19" s="484"/>
      <c r="AB19" s="504"/>
      <c r="AC19" s="505"/>
      <c r="AD19" s="505"/>
      <c r="AE19" s="505"/>
      <c r="AF19" s="506"/>
      <c r="AG19" s="484"/>
      <c r="AH19" s="504"/>
      <c r="AI19" s="505"/>
      <c r="AJ19" s="505"/>
      <c r="AK19" s="505"/>
      <c r="AL19" s="506"/>
      <c r="AM19" s="31"/>
      <c r="AO19" s="266"/>
      <c r="AP19" s="287"/>
      <c r="AQ19" s="280"/>
      <c r="AR19" s="281"/>
      <c r="AS19" s="281"/>
      <c r="AT19" s="281"/>
      <c r="AU19" s="282"/>
      <c r="AV19" s="484"/>
      <c r="AW19" s="504"/>
      <c r="AX19" s="505"/>
      <c r="AY19" s="505"/>
      <c r="AZ19" s="505"/>
      <c r="BA19" s="506"/>
      <c r="BB19" s="484"/>
      <c r="BC19" s="504"/>
      <c r="BD19" s="505"/>
      <c r="BE19" s="505"/>
      <c r="BF19" s="505"/>
      <c r="BG19" s="506"/>
      <c r="BH19" s="484"/>
      <c r="BI19" s="504"/>
      <c r="BJ19" s="505"/>
      <c r="BK19" s="505"/>
      <c r="BL19" s="505"/>
      <c r="BM19" s="506"/>
      <c r="BN19" s="484"/>
      <c r="BO19" s="504"/>
      <c r="BP19" s="505"/>
      <c r="BQ19" s="505"/>
      <c r="BR19" s="505"/>
      <c r="BS19" s="506"/>
      <c r="BT19" s="287"/>
      <c r="BU19" s="358"/>
      <c r="BV19" s="359"/>
      <c r="BW19" s="359"/>
      <c r="BX19" s="359"/>
      <c r="BY19" s="360"/>
      <c r="BZ19" s="31"/>
      <c r="CB19" s="266"/>
      <c r="CC19" s="253"/>
      <c r="CD19" s="358"/>
      <c r="CE19" s="359"/>
      <c r="CF19" s="359"/>
      <c r="CG19" s="359"/>
      <c r="CH19" s="360"/>
      <c r="CI19" s="287"/>
      <c r="CJ19" s="280"/>
      <c r="CK19" s="281"/>
      <c r="CL19" s="281"/>
      <c r="CM19" s="281"/>
      <c r="CN19" s="282"/>
      <c r="CO19" s="484"/>
      <c r="CP19" s="504"/>
      <c r="CQ19" s="505"/>
      <c r="CR19" s="505"/>
      <c r="CS19" s="505"/>
      <c r="CT19" s="506"/>
      <c r="CU19" s="484"/>
      <c r="CV19" s="504"/>
      <c r="CW19" s="505"/>
      <c r="CX19" s="505"/>
      <c r="CY19" s="505"/>
      <c r="CZ19" s="506"/>
      <c r="DA19" s="484"/>
      <c r="DB19" s="504"/>
      <c r="DC19" s="505"/>
      <c r="DD19" s="505"/>
      <c r="DE19" s="505"/>
      <c r="DF19" s="506"/>
      <c r="DG19" s="529"/>
      <c r="DH19" s="522"/>
      <c r="DI19" s="523"/>
      <c r="DJ19" s="523"/>
      <c r="DK19" s="523"/>
      <c r="DL19" s="524"/>
      <c r="DM19" s="31"/>
      <c r="DO19" s="266"/>
      <c r="DP19" s="253"/>
      <c r="DQ19" s="753"/>
      <c r="DR19" s="753"/>
      <c r="DS19" s="753"/>
      <c r="DT19" s="753"/>
      <c r="DU19" s="754"/>
      <c r="DV19" s="287"/>
      <c r="DW19" s="753"/>
      <c r="DX19" s="753"/>
      <c r="DY19" s="753"/>
      <c r="DZ19" s="753"/>
      <c r="EA19" s="754"/>
      <c r="EB19" s="484"/>
      <c r="EC19" s="504"/>
      <c r="ED19" s="505"/>
      <c r="EE19" s="505"/>
      <c r="EF19" s="505"/>
      <c r="EG19" s="506"/>
      <c r="EH19" s="484"/>
      <c r="EI19" s="504"/>
      <c r="EJ19" s="505"/>
      <c r="EK19" s="505"/>
      <c r="EL19" s="505"/>
      <c r="EM19" s="506"/>
      <c r="EN19" s="484"/>
      <c r="EO19" s="504"/>
      <c r="EP19" s="505"/>
      <c r="EQ19" s="505"/>
      <c r="ER19" s="505"/>
      <c r="ES19" s="506"/>
      <c r="ET19" s="529"/>
      <c r="EU19" s="522"/>
      <c r="EV19" s="523"/>
      <c r="EW19" s="523"/>
      <c r="EX19" s="523"/>
      <c r="EY19" s="524"/>
      <c r="EZ19" s="31"/>
      <c r="FB19" s="266"/>
      <c r="FC19" s="253"/>
      <c r="FD19" s="358"/>
      <c r="FE19" s="359"/>
      <c r="FF19" s="359"/>
      <c r="FG19" s="359"/>
      <c r="FH19" s="360"/>
      <c r="FI19" s="287"/>
      <c r="FJ19" s="280"/>
      <c r="FK19" s="281"/>
      <c r="FL19" s="281"/>
      <c r="FM19" s="281"/>
      <c r="FN19" s="282"/>
      <c r="FO19" s="484"/>
      <c r="FP19" s="504"/>
      <c r="FQ19" s="505"/>
      <c r="FR19" s="505"/>
      <c r="FS19" s="505"/>
      <c r="FT19" s="506"/>
      <c r="FU19" s="287"/>
      <c r="FV19" s="753"/>
      <c r="FW19" s="753"/>
      <c r="FX19" s="753"/>
      <c r="FY19" s="753"/>
      <c r="FZ19" s="754"/>
      <c r="GA19" s="484"/>
      <c r="GB19" s="504"/>
      <c r="GC19" s="505"/>
      <c r="GD19" s="505"/>
      <c r="GE19" s="505"/>
      <c r="GF19" s="506"/>
      <c r="GG19" s="529"/>
      <c r="GH19" s="522"/>
      <c r="GI19" s="523"/>
      <c r="GJ19" s="523"/>
      <c r="GK19" s="523"/>
      <c r="GL19" s="524"/>
      <c r="GM19" s="31"/>
    </row>
    <row r="20" spans="2:195" ht="4.5" customHeight="1">
      <c r="B20" s="266"/>
      <c r="C20" s="253"/>
      <c r="D20" s="817"/>
      <c r="E20" s="817"/>
      <c r="F20" s="817"/>
      <c r="G20" s="817"/>
      <c r="H20" s="818"/>
      <c r="I20" s="484"/>
      <c r="J20" s="504"/>
      <c r="K20" s="505"/>
      <c r="L20" s="505"/>
      <c r="M20" s="505"/>
      <c r="N20" s="506"/>
      <c r="O20" s="484"/>
      <c r="P20" s="504"/>
      <c r="Q20" s="505"/>
      <c r="R20" s="505"/>
      <c r="S20" s="505"/>
      <c r="T20" s="506"/>
      <c r="U20" s="484"/>
      <c r="V20" s="504"/>
      <c r="W20" s="505"/>
      <c r="X20" s="505"/>
      <c r="Y20" s="505"/>
      <c r="Z20" s="506"/>
      <c r="AA20" s="484"/>
      <c r="AB20" s="504"/>
      <c r="AC20" s="505"/>
      <c r="AD20" s="505"/>
      <c r="AE20" s="505"/>
      <c r="AF20" s="506"/>
      <c r="AG20" s="484"/>
      <c r="AH20" s="504"/>
      <c r="AI20" s="505"/>
      <c r="AJ20" s="505"/>
      <c r="AK20" s="505"/>
      <c r="AL20" s="506"/>
      <c r="AM20" s="31"/>
      <c r="AO20" s="266"/>
      <c r="AP20" s="287"/>
      <c r="AQ20" s="280"/>
      <c r="AR20" s="281"/>
      <c r="AS20" s="281"/>
      <c r="AT20" s="281"/>
      <c r="AU20" s="282"/>
      <c r="AV20" s="484"/>
      <c r="AW20" s="504"/>
      <c r="AX20" s="505"/>
      <c r="AY20" s="505"/>
      <c r="AZ20" s="505"/>
      <c r="BA20" s="506"/>
      <c r="BB20" s="484"/>
      <c r="BC20" s="504"/>
      <c r="BD20" s="505"/>
      <c r="BE20" s="505"/>
      <c r="BF20" s="505"/>
      <c r="BG20" s="506"/>
      <c r="BH20" s="484"/>
      <c r="BI20" s="504"/>
      <c r="BJ20" s="505"/>
      <c r="BK20" s="505"/>
      <c r="BL20" s="505"/>
      <c r="BM20" s="506"/>
      <c r="BN20" s="484"/>
      <c r="BO20" s="504"/>
      <c r="BP20" s="505"/>
      <c r="BQ20" s="505"/>
      <c r="BR20" s="505"/>
      <c r="BS20" s="506"/>
      <c r="BT20" s="287"/>
      <c r="BU20" s="358"/>
      <c r="BV20" s="359"/>
      <c r="BW20" s="359"/>
      <c r="BX20" s="359"/>
      <c r="BY20" s="360"/>
      <c r="BZ20" s="31"/>
      <c r="CB20" s="266"/>
      <c r="CC20" s="253"/>
      <c r="CD20" s="358"/>
      <c r="CE20" s="359"/>
      <c r="CF20" s="359"/>
      <c r="CG20" s="359"/>
      <c r="CH20" s="360"/>
      <c r="CI20" s="287"/>
      <c r="CJ20" s="280"/>
      <c r="CK20" s="281"/>
      <c r="CL20" s="281"/>
      <c r="CM20" s="281"/>
      <c r="CN20" s="282"/>
      <c r="CO20" s="484"/>
      <c r="CP20" s="504"/>
      <c r="CQ20" s="505"/>
      <c r="CR20" s="505"/>
      <c r="CS20" s="505"/>
      <c r="CT20" s="506"/>
      <c r="CU20" s="484"/>
      <c r="CV20" s="504"/>
      <c r="CW20" s="505"/>
      <c r="CX20" s="505"/>
      <c r="CY20" s="505"/>
      <c r="CZ20" s="506"/>
      <c r="DA20" s="484"/>
      <c r="DB20" s="504"/>
      <c r="DC20" s="505"/>
      <c r="DD20" s="505"/>
      <c r="DE20" s="505"/>
      <c r="DF20" s="506"/>
      <c r="DG20" s="529"/>
      <c r="DH20" s="522"/>
      <c r="DI20" s="523"/>
      <c r="DJ20" s="523"/>
      <c r="DK20" s="523"/>
      <c r="DL20" s="524"/>
      <c r="DM20" s="31"/>
      <c r="DO20" s="266"/>
      <c r="DP20" s="253"/>
      <c r="DQ20" s="753"/>
      <c r="DR20" s="753"/>
      <c r="DS20" s="753"/>
      <c r="DT20" s="753"/>
      <c r="DU20" s="754"/>
      <c r="DV20" s="287"/>
      <c r="DW20" s="753"/>
      <c r="DX20" s="753"/>
      <c r="DY20" s="753"/>
      <c r="DZ20" s="753"/>
      <c r="EA20" s="754"/>
      <c r="EB20" s="484"/>
      <c r="EC20" s="504"/>
      <c r="ED20" s="505"/>
      <c r="EE20" s="505"/>
      <c r="EF20" s="505"/>
      <c r="EG20" s="506"/>
      <c r="EH20" s="484"/>
      <c r="EI20" s="504"/>
      <c r="EJ20" s="505"/>
      <c r="EK20" s="505"/>
      <c r="EL20" s="505"/>
      <c r="EM20" s="506"/>
      <c r="EN20" s="484"/>
      <c r="EO20" s="504"/>
      <c r="EP20" s="505"/>
      <c r="EQ20" s="505"/>
      <c r="ER20" s="505"/>
      <c r="ES20" s="506"/>
      <c r="ET20" s="529"/>
      <c r="EU20" s="522"/>
      <c r="EV20" s="523"/>
      <c r="EW20" s="523"/>
      <c r="EX20" s="523"/>
      <c r="EY20" s="524"/>
      <c r="EZ20" s="31"/>
      <c r="FB20" s="266"/>
      <c r="FC20" s="253"/>
      <c r="FD20" s="358"/>
      <c r="FE20" s="359"/>
      <c r="FF20" s="359"/>
      <c r="FG20" s="359"/>
      <c r="FH20" s="360"/>
      <c r="FI20" s="287"/>
      <c r="FJ20" s="280"/>
      <c r="FK20" s="281"/>
      <c r="FL20" s="281"/>
      <c r="FM20" s="281"/>
      <c r="FN20" s="282"/>
      <c r="FO20" s="484"/>
      <c r="FP20" s="504"/>
      <c r="FQ20" s="505"/>
      <c r="FR20" s="505"/>
      <c r="FS20" s="505"/>
      <c r="FT20" s="506"/>
      <c r="FU20" s="287"/>
      <c r="FV20" s="753"/>
      <c r="FW20" s="753"/>
      <c r="FX20" s="753"/>
      <c r="FY20" s="753"/>
      <c r="FZ20" s="754"/>
      <c r="GA20" s="484"/>
      <c r="GB20" s="504"/>
      <c r="GC20" s="505"/>
      <c r="GD20" s="505"/>
      <c r="GE20" s="505"/>
      <c r="GF20" s="506"/>
      <c r="GG20" s="529"/>
      <c r="GH20" s="522"/>
      <c r="GI20" s="523"/>
      <c r="GJ20" s="523"/>
      <c r="GK20" s="523"/>
      <c r="GL20" s="524"/>
      <c r="GM20" s="31"/>
    </row>
    <row r="21" spans="2:195" ht="4.5" customHeight="1">
      <c r="B21" s="266"/>
      <c r="C21" s="253"/>
      <c r="D21" s="817"/>
      <c r="E21" s="817"/>
      <c r="F21" s="817"/>
      <c r="G21" s="817"/>
      <c r="H21" s="818"/>
      <c r="I21" s="484"/>
      <c r="J21" s="504"/>
      <c r="K21" s="505"/>
      <c r="L21" s="505"/>
      <c r="M21" s="505"/>
      <c r="N21" s="506"/>
      <c r="O21" s="484"/>
      <c r="P21" s="504"/>
      <c r="Q21" s="505"/>
      <c r="R21" s="505"/>
      <c r="S21" s="505"/>
      <c r="T21" s="506"/>
      <c r="U21" s="484"/>
      <c r="V21" s="504"/>
      <c r="W21" s="505"/>
      <c r="X21" s="505"/>
      <c r="Y21" s="505"/>
      <c r="Z21" s="506"/>
      <c r="AA21" s="484"/>
      <c r="AB21" s="504"/>
      <c r="AC21" s="505"/>
      <c r="AD21" s="505"/>
      <c r="AE21" s="505"/>
      <c r="AF21" s="506"/>
      <c r="AG21" s="484"/>
      <c r="AH21" s="504"/>
      <c r="AI21" s="505"/>
      <c r="AJ21" s="505"/>
      <c r="AK21" s="505"/>
      <c r="AL21" s="506"/>
      <c r="AM21" s="31"/>
      <c r="AO21" s="266"/>
      <c r="AP21" s="287"/>
      <c r="AQ21" s="280"/>
      <c r="AR21" s="281"/>
      <c r="AS21" s="281"/>
      <c r="AT21" s="281"/>
      <c r="AU21" s="282"/>
      <c r="AV21" s="484"/>
      <c r="AW21" s="504"/>
      <c r="AX21" s="505"/>
      <c r="AY21" s="505"/>
      <c r="AZ21" s="505"/>
      <c r="BA21" s="506"/>
      <c r="BB21" s="484"/>
      <c r="BC21" s="504"/>
      <c r="BD21" s="505"/>
      <c r="BE21" s="505"/>
      <c r="BF21" s="505"/>
      <c r="BG21" s="506"/>
      <c r="BH21" s="484"/>
      <c r="BI21" s="504"/>
      <c r="BJ21" s="505"/>
      <c r="BK21" s="505"/>
      <c r="BL21" s="505"/>
      <c r="BM21" s="506"/>
      <c r="BN21" s="484"/>
      <c r="BO21" s="504"/>
      <c r="BP21" s="505"/>
      <c r="BQ21" s="505"/>
      <c r="BR21" s="505"/>
      <c r="BS21" s="506"/>
      <c r="BT21" s="287"/>
      <c r="BU21" s="358"/>
      <c r="BV21" s="359"/>
      <c r="BW21" s="359"/>
      <c r="BX21" s="359"/>
      <c r="BY21" s="360"/>
      <c r="BZ21" s="31"/>
      <c r="CB21" s="266"/>
      <c r="CC21" s="253"/>
      <c r="CD21" s="358"/>
      <c r="CE21" s="359"/>
      <c r="CF21" s="359"/>
      <c r="CG21" s="359"/>
      <c r="CH21" s="360"/>
      <c r="CI21" s="287"/>
      <c r="CJ21" s="280"/>
      <c r="CK21" s="281"/>
      <c r="CL21" s="281"/>
      <c r="CM21" s="281"/>
      <c r="CN21" s="282"/>
      <c r="CO21" s="484"/>
      <c r="CP21" s="504"/>
      <c r="CQ21" s="505"/>
      <c r="CR21" s="505"/>
      <c r="CS21" s="505"/>
      <c r="CT21" s="506"/>
      <c r="CU21" s="484"/>
      <c r="CV21" s="504"/>
      <c r="CW21" s="505"/>
      <c r="CX21" s="505"/>
      <c r="CY21" s="505"/>
      <c r="CZ21" s="506"/>
      <c r="DA21" s="484"/>
      <c r="DB21" s="504"/>
      <c r="DC21" s="505"/>
      <c r="DD21" s="505"/>
      <c r="DE21" s="505"/>
      <c r="DF21" s="506"/>
      <c r="DG21" s="529"/>
      <c r="DH21" s="522"/>
      <c r="DI21" s="523"/>
      <c r="DJ21" s="523"/>
      <c r="DK21" s="523"/>
      <c r="DL21" s="524"/>
      <c r="DM21" s="31"/>
      <c r="DO21" s="266"/>
      <c r="DP21" s="253"/>
      <c r="DQ21" s="753"/>
      <c r="DR21" s="753"/>
      <c r="DS21" s="753"/>
      <c r="DT21" s="753"/>
      <c r="DU21" s="754"/>
      <c r="DV21" s="287"/>
      <c r="DW21" s="753"/>
      <c r="DX21" s="753"/>
      <c r="DY21" s="753"/>
      <c r="DZ21" s="753"/>
      <c r="EA21" s="754"/>
      <c r="EB21" s="484"/>
      <c r="EC21" s="504"/>
      <c r="ED21" s="505"/>
      <c r="EE21" s="505"/>
      <c r="EF21" s="505"/>
      <c r="EG21" s="506"/>
      <c r="EH21" s="484"/>
      <c r="EI21" s="504"/>
      <c r="EJ21" s="505"/>
      <c r="EK21" s="505"/>
      <c r="EL21" s="505"/>
      <c r="EM21" s="506"/>
      <c r="EN21" s="484"/>
      <c r="EO21" s="504"/>
      <c r="EP21" s="505"/>
      <c r="EQ21" s="505"/>
      <c r="ER21" s="505"/>
      <c r="ES21" s="506"/>
      <c r="ET21" s="529"/>
      <c r="EU21" s="522"/>
      <c r="EV21" s="523"/>
      <c r="EW21" s="523"/>
      <c r="EX21" s="523"/>
      <c r="EY21" s="524"/>
      <c r="EZ21" s="31"/>
      <c r="FB21" s="266"/>
      <c r="FC21" s="253"/>
      <c r="FD21" s="358"/>
      <c r="FE21" s="359"/>
      <c r="FF21" s="359"/>
      <c r="FG21" s="359"/>
      <c r="FH21" s="360"/>
      <c r="FI21" s="287"/>
      <c r="FJ21" s="280"/>
      <c r="FK21" s="281"/>
      <c r="FL21" s="281"/>
      <c r="FM21" s="281"/>
      <c r="FN21" s="282"/>
      <c r="FO21" s="484"/>
      <c r="FP21" s="504"/>
      <c r="FQ21" s="505"/>
      <c r="FR21" s="505"/>
      <c r="FS21" s="505"/>
      <c r="FT21" s="506"/>
      <c r="FU21" s="287"/>
      <c r="FV21" s="753"/>
      <c r="FW21" s="753"/>
      <c r="FX21" s="753"/>
      <c r="FY21" s="753"/>
      <c r="FZ21" s="754"/>
      <c r="GA21" s="484"/>
      <c r="GB21" s="504"/>
      <c r="GC21" s="505"/>
      <c r="GD21" s="505"/>
      <c r="GE21" s="505"/>
      <c r="GF21" s="506"/>
      <c r="GG21" s="529"/>
      <c r="GH21" s="522"/>
      <c r="GI21" s="523"/>
      <c r="GJ21" s="523"/>
      <c r="GK21" s="523"/>
      <c r="GL21" s="524"/>
      <c r="GM21" s="31"/>
    </row>
    <row r="22" spans="2:195" ht="4.5" customHeight="1">
      <c r="B22" s="266"/>
      <c r="C22" s="253"/>
      <c r="D22" s="817"/>
      <c r="E22" s="817"/>
      <c r="F22" s="817"/>
      <c r="G22" s="817"/>
      <c r="H22" s="818"/>
      <c r="I22" s="484"/>
      <c r="J22" s="504"/>
      <c r="K22" s="505"/>
      <c r="L22" s="505"/>
      <c r="M22" s="505"/>
      <c r="N22" s="506"/>
      <c r="O22" s="484"/>
      <c r="P22" s="504"/>
      <c r="Q22" s="505"/>
      <c r="R22" s="505"/>
      <c r="S22" s="505"/>
      <c r="T22" s="506"/>
      <c r="U22" s="484"/>
      <c r="V22" s="504"/>
      <c r="W22" s="505"/>
      <c r="X22" s="505"/>
      <c r="Y22" s="505"/>
      <c r="Z22" s="506"/>
      <c r="AA22" s="484"/>
      <c r="AB22" s="504"/>
      <c r="AC22" s="505"/>
      <c r="AD22" s="505"/>
      <c r="AE22" s="505"/>
      <c r="AF22" s="506"/>
      <c r="AG22" s="484"/>
      <c r="AH22" s="504"/>
      <c r="AI22" s="505"/>
      <c r="AJ22" s="505"/>
      <c r="AK22" s="505"/>
      <c r="AL22" s="506"/>
      <c r="AM22" s="31"/>
      <c r="AO22" s="266"/>
      <c r="AP22" s="287"/>
      <c r="AQ22" s="280"/>
      <c r="AR22" s="281"/>
      <c r="AS22" s="281"/>
      <c r="AT22" s="281"/>
      <c r="AU22" s="282"/>
      <c r="AV22" s="484"/>
      <c r="AW22" s="504"/>
      <c r="AX22" s="505"/>
      <c r="AY22" s="505"/>
      <c r="AZ22" s="505"/>
      <c r="BA22" s="506"/>
      <c r="BB22" s="484"/>
      <c r="BC22" s="504"/>
      <c r="BD22" s="505"/>
      <c r="BE22" s="505"/>
      <c r="BF22" s="505"/>
      <c r="BG22" s="506"/>
      <c r="BH22" s="484"/>
      <c r="BI22" s="504"/>
      <c r="BJ22" s="505"/>
      <c r="BK22" s="505"/>
      <c r="BL22" s="505"/>
      <c r="BM22" s="506"/>
      <c r="BN22" s="484"/>
      <c r="BO22" s="504"/>
      <c r="BP22" s="505"/>
      <c r="BQ22" s="505"/>
      <c r="BR22" s="505"/>
      <c r="BS22" s="506"/>
      <c r="BT22" s="287"/>
      <c r="BU22" s="358"/>
      <c r="BV22" s="359"/>
      <c r="BW22" s="359"/>
      <c r="BX22" s="359"/>
      <c r="BY22" s="360"/>
      <c r="BZ22" s="31"/>
      <c r="CB22" s="266"/>
      <c r="CC22" s="253"/>
      <c r="CD22" s="358"/>
      <c r="CE22" s="359"/>
      <c r="CF22" s="359"/>
      <c r="CG22" s="359"/>
      <c r="CH22" s="360"/>
      <c r="CI22" s="287"/>
      <c r="CJ22" s="280"/>
      <c r="CK22" s="281"/>
      <c r="CL22" s="281"/>
      <c r="CM22" s="281"/>
      <c r="CN22" s="282"/>
      <c r="CO22" s="484"/>
      <c r="CP22" s="504"/>
      <c r="CQ22" s="505"/>
      <c r="CR22" s="505"/>
      <c r="CS22" s="505"/>
      <c r="CT22" s="506"/>
      <c r="CU22" s="484"/>
      <c r="CV22" s="504"/>
      <c r="CW22" s="505"/>
      <c r="CX22" s="505"/>
      <c r="CY22" s="505"/>
      <c r="CZ22" s="506"/>
      <c r="DA22" s="484"/>
      <c r="DB22" s="504"/>
      <c r="DC22" s="505"/>
      <c r="DD22" s="505"/>
      <c r="DE22" s="505"/>
      <c r="DF22" s="506"/>
      <c r="DG22" s="529"/>
      <c r="DH22" s="522"/>
      <c r="DI22" s="523"/>
      <c r="DJ22" s="523"/>
      <c r="DK22" s="523"/>
      <c r="DL22" s="524"/>
      <c r="DM22" s="31"/>
      <c r="DO22" s="266"/>
      <c r="DP22" s="253"/>
      <c r="DQ22" s="753"/>
      <c r="DR22" s="753"/>
      <c r="DS22" s="753"/>
      <c r="DT22" s="753"/>
      <c r="DU22" s="754"/>
      <c r="DV22" s="287"/>
      <c r="DW22" s="753"/>
      <c r="DX22" s="753"/>
      <c r="DY22" s="753"/>
      <c r="DZ22" s="753"/>
      <c r="EA22" s="754"/>
      <c r="EB22" s="484"/>
      <c r="EC22" s="504"/>
      <c r="ED22" s="505"/>
      <c r="EE22" s="505"/>
      <c r="EF22" s="505"/>
      <c r="EG22" s="506"/>
      <c r="EH22" s="484"/>
      <c r="EI22" s="504"/>
      <c r="EJ22" s="505"/>
      <c r="EK22" s="505"/>
      <c r="EL22" s="505"/>
      <c r="EM22" s="506"/>
      <c r="EN22" s="484"/>
      <c r="EO22" s="504"/>
      <c r="EP22" s="505"/>
      <c r="EQ22" s="505"/>
      <c r="ER22" s="505"/>
      <c r="ES22" s="506"/>
      <c r="ET22" s="529"/>
      <c r="EU22" s="522"/>
      <c r="EV22" s="523"/>
      <c r="EW22" s="523"/>
      <c r="EX22" s="523"/>
      <c r="EY22" s="524"/>
      <c r="EZ22" s="31"/>
      <c r="FB22" s="266"/>
      <c r="FC22" s="253"/>
      <c r="FD22" s="358"/>
      <c r="FE22" s="359"/>
      <c r="FF22" s="359"/>
      <c r="FG22" s="359"/>
      <c r="FH22" s="360"/>
      <c r="FI22" s="287"/>
      <c r="FJ22" s="280"/>
      <c r="FK22" s="281"/>
      <c r="FL22" s="281"/>
      <c r="FM22" s="281"/>
      <c r="FN22" s="282"/>
      <c r="FO22" s="484"/>
      <c r="FP22" s="504"/>
      <c r="FQ22" s="505"/>
      <c r="FR22" s="505"/>
      <c r="FS22" s="505"/>
      <c r="FT22" s="506"/>
      <c r="FU22" s="287"/>
      <c r="FV22" s="753"/>
      <c r="FW22" s="753"/>
      <c r="FX22" s="753"/>
      <c r="FY22" s="753"/>
      <c r="FZ22" s="754"/>
      <c r="GA22" s="484"/>
      <c r="GB22" s="504"/>
      <c r="GC22" s="505"/>
      <c r="GD22" s="505"/>
      <c r="GE22" s="505"/>
      <c r="GF22" s="506"/>
      <c r="GG22" s="529"/>
      <c r="GH22" s="522"/>
      <c r="GI22" s="523"/>
      <c r="GJ22" s="523"/>
      <c r="GK22" s="523"/>
      <c r="GL22" s="524"/>
      <c r="GM22" s="31"/>
    </row>
    <row r="23" spans="2:195" ht="4.5" customHeight="1">
      <c r="B23" s="266"/>
      <c r="C23" s="253"/>
      <c r="D23" s="817"/>
      <c r="E23" s="817"/>
      <c r="F23" s="817"/>
      <c r="G23" s="817"/>
      <c r="H23" s="818"/>
      <c r="I23" s="484"/>
      <c r="J23" s="504"/>
      <c r="K23" s="505"/>
      <c r="L23" s="505"/>
      <c r="M23" s="505"/>
      <c r="N23" s="506"/>
      <c r="O23" s="484"/>
      <c r="P23" s="504"/>
      <c r="Q23" s="505"/>
      <c r="R23" s="505"/>
      <c r="S23" s="505"/>
      <c r="T23" s="506"/>
      <c r="U23" s="484"/>
      <c r="V23" s="504"/>
      <c r="W23" s="505"/>
      <c r="X23" s="505"/>
      <c r="Y23" s="505"/>
      <c r="Z23" s="506"/>
      <c r="AA23" s="484"/>
      <c r="AB23" s="504"/>
      <c r="AC23" s="505"/>
      <c r="AD23" s="505"/>
      <c r="AE23" s="505"/>
      <c r="AF23" s="506"/>
      <c r="AG23" s="484"/>
      <c r="AH23" s="504"/>
      <c r="AI23" s="505"/>
      <c r="AJ23" s="505"/>
      <c r="AK23" s="505"/>
      <c r="AL23" s="506"/>
      <c r="AM23" s="31"/>
      <c r="AO23" s="266"/>
      <c r="AP23" s="287"/>
      <c r="AQ23" s="280"/>
      <c r="AR23" s="281"/>
      <c r="AS23" s="281"/>
      <c r="AT23" s="281"/>
      <c r="AU23" s="282"/>
      <c r="AV23" s="484"/>
      <c r="AW23" s="504"/>
      <c r="AX23" s="505"/>
      <c r="AY23" s="505"/>
      <c r="AZ23" s="505"/>
      <c r="BA23" s="506"/>
      <c r="BB23" s="484"/>
      <c r="BC23" s="504"/>
      <c r="BD23" s="505"/>
      <c r="BE23" s="505"/>
      <c r="BF23" s="505"/>
      <c r="BG23" s="506"/>
      <c r="BH23" s="484"/>
      <c r="BI23" s="504"/>
      <c r="BJ23" s="505"/>
      <c r="BK23" s="505"/>
      <c r="BL23" s="505"/>
      <c r="BM23" s="506"/>
      <c r="BN23" s="484"/>
      <c r="BO23" s="504"/>
      <c r="BP23" s="505"/>
      <c r="BQ23" s="505"/>
      <c r="BR23" s="505"/>
      <c r="BS23" s="506"/>
      <c r="BT23" s="287"/>
      <c r="BU23" s="358"/>
      <c r="BV23" s="359"/>
      <c r="BW23" s="359"/>
      <c r="BX23" s="359"/>
      <c r="BY23" s="360"/>
      <c r="BZ23" s="31"/>
      <c r="CB23" s="266"/>
      <c r="CC23" s="253"/>
      <c r="CD23" s="358"/>
      <c r="CE23" s="359"/>
      <c r="CF23" s="359"/>
      <c r="CG23" s="359"/>
      <c r="CH23" s="360"/>
      <c r="CI23" s="287"/>
      <c r="CJ23" s="280"/>
      <c r="CK23" s="281"/>
      <c r="CL23" s="281"/>
      <c r="CM23" s="281"/>
      <c r="CN23" s="282"/>
      <c r="CO23" s="484"/>
      <c r="CP23" s="504"/>
      <c r="CQ23" s="505"/>
      <c r="CR23" s="505"/>
      <c r="CS23" s="505"/>
      <c r="CT23" s="506"/>
      <c r="CU23" s="484"/>
      <c r="CV23" s="504"/>
      <c r="CW23" s="505"/>
      <c r="CX23" s="505"/>
      <c r="CY23" s="505"/>
      <c r="CZ23" s="506"/>
      <c r="DA23" s="484"/>
      <c r="DB23" s="504"/>
      <c r="DC23" s="505"/>
      <c r="DD23" s="505"/>
      <c r="DE23" s="505"/>
      <c r="DF23" s="506"/>
      <c r="DG23" s="529"/>
      <c r="DH23" s="522"/>
      <c r="DI23" s="523"/>
      <c r="DJ23" s="523"/>
      <c r="DK23" s="523"/>
      <c r="DL23" s="524"/>
      <c r="DM23" s="31"/>
      <c r="DO23" s="266"/>
      <c r="DP23" s="253"/>
      <c r="DQ23" s="753"/>
      <c r="DR23" s="753"/>
      <c r="DS23" s="753"/>
      <c r="DT23" s="753"/>
      <c r="DU23" s="754"/>
      <c r="DV23" s="287"/>
      <c r="DW23" s="753"/>
      <c r="DX23" s="753"/>
      <c r="DY23" s="753"/>
      <c r="DZ23" s="753"/>
      <c r="EA23" s="754"/>
      <c r="EB23" s="484"/>
      <c r="EC23" s="504"/>
      <c r="ED23" s="505"/>
      <c r="EE23" s="505"/>
      <c r="EF23" s="505"/>
      <c r="EG23" s="506"/>
      <c r="EH23" s="484"/>
      <c r="EI23" s="504"/>
      <c r="EJ23" s="505"/>
      <c r="EK23" s="505"/>
      <c r="EL23" s="505"/>
      <c r="EM23" s="506"/>
      <c r="EN23" s="484"/>
      <c r="EO23" s="504"/>
      <c r="EP23" s="505"/>
      <c r="EQ23" s="505"/>
      <c r="ER23" s="505"/>
      <c r="ES23" s="506"/>
      <c r="ET23" s="529"/>
      <c r="EU23" s="522"/>
      <c r="EV23" s="523"/>
      <c r="EW23" s="523"/>
      <c r="EX23" s="523"/>
      <c r="EY23" s="524"/>
      <c r="EZ23" s="31"/>
      <c r="FB23" s="266"/>
      <c r="FC23" s="253"/>
      <c r="FD23" s="358"/>
      <c r="FE23" s="359"/>
      <c r="FF23" s="359"/>
      <c r="FG23" s="359"/>
      <c r="FH23" s="360"/>
      <c r="FI23" s="287"/>
      <c r="FJ23" s="280"/>
      <c r="FK23" s="281"/>
      <c r="FL23" s="281"/>
      <c r="FM23" s="281"/>
      <c r="FN23" s="282"/>
      <c r="FO23" s="484"/>
      <c r="FP23" s="504"/>
      <c r="FQ23" s="505"/>
      <c r="FR23" s="505"/>
      <c r="FS23" s="505"/>
      <c r="FT23" s="506"/>
      <c r="FU23" s="287"/>
      <c r="FV23" s="753"/>
      <c r="FW23" s="753"/>
      <c r="FX23" s="753"/>
      <c r="FY23" s="753"/>
      <c r="FZ23" s="754"/>
      <c r="GA23" s="484"/>
      <c r="GB23" s="504"/>
      <c r="GC23" s="505"/>
      <c r="GD23" s="505"/>
      <c r="GE23" s="505"/>
      <c r="GF23" s="506"/>
      <c r="GG23" s="529"/>
      <c r="GH23" s="522"/>
      <c r="GI23" s="523"/>
      <c r="GJ23" s="523"/>
      <c r="GK23" s="523"/>
      <c r="GL23" s="524"/>
      <c r="GM23" s="31"/>
    </row>
    <row r="24" spans="2:195" ht="4.5" customHeight="1">
      <c r="B24" s="266"/>
      <c r="C24" s="253"/>
      <c r="D24" s="817"/>
      <c r="E24" s="817"/>
      <c r="F24" s="817"/>
      <c r="G24" s="817"/>
      <c r="H24" s="818"/>
      <c r="I24" s="484"/>
      <c r="J24" s="504"/>
      <c r="K24" s="505"/>
      <c r="L24" s="505"/>
      <c r="M24" s="505"/>
      <c r="N24" s="506"/>
      <c r="O24" s="484"/>
      <c r="P24" s="504"/>
      <c r="Q24" s="505"/>
      <c r="R24" s="505"/>
      <c r="S24" s="505"/>
      <c r="T24" s="506"/>
      <c r="U24" s="484"/>
      <c r="V24" s="504"/>
      <c r="W24" s="505"/>
      <c r="X24" s="505"/>
      <c r="Y24" s="505"/>
      <c r="Z24" s="506"/>
      <c r="AA24" s="484"/>
      <c r="AB24" s="504"/>
      <c r="AC24" s="505"/>
      <c r="AD24" s="505"/>
      <c r="AE24" s="505"/>
      <c r="AF24" s="506"/>
      <c r="AG24" s="484"/>
      <c r="AH24" s="504"/>
      <c r="AI24" s="505"/>
      <c r="AJ24" s="505"/>
      <c r="AK24" s="505"/>
      <c r="AL24" s="506"/>
      <c r="AM24" s="31"/>
      <c r="AO24" s="266"/>
      <c r="AP24" s="287"/>
      <c r="AQ24" s="280"/>
      <c r="AR24" s="281"/>
      <c r="AS24" s="281"/>
      <c r="AT24" s="281"/>
      <c r="AU24" s="282"/>
      <c r="AV24" s="484"/>
      <c r="AW24" s="504"/>
      <c r="AX24" s="505"/>
      <c r="AY24" s="505"/>
      <c r="AZ24" s="505"/>
      <c r="BA24" s="506"/>
      <c r="BB24" s="484"/>
      <c r="BC24" s="504"/>
      <c r="BD24" s="505"/>
      <c r="BE24" s="505"/>
      <c r="BF24" s="505"/>
      <c r="BG24" s="506"/>
      <c r="BH24" s="484"/>
      <c r="BI24" s="504"/>
      <c r="BJ24" s="505"/>
      <c r="BK24" s="505"/>
      <c r="BL24" s="505"/>
      <c r="BM24" s="506"/>
      <c r="BN24" s="484"/>
      <c r="BO24" s="504"/>
      <c r="BP24" s="505"/>
      <c r="BQ24" s="505"/>
      <c r="BR24" s="505"/>
      <c r="BS24" s="506"/>
      <c r="BT24" s="287"/>
      <c r="BU24" s="358"/>
      <c r="BV24" s="359"/>
      <c r="BW24" s="359"/>
      <c r="BX24" s="359"/>
      <c r="BY24" s="360"/>
      <c r="BZ24" s="31"/>
      <c r="CB24" s="266"/>
      <c r="CC24" s="253"/>
      <c r="CD24" s="358"/>
      <c r="CE24" s="359"/>
      <c r="CF24" s="359"/>
      <c r="CG24" s="359"/>
      <c r="CH24" s="360"/>
      <c r="CI24" s="287"/>
      <c r="CJ24" s="280"/>
      <c r="CK24" s="281"/>
      <c r="CL24" s="281"/>
      <c r="CM24" s="281"/>
      <c r="CN24" s="282"/>
      <c r="CO24" s="484"/>
      <c r="CP24" s="504"/>
      <c r="CQ24" s="505"/>
      <c r="CR24" s="505"/>
      <c r="CS24" s="505"/>
      <c r="CT24" s="506"/>
      <c r="CU24" s="484"/>
      <c r="CV24" s="504"/>
      <c r="CW24" s="505"/>
      <c r="CX24" s="505"/>
      <c r="CY24" s="505"/>
      <c r="CZ24" s="506"/>
      <c r="DA24" s="484"/>
      <c r="DB24" s="504"/>
      <c r="DC24" s="505"/>
      <c r="DD24" s="505"/>
      <c r="DE24" s="505"/>
      <c r="DF24" s="506"/>
      <c r="DG24" s="529"/>
      <c r="DH24" s="522"/>
      <c r="DI24" s="523"/>
      <c r="DJ24" s="523"/>
      <c r="DK24" s="523"/>
      <c r="DL24" s="524"/>
      <c r="DM24" s="31"/>
      <c r="DO24" s="266"/>
      <c r="DP24" s="253"/>
      <c r="DQ24" s="753"/>
      <c r="DR24" s="753"/>
      <c r="DS24" s="753"/>
      <c r="DT24" s="753"/>
      <c r="DU24" s="754"/>
      <c r="DV24" s="287"/>
      <c r="DW24" s="753"/>
      <c r="DX24" s="753"/>
      <c r="DY24" s="753"/>
      <c r="DZ24" s="753"/>
      <c r="EA24" s="754"/>
      <c r="EB24" s="484"/>
      <c r="EC24" s="504"/>
      <c r="ED24" s="505"/>
      <c r="EE24" s="505"/>
      <c r="EF24" s="505"/>
      <c r="EG24" s="506"/>
      <c r="EH24" s="484"/>
      <c r="EI24" s="504"/>
      <c r="EJ24" s="505"/>
      <c r="EK24" s="505"/>
      <c r="EL24" s="505"/>
      <c r="EM24" s="506"/>
      <c r="EN24" s="484"/>
      <c r="EO24" s="504"/>
      <c r="EP24" s="505"/>
      <c r="EQ24" s="505"/>
      <c r="ER24" s="505"/>
      <c r="ES24" s="506"/>
      <c r="ET24" s="529"/>
      <c r="EU24" s="522"/>
      <c r="EV24" s="523"/>
      <c r="EW24" s="523"/>
      <c r="EX24" s="523"/>
      <c r="EY24" s="524"/>
      <c r="EZ24" s="31"/>
      <c r="FB24" s="266"/>
      <c r="FC24" s="253"/>
      <c r="FD24" s="358"/>
      <c r="FE24" s="359"/>
      <c r="FF24" s="359"/>
      <c r="FG24" s="359"/>
      <c r="FH24" s="360"/>
      <c r="FI24" s="287"/>
      <c r="FJ24" s="280"/>
      <c r="FK24" s="281"/>
      <c r="FL24" s="281"/>
      <c r="FM24" s="281"/>
      <c r="FN24" s="282"/>
      <c r="FO24" s="484"/>
      <c r="FP24" s="504"/>
      <c r="FQ24" s="505"/>
      <c r="FR24" s="505"/>
      <c r="FS24" s="505"/>
      <c r="FT24" s="506"/>
      <c r="FU24" s="287"/>
      <c r="FV24" s="753"/>
      <c r="FW24" s="753"/>
      <c r="FX24" s="753"/>
      <c r="FY24" s="753"/>
      <c r="FZ24" s="754"/>
      <c r="GA24" s="484"/>
      <c r="GB24" s="504"/>
      <c r="GC24" s="505"/>
      <c r="GD24" s="505"/>
      <c r="GE24" s="505"/>
      <c r="GF24" s="506"/>
      <c r="GG24" s="529"/>
      <c r="GH24" s="522"/>
      <c r="GI24" s="523"/>
      <c r="GJ24" s="523"/>
      <c r="GK24" s="523"/>
      <c r="GL24" s="524"/>
      <c r="GM24" s="31"/>
    </row>
    <row r="25" spans="2:195" ht="4.5" customHeight="1">
      <c r="B25" s="266"/>
      <c r="C25" s="253"/>
      <c r="D25" s="817"/>
      <c r="E25" s="817"/>
      <c r="F25" s="817"/>
      <c r="G25" s="817"/>
      <c r="H25" s="818"/>
      <c r="I25" s="484"/>
      <c r="J25" s="504"/>
      <c r="K25" s="505"/>
      <c r="L25" s="505"/>
      <c r="M25" s="505"/>
      <c r="N25" s="506"/>
      <c r="O25" s="484"/>
      <c r="P25" s="504"/>
      <c r="Q25" s="505"/>
      <c r="R25" s="505"/>
      <c r="S25" s="505"/>
      <c r="T25" s="506"/>
      <c r="U25" s="484"/>
      <c r="V25" s="504"/>
      <c r="W25" s="505"/>
      <c r="X25" s="505"/>
      <c r="Y25" s="505"/>
      <c r="Z25" s="506"/>
      <c r="AA25" s="484"/>
      <c r="AB25" s="504"/>
      <c r="AC25" s="505"/>
      <c r="AD25" s="505"/>
      <c r="AE25" s="505"/>
      <c r="AF25" s="506"/>
      <c r="AG25" s="484"/>
      <c r="AH25" s="504"/>
      <c r="AI25" s="505"/>
      <c r="AJ25" s="505"/>
      <c r="AK25" s="505"/>
      <c r="AL25" s="506"/>
      <c r="AM25" s="31"/>
      <c r="AO25" s="266"/>
      <c r="AP25" s="287"/>
      <c r="AQ25" s="280"/>
      <c r="AR25" s="281"/>
      <c r="AS25" s="281"/>
      <c r="AT25" s="281"/>
      <c r="AU25" s="282"/>
      <c r="AV25" s="484"/>
      <c r="AW25" s="504"/>
      <c r="AX25" s="505"/>
      <c r="AY25" s="505"/>
      <c r="AZ25" s="505"/>
      <c r="BA25" s="506"/>
      <c r="BB25" s="484"/>
      <c r="BC25" s="504"/>
      <c r="BD25" s="505"/>
      <c r="BE25" s="505"/>
      <c r="BF25" s="505"/>
      <c r="BG25" s="506"/>
      <c r="BH25" s="484"/>
      <c r="BI25" s="504"/>
      <c r="BJ25" s="505"/>
      <c r="BK25" s="505"/>
      <c r="BL25" s="505"/>
      <c r="BM25" s="506"/>
      <c r="BN25" s="484"/>
      <c r="BO25" s="504"/>
      <c r="BP25" s="505"/>
      <c r="BQ25" s="505"/>
      <c r="BR25" s="505"/>
      <c r="BS25" s="506"/>
      <c r="BT25" s="287"/>
      <c r="BU25" s="358"/>
      <c r="BV25" s="359"/>
      <c r="BW25" s="359"/>
      <c r="BX25" s="359"/>
      <c r="BY25" s="360"/>
      <c r="BZ25" s="31"/>
      <c r="CB25" s="266"/>
      <c r="CC25" s="253"/>
      <c r="CD25" s="358"/>
      <c r="CE25" s="359"/>
      <c r="CF25" s="359"/>
      <c r="CG25" s="359"/>
      <c r="CH25" s="360"/>
      <c r="CI25" s="287"/>
      <c r="CJ25" s="280"/>
      <c r="CK25" s="281"/>
      <c r="CL25" s="281"/>
      <c r="CM25" s="281"/>
      <c r="CN25" s="282"/>
      <c r="CO25" s="484"/>
      <c r="CP25" s="504"/>
      <c r="CQ25" s="505"/>
      <c r="CR25" s="505"/>
      <c r="CS25" s="505"/>
      <c r="CT25" s="506"/>
      <c r="CU25" s="484"/>
      <c r="CV25" s="504"/>
      <c r="CW25" s="505"/>
      <c r="CX25" s="505"/>
      <c r="CY25" s="505"/>
      <c r="CZ25" s="506"/>
      <c r="DA25" s="484"/>
      <c r="DB25" s="504"/>
      <c r="DC25" s="505"/>
      <c r="DD25" s="505"/>
      <c r="DE25" s="505"/>
      <c r="DF25" s="506"/>
      <c r="DG25" s="529"/>
      <c r="DH25" s="522"/>
      <c r="DI25" s="523"/>
      <c r="DJ25" s="523"/>
      <c r="DK25" s="523"/>
      <c r="DL25" s="524"/>
      <c r="DM25" s="31"/>
      <c r="DO25" s="266"/>
      <c r="DP25" s="253"/>
      <c r="DQ25" s="753"/>
      <c r="DR25" s="753"/>
      <c r="DS25" s="753"/>
      <c r="DT25" s="753"/>
      <c r="DU25" s="754"/>
      <c r="DV25" s="287"/>
      <c r="DW25" s="753"/>
      <c r="DX25" s="753"/>
      <c r="DY25" s="753"/>
      <c r="DZ25" s="753"/>
      <c r="EA25" s="754"/>
      <c r="EB25" s="484"/>
      <c r="EC25" s="504"/>
      <c r="ED25" s="505"/>
      <c r="EE25" s="505"/>
      <c r="EF25" s="505"/>
      <c r="EG25" s="506"/>
      <c r="EH25" s="484"/>
      <c r="EI25" s="504"/>
      <c r="EJ25" s="505"/>
      <c r="EK25" s="505"/>
      <c r="EL25" s="505"/>
      <c r="EM25" s="506"/>
      <c r="EN25" s="484"/>
      <c r="EO25" s="504"/>
      <c r="EP25" s="505"/>
      <c r="EQ25" s="505"/>
      <c r="ER25" s="505"/>
      <c r="ES25" s="506"/>
      <c r="ET25" s="529"/>
      <c r="EU25" s="522"/>
      <c r="EV25" s="523"/>
      <c r="EW25" s="523"/>
      <c r="EX25" s="523"/>
      <c r="EY25" s="524"/>
      <c r="EZ25" s="31"/>
      <c r="FB25" s="266"/>
      <c r="FC25" s="253"/>
      <c r="FD25" s="358"/>
      <c r="FE25" s="359"/>
      <c r="FF25" s="359"/>
      <c r="FG25" s="359"/>
      <c r="FH25" s="360"/>
      <c r="FI25" s="287"/>
      <c r="FJ25" s="280"/>
      <c r="FK25" s="281"/>
      <c r="FL25" s="281"/>
      <c r="FM25" s="281"/>
      <c r="FN25" s="282"/>
      <c r="FO25" s="484"/>
      <c r="FP25" s="504"/>
      <c r="FQ25" s="505"/>
      <c r="FR25" s="505"/>
      <c r="FS25" s="505"/>
      <c r="FT25" s="506"/>
      <c r="FU25" s="287"/>
      <c r="FV25" s="753"/>
      <c r="FW25" s="753"/>
      <c r="FX25" s="753"/>
      <c r="FY25" s="753"/>
      <c r="FZ25" s="754"/>
      <c r="GA25" s="484"/>
      <c r="GB25" s="504"/>
      <c r="GC25" s="505"/>
      <c r="GD25" s="505"/>
      <c r="GE25" s="505"/>
      <c r="GF25" s="506"/>
      <c r="GG25" s="529"/>
      <c r="GH25" s="522"/>
      <c r="GI25" s="523"/>
      <c r="GJ25" s="523"/>
      <c r="GK25" s="523"/>
      <c r="GL25" s="524"/>
      <c r="GM25" s="31"/>
    </row>
    <row r="26" spans="2:195" ht="4.5" customHeight="1" thickBot="1">
      <c r="B26" s="267"/>
      <c r="C26" s="254"/>
      <c r="D26" s="817"/>
      <c r="E26" s="817"/>
      <c r="F26" s="817"/>
      <c r="G26" s="817"/>
      <c r="H26" s="818"/>
      <c r="I26" s="485"/>
      <c r="J26" s="507"/>
      <c r="K26" s="508"/>
      <c r="L26" s="508"/>
      <c r="M26" s="508"/>
      <c r="N26" s="509"/>
      <c r="O26" s="485"/>
      <c r="P26" s="507"/>
      <c r="Q26" s="508"/>
      <c r="R26" s="508"/>
      <c r="S26" s="508"/>
      <c r="T26" s="509"/>
      <c r="U26" s="485"/>
      <c r="V26" s="507"/>
      <c r="W26" s="508"/>
      <c r="X26" s="508"/>
      <c r="Y26" s="508"/>
      <c r="Z26" s="509"/>
      <c r="AA26" s="485"/>
      <c r="AB26" s="507"/>
      <c r="AC26" s="508"/>
      <c r="AD26" s="508"/>
      <c r="AE26" s="508"/>
      <c r="AF26" s="509"/>
      <c r="AG26" s="485"/>
      <c r="AH26" s="507"/>
      <c r="AI26" s="508"/>
      <c r="AJ26" s="508"/>
      <c r="AK26" s="508"/>
      <c r="AL26" s="509"/>
      <c r="AM26" s="31"/>
      <c r="AO26" s="267"/>
      <c r="AP26" s="288"/>
      <c r="AQ26" s="283"/>
      <c r="AR26" s="284"/>
      <c r="AS26" s="284"/>
      <c r="AT26" s="284"/>
      <c r="AU26" s="285"/>
      <c r="AV26" s="485"/>
      <c r="AW26" s="507"/>
      <c r="AX26" s="508"/>
      <c r="AY26" s="508"/>
      <c r="AZ26" s="508"/>
      <c r="BA26" s="509"/>
      <c r="BB26" s="485"/>
      <c r="BC26" s="507"/>
      <c r="BD26" s="508"/>
      <c r="BE26" s="508"/>
      <c r="BF26" s="508"/>
      <c r="BG26" s="509"/>
      <c r="BH26" s="485"/>
      <c r="BI26" s="507"/>
      <c r="BJ26" s="508"/>
      <c r="BK26" s="508"/>
      <c r="BL26" s="508"/>
      <c r="BM26" s="509"/>
      <c r="BN26" s="485"/>
      <c r="BO26" s="507"/>
      <c r="BP26" s="508"/>
      <c r="BQ26" s="508"/>
      <c r="BR26" s="508"/>
      <c r="BS26" s="509"/>
      <c r="BT26" s="288"/>
      <c r="BU26" s="361"/>
      <c r="BV26" s="362"/>
      <c r="BW26" s="362"/>
      <c r="BX26" s="362"/>
      <c r="BY26" s="363"/>
      <c r="BZ26" s="31"/>
      <c r="CB26" s="267"/>
      <c r="CC26" s="254"/>
      <c r="CD26" s="361"/>
      <c r="CE26" s="362"/>
      <c r="CF26" s="362"/>
      <c r="CG26" s="362"/>
      <c r="CH26" s="363"/>
      <c r="CI26" s="288"/>
      <c r="CJ26" s="283"/>
      <c r="CK26" s="284"/>
      <c r="CL26" s="284"/>
      <c r="CM26" s="284"/>
      <c r="CN26" s="285"/>
      <c r="CO26" s="485"/>
      <c r="CP26" s="507"/>
      <c r="CQ26" s="508"/>
      <c r="CR26" s="508"/>
      <c r="CS26" s="508"/>
      <c r="CT26" s="509"/>
      <c r="CU26" s="485"/>
      <c r="CV26" s="507"/>
      <c r="CW26" s="508"/>
      <c r="CX26" s="508"/>
      <c r="CY26" s="508"/>
      <c r="CZ26" s="509"/>
      <c r="DA26" s="485"/>
      <c r="DB26" s="507"/>
      <c r="DC26" s="508"/>
      <c r="DD26" s="508"/>
      <c r="DE26" s="508"/>
      <c r="DF26" s="509"/>
      <c r="DG26" s="530"/>
      <c r="DH26" s="578"/>
      <c r="DI26" s="579"/>
      <c r="DJ26" s="579"/>
      <c r="DK26" s="579"/>
      <c r="DL26" s="580"/>
      <c r="DM26" s="31"/>
      <c r="DO26" s="267"/>
      <c r="DP26" s="254"/>
      <c r="DQ26" s="753"/>
      <c r="DR26" s="753"/>
      <c r="DS26" s="753"/>
      <c r="DT26" s="753"/>
      <c r="DU26" s="754"/>
      <c r="DV26" s="288"/>
      <c r="DW26" s="753"/>
      <c r="DX26" s="753"/>
      <c r="DY26" s="753"/>
      <c r="DZ26" s="753"/>
      <c r="EA26" s="754"/>
      <c r="EB26" s="485"/>
      <c r="EC26" s="507"/>
      <c r="ED26" s="508"/>
      <c r="EE26" s="508"/>
      <c r="EF26" s="508"/>
      <c r="EG26" s="509"/>
      <c r="EH26" s="485"/>
      <c r="EI26" s="507"/>
      <c r="EJ26" s="508"/>
      <c r="EK26" s="508"/>
      <c r="EL26" s="508"/>
      <c r="EM26" s="509"/>
      <c r="EN26" s="485"/>
      <c r="EO26" s="507"/>
      <c r="EP26" s="508"/>
      <c r="EQ26" s="508"/>
      <c r="ER26" s="508"/>
      <c r="ES26" s="509"/>
      <c r="ET26" s="530"/>
      <c r="EU26" s="578"/>
      <c r="EV26" s="579"/>
      <c r="EW26" s="579"/>
      <c r="EX26" s="579"/>
      <c r="EY26" s="580"/>
      <c r="EZ26" s="31"/>
      <c r="FB26" s="267"/>
      <c r="FC26" s="254"/>
      <c r="FD26" s="361"/>
      <c r="FE26" s="362"/>
      <c r="FF26" s="362"/>
      <c r="FG26" s="362"/>
      <c r="FH26" s="363"/>
      <c r="FI26" s="288"/>
      <c r="FJ26" s="283"/>
      <c r="FK26" s="284"/>
      <c r="FL26" s="284"/>
      <c r="FM26" s="284"/>
      <c r="FN26" s="285"/>
      <c r="FO26" s="485"/>
      <c r="FP26" s="507"/>
      <c r="FQ26" s="508"/>
      <c r="FR26" s="508"/>
      <c r="FS26" s="508"/>
      <c r="FT26" s="509"/>
      <c r="FU26" s="288"/>
      <c r="FV26" s="753"/>
      <c r="FW26" s="753"/>
      <c r="FX26" s="753"/>
      <c r="FY26" s="753"/>
      <c r="FZ26" s="754"/>
      <c r="GA26" s="485"/>
      <c r="GB26" s="507"/>
      <c r="GC26" s="508"/>
      <c r="GD26" s="508"/>
      <c r="GE26" s="508"/>
      <c r="GF26" s="509"/>
      <c r="GG26" s="530"/>
      <c r="GH26" s="578"/>
      <c r="GI26" s="579"/>
      <c r="GJ26" s="579"/>
      <c r="GK26" s="579"/>
      <c r="GL26" s="580"/>
      <c r="GM26" s="31"/>
    </row>
    <row r="27" spans="2:195" ht="4.5" customHeight="1">
      <c r="B27" s="266">
        <v>2</v>
      </c>
      <c r="C27" s="286"/>
      <c r="D27" s="817"/>
      <c r="E27" s="817"/>
      <c r="F27" s="817"/>
      <c r="G27" s="817"/>
      <c r="H27" s="818"/>
      <c r="I27" s="483"/>
      <c r="J27" s="486"/>
      <c r="K27" s="487"/>
      <c r="L27" s="487"/>
      <c r="M27" s="487"/>
      <c r="N27" s="488"/>
      <c r="O27" s="483"/>
      <c r="P27" s="486"/>
      <c r="Q27" s="487"/>
      <c r="R27" s="487"/>
      <c r="S27" s="487"/>
      <c r="T27" s="488"/>
      <c r="U27" s="483"/>
      <c r="V27" s="486"/>
      <c r="W27" s="487"/>
      <c r="X27" s="487"/>
      <c r="Y27" s="487"/>
      <c r="Z27" s="488"/>
      <c r="AA27" s="483"/>
      <c r="AB27" s="486"/>
      <c r="AC27" s="487"/>
      <c r="AD27" s="487"/>
      <c r="AE27" s="487"/>
      <c r="AF27" s="488"/>
      <c r="AG27" s="483"/>
      <c r="AH27" s="486"/>
      <c r="AI27" s="487"/>
      <c r="AJ27" s="487"/>
      <c r="AK27" s="487"/>
      <c r="AL27" s="488"/>
      <c r="AM27" s="31"/>
      <c r="AO27" s="266">
        <v>2</v>
      </c>
      <c r="AP27" s="286"/>
      <c r="AQ27" s="289"/>
      <c r="AR27" s="290"/>
      <c r="AS27" s="290"/>
      <c r="AT27" s="290"/>
      <c r="AU27" s="291"/>
      <c r="AV27" s="483"/>
      <c r="AW27" s="486"/>
      <c r="AX27" s="487"/>
      <c r="AY27" s="487"/>
      <c r="AZ27" s="487"/>
      <c r="BA27" s="488"/>
      <c r="BB27" s="483"/>
      <c r="BC27" s="486"/>
      <c r="BD27" s="487"/>
      <c r="BE27" s="487"/>
      <c r="BF27" s="487"/>
      <c r="BG27" s="488"/>
      <c r="BH27" s="483"/>
      <c r="BI27" s="486"/>
      <c r="BJ27" s="487"/>
      <c r="BK27" s="487"/>
      <c r="BL27" s="487"/>
      <c r="BM27" s="488"/>
      <c r="BN27" s="483"/>
      <c r="BO27" s="486"/>
      <c r="BP27" s="487"/>
      <c r="BQ27" s="487"/>
      <c r="BR27" s="487"/>
      <c r="BS27" s="488"/>
      <c r="BT27" s="286"/>
      <c r="BU27" s="243"/>
      <c r="BV27" s="244"/>
      <c r="BW27" s="244"/>
      <c r="BX27" s="244"/>
      <c r="BY27" s="245"/>
      <c r="BZ27" s="31"/>
      <c r="CB27" s="266">
        <v>2</v>
      </c>
      <c r="CC27" s="286"/>
      <c r="CD27" s="289"/>
      <c r="CE27" s="290"/>
      <c r="CF27" s="290"/>
      <c r="CG27" s="290"/>
      <c r="CH27" s="291"/>
      <c r="CI27" s="286"/>
      <c r="CJ27" s="289"/>
      <c r="CK27" s="290"/>
      <c r="CL27" s="290"/>
      <c r="CM27" s="290"/>
      <c r="CN27" s="291"/>
      <c r="CO27" s="483"/>
      <c r="CP27" s="486"/>
      <c r="CQ27" s="487"/>
      <c r="CR27" s="487"/>
      <c r="CS27" s="487"/>
      <c r="CT27" s="488"/>
      <c r="CU27" s="483"/>
      <c r="CV27" s="486"/>
      <c r="CW27" s="487"/>
      <c r="CX27" s="487"/>
      <c r="CY27" s="487"/>
      <c r="CZ27" s="488"/>
      <c r="DA27" s="483"/>
      <c r="DB27" s="486"/>
      <c r="DC27" s="487"/>
      <c r="DD27" s="487"/>
      <c r="DE27" s="487"/>
      <c r="DF27" s="488"/>
      <c r="DG27" s="528"/>
      <c r="DH27" s="519"/>
      <c r="DI27" s="520"/>
      <c r="DJ27" s="520"/>
      <c r="DK27" s="520"/>
      <c r="DL27" s="521"/>
      <c r="DM27" s="31"/>
      <c r="DO27" s="266">
        <v>2</v>
      </c>
      <c r="DP27" s="286"/>
      <c r="DQ27" s="753"/>
      <c r="DR27" s="753"/>
      <c r="DS27" s="753"/>
      <c r="DT27" s="753"/>
      <c r="DU27" s="754"/>
      <c r="DV27" s="286"/>
      <c r="DW27" s="753"/>
      <c r="DX27" s="753"/>
      <c r="DY27" s="753"/>
      <c r="DZ27" s="753"/>
      <c r="EA27" s="754"/>
      <c r="EB27" s="483"/>
      <c r="EC27" s="486"/>
      <c r="ED27" s="487"/>
      <c r="EE27" s="487"/>
      <c r="EF27" s="487"/>
      <c r="EG27" s="488"/>
      <c r="EH27" s="483"/>
      <c r="EI27" s="486"/>
      <c r="EJ27" s="487"/>
      <c r="EK27" s="487"/>
      <c r="EL27" s="487"/>
      <c r="EM27" s="488"/>
      <c r="EN27" s="483"/>
      <c r="EO27" s="486"/>
      <c r="EP27" s="487"/>
      <c r="EQ27" s="487"/>
      <c r="ER27" s="487"/>
      <c r="ES27" s="488"/>
      <c r="ET27" s="528"/>
      <c r="EU27" s="519"/>
      <c r="EV27" s="520"/>
      <c r="EW27" s="520"/>
      <c r="EX27" s="520"/>
      <c r="EY27" s="521"/>
      <c r="EZ27" s="31"/>
      <c r="FB27" s="266">
        <v>2</v>
      </c>
      <c r="FC27" s="286"/>
      <c r="FD27" s="289"/>
      <c r="FE27" s="290"/>
      <c r="FF27" s="290"/>
      <c r="FG27" s="290"/>
      <c r="FH27" s="291"/>
      <c r="FI27" s="286"/>
      <c r="FJ27" s="289"/>
      <c r="FK27" s="290"/>
      <c r="FL27" s="290"/>
      <c r="FM27" s="290"/>
      <c r="FN27" s="291"/>
      <c r="FO27" s="483"/>
      <c r="FP27" s="486"/>
      <c r="FQ27" s="487"/>
      <c r="FR27" s="487"/>
      <c r="FS27" s="487"/>
      <c r="FT27" s="488"/>
      <c r="FU27" s="286"/>
      <c r="FV27" s="753"/>
      <c r="FW27" s="753"/>
      <c r="FX27" s="753"/>
      <c r="FY27" s="753"/>
      <c r="FZ27" s="754"/>
      <c r="GA27" s="483"/>
      <c r="GB27" s="486"/>
      <c r="GC27" s="487"/>
      <c r="GD27" s="487"/>
      <c r="GE27" s="487"/>
      <c r="GF27" s="488"/>
      <c r="GG27" s="528"/>
      <c r="GH27" s="519"/>
      <c r="GI27" s="520"/>
      <c r="GJ27" s="520"/>
      <c r="GK27" s="520"/>
      <c r="GL27" s="521"/>
      <c r="GM27" s="31"/>
    </row>
    <row r="28" spans="2:195" ht="4.5" customHeight="1">
      <c r="B28" s="266"/>
      <c r="C28" s="287"/>
      <c r="D28" s="817"/>
      <c r="E28" s="817"/>
      <c r="F28" s="817"/>
      <c r="G28" s="817"/>
      <c r="H28" s="818"/>
      <c r="I28" s="484"/>
      <c r="J28" s="489"/>
      <c r="K28" s="490"/>
      <c r="L28" s="490"/>
      <c r="M28" s="490"/>
      <c r="N28" s="491"/>
      <c r="O28" s="484"/>
      <c r="P28" s="489"/>
      <c r="Q28" s="490"/>
      <c r="R28" s="490"/>
      <c r="S28" s="490"/>
      <c r="T28" s="491"/>
      <c r="U28" s="484"/>
      <c r="V28" s="489"/>
      <c r="W28" s="490"/>
      <c r="X28" s="490"/>
      <c r="Y28" s="490"/>
      <c r="Z28" s="491"/>
      <c r="AA28" s="484"/>
      <c r="AB28" s="489"/>
      <c r="AC28" s="490"/>
      <c r="AD28" s="490"/>
      <c r="AE28" s="490"/>
      <c r="AF28" s="491"/>
      <c r="AG28" s="484"/>
      <c r="AH28" s="489"/>
      <c r="AI28" s="490"/>
      <c r="AJ28" s="490"/>
      <c r="AK28" s="490"/>
      <c r="AL28" s="491"/>
      <c r="AM28" s="31"/>
      <c r="AO28" s="266"/>
      <c r="AP28" s="287"/>
      <c r="AQ28" s="292"/>
      <c r="AR28" s="293"/>
      <c r="AS28" s="293"/>
      <c r="AT28" s="293"/>
      <c r="AU28" s="294"/>
      <c r="AV28" s="484"/>
      <c r="AW28" s="489"/>
      <c r="AX28" s="490"/>
      <c r="AY28" s="490"/>
      <c r="AZ28" s="490"/>
      <c r="BA28" s="491"/>
      <c r="BB28" s="484"/>
      <c r="BC28" s="489"/>
      <c r="BD28" s="490"/>
      <c r="BE28" s="490"/>
      <c r="BF28" s="490"/>
      <c r="BG28" s="491"/>
      <c r="BH28" s="484"/>
      <c r="BI28" s="489"/>
      <c r="BJ28" s="490"/>
      <c r="BK28" s="490"/>
      <c r="BL28" s="490"/>
      <c r="BM28" s="491"/>
      <c r="BN28" s="484"/>
      <c r="BO28" s="489"/>
      <c r="BP28" s="490"/>
      <c r="BQ28" s="490"/>
      <c r="BR28" s="490"/>
      <c r="BS28" s="491"/>
      <c r="BT28" s="287"/>
      <c r="BU28" s="246"/>
      <c r="BV28" s="247"/>
      <c r="BW28" s="247"/>
      <c r="BX28" s="247"/>
      <c r="BY28" s="248"/>
      <c r="BZ28" s="31"/>
      <c r="CB28" s="266"/>
      <c r="CC28" s="287"/>
      <c r="CD28" s="292"/>
      <c r="CE28" s="293"/>
      <c r="CF28" s="293"/>
      <c r="CG28" s="293"/>
      <c r="CH28" s="294"/>
      <c r="CI28" s="287"/>
      <c r="CJ28" s="292"/>
      <c r="CK28" s="293"/>
      <c r="CL28" s="293"/>
      <c r="CM28" s="293"/>
      <c r="CN28" s="294"/>
      <c r="CO28" s="484"/>
      <c r="CP28" s="489"/>
      <c r="CQ28" s="490"/>
      <c r="CR28" s="490"/>
      <c r="CS28" s="490"/>
      <c r="CT28" s="491"/>
      <c r="CU28" s="484"/>
      <c r="CV28" s="489"/>
      <c r="CW28" s="490"/>
      <c r="CX28" s="490"/>
      <c r="CY28" s="490"/>
      <c r="CZ28" s="491"/>
      <c r="DA28" s="484"/>
      <c r="DB28" s="489"/>
      <c r="DC28" s="490"/>
      <c r="DD28" s="490"/>
      <c r="DE28" s="490"/>
      <c r="DF28" s="491"/>
      <c r="DG28" s="529"/>
      <c r="DH28" s="522"/>
      <c r="DI28" s="523"/>
      <c r="DJ28" s="523"/>
      <c r="DK28" s="523"/>
      <c r="DL28" s="524"/>
      <c r="DM28" s="31"/>
      <c r="DO28" s="266"/>
      <c r="DP28" s="287"/>
      <c r="DQ28" s="753"/>
      <c r="DR28" s="753"/>
      <c r="DS28" s="753"/>
      <c r="DT28" s="753"/>
      <c r="DU28" s="754"/>
      <c r="DV28" s="287"/>
      <c r="DW28" s="753"/>
      <c r="DX28" s="753"/>
      <c r="DY28" s="753"/>
      <c r="DZ28" s="753"/>
      <c r="EA28" s="754"/>
      <c r="EB28" s="484"/>
      <c r="EC28" s="489"/>
      <c r="ED28" s="490"/>
      <c r="EE28" s="490"/>
      <c r="EF28" s="490"/>
      <c r="EG28" s="491"/>
      <c r="EH28" s="484"/>
      <c r="EI28" s="489"/>
      <c r="EJ28" s="490"/>
      <c r="EK28" s="490"/>
      <c r="EL28" s="490"/>
      <c r="EM28" s="491"/>
      <c r="EN28" s="484"/>
      <c r="EO28" s="489"/>
      <c r="EP28" s="490"/>
      <c r="EQ28" s="490"/>
      <c r="ER28" s="490"/>
      <c r="ES28" s="491"/>
      <c r="ET28" s="529"/>
      <c r="EU28" s="522"/>
      <c r="EV28" s="523"/>
      <c r="EW28" s="523"/>
      <c r="EX28" s="523"/>
      <c r="EY28" s="524"/>
      <c r="EZ28" s="31"/>
      <c r="FB28" s="266"/>
      <c r="FC28" s="287"/>
      <c r="FD28" s="292"/>
      <c r="FE28" s="293"/>
      <c r="FF28" s="293"/>
      <c r="FG28" s="293"/>
      <c r="FH28" s="294"/>
      <c r="FI28" s="287"/>
      <c r="FJ28" s="292"/>
      <c r="FK28" s="293"/>
      <c r="FL28" s="293"/>
      <c r="FM28" s="293"/>
      <c r="FN28" s="294"/>
      <c r="FO28" s="484"/>
      <c r="FP28" s="489"/>
      <c r="FQ28" s="490"/>
      <c r="FR28" s="490"/>
      <c r="FS28" s="490"/>
      <c r="FT28" s="491"/>
      <c r="FU28" s="287"/>
      <c r="FV28" s="753"/>
      <c r="FW28" s="753"/>
      <c r="FX28" s="753"/>
      <c r="FY28" s="753"/>
      <c r="FZ28" s="754"/>
      <c r="GA28" s="484"/>
      <c r="GB28" s="489"/>
      <c r="GC28" s="490"/>
      <c r="GD28" s="490"/>
      <c r="GE28" s="490"/>
      <c r="GF28" s="491"/>
      <c r="GG28" s="529"/>
      <c r="GH28" s="522"/>
      <c r="GI28" s="523"/>
      <c r="GJ28" s="523"/>
      <c r="GK28" s="523"/>
      <c r="GL28" s="524"/>
      <c r="GM28" s="31"/>
    </row>
    <row r="29" spans="2:195" ht="4.5" customHeight="1">
      <c r="B29" s="266"/>
      <c r="C29" s="287"/>
      <c r="D29" s="817"/>
      <c r="E29" s="817"/>
      <c r="F29" s="817"/>
      <c r="G29" s="817"/>
      <c r="H29" s="818"/>
      <c r="I29" s="484"/>
      <c r="J29" s="492"/>
      <c r="K29" s="493"/>
      <c r="L29" s="493"/>
      <c r="M29" s="493"/>
      <c r="N29" s="494"/>
      <c r="O29" s="484"/>
      <c r="P29" s="492"/>
      <c r="Q29" s="493"/>
      <c r="R29" s="493"/>
      <c r="S29" s="493"/>
      <c r="T29" s="494"/>
      <c r="U29" s="484"/>
      <c r="V29" s="492"/>
      <c r="W29" s="493"/>
      <c r="X29" s="493"/>
      <c r="Y29" s="493"/>
      <c r="Z29" s="494"/>
      <c r="AA29" s="484"/>
      <c r="AB29" s="492"/>
      <c r="AC29" s="493"/>
      <c r="AD29" s="493"/>
      <c r="AE29" s="493"/>
      <c r="AF29" s="494"/>
      <c r="AG29" s="484"/>
      <c r="AH29" s="492"/>
      <c r="AI29" s="493"/>
      <c r="AJ29" s="493"/>
      <c r="AK29" s="493"/>
      <c r="AL29" s="494"/>
      <c r="AM29" s="31"/>
      <c r="AO29" s="266"/>
      <c r="AP29" s="287"/>
      <c r="AQ29" s="295"/>
      <c r="AR29" s="296"/>
      <c r="AS29" s="296"/>
      <c r="AT29" s="296"/>
      <c r="AU29" s="297"/>
      <c r="AV29" s="484"/>
      <c r="AW29" s="492"/>
      <c r="AX29" s="493"/>
      <c r="AY29" s="493"/>
      <c r="AZ29" s="493"/>
      <c r="BA29" s="494"/>
      <c r="BB29" s="484"/>
      <c r="BC29" s="492"/>
      <c r="BD29" s="493"/>
      <c r="BE29" s="493"/>
      <c r="BF29" s="493"/>
      <c r="BG29" s="494"/>
      <c r="BH29" s="484"/>
      <c r="BI29" s="492"/>
      <c r="BJ29" s="493"/>
      <c r="BK29" s="493"/>
      <c r="BL29" s="493"/>
      <c r="BM29" s="494"/>
      <c r="BN29" s="484"/>
      <c r="BO29" s="492"/>
      <c r="BP29" s="493"/>
      <c r="BQ29" s="493"/>
      <c r="BR29" s="493"/>
      <c r="BS29" s="494"/>
      <c r="BT29" s="287"/>
      <c r="BU29" s="249"/>
      <c r="BV29" s="250"/>
      <c r="BW29" s="250"/>
      <c r="BX29" s="250"/>
      <c r="BY29" s="251"/>
      <c r="BZ29" s="31"/>
      <c r="CB29" s="266"/>
      <c r="CC29" s="287"/>
      <c r="CD29" s="295"/>
      <c r="CE29" s="296"/>
      <c r="CF29" s="296"/>
      <c r="CG29" s="296"/>
      <c r="CH29" s="297"/>
      <c r="CI29" s="287"/>
      <c r="CJ29" s="295"/>
      <c r="CK29" s="296"/>
      <c r="CL29" s="296"/>
      <c r="CM29" s="296"/>
      <c r="CN29" s="297"/>
      <c r="CO29" s="484"/>
      <c r="CP29" s="492"/>
      <c r="CQ29" s="493"/>
      <c r="CR29" s="493"/>
      <c r="CS29" s="493"/>
      <c r="CT29" s="494"/>
      <c r="CU29" s="484"/>
      <c r="CV29" s="492"/>
      <c r="CW29" s="493"/>
      <c r="CX29" s="493"/>
      <c r="CY29" s="493"/>
      <c r="CZ29" s="494"/>
      <c r="DA29" s="484"/>
      <c r="DB29" s="492"/>
      <c r="DC29" s="493"/>
      <c r="DD29" s="493"/>
      <c r="DE29" s="493"/>
      <c r="DF29" s="494"/>
      <c r="DG29" s="529"/>
      <c r="DH29" s="525"/>
      <c r="DI29" s="526"/>
      <c r="DJ29" s="526"/>
      <c r="DK29" s="526"/>
      <c r="DL29" s="527"/>
      <c r="DM29" s="31"/>
      <c r="DO29" s="266"/>
      <c r="DP29" s="287"/>
      <c r="DQ29" s="753"/>
      <c r="DR29" s="753"/>
      <c r="DS29" s="753"/>
      <c r="DT29" s="753"/>
      <c r="DU29" s="754"/>
      <c r="DV29" s="287"/>
      <c r="DW29" s="753"/>
      <c r="DX29" s="753"/>
      <c r="DY29" s="753"/>
      <c r="DZ29" s="753"/>
      <c r="EA29" s="754"/>
      <c r="EB29" s="484"/>
      <c r="EC29" s="492"/>
      <c r="ED29" s="493"/>
      <c r="EE29" s="493"/>
      <c r="EF29" s="493"/>
      <c r="EG29" s="494"/>
      <c r="EH29" s="484"/>
      <c r="EI29" s="492"/>
      <c r="EJ29" s="493"/>
      <c r="EK29" s="493"/>
      <c r="EL29" s="493"/>
      <c r="EM29" s="494"/>
      <c r="EN29" s="484"/>
      <c r="EO29" s="492"/>
      <c r="EP29" s="493"/>
      <c r="EQ29" s="493"/>
      <c r="ER29" s="493"/>
      <c r="ES29" s="494"/>
      <c r="ET29" s="529"/>
      <c r="EU29" s="525"/>
      <c r="EV29" s="526"/>
      <c r="EW29" s="526"/>
      <c r="EX29" s="526"/>
      <c r="EY29" s="527"/>
      <c r="EZ29" s="31"/>
      <c r="FB29" s="266"/>
      <c r="FC29" s="287"/>
      <c r="FD29" s="295"/>
      <c r="FE29" s="296"/>
      <c r="FF29" s="296"/>
      <c r="FG29" s="296"/>
      <c r="FH29" s="297"/>
      <c r="FI29" s="287"/>
      <c r="FJ29" s="295"/>
      <c r="FK29" s="296"/>
      <c r="FL29" s="296"/>
      <c r="FM29" s="296"/>
      <c r="FN29" s="297"/>
      <c r="FO29" s="484"/>
      <c r="FP29" s="492"/>
      <c r="FQ29" s="493"/>
      <c r="FR29" s="493"/>
      <c r="FS29" s="493"/>
      <c r="FT29" s="494"/>
      <c r="FU29" s="287"/>
      <c r="FV29" s="753"/>
      <c r="FW29" s="753"/>
      <c r="FX29" s="753"/>
      <c r="FY29" s="753"/>
      <c r="FZ29" s="754"/>
      <c r="GA29" s="484"/>
      <c r="GB29" s="492"/>
      <c r="GC29" s="493"/>
      <c r="GD29" s="493"/>
      <c r="GE29" s="493"/>
      <c r="GF29" s="494"/>
      <c r="GG29" s="529"/>
      <c r="GH29" s="525"/>
      <c r="GI29" s="526"/>
      <c r="GJ29" s="526"/>
      <c r="GK29" s="526"/>
      <c r="GL29" s="527"/>
      <c r="GM29" s="31"/>
    </row>
    <row r="30" spans="2:195" ht="4.5" customHeight="1">
      <c r="B30" s="266"/>
      <c r="C30" s="287"/>
      <c r="D30" s="817"/>
      <c r="E30" s="817"/>
      <c r="F30" s="817"/>
      <c r="G30" s="817"/>
      <c r="H30" s="818"/>
      <c r="I30" s="484"/>
      <c r="J30" s="495"/>
      <c r="K30" s="496"/>
      <c r="L30" s="496"/>
      <c r="M30" s="496"/>
      <c r="N30" s="497"/>
      <c r="O30" s="484"/>
      <c r="P30" s="495"/>
      <c r="Q30" s="496"/>
      <c r="R30" s="496"/>
      <c r="S30" s="496"/>
      <c r="T30" s="497"/>
      <c r="U30" s="484"/>
      <c r="V30" s="495"/>
      <c r="W30" s="496"/>
      <c r="X30" s="496"/>
      <c r="Y30" s="496"/>
      <c r="Z30" s="497"/>
      <c r="AA30" s="484"/>
      <c r="AB30" s="495"/>
      <c r="AC30" s="496"/>
      <c r="AD30" s="496"/>
      <c r="AE30" s="496"/>
      <c r="AF30" s="497"/>
      <c r="AG30" s="484"/>
      <c r="AH30" s="495"/>
      <c r="AI30" s="496"/>
      <c r="AJ30" s="496"/>
      <c r="AK30" s="496"/>
      <c r="AL30" s="497"/>
      <c r="AM30" s="31"/>
      <c r="AO30" s="266"/>
      <c r="AP30" s="287"/>
      <c r="AQ30" s="271"/>
      <c r="AR30" s="272"/>
      <c r="AS30" s="272"/>
      <c r="AT30" s="272"/>
      <c r="AU30" s="273"/>
      <c r="AV30" s="484"/>
      <c r="AW30" s="495"/>
      <c r="AX30" s="496"/>
      <c r="AY30" s="496"/>
      <c r="AZ30" s="496"/>
      <c r="BA30" s="497"/>
      <c r="BB30" s="484"/>
      <c r="BC30" s="495"/>
      <c r="BD30" s="496"/>
      <c r="BE30" s="496"/>
      <c r="BF30" s="496"/>
      <c r="BG30" s="497"/>
      <c r="BH30" s="484"/>
      <c r="BI30" s="495"/>
      <c r="BJ30" s="496"/>
      <c r="BK30" s="496"/>
      <c r="BL30" s="496"/>
      <c r="BM30" s="497"/>
      <c r="BN30" s="484"/>
      <c r="BO30" s="495"/>
      <c r="BP30" s="496"/>
      <c r="BQ30" s="496"/>
      <c r="BR30" s="496"/>
      <c r="BS30" s="497"/>
      <c r="BT30" s="287"/>
      <c r="BU30" s="298"/>
      <c r="BV30" s="299"/>
      <c r="BW30" s="299"/>
      <c r="BX30" s="299"/>
      <c r="BY30" s="300"/>
      <c r="BZ30" s="31"/>
      <c r="CB30" s="266"/>
      <c r="CC30" s="287"/>
      <c r="CD30" s="271"/>
      <c r="CE30" s="272"/>
      <c r="CF30" s="272"/>
      <c r="CG30" s="272"/>
      <c r="CH30" s="273"/>
      <c r="CI30" s="287"/>
      <c r="CJ30" s="271"/>
      <c r="CK30" s="272"/>
      <c r="CL30" s="272"/>
      <c r="CM30" s="272"/>
      <c r="CN30" s="273"/>
      <c r="CO30" s="484"/>
      <c r="CP30" s="495"/>
      <c r="CQ30" s="496"/>
      <c r="CR30" s="496"/>
      <c r="CS30" s="496"/>
      <c r="CT30" s="497"/>
      <c r="CU30" s="484"/>
      <c r="CV30" s="495"/>
      <c r="CW30" s="496"/>
      <c r="CX30" s="496"/>
      <c r="CY30" s="496"/>
      <c r="CZ30" s="497"/>
      <c r="DA30" s="484"/>
      <c r="DB30" s="495"/>
      <c r="DC30" s="496"/>
      <c r="DD30" s="496"/>
      <c r="DE30" s="496"/>
      <c r="DF30" s="497"/>
      <c r="DG30" s="529"/>
      <c r="DH30" s="575"/>
      <c r="DI30" s="576"/>
      <c r="DJ30" s="576"/>
      <c r="DK30" s="576"/>
      <c r="DL30" s="577"/>
      <c r="DM30" s="31"/>
      <c r="DO30" s="266"/>
      <c r="DP30" s="287"/>
      <c r="DQ30" s="753"/>
      <c r="DR30" s="753"/>
      <c r="DS30" s="753"/>
      <c r="DT30" s="753"/>
      <c r="DU30" s="754"/>
      <c r="DV30" s="287"/>
      <c r="DW30" s="753"/>
      <c r="DX30" s="753"/>
      <c r="DY30" s="753"/>
      <c r="DZ30" s="753"/>
      <c r="EA30" s="754"/>
      <c r="EB30" s="484"/>
      <c r="EC30" s="495"/>
      <c r="ED30" s="496"/>
      <c r="EE30" s="496"/>
      <c r="EF30" s="496"/>
      <c r="EG30" s="497"/>
      <c r="EH30" s="484"/>
      <c r="EI30" s="495"/>
      <c r="EJ30" s="496"/>
      <c r="EK30" s="496"/>
      <c r="EL30" s="496"/>
      <c r="EM30" s="497"/>
      <c r="EN30" s="484"/>
      <c r="EO30" s="495"/>
      <c r="EP30" s="496"/>
      <c r="EQ30" s="496"/>
      <c r="ER30" s="496"/>
      <c r="ES30" s="497"/>
      <c r="ET30" s="529"/>
      <c r="EU30" s="575"/>
      <c r="EV30" s="576"/>
      <c r="EW30" s="576"/>
      <c r="EX30" s="576"/>
      <c r="EY30" s="577"/>
      <c r="EZ30" s="31"/>
      <c r="FB30" s="266"/>
      <c r="FC30" s="287"/>
      <c r="FD30" s="271"/>
      <c r="FE30" s="272"/>
      <c r="FF30" s="272"/>
      <c r="FG30" s="272"/>
      <c r="FH30" s="273"/>
      <c r="FI30" s="287"/>
      <c r="FJ30" s="271"/>
      <c r="FK30" s="272"/>
      <c r="FL30" s="272"/>
      <c r="FM30" s="272"/>
      <c r="FN30" s="273"/>
      <c r="FO30" s="484"/>
      <c r="FP30" s="495"/>
      <c r="FQ30" s="496"/>
      <c r="FR30" s="496"/>
      <c r="FS30" s="496"/>
      <c r="FT30" s="497"/>
      <c r="FU30" s="287"/>
      <c r="FV30" s="753"/>
      <c r="FW30" s="753"/>
      <c r="FX30" s="753"/>
      <c r="FY30" s="753"/>
      <c r="FZ30" s="754"/>
      <c r="GA30" s="484"/>
      <c r="GB30" s="495"/>
      <c r="GC30" s="496"/>
      <c r="GD30" s="496"/>
      <c r="GE30" s="496"/>
      <c r="GF30" s="497"/>
      <c r="GG30" s="529"/>
      <c r="GH30" s="575"/>
      <c r="GI30" s="576"/>
      <c r="GJ30" s="576"/>
      <c r="GK30" s="576"/>
      <c r="GL30" s="577"/>
      <c r="GM30" s="31"/>
    </row>
    <row r="31" spans="2:195" ht="4.5" customHeight="1">
      <c r="B31" s="266"/>
      <c r="C31" s="287"/>
      <c r="D31" s="817"/>
      <c r="E31" s="817"/>
      <c r="F31" s="817"/>
      <c r="G31" s="817"/>
      <c r="H31" s="818"/>
      <c r="I31" s="484"/>
      <c r="J31" s="498"/>
      <c r="K31" s="499"/>
      <c r="L31" s="499"/>
      <c r="M31" s="499"/>
      <c r="N31" s="500"/>
      <c r="O31" s="484"/>
      <c r="P31" s="498"/>
      <c r="Q31" s="499"/>
      <c r="R31" s="499"/>
      <c r="S31" s="499"/>
      <c r="T31" s="500"/>
      <c r="U31" s="484"/>
      <c r="V31" s="498"/>
      <c r="W31" s="499"/>
      <c r="X31" s="499"/>
      <c r="Y31" s="499"/>
      <c r="Z31" s="500"/>
      <c r="AA31" s="484"/>
      <c r="AB31" s="498"/>
      <c r="AC31" s="499"/>
      <c r="AD31" s="499"/>
      <c r="AE31" s="499"/>
      <c r="AF31" s="500"/>
      <c r="AG31" s="484"/>
      <c r="AH31" s="498"/>
      <c r="AI31" s="499"/>
      <c r="AJ31" s="499"/>
      <c r="AK31" s="499"/>
      <c r="AL31" s="500"/>
      <c r="AM31" s="31"/>
      <c r="AO31" s="266"/>
      <c r="AP31" s="287"/>
      <c r="AQ31" s="274"/>
      <c r="AR31" s="275"/>
      <c r="AS31" s="275"/>
      <c r="AT31" s="275"/>
      <c r="AU31" s="276"/>
      <c r="AV31" s="484"/>
      <c r="AW31" s="498"/>
      <c r="AX31" s="499"/>
      <c r="AY31" s="499"/>
      <c r="AZ31" s="499"/>
      <c r="BA31" s="500"/>
      <c r="BB31" s="484"/>
      <c r="BC31" s="498"/>
      <c r="BD31" s="499"/>
      <c r="BE31" s="499"/>
      <c r="BF31" s="499"/>
      <c r="BG31" s="500"/>
      <c r="BH31" s="484"/>
      <c r="BI31" s="498"/>
      <c r="BJ31" s="499"/>
      <c r="BK31" s="499"/>
      <c r="BL31" s="499"/>
      <c r="BM31" s="500"/>
      <c r="BN31" s="484"/>
      <c r="BO31" s="498"/>
      <c r="BP31" s="499"/>
      <c r="BQ31" s="499"/>
      <c r="BR31" s="499"/>
      <c r="BS31" s="500"/>
      <c r="BT31" s="287"/>
      <c r="BU31" s="301"/>
      <c r="BV31" s="302"/>
      <c r="BW31" s="302"/>
      <c r="BX31" s="302"/>
      <c r="BY31" s="303"/>
      <c r="BZ31" s="31"/>
      <c r="CB31" s="266"/>
      <c r="CC31" s="287"/>
      <c r="CD31" s="274"/>
      <c r="CE31" s="275"/>
      <c r="CF31" s="275"/>
      <c r="CG31" s="275"/>
      <c r="CH31" s="276"/>
      <c r="CI31" s="287"/>
      <c r="CJ31" s="274"/>
      <c r="CK31" s="275"/>
      <c r="CL31" s="275"/>
      <c r="CM31" s="275"/>
      <c r="CN31" s="276"/>
      <c r="CO31" s="484"/>
      <c r="CP31" s="498"/>
      <c r="CQ31" s="499"/>
      <c r="CR31" s="499"/>
      <c r="CS31" s="499"/>
      <c r="CT31" s="500"/>
      <c r="CU31" s="484"/>
      <c r="CV31" s="498"/>
      <c r="CW31" s="499"/>
      <c r="CX31" s="499"/>
      <c r="CY31" s="499"/>
      <c r="CZ31" s="500"/>
      <c r="DA31" s="484"/>
      <c r="DB31" s="498"/>
      <c r="DC31" s="499"/>
      <c r="DD31" s="499"/>
      <c r="DE31" s="499"/>
      <c r="DF31" s="500"/>
      <c r="DG31" s="529"/>
      <c r="DH31" s="525"/>
      <c r="DI31" s="526"/>
      <c r="DJ31" s="526"/>
      <c r="DK31" s="526"/>
      <c r="DL31" s="527"/>
      <c r="DM31" s="31"/>
      <c r="DO31" s="266"/>
      <c r="DP31" s="287"/>
      <c r="DQ31" s="753"/>
      <c r="DR31" s="753"/>
      <c r="DS31" s="753"/>
      <c r="DT31" s="753"/>
      <c r="DU31" s="754"/>
      <c r="DV31" s="287"/>
      <c r="DW31" s="753"/>
      <c r="DX31" s="753"/>
      <c r="DY31" s="753"/>
      <c r="DZ31" s="753"/>
      <c r="EA31" s="754"/>
      <c r="EB31" s="484"/>
      <c r="EC31" s="498"/>
      <c r="ED31" s="499"/>
      <c r="EE31" s="499"/>
      <c r="EF31" s="499"/>
      <c r="EG31" s="500"/>
      <c r="EH31" s="484"/>
      <c r="EI31" s="498"/>
      <c r="EJ31" s="499"/>
      <c r="EK31" s="499"/>
      <c r="EL31" s="499"/>
      <c r="EM31" s="500"/>
      <c r="EN31" s="484"/>
      <c r="EO31" s="498"/>
      <c r="EP31" s="499"/>
      <c r="EQ31" s="499"/>
      <c r="ER31" s="499"/>
      <c r="ES31" s="500"/>
      <c r="ET31" s="529"/>
      <c r="EU31" s="525"/>
      <c r="EV31" s="526"/>
      <c r="EW31" s="526"/>
      <c r="EX31" s="526"/>
      <c r="EY31" s="527"/>
      <c r="EZ31" s="31"/>
      <c r="FB31" s="266"/>
      <c r="FC31" s="287"/>
      <c r="FD31" s="274"/>
      <c r="FE31" s="275"/>
      <c r="FF31" s="275"/>
      <c r="FG31" s="275"/>
      <c r="FH31" s="276"/>
      <c r="FI31" s="287"/>
      <c r="FJ31" s="274"/>
      <c r="FK31" s="275"/>
      <c r="FL31" s="275"/>
      <c r="FM31" s="275"/>
      <c r="FN31" s="276"/>
      <c r="FO31" s="484"/>
      <c r="FP31" s="498"/>
      <c r="FQ31" s="499"/>
      <c r="FR31" s="499"/>
      <c r="FS31" s="499"/>
      <c r="FT31" s="500"/>
      <c r="FU31" s="287"/>
      <c r="FV31" s="753"/>
      <c r="FW31" s="753"/>
      <c r="FX31" s="753"/>
      <c r="FY31" s="753"/>
      <c r="FZ31" s="754"/>
      <c r="GA31" s="484"/>
      <c r="GB31" s="498"/>
      <c r="GC31" s="499"/>
      <c r="GD31" s="499"/>
      <c r="GE31" s="499"/>
      <c r="GF31" s="500"/>
      <c r="GG31" s="529"/>
      <c r="GH31" s="525"/>
      <c r="GI31" s="526"/>
      <c r="GJ31" s="526"/>
      <c r="GK31" s="526"/>
      <c r="GL31" s="527"/>
      <c r="GM31" s="31"/>
    </row>
    <row r="32" spans="2:195" ht="4.5" customHeight="1">
      <c r="B32" s="266"/>
      <c r="C32" s="287"/>
      <c r="D32" s="817"/>
      <c r="E32" s="817"/>
      <c r="F32" s="817"/>
      <c r="G32" s="817"/>
      <c r="H32" s="818"/>
      <c r="I32" s="484"/>
      <c r="J32" s="501"/>
      <c r="K32" s="502"/>
      <c r="L32" s="502"/>
      <c r="M32" s="502"/>
      <c r="N32" s="503"/>
      <c r="O32" s="484"/>
      <c r="P32" s="501"/>
      <c r="Q32" s="502"/>
      <c r="R32" s="502"/>
      <c r="S32" s="502"/>
      <c r="T32" s="503"/>
      <c r="U32" s="484"/>
      <c r="V32" s="501"/>
      <c r="W32" s="502"/>
      <c r="X32" s="502"/>
      <c r="Y32" s="502"/>
      <c r="Z32" s="503"/>
      <c r="AA32" s="484"/>
      <c r="AB32" s="501"/>
      <c r="AC32" s="502"/>
      <c r="AD32" s="502"/>
      <c r="AE32" s="502"/>
      <c r="AF32" s="503"/>
      <c r="AG32" s="484"/>
      <c r="AH32" s="501"/>
      <c r="AI32" s="502"/>
      <c r="AJ32" s="502"/>
      <c r="AK32" s="502"/>
      <c r="AL32" s="503"/>
      <c r="AM32" s="31"/>
      <c r="AO32" s="266"/>
      <c r="AP32" s="287"/>
      <c r="AQ32" s="277"/>
      <c r="AR32" s="278"/>
      <c r="AS32" s="278"/>
      <c r="AT32" s="278"/>
      <c r="AU32" s="279"/>
      <c r="AV32" s="484"/>
      <c r="AW32" s="501"/>
      <c r="AX32" s="502"/>
      <c r="AY32" s="502"/>
      <c r="AZ32" s="502"/>
      <c r="BA32" s="503"/>
      <c r="BB32" s="484"/>
      <c r="BC32" s="501"/>
      <c r="BD32" s="502"/>
      <c r="BE32" s="502"/>
      <c r="BF32" s="502"/>
      <c r="BG32" s="503"/>
      <c r="BH32" s="484"/>
      <c r="BI32" s="501"/>
      <c r="BJ32" s="502"/>
      <c r="BK32" s="502"/>
      <c r="BL32" s="502"/>
      <c r="BM32" s="503"/>
      <c r="BN32" s="484"/>
      <c r="BO32" s="501"/>
      <c r="BP32" s="502"/>
      <c r="BQ32" s="502"/>
      <c r="BR32" s="502"/>
      <c r="BS32" s="503"/>
      <c r="BT32" s="287"/>
      <c r="BU32" s="355"/>
      <c r="BV32" s="356"/>
      <c r="BW32" s="356"/>
      <c r="BX32" s="356"/>
      <c r="BY32" s="357"/>
      <c r="BZ32" s="31"/>
      <c r="CB32" s="266"/>
      <c r="CC32" s="287"/>
      <c r="CD32" s="277"/>
      <c r="CE32" s="278"/>
      <c r="CF32" s="278"/>
      <c r="CG32" s="278"/>
      <c r="CH32" s="279"/>
      <c r="CI32" s="287"/>
      <c r="CJ32" s="277"/>
      <c r="CK32" s="278"/>
      <c r="CL32" s="278"/>
      <c r="CM32" s="278"/>
      <c r="CN32" s="279"/>
      <c r="CO32" s="484"/>
      <c r="CP32" s="501"/>
      <c r="CQ32" s="502"/>
      <c r="CR32" s="502"/>
      <c r="CS32" s="502"/>
      <c r="CT32" s="503"/>
      <c r="CU32" s="484"/>
      <c r="CV32" s="501"/>
      <c r="CW32" s="502"/>
      <c r="CX32" s="502"/>
      <c r="CY32" s="502"/>
      <c r="CZ32" s="503"/>
      <c r="DA32" s="484"/>
      <c r="DB32" s="501"/>
      <c r="DC32" s="502"/>
      <c r="DD32" s="502"/>
      <c r="DE32" s="502"/>
      <c r="DF32" s="503"/>
      <c r="DG32" s="529"/>
      <c r="DH32" s="575"/>
      <c r="DI32" s="576"/>
      <c r="DJ32" s="576"/>
      <c r="DK32" s="576"/>
      <c r="DL32" s="577"/>
      <c r="DM32" s="31"/>
      <c r="DO32" s="266"/>
      <c r="DP32" s="287"/>
      <c r="DQ32" s="753"/>
      <c r="DR32" s="753"/>
      <c r="DS32" s="753"/>
      <c r="DT32" s="753"/>
      <c r="DU32" s="754"/>
      <c r="DV32" s="287"/>
      <c r="DW32" s="753"/>
      <c r="DX32" s="753"/>
      <c r="DY32" s="753"/>
      <c r="DZ32" s="753"/>
      <c r="EA32" s="754"/>
      <c r="EB32" s="484"/>
      <c r="EC32" s="501"/>
      <c r="ED32" s="502"/>
      <c r="EE32" s="502"/>
      <c r="EF32" s="502"/>
      <c r="EG32" s="503"/>
      <c r="EH32" s="484"/>
      <c r="EI32" s="501"/>
      <c r="EJ32" s="502"/>
      <c r="EK32" s="502"/>
      <c r="EL32" s="502"/>
      <c r="EM32" s="503"/>
      <c r="EN32" s="484"/>
      <c r="EO32" s="501"/>
      <c r="EP32" s="502"/>
      <c r="EQ32" s="502"/>
      <c r="ER32" s="502"/>
      <c r="ES32" s="503"/>
      <c r="ET32" s="529"/>
      <c r="EU32" s="575"/>
      <c r="EV32" s="576"/>
      <c r="EW32" s="576"/>
      <c r="EX32" s="576"/>
      <c r="EY32" s="577"/>
      <c r="EZ32" s="31"/>
      <c r="FB32" s="266"/>
      <c r="FC32" s="287"/>
      <c r="FD32" s="277"/>
      <c r="FE32" s="278"/>
      <c r="FF32" s="278"/>
      <c r="FG32" s="278"/>
      <c r="FH32" s="279"/>
      <c r="FI32" s="287"/>
      <c r="FJ32" s="277"/>
      <c r="FK32" s="278"/>
      <c r="FL32" s="278"/>
      <c r="FM32" s="278"/>
      <c r="FN32" s="279"/>
      <c r="FO32" s="484"/>
      <c r="FP32" s="501"/>
      <c r="FQ32" s="502"/>
      <c r="FR32" s="502"/>
      <c r="FS32" s="502"/>
      <c r="FT32" s="503"/>
      <c r="FU32" s="287"/>
      <c r="FV32" s="753"/>
      <c r="FW32" s="753"/>
      <c r="FX32" s="753"/>
      <c r="FY32" s="753"/>
      <c r="FZ32" s="754"/>
      <c r="GA32" s="484"/>
      <c r="GB32" s="501"/>
      <c r="GC32" s="502"/>
      <c r="GD32" s="502"/>
      <c r="GE32" s="502"/>
      <c r="GF32" s="503"/>
      <c r="GG32" s="529"/>
      <c r="GH32" s="575"/>
      <c r="GI32" s="576"/>
      <c r="GJ32" s="576"/>
      <c r="GK32" s="576"/>
      <c r="GL32" s="577"/>
      <c r="GM32" s="31"/>
    </row>
    <row r="33" spans="2:195" ht="4.5" customHeight="1">
      <c r="B33" s="266"/>
      <c r="C33" s="287"/>
      <c r="D33" s="817"/>
      <c r="E33" s="817"/>
      <c r="F33" s="817"/>
      <c r="G33" s="817"/>
      <c r="H33" s="818"/>
      <c r="I33" s="484"/>
      <c r="J33" s="504"/>
      <c r="K33" s="505"/>
      <c r="L33" s="505"/>
      <c r="M33" s="505"/>
      <c r="N33" s="506"/>
      <c r="O33" s="484"/>
      <c r="P33" s="504"/>
      <c r="Q33" s="505"/>
      <c r="R33" s="505"/>
      <c r="S33" s="505"/>
      <c r="T33" s="506"/>
      <c r="U33" s="484"/>
      <c r="V33" s="504"/>
      <c r="W33" s="505"/>
      <c r="X33" s="505"/>
      <c r="Y33" s="505"/>
      <c r="Z33" s="506"/>
      <c r="AA33" s="484"/>
      <c r="AB33" s="504"/>
      <c r="AC33" s="505"/>
      <c r="AD33" s="505"/>
      <c r="AE33" s="505"/>
      <c r="AF33" s="506"/>
      <c r="AG33" s="484"/>
      <c r="AH33" s="504"/>
      <c r="AI33" s="505"/>
      <c r="AJ33" s="505"/>
      <c r="AK33" s="505"/>
      <c r="AL33" s="506"/>
      <c r="AM33" s="31"/>
      <c r="AO33" s="266"/>
      <c r="AP33" s="287"/>
      <c r="AQ33" s="280"/>
      <c r="AR33" s="281"/>
      <c r="AS33" s="281"/>
      <c r="AT33" s="281"/>
      <c r="AU33" s="282"/>
      <c r="AV33" s="484"/>
      <c r="AW33" s="504"/>
      <c r="AX33" s="505"/>
      <c r="AY33" s="505"/>
      <c r="AZ33" s="505"/>
      <c r="BA33" s="506"/>
      <c r="BB33" s="484"/>
      <c r="BC33" s="504"/>
      <c r="BD33" s="505"/>
      <c r="BE33" s="505"/>
      <c r="BF33" s="505"/>
      <c r="BG33" s="506"/>
      <c r="BH33" s="484"/>
      <c r="BI33" s="504"/>
      <c r="BJ33" s="505"/>
      <c r="BK33" s="505"/>
      <c r="BL33" s="505"/>
      <c r="BM33" s="506"/>
      <c r="BN33" s="484"/>
      <c r="BO33" s="504"/>
      <c r="BP33" s="505"/>
      <c r="BQ33" s="505"/>
      <c r="BR33" s="505"/>
      <c r="BS33" s="506"/>
      <c r="BT33" s="287"/>
      <c r="BU33" s="358"/>
      <c r="BV33" s="359"/>
      <c r="BW33" s="359"/>
      <c r="BX33" s="359"/>
      <c r="BY33" s="360"/>
      <c r="BZ33" s="31"/>
      <c r="CB33" s="266"/>
      <c r="CC33" s="287"/>
      <c r="CD33" s="280"/>
      <c r="CE33" s="281"/>
      <c r="CF33" s="281"/>
      <c r="CG33" s="281"/>
      <c r="CH33" s="282"/>
      <c r="CI33" s="287"/>
      <c r="CJ33" s="280"/>
      <c r="CK33" s="281"/>
      <c r="CL33" s="281"/>
      <c r="CM33" s="281"/>
      <c r="CN33" s="282"/>
      <c r="CO33" s="484"/>
      <c r="CP33" s="504"/>
      <c r="CQ33" s="505"/>
      <c r="CR33" s="505"/>
      <c r="CS33" s="505"/>
      <c r="CT33" s="506"/>
      <c r="CU33" s="484"/>
      <c r="CV33" s="504"/>
      <c r="CW33" s="505"/>
      <c r="CX33" s="505"/>
      <c r="CY33" s="505"/>
      <c r="CZ33" s="506"/>
      <c r="DA33" s="484"/>
      <c r="DB33" s="504"/>
      <c r="DC33" s="505"/>
      <c r="DD33" s="505"/>
      <c r="DE33" s="505"/>
      <c r="DF33" s="506"/>
      <c r="DG33" s="529"/>
      <c r="DH33" s="522"/>
      <c r="DI33" s="523"/>
      <c r="DJ33" s="523"/>
      <c r="DK33" s="523"/>
      <c r="DL33" s="524"/>
      <c r="DM33" s="31"/>
      <c r="DO33" s="266"/>
      <c r="DP33" s="287"/>
      <c r="DQ33" s="753"/>
      <c r="DR33" s="753"/>
      <c r="DS33" s="753"/>
      <c r="DT33" s="753"/>
      <c r="DU33" s="754"/>
      <c r="DV33" s="287"/>
      <c r="DW33" s="753"/>
      <c r="DX33" s="753"/>
      <c r="DY33" s="753"/>
      <c r="DZ33" s="753"/>
      <c r="EA33" s="754"/>
      <c r="EB33" s="484"/>
      <c r="EC33" s="504"/>
      <c r="ED33" s="505"/>
      <c r="EE33" s="505"/>
      <c r="EF33" s="505"/>
      <c r="EG33" s="506"/>
      <c r="EH33" s="484"/>
      <c r="EI33" s="504"/>
      <c r="EJ33" s="505"/>
      <c r="EK33" s="505"/>
      <c r="EL33" s="505"/>
      <c r="EM33" s="506"/>
      <c r="EN33" s="484"/>
      <c r="EO33" s="504"/>
      <c r="EP33" s="505"/>
      <c r="EQ33" s="505"/>
      <c r="ER33" s="505"/>
      <c r="ES33" s="506"/>
      <c r="ET33" s="529"/>
      <c r="EU33" s="522"/>
      <c r="EV33" s="523"/>
      <c r="EW33" s="523"/>
      <c r="EX33" s="523"/>
      <c r="EY33" s="524"/>
      <c r="EZ33" s="31"/>
      <c r="FB33" s="266"/>
      <c r="FC33" s="287"/>
      <c r="FD33" s="280"/>
      <c r="FE33" s="281"/>
      <c r="FF33" s="281"/>
      <c r="FG33" s="281"/>
      <c r="FH33" s="282"/>
      <c r="FI33" s="287"/>
      <c r="FJ33" s="280"/>
      <c r="FK33" s="281"/>
      <c r="FL33" s="281"/>
      <c r="FM33" s="281"/>
      <c r="FN33" s="282"/>
      <c r="FO33" s="484"/>
      <c r="FP33" s="504"/>
      <c r="FQ33" s="505"/>
      <c r="FR33" s="505"/>
      <c r="FS33" s="505"/>
      <c r="FT33" s="506"/>
      <c r="FU33" s="287"/>
      <c r="FV33" s="753"/>
      <c r="FW33" s="753"/>
      <c r="FX33" s="753"/>
      <c r="FY33" s="753"/>
      <c r="FZ33" s="754"/>
      <c r="GA33" s="484"/>
      <c r="GB33" s="504"/>
      <c r="GC33" s="505"/>
      <c r="GD33" s="505"/>
      <c r="GE33" s="505"/>
      <c r="GF33" s="506"/>
      <c r="GG33" s="529"/>
      <c r="GH33" s="522"/>
      <c r="GI33" s="523"/>
      <c r="GJ33" s="523"/>
      <c r="GK33" s="523"/>
      <c r="GL33" s="524"/>
      <c r="GM33" s="31"/>
    </row>
    <row r="34" spans="2:195" ht="4.5" customHeight="1">
      <c r="B34" s="266"/>
      <c r="C34" s="287"/>
      <c r="D34" s="817"/>
      <c r="E34" s="817"/>
      <c r="F34" s="817"/>
      <c r="G34" s="817"/>
      <c r="H34" s="818"/>
      <c r="I34" s="484"/>
      <c r="J34" s="504"/>
      <c r="K34" s="505"/>
      <c r="L34" s="505"/>
      <c r="M34" s="505"/>
      <c r="N34" s="506"/>
      <c r="O34" s="484"/>
      <c r="P34" s="504"/>
      <c r="Q34" s="505"/>
      <c r="R34" s="505"/>
      <c r="S34" s="505"/>
      <c r="T34" s="506"/>
      <c r="U34" s="484"/>
      <c r="V34" s="504"/>
      <c r="W34" s="505"/>
      <c r="X34" s="505"/>
      <c r="Y34" s="505"/>
      <c r="Z34" s="506"/>
      <c r="AA34" s="484"/>
      <c r="AB34" s="504"/>
      <c r="AC34" s="505"/>
      <c r="AD34" s="505"/>
      <c r="AE34" s="505"/>
      <c r="AF34" s="506"/>
      <c r="AG34" s="484"/>
      <c r="AH34" s="504"/>
      <c r="AI34" s="505"/>
      <c r="AJ34" s="505"/>
      <c r="AK34" s="505"/>
      <c r="AL34" s="506"/>
      <c r="AM34" s="31"/>
      <c r="AO34" s="266"/>
      <c r="AP34" s="287"/>
      <c r="AQ34" s="280"/>
      <c r="AR34" s="281"/>
      <c r="AS34" s="281"/>
      <c r="AT34" s="281"/>
      <c r="AU34" s="282"/>
      <c r="AV34" s="484"/>
      <c r="AW34" s="504"/>
      <c r="AX34" s="505"/>
      <c r="AY34" s="505"/>
      <c r="AZ34" s="505"/>
      <c r="BA34" s="506"/>
      <c r="BB34" s="484"/>
      <c r="BC34" s="504"/>
      <c r="BD34" s="505"/>
      <c r="BE34" s="505"/>
      <c r="BF34" s="505"/>
      <c r="BG34" s="506"/>
      <c r="BH34" s="484"/>
      <c r="BI34" s="504"/>
      <c r="BJ34" s="505"/>
      <c r="BK34" s="505"/>
      <c r="BL34" s="505"/>
      <c r="BM34" s="506"/>
      <c r="BN34" s="484"/>
      <c r="BO34" s="504"/>
      <c r="BP34" s="505"/>
      <c r="BQ34" s="505"/>
      <c r="BR34" s="505"/>
      <c r="BS34" s="506"/>
      <c r="BT34" s="287"/>
      <c r="BU34" s="358"/>
      <c r="BV34" s="359"/>
      <c r="BW34" s="359"/>
      <c r="BX34" s="359"/>
      <c r="BY34" s="360"/>
      <c r="BZ34" s="31"/>
      <c r="CB34" s="266"/>
      <c r="CC34" s="287"/>
      <c r="CD34" s="280"/>
      <c r="CE34" s="281"/>
      <c r="CF34" s="281"/>
      <c r="CG34" s="281"/>
      <c r="CH34" s="282"/>
      <c r="CI34" s="287"/>
      <c r="CJ34" s="280"/>
      <c r="CK34" s="281"/>
      <c r="CL34" s="281"/>
      <c r="CM34" s="281"/>
      <c r="CN34" s="282"/>
      <c r="CO34" s="484"/>
      <c r="CP34" s="504"/>
      <c r="CQ34" s="505"/>
      <c r="CR34" s="505"/>
      <c r="CS34" s="505"/>
      <c r="CT34" s="506"/>
      <c r="CU34" s="484"/>
      <c r="CV34" s="504"/>
      <c r="CW34" s="505"/>
      <c r="CX34" s="505"/>
      <c r="CY34" s="505"/>
      <c r="CZ34" s="506"/>
      <c r="DA34" s="484"/>
      <c r="DB34" s="504"/>
      <c r="DC34" s="505"/>
      <c r="DD34" s="505"/>
      <c r="DE34" s="505"/>
      <c r="DF34" s="506"/>
      <c r="DG34" s="529"/>
      <c r="DH34" s="522"/>
      <c r="DI34" s="523"/>
      <c r="DJ34" s="523"/>
      <c r="DK34" s="523"/>
      <c r="DL34" s="524"/>
      <c r="DM34" s="31"/>
      <c r="DO34" s="266"/>
      <c r="DP34" s="287"/>
      <c r="DQ34" s="753"/>
      <c r="DR34" s="753"/>
      <c r="DS34" s="753"/>
      <c r="DT34" s="753"/>
      <c r="DU34" s="754"/>
      <c r="DV34" s="287"/>
      <c r="DW34" s="753"/>
      <c r="DX34" s="753"/>
      <c r="DY34" s="753"/>
      <c r="DZ34" s="753"/>
      <c r="EA34" s="754"/>
      <c r="EB34" s="484"/>
      <c r="EC34" s="504"/>
      <c r="ED34" s="505"/>
      <c r="EE34" s="505"/>
      <c r="EF34" s="505"/>
      <c r="EG34" s="506"/>
      <c r="EH34" s="484"/>
      <c r="EI34" s="504"/>
      <c r="EJ34" s="505"/>
      <c r="EK34" s="505"/>
      <c r="EL34" s="505"/>
      <c r="EM34" s="506"/>
      <c r="EN34" s="484"/>
      <c r="EO34" s="504"/>
      <c r="EP34" s="505"/>
      <c r="EQ34" s="505"/>
      <c r="ER34" s="505"/>
      <c r="ES34" s="506"/>
      <c r="ET34" s="529"/>
      <c r="EU34" s="522"/>
      <c r="EV34" s="523"/>
      <c r="EW34" s="523"/>
      <c r="EX34" s="523"/>
      <c r="EY34" s="524"/>
      <c r="EZ34" s="31"/>
      <c r="FB34" s="266"/>
      <c r="FC34" s="287"/>
      <c r="FD34" s="280"/>
      <c r="FE34" s="281"/>
      <c r="FF34" s="281"/>
      <c r="FG34" s="281"/>
      <c r="FH34" s="282"/>
      <c r="FI34" s="287"/>
      <c r="FJ34" s="280"/>
      <c r="FK34" s="281"/>
      <c r="FL34" s="281"/>
      <c r="FM34" s="281"/>
      <c r="FN34" s="282"/>
      <c r="FO34" s="484"/>
      <c r="FP34" s="504"/>
      <c r="FQ34" s="505"/>
      <c r="FR34" s="505"/>
      <c r="FS34" s="505"/>
      <c r="FT34" s="506"/>
      <c r="FU34" s="287"/>
      <c r="FV34" s="753"/>
      <c r="FW34" s="753"/>
      <c r="FX34" s="753"/>
      <c r="FY34" s="753"/>
      <c r="FZ34" s="754"/>
      <c r="GA34" s="484"/>
      <c r="GB34" s="504"/>
      <c r="GC34" s="505"/>
      <c r="GD34" s="505"/>
      <c r="GE34" s="505"/>
      <c r="GF34" s="506"/>
      <c r="GG34" s="529"/>
      <c r="GH34" s="522"/>
      <c r="GI34" s="523"/>
      <c r="GJ34" s="523"/>
      <c r="GK34" s="523"/>
      <c r="GL34" s="524"/>
      <c r="GM34" s="31"/>
    </row>
    <row r="35" spans="2:195" ht="4.5" customHeight="1">
      <c r="B35" s="266"/>
      <c r="C35" s="287"/>
      <c r="D35" s="817"/>
      <c r="E35" s="817"/>
      <c r="F35" s="817"/>
      <c r="G35" s="817"/>
      <c r="H35" s="818"/>
      <c r="I35" s="484"/>
      <c r="J35" s="504"/>
      <c r="K35" s="505"/>
      <c r="L35" s="505"/>
      <c r="M35" s="505"/>
      <c r="N35" s="506"/>
      <c r="O35" s="484"/>
      <c r="P35" s="504"/>
      <c r="Q35" s="505"/>
      <c r="R35" s="505"/>
      <c r="S35" s="505"/>
      <c r="T35" s="506"/>
      <c r="U35" s="484"/>
      <c r="V35" s="504"/>
      <c r="W35" s="505"/>
      <c r="X35" s="505"/>
      <c r="Y35" s="505"/>
      <c r="Z35" s="506"/>
      <c r="AA35" s="484"/>
      <c r="AB35" s="504"/>
      <c r="AC35" s="505"/>
      <c r="AD35" s="505"/>
      <c r="AE35" s="505"/>
      <c r="AF35" s="506"/>
      <c r="AG35" s="484"/>
      <c r="AH35" s="504"/>
      <c r="AI35" s="505"/>
      <c r="AJ35" s="505"/>
      <c r="AK35" s="505"/>
      <c r="AL35" s="506"/>
      <c r="AM35" s="31"/>
      <c r="AO35" s="266"/>
      <c r="AP35" s="287"/>
      <c r="AQ35" s="280"/>
      <c r="AR35" s="281"/>
      <c r="AS35" s="281"/>
      <c r="AT35" s="281"/>
      <c r="AU35" s="282"/>
      <c r="AV35" s="484"/>
      <c r="AW35" s="504"/>
      <c r="AX35" s="505"/>
      <c r="AY35" s="505"/>
      <c r="AZ35" s="505"/>
      <c r="BA35" s="506"/>
      <c r="BB35" s="484"/>
      <c r="BC35" s="504"/>
      <c r="BD35" s="505"/>
      <c r="BE35" s="505"/>
      <c r="BF35" s="505"/>
      <c r="BG35" s="506"/>
      <c r="BH35" s="484"/>
      <c r="BI35" s="504"/>
      <c r="BJ35" s="505"/>
      <c r="BK35" s="505"/>
      <c r="BL35" s="505"/>
      <c r="BM35" s="506"/>
      <c r="BN35" s="484"/>
      <c r="BO35" s="504"/>
      <c r="BP35" s="505"/>
      <c r="BQ35" s="505"/>
      <c r="BR35" s="505"/>
      <c r="BS35" s="506"/>
      <c r="BT35" s="287"/>
      <c r="BU35" s="358"/>
      <c r="BV35" s="359"/>
      <c r="BW35" s="359"/>
      <c r="BX35" s="359"/>
      <c r="BY35" s="360"/>
      <c r="BZ35" s="31"/>
      <c r="CB35" s="266"/>
      <c r="CC35" s="287"/>
      <c r="CD35" s="280"/>
      <c r="CE35" s="281"/>
      <c r="CF35" s="281"/>
      <c r="CG35" s="281"/>
      <c r="CH35" s="282"/>
      <c r="CI35" s="287"/>
      <c r="CJ35" s="280"/>
      <c r="CK35" s="281"/>
      <c r="CL35" s="281"/>
      <c r="CM35" s="281"/>
      <c r="CN35" s="282"/>
      <c r="CO35" s="484"/>
      <c r="CP35" s="504"/>
      <c r="CQ35" s="505"/>
      <c r="CR35" s="505"/>
      <c r="CS35" s="505"/>
      <c r="CT35" s="506"/>
      <c r="CU35" s="484"/>
      <c r="CV35" s="504"/>
      <c r="CW35" s="505"/>
      <c r="CX35" s="505"/>
      <c r="CY35" s="505"/>
      <c r="CZ35" s="506"/>
      <c r="DA35" s="484"/>
      <c r="DB35" s="504"/>
      <c r="DC35" s="505"/>
      <c r="DD35" s="505"/>
      <c r="DE35" s="505"/>
      <c r="DF35" s="506"/>
      <c r="DG35" s="529"/>
      <c r="DH35" s="522"/>
      <c r="DI35" s="523"/>
      <c r="DJ35" s="523"/>
      <c r="DK35" s="523"/>
      <c r="DL35" s="524"/>
      <c r="DM35" s="31"/>
      <c r="DO35" s="266"/>
      <c r="DP35" s="287"/>
      <c r="DQ35" s="753"/>
      <c r="DR35" s="753"/>
      <c r="DS35" s="753"/>
      <c r="DT35" s="753"/>
      <c r="DU35" s="754"/>
      <c r="DV35" s="287"/>
      <c r="DW35" s="753"/>
      <c r="DX35" s="753"/>
      <c r="DY35" s="753"/>
      <c r="DZ35" s="753"/>
      <c r="EA35" s="754"/>
      <c r="EB35" s="484"/>
      <c r="EC35" s="504"/>
      <c r="ED35" s="505"/>
      <c r="EE35" s="505"/>
      <c r="EF35" s="505"/>
      <c r="EG35" s="506"/>
      <c r="EH35" s="484"/>
      <c r="EI35" s="504"/>
      <c r="EJ35" s="505"/>
      <c r="EK35" s="505"/>
      <c r="EL35" s="505"/>
      <c r="EM35" s="506"/>
      <c r="EN35" s="484"/>
      <c r="EO35" s="504"/>
      <c r="EP35" s="505"/>
      <c r="EQ35" s="505"/>
      <c r="ER35" s="505"/>
      <c r="ES35" s="506"/>
      <c r="ET35" s="529"/>
      <c r="EU35" s="522"/>
      <c r="EV35" s="523"/>
      <c r="EW35" s="523"/>
      <c r="EX35" s="523"/>
      <c r="EY35" s="524"/>
      <c r="EZ35" s="31"/>
      <c r="FB35" s="266"/>
      <c r="FC35" s="287"/>
      <c r="FD35" s="280"/>
      <c r="FE35" s="281"/>
      <c r="FF35" s="281"/>
      <c r="FG35" s="281"/>
      <c r="FH35" s="282"/>
      <c r="FI35" s="287"/>
      <c r="FJ35" s="280"/>
      <c r="FK35" s="281"/>
      <c r="FL35" s="281"/>
      <c r="FM35" s="281"/>
      <c r="FN35" s="282"/>
      <c r="FO35" s="484"/>
      <c r="FP35" s="504"/>
      <c r="FQ35" s="505"/>
      <c r="FR35" s="505"/>
      <c r="FS35" s="505"/>
      <c r="FT35" s="506"/>
      <c r="FU35" s="287"/>
      <c r="FV35" s="753"/>
      <c r="FW35" s="753"/>
      <c r="FX35" s="753"/>
      <c r="FY35" s="753"/>
      <c r="FZ35" s="754"/>
      <c r="GA35" s="484"/>
      <c r="GB35" s="504"/>
      <c r="GC35" s="505"/>
      <c r="GD35" s="505"/>
      <c r="GE35" s="505"/>
      <c r="GF35" s="506"/>
      <c r="GG35" s="529"/>
      <c r="GH35" s="522"/>
      <c r="GI35" s="523"/>
      <c r="GJ35" s="523"/>
      <c r="GK35" s="523"/>
      <c r="GL35" s="524"/>
      <c r="GM35" s="31"/>
    </row>
    <row r="36" spans="2:195" ht="4.5" customHeight="1">
      <c r="B36" s="266"/>
      <c r="C36" s="287"/>
      <c r="D36" s="817"/>
      <c r="E36" s="817"/>
      <c r="F36" s="817"/>
      <c r="G36" s="817"/>
      <c r="H36" s="818"/>
      <c r="I36" s="484"/>
      <c r="J36" s="504"/>
      <c r="K36" s="505"/>
      <c r="L36" s="505"/>
      <c r="M36" s="505"/>
      <c r="N36" s="506"/>
      <c r="O36" s="484"/>
      <c r="P36" s="504"/>
      <c r="Q36" s="505"/>
      <c r="R36" s="505"/>
      <c r="S36" s="505"/>
      <c r="T36" s="506"/>
      <c r="U36" s="484"/>
      <c r="V36" s="504"/>
      <c r="W36" s="505"/>
      <c r="X36" s="505"/>
      <c r="Y36" s="505"/>
      <c r="Z36" s="506"/>
      <c r="AA36" s="484"/>
      <c r="AB36" s="504"/>
      <c r="AC36" s="505"/>
      <c r="AD36" s="505"/>
      <c r="AE36" s="505"/>
      <c r="AF36" s="506"/>
      <c r="AG36" s="484"/>
      <c r="AH36" s="504"/>
      <c r="AI36" s="505"/>
      <c r="AJ36" s="505"/>
      <c r="AK36" s="505"/>
      <c r="AL36" s="506"/>
      <c r="AM36" s="31"/>
      <c r="AO36" s="266"/>
      <c r="AP36" s="287"/>
      <c r="AQ36" s="280"/>
      <c r="AR36" s="281"/>
      <c r="AS36" s="281"/>
      <c r="AT36" s="281"/>
      <c r="AU36" s="282"/>
      <c r="AV36" s="484"/>
      <c r="AW36" s="504"/>
      <c r="AX36" s="505"/>
      <c r="AY36" s="505"/>
      <c r="AZ36" s="505"/>
      <c r="BA36" s="506"/>
      <c r="BB36" s="484"/>
      <c r="BC36" s="504"/>
      <c r="BD36" s="505"/>
      <c r="BE36" s="505"/>
      <c r="BF36" s="505"/>
      <c r="BG36" s="506"/>
      <c r="BH36" s="484"/>
      <c r="BI36" s="504"/>
      <c r="BJ36" s="505"/>
      <c r="BK36" s="505"/>
      <c r="BL36" s="505"/>
      <c r="BM36" s="506"/>
      <c r="BN36" s="484"/>
      <c r="BO36" s="504"/>
      <c r="BP36" s="505"/>
      <c r="BQ36" s="505"/>
      <c r="BR36" s="505"/>
      <c r="BS36" s="506"/>
      <c r="BT36" s="287"/>
      <c r="BU36" s="358"/>
      <c r="BV36" s="359"/>
      <c r="BW36" s="359"/>
      <c r="BX36" s="359"/>
      <c r="BY36" s="360"/>
      <c r="BZ36" s="31"/>
      <c r="CB36" s="266"/>
      <c r="CC36" s="287"/>
      <c r="CD36" s="280"/>
      <c r="CE36" s="281"/>
      <c r="CF36" s="281"/>
      <c r="CG36" s="281"/>
      <c r="CH36" s="282"/>
      <c r="CI36" s="287"/>
      <c r="CJ36" s="280"/>
      <c r="CK36" s="281"/>
      <c r="CL36" s="281"/>
      <c r="CM36" s="281"/>
      <c r="CN36" s="282"/>
      <c r="CO36" s="484"/>
      <c r="CP36" s="504"/>
      <c r="CQ36" s="505"/>
      <c r="CR36" s="505"/>
      <c r="CS36" s="505"/>
      <c r="CT36" s="506"/>
      <c r="CU36" s="484"/>
      <c r="CV36" s="504"/>
      <c r="CW36" s="505"/>
      <c r="CX36" s="505"/>
      <c r="CY36" s="505"/>
      <c r="CZ36" s="506"/>
      <c r="DA36" s="484"/>
      <c r="DB36" s="504"/>
      <c r="DC36" s="505"/>
      <c r="DD36" s="505"/>
      <c r="DE36" s="505"/>
      <c r="DF36" s="506"/>
      <c r="DG36" s="529"/>
      <c r="DH36" s="522"/>
      <c r="DI36" s="523"/>
      <c r="DJ36" s="523"/>
      <c r="DK36" s="523"/>
      <c r="DL36" s="524"/>
      <c r="DM36" s="31"/>
      <c r="DO36" s="266"/>
      <c r="DP36" s="287"/>
      <c r="DQ36" s="753"/>
      <c r="DR36" s="753"/>
      <c r="DS36" s="753"/>
      <c r="DT36" s="753"/>
      <c r="DU36" s="754"/>
      <c r="DV36" s="287"/>
      <c r="DW36" s="753"/>
      <c r="DX36" s="753"/>
      <c r="DY36" s="753"/>
      <c r="DZ36" s="753"/>
      <c r="EA36" s="754"/>
      <c r="EB36" s="484"/>
      <c r="EC36" s="504"/>
      <c r="ED36" s="505"/>
      <c r="EE36" s="505"/>
      <c r="EF36" s="505"/>
      <c r="EG36" s="506"/>
      <c r="EH36" s="484"/>
      <c r="EI36" s="504"/>
      <c r="EJ36" s="505"/>
      <c r="EK36" s="505"/>
      <c r="EL36" s="505"/>
      <c r="EM36" s="506"/>
      <c r="EN36" s="484"/>
      <c r="EO36" s="504"/>
      <c r="EP36" s="505"/>
      <c r="EQ36" s="505"/>
      <c r="ER36" s="505"/>
      <c r="ES36" s="506"/>
      <c r="ET36" s="529"/>
      <c r="EU36" s="522"/>
      <c r="EV36" s="523"/>
      <c r="EW36" s="523"/>
      <c r="EX36" s="523"/>
      <c r="EY36" s="524"/>
      <c r="EZ36" s="31"/>
      <c r="FB36" s="266"/>
      <c r="FC36" s="287"/>
      <c r="FD36" s="280"/>
      <c r="FE36" s="281"/>
      <c r="FF36" s="281"/>
      <c r="FG36" s="281"/>
      <c r="FH36" s="282"/>
      <c r="FI36" s="287"/>
      <c r="FJ36" s="280"/>
      <c r="FK36" s="281"/>
      <c r="FL36" s="281"/>
      <c r="FM36" s="281"/>
      <c r="FN36" s="282"/>
      <c r="FO36" s="484"/>
      <c r="FP36" s="504"/>
      <c r="FQ36" s="505"/>
      <c r="FR36" s="505"/>
      <c r="FS36" s="505"/>
      <c r="FT36" s="506"/>
      <c r="FU36" s="287"/>
      <c r="FV36" s="753"/>
      <c r="FW36" s="753"/>
      <c r="FX36" s="753"/>
      <c r="FY36" s="753"/>
      <c r="FZ36" s="754"/>
      <c r="GA36" s="484"/>
      <c r="GB36" s="504"/>
      <c r="GC36" s="505"/>
      <c r="GD36" s="505"/>
      <c r="GE36" s="505"/>
      <c r="GF36" s="506"/>
      <c r="GG36" s="529"/>
      <c r="GH36" s="522"/>
      <c r="GI36" s="523"/>
      <c r="GJ36" s="523"/>
      <c r="GK36" s="523"/>
      <c r="GL36" s="524"/>
      <c r="GM36" s="31"/>
    </row>
    <row r="37" spans="2:195" ht="4.5" customHeight="1">
      <c r="B37" s="266"/>
      <c r="C37" s="287"/>
      <c r="D37" s="817"/>
      <c r="E37" s="817"/>
      <c r="F37" s="817"/>
      <c r="G37" s="817"/>
      <c r="H37" s="818"/>
      <c r="I37" s="484"/>
      <c r="J37" s="504"/>
      <c r="K37" s="505"/>
      <c r="L37" s="505"/>
      <c r="M37" s="505"/>
      <c r="N37" s="506"/>
      <c r="O37" s="484"/>
      <c r="P37" s="504"/>
      <c r="Q37" s="505"/>
      <c r="R37" s="505"/>
      <c r="S37" s="505"/>
      <c r="T37" s="506"/>
      <c r="U37" s="484"/>
      <c r="V37" s="504"/>
      <c r="W37" s="505"/>
      <c r="X37" s="505"/>
      <c r="Y37" s="505"/>
      <c r="Z37" s="506"/>
      <c r="AA37" s="484"/>
      <c r="AB37" s="504"/>
      <c r="AC37" s="505"/>
      <c r="AD37" s="505"/>
      <c r="AE37" s="505"/>
      <c r="AF37" s="506"/>
      <c r="AG37" s="484"/>
      <c r="AH37" s="504"/>
      <c r="AI37" s="505"/>
      <c r="AJ37" s="505"/>
      <c r="AK37" s="505"/>
      <c r="AL37" s="506"/>
      <c r="AM37" s="31"/>
      <c r="AO37" s="266"/>
      <c r="AP37" s="287"/>
      <c r="AQ37" s="280"/>
      <c r="AR37" s="281"/>
      <c r="AS37" s="281"/>
      <c r="AT37" s="281"/>
      <c r="AU37" s="282"/>
      <c r="AV37" s="484"/>
      <c r="AW37" s="504"/>
      <c r="AX37" s="505"/>
      <c r="AY37" s="505"/>
      <c r="AZ37" s="505"/>
      <c r="BA37" s="506"/>
      <c r="BB37" s="484"/>
      <c r="BC37" s="504"/>
      <c r="BD37" s="505"/>
      <c r="BE37" s="505"/>
      <c r="BF37" s="505"/>
      <c r="BG37" s="506"/>
      <c r="BH37" s="484"/>
      <c r="BI37" s="504"/>
      <c r="BJ37" s="505"/>
      <c r="BK37" s="505"/>
      <c r="BL37" s="505"/>
      <c r="BM37" s="506"/>
      <c r="BN37" s="484"/>
      <c r="BO37" s="504"/>
      <c r="BP37" s="505"/>
      <c r="BQ37" s="505"/>
      <c r="BR37" s="505"/>
      <c r="BS37" s="506"/>
      <c r="BT37" s="287"/>
      <c r="BU37" s="358"/>
      <c r="BV37" s="359"/>
      <c r="BW37" s="359"/>
      <c r="BX37" s="359"/>
      <c r="BY37" s="360"/>
      <c r="BZ37" s="31"/>
      <c r="CB37" s="266"/>
      <c r="CC37" s="287"/>
      <c r="CD37" s="280"/>
      <c r="CE37" s="281"/>
      <c r="CF37" s="281"/>
      <c r="CG37" s="281"/>
      <c r="CH37" s="282"/>
      <c r="CI37" s="287"/>
      <c r="CJ37" s="280"/>
      <c r="CK37" s="281"/>
      <c r="CL37" s="281"/>
      <c r="CM37" s="281"/>
      <c r="CN37" s="282"/>
      <c r="CO37" s="484"/>
      <c r="CP37" s="504"/>
      <c r="CQ37" s="505"/>
      <c r="CR37" s="505"/>
      <c r="CS37" s="505"/>
      <c r="CT37" s="506"/>
      <c r="CU37" s="484"/>
      <c r="CV37" s="504"/>
      <c r="CW37" s="505"/>
      <c r="CX37" s="505"/>
      <c r="CY37" s="505"/>
      <c r="CZ37" s="506"/>
      <c r="DA37" s="484"/>
      <c r="DB37" s="504"/>
      <c r="DC37" s="505"/>
      <c r="DD37" s="505"/>
      <c r="DE37" s="505"/>
      <c r="DF37" s="506"/>
      <c r="DG37" s="529"/>
      <c r="DH37" s="522"/>
      <c r="DI37" s="523"/>
      <c r="DJ37" s="523"/>
      <c r="DK37" s="523"/>
      <c r="DL37" s="524"/>
      <c r="DM37" s="31"/>
      <c r="DO37" s="266"/>
      <c r="DP37" s="287"/>
      <c r="DQ37" s="753"/>
      <c r="DR37" s="753"/>
      <c r="DS37" s="753"/>
      <c r="DT37" s="753"/>
      <c r="DU37" s="754"/>
      <c r="DV37" s="287"/>
      <c r="DW37" s="753"/>
      <c r="DX37" s="753"/>
      <c r="DY37" s="753"/>
      <c r="DZ37" s="753"/>
      <c r="EA37" s="754"/>
      <c r="EB37" s="484"/>
      <c r="EC37" s="504"/>
      <c r="ED37" s="505"/>
      <c r="EE37" s="505"/>
      <c r="EF37" s="505"/>
      <c r="EG37" s="506"/>
      <c r="EH37" s="484"/>
      <c r="EI37" s="504"/>
      <c r="EJ37" s="505"/>
      <c r="EK37" s="505"/>
      <c r="EL37" s="505"/>
      <c r="EM37" s="506"/>
      <c r="EN37" s="484"/>
      <c r="EO37" s="504"/>
      <c r="EP37" s="505"/>
      <c r="EQ37" s="505"/>
      <c r="ER37" s="505"/>
      <c r="ES37" s="506"/>
      <c r="ET37" s="529"/>
      <c r="EU37" s="522"/>
      <c r="EV37" s="523"/>
      <c r="EW37" s="523"/>
      <c r="EX37" s="523"/>
      <c r="EY37" s="524"/>
      <c r="EZ37" s="31"/>
      <c r="FB37" s="266"/>
      <c r="FC37" s="287"/>
      <c r="FD37" s="280"/>
      <c r="FE37" s="281"/>
      <c r="FF37" s="281"/>
      <c r="FG37" s="281"/>
      <c r="FH37" s="282"/>
      <c r="FI37" s="287"/>
      <c r="FJ37" s="280"/>
      <c r="FK37" s="281"/>
      <c r="FL37" s="281"/>
      <c r="FM37" s="281"/>
      <c r="FN37" s="282"/>
      <c r="FO37" s="484"/>
      <c r="FP37" s="504"/>
      <c r="FQ37" s="505"/>
      <c r="FR37" s="505"/>
      <c r="FS37" s="505"/>
      <c r="FT37" s="506"/>
      <c r="FU37" s="287"/>
      <c r="FV37" s="753"/>
      <c r="FW37" s="753"/>
      <c r="FX37" s="753"/>
      <c r="FY37" s="753"/>
      <c r="FZ37" s="754"/>
      <c r="GA37" s="484"/>
      <c r="GB37" s="504"/>
      <c r="GC37" s="505"/>
      <c r="GD37" s="505"/>
      <c r="GE37" s="505"/>
      <c r="GF37" s="506"/>
      <c r="GG37" s="529"/>
      <c r="GH37" s="522"/>
      <c r="GI37" s="523"/>
      <c r="GJ37" s="523"/>
      <c r="GK37" s="523"/>
      <c r="GL37" s="524"/>
      <c r="GM37" s="31"/>
    </row>
    <row r="38" spans="2:195" ht="4.5" customHeight="1">
      <c r="B38" s="266"/>
      <c r="C38" s="287"/>
      <c r="D38" s="817"/>
      <c r="E38" s="817"/>
      <c r="F38" s="817"/>
      <c r="G38" s="817"/>
      <c r="H38" s="818"/>
      <c r="I38" s="484"/>
      <c r="J38" s="504"/>
      <c r="K38" s="505"/>
      <c r="L38" s="505"/>
      <c r="M38" s="505"/>
      <c r="N38" s="506"/>
      <c r="O38" s="484"/>
      <c r="P38" s="504"/>
      <c r="Q38" s="505"/>
      <c r="R38" s="505"/>
      <c r="S38" s="505"/>
      <c r="T38" s="506"/>
      <c r="U38" s="484"/>
      <c r="V38" s="504"/>
      <c r="W38" s="505"/>
      <c r="X38" s="505"/>
      <c r="Y38" s="505"/>
      <c r="Z38" s="506"/>
      <c r="AA38" s="484"/>
      <c r="AB38" s="504"/>
      <c r="AC38" s="505"/>
      <c r="AD38" s="505"/>
      <c r="AE38" s="505"/>
      <c r="AF38" s="506"/>
      <c r="AG38" s="484"/>
      <c r="AH38" s="504"/>
      <c r="AI38" s="505"/>
      <c r="AJ38" s="505"/>
      <c r="AK38" s="505"/>
      <c r="AL38" s="506"/>
      <c r="AM38" s="31"/>
      <c r="AO38" s="266"/>
      <c r="AP38" s="287"/>
      <c r="AQ38" s="280"/>
      <c r="AR38" s="281"/>
      <c r="AS38" s="281"/>
      <c r="AT38" s="281"/>
      <c r="AU38" s="282"/>
      <c r="AV38" s="484"/>
      <c r="AW38" s="504"/>
      <c r="AX38" s="505"/>
      <c r="AY38" s="505"/>
      <c r="AZ38" s="505"/>
      <c r="BA38" s="506"/>
      <c r="BB38" s="484"/>
      <c r="BC38" s="504"/>
      <c r="BD38" s="505"/>
      <c r="BE38" s="505"/>
      <c r="BF38" s="505"/>
      <c r="BG38" s="506"/>
      <c r="BH38" s="484"/>
      <c r="BI38" s="504"/>
      <c r="BJ38" s="505"/>
      <c r="BK38" s="505"/>
      <c r="BL38" s="505"/>
      <c r="BM38" s="506"/>
      <c r="BN38" s="484"/>
      <c r="BO38" s="504"/>
      <c r="BP38" s="505"/>
      <c r="BQ38" s="505"/>
      <c r="BR38" s="505"/>
      <c r="BS38" s="506"/>
      <c r="BT38" s="287"/>
      <c r="BU38" s="358"/>
      <c r="BV38" s="359"/>
      <c r="BW38" s="359"/>
      <c r="BX38" s="359"/>
      <c r="BY38" s="360"/>
      <c r="BZ38" s="31"/>
      <c r="CB38" s="266"/>
      <c r="CC38" s="287"/>
      <c r="CD38" s="280"/>
      <c r="CE38" s="281"/>
      <c r="CF38" s="281"/>
      <c r="CG38" s="281"/>
      <c r="CH38" s="282"/>
      <c r="CI38" s="287"/>
      <c r="CJ38" s="280"/>
      <c r="CK38" s="281"/>
      <c r="CL38" s="281"/>
      <c r="CM38" s="281"/>
      <c r="CN38" s="282"/>
      <c r="CO38" s="484"/>
      <c r="CP38" s="504"/>
      <c r="CQ38" s="505"/>
      <c r="CR38" s="505"/>
      <c r="CS38" s="505"/>
      <c r="CT38" s="506"/>
      <c r="CU38" s="484"/>
      <c r="CV38" s="504"/>
      <c r="CW38" s="505"/>
      <c r="CX38" s="505"/>
      <c r="CY38" s="505"/>
      <c r="CZ38" s="506"/>
      <c r="DA38" s="484"/>
      <c r="DB38" s="504"/>
      <c r="DC38" s="505"/>
      <c r="DD38" s="505"/>
      <c r="DE38" s="505"/>
      <c r="DF38" s="506"/>
      <c r="DG38" s="529"/>
      <c r="DH38" s="522"/>
      <c r="DI38" s="523"/>
      <c r="DJ38" s="523"/>
      <c r="DK38" s="523"/>
      <c r="DL38" s="524"/>
      <c r="DM38" s="31"/>
      <c r="DO38" s="266"/>
      <c r="DP38" s="287"/>
      <c r="DQ38" s="753"/>
      <c r="DR38" s="753"/>
      <c r="DS38" s="753"/>
      <c r="DT38" s="753"/>
      <c r="DU38" s="754"/>
      <c r="DV38" s="287"/>
      <c r="DW38" s="753"/>
      <c r="DX38" s="753"/>
      <c r="DY38" s="753"/>
      <c r="DZ38" s="753"/>
      <c r="EA38" s="754"/>
      <c r="EB38" s="484"/>
      <c r="EC38" s="504"/>
      <c r="ED38" s="505"/>
      <c r="EE38" s="505"/>
      <c r="EF38" s="505"/>
      <c r="EG38" s="506"/>
      <c r="EH38" s="484"/>
      <c r="EI38" s="504"/>
      <c r="EJ38" s="505"/>
      <c r="EK38" s="505"/>
      <c r="EL38" s="505"/>
      <c r="EM38" s="506"/>
      <c r="EN38" s="484"/>
      <c r="EO38" s="504"/>
      <c r="EP38" s="505"/>
      <c r="EQ38" s="505"/>
      <c r="ER38" s="505"/>
      <c r="ES38" s="506"/>
      <c r="ET38" s="529"/>
      <c r="EU38" s="522"/>
      <c r="EV38" s="523"/>
      <c r="EW38" s="523"/>
      <c r="EX38" s="523"/>
      <c r="EY38" s="524"/>
      <c r="EZ38" s="31"/>
      <c r="FB38" s="266"/>
      <c r="FC38" s="287"/>
      <c r="FD38" s="280"/>
      <c r="FE38" s="281"/>
      <c r="FF38" s="281"/>
      <c r="FG38" s="281"/>
      <c r="FH38" s="282"/>
      <c r="FI38" s="287"/>
      <c r="FJ38" s="280"/>
      <c r="FK38" s="281"/>
      <c r="FL38" s="281"/>
      <c r="FM38" s="281"/>
      <c r="FN38" s="282"/>
      <c r="FO38" s="484"/>
      <c r="FP38" s="504"/>
      <c r="FQ38" s="505"/>
      <c r="FR38" s="505"/>
      <c r="FS38" s="505"/>
      <c r="FT38" s="506"/>
      <c r="FU38" s="287"/>
      <c r="FV38" s="753"/>
      <c r="FW38" s="753"/>
      <c r="FX38" s="753"/>
      <c r="FY38" s="753"/>
      <c r="FZ38" s="754"/>
      <c r="GA38" s="484"/>
      <c r="GB38" s="504"/>
      <c r="GC38" s="505"/>
      <c r="GD38" s="505"/>
      <c r="GE38" s="505"/>
      <c r="GF38" s="506"/>
      <c r="GG38" s="529"/>
      <c r="GH38" s="522"/>
      <c r="GI38" s="523"/>
      <c r="GJ38" s="523"/>
      <c r="GK38" s="523"/>
      <c r="GL38" s="524"/>
      <c r="GM38" s="31"/>
    </row>
    <row r="39" spans="2:195" ht="4.5" customHeight="1">
      <c r="B39" s="266"/>
      <c r="C39" s="287"/>
      <c r="D39" s="817"/>
      <c r="E39" s="817"/>
      <c r="F39" s="817"/>
      <c r="G39" s="817"/>
      <c r="H39" s="818"/>
      <c r="I39" s="484"/>
      <c r="J39" s="504"/>
      <c r="K39" s="505"/>
      <c r="L39" s="505"/>
      <c r="M39" s="505"/>
      <c r="N39" s="506"/>
      <c r="O39" s="484"/>
      <c r="P39" s="504"/>
      <c r="Q39" s="505"/>
      <c r="R39" s="505"/>
      <c r="S39" s="505"/>
      <c r="T39" s="506"/>
      <c r="U39" s="484"/>
      <c r="V39" s="504"/>
      <c r="W39" s="505"/>
      <c r="X39" s="505"/>
      <c r="Y39" s="505"/>
      <c r="Z39" s="506"/>
      <c r="AA39" s="484"/>
      <c r="AB39" s="504"/>
      <c r="AC39" s="505"/>
      <c r="AD39" s="505"/>
      <c r="AE39" s="505"/>
      <c r="AF39" s="506"/>
      <c r="AG39" s="484"/>
      <c r="AH39" s="504"/>
      <c r="AI39" s="505"/>
      <c r="AJ39" s="505"/>
      <c r="AK39" s="505"/>
      <c r="AL39" s="506"/>
      <c r="AM39" s="31"/>
      <c r="AO39" s="266"/>
      <c r="AP39" s="287"/>
      <c r="AQ39" s="280"/>
      <c r="AR39" s="281"/>
      <c r="AS39" s="281"/>
      <c r="AT39" s="281"/>
      <c r="AU39" s="282"/>
      <c r="AV39" s="484"/>
      <c r="AW39" s="504"/>
      <c r="AX39" s="505"/>
      <c r="AY39" s="505"/>
      <c r="AZ39" s="505"/>
      <c r="BA39" s="506"/>
      <c r="BB39" s="484"/>
      <c r="BC39" s="504"/>
      <c r="BD39" s="505"/>
      <c r="BE39" s="505"/>
      <c r="BF39" s="505"/>
      <c r="BG39" s="506"/>
      <c r="BH39" s="484"/>
      <c r="BI39" s="504"/>
      <c r="BJ39" s="505"/>
      <c r="BK39" s="505"/>
      <c r="BL39" s="505"/>
      <c r="BM39" s="506"/>
      <c r="BN39" s="484"/>
      <c r="BO39" s="504"/>
      <c r="BP39" s="505"/>
      <c r="BQ39" s="505"/>
      <c r="BR39" s="505"/>
      <c r="BS39" s="506"/>
      <c r="BT39" s="287"/>
      <c r="BU39" s="358"/>
      <c r="BV39" s="359"/>
      <c r="BW39" s="359"/>
      <c r="BX39" s="359"/>
      <c r="BY39" s="360"/>
      <c r="BZ39" s="31"/>
      <c r="CB39" s="266"/>
      <c r="CC39" s="287"/>
      <c r="CD39" s="280"/>
      <c r="CE39" s="281"/>
      <c r="CF39" s="281"/>
      <c r="CG39" s="281"/>
      <c r="CH39" s="282"/>
      <c r="CI39" s="287"/>
      <c r="CJ39" s="280"/>
      <c r="CK39" s="281"/>
      <c r="CL39" s="281"/>
      <c r="CM39" s="281"/>
      <c r="CN39" s="282"/>
      <c r="CO39" s="484"/>
      <c r="CP39" s="504"/>
      <c r="CQ39" s="505"/>
      <c r="CR39" s="505"/>
      <c r="CS39" s="505"/>
      <c r="CT39" s="506"/>
      <c r="CU39" s="484"/>
      <c r="CV39" s="504"/>
      <c r="CW39" s="505"/>
      <c r="CX39" s="505"/>
      <c r="CY39" s="505"/>
      <c r="CZ39" s="506"/>
      <c r="DA39" s="484"/>
      <c r="DB39" s="504"/>
      <c r="DC39" s="505"/>
      <c r="DD39" s="505"/>
      <c r="DE39" s="505"/>
      <c r="DF39" s="506"/>
      <c r="DG39" s="529"/>
      <c r="DH39" s="522"/>
      <c r="DI39" s="523"/>
      <c r="DJ39" s="523"/>
      <c r="DK39" s="523"/>
      <c r="DL39" s="524"/>
      <c r="DM39" s="31"/>
      <c r="DO39" s="266"/>
      <c r="DP39" s="287"/>
      <c r="DQ39" s="753"/>
      <c r="DR39" s="753"/>
      <c r="DS39" s="753"/>
      <c r="DT39" s="753"/>
      <c r="DU39" s="754"/>
      <c r="DV39" s="287"/>
      <c r="DW39" s="753"/>
      <c r="DX39" s="753"/>
      <c r="DY39" s="753"/>
      <c r="DZ39" s="753"/>
      <c r="EA39" s="754"/>
      <c r="EB39" s="484"/>
      <c r="EC39" s="504"/>
      <c r="ED39" s="505"/>
      <c r="EE39" s="505"/>
      <c r="EF39" s="505"/>
      <c r="EG39" s="506"/>
      <c r="EH39" s="484"/>
      <c r="EI39" s="504"/>
      <c r="EJ39" s="505"/>
      <c r="EK39" s="505"/>
      <c r="EL39" s="505"/>
      <c r="EM39" s="506"/>
      <c r="EN39" s="484"/>
      <c r="EO39" s="504"/>
      <c r="EP39" s="505"/>
      <c r="EQ39" s="505"/>
      <c r="ER39" s="505"/>
      <c r="ES39" s="506"/>
      <c r="ET39" s="529"/>
      <c r="EU39" s="522"/>
      <c r="EV39" s="523"/>
      <c r="EW39" s="523"/>
      <c r="EX39" s="523"/>
      <c r="EY39" s="524"/>
      <c r="EZ39" s="31"/>
      <c r="FB39" s="266"/>
      <c r="FC39" s="287"/>
      <c r="FD39" s="280"/>
      <c r="FE39" s="281"/>
      <c r="FF39" s="281"/>
      <c r="FG39" s="281"/>
      <c r="FH39" s="282"/>
      <c r="FI39" s="287"/>
      <c r="FJ39" s="280"/>
      <c r="FK39" s="281"/>
      <c r="FL39" s="281"/>
      <c r="FM39" s="281"/>
      <c r="FN39" s="282"/>
      <c r="FO39" s="484"/>
      <c r="FP39" s="504"/>
      <c r="FQ39" s="505"/>
      <c r="FR39" s="505"/>
      <c r="FS39" s="505"/>
      <c r="FT39" s="506"/>
      <c r="FU39" s="287"/>
      <c r="FV39" s="753"/>
      <c r="FW39" s="753"/>
      <c r="FX39" s="753"/>
      <c r="FY39" s="753"/>
      <c r="FZ39" s="754"/>
      <c r="GA39" s="484"/>
      <c r="GB39" s="504"/>
      <c r="GC39" s="505"/>
      <c r="GD39" s="505"/>
      <c r="GE39" s="505"/>
      <c r="GF39" s="506"/>
      <c r="GG39" s="529"/>
      <c r="GH39" s="522"/>
      <c r="GI39" s="523"/>
      <c r="GJ39" s="523"/>
      <c r="GK39" s="523"/>
      <c r="GL39" s="524"/>
      <c r="GM39" s="31"/>
    </row>
    <row r="40" spans="2:195" ht="4.5" customHeight="1">
      <c r="B40" s="266"/>
      <c r="C40" s="287"/>
      <c r="D40" s="817"/>
      <c r="E40" s="817"/>
      <c r="F40" s="817"/>
      <c r="G40" s="817"/>
      <c r="H40" s="818"/>
      <c r="I40" s="484"/>
      <c r="J40" s="504"/>
      <c r="K40" s="505"/>
      <c r="L40" s="505"/>
      <c r="M40" s="505"/>
      <c r="N40" s="506"/>
      <c r="O40" s="484"/>
      <c r="P40" s="504"/>
      <c r="Q40" s="505"/>
      <c r="R40" s="505"/>
      <c r="S40" s="505"/>
      <c r="T40" s="506"/>
      <c r="U40" s="484"/>
      <c r="V40" s="504"/>
      <c r="W40" s="505"/>
      <c r="X40" s="505"/>
      <c r="Y40" s="505"/>
      <c r="Z40" s="506"/>
      <c r="AA40" s="484"/>
      <c r="AB40" s="504"/>
      <c r="AC40" s="505"/>
      <c r="AD40" s="505"/>
      <c r="AE40" s="505"/>
      <c r="AF40" s="506"/>
      <c r="AG40" s="484"/>
      <c r="AH40" s="504"/>
      <c r="AI40" s="505"/>
      <c r="AJ40" s="505"/>
      <c r="AK40" s="505"/>
      <c r="AL40" s="506"/>
      <c r="AM40" s="31"/>
      <c r="AO40" s="266"/>
      <c r="AP40" s="287"/>
      <c r="AQ40" s="280"/>
      <c r="AR40" s="281"/>
      <c r="AS40" s="281"/>
      <c r="AT40" s="281"/>
      <c r="AU40" s="282"/>
      <c r="AV40" s="484"/>
      <c r="AW40" s="504"/>
      <c r="AX40" s="505"/>
      <c r="AY40" s="505"/>
      <c r="AZ40" s="505"/>
      <c r="BA40" s="506"/>
      <c r="BB40" s="484"/>
      <c r="BC40" s="504"/>
      <c r="BD40" s="505"/>
      <c r="BE40" s="505"/>
      <c r="BF40" s="505"/>
      <c r="BG40" s="506"/>
      <c r="BH40" s="484"/>
      <c r="BI40" s="504"/>
      <c r="BJ40" s="505"/>
      <c r="BK40" s="505"/>
      <c r="BL40" s="505"/>
      <c r="BM40" s="506"/>
      <c r="BN40" s="484"/>
      <c r="BO40" s="504"/>
      <c r="BP40" s="505"/>
      <c r="BQ40" s="505"/>
      <c r="BR40" s="505"/>
      <c r="BS40" s="506"/>
      <c r="BT40" s="287"/>
      <c r="BU40" s="358"/>
      <c r="BV40" s="359"/>
      <c r="BW40" s="359"/>
      <c r="BX40" s="359"/>
      <c r="BY40" s="360"/>
      <c r="BZ40" s="31"/>
      <c r="CB40" s="266"/>
      <c r="CC40" s="287"/>
      <c r="CD40" s="280"/>
      <c r="CE40" s="281"/>
      <c r="CF40" s="281"/>
      <c r="CG40" s="281"/>
      <c r="CH40" s="282"/>
      <c r="CI40" s="287"/>
      <c r="CJ40" s="280"/>
      <c r="CK40" s="281"/>
      <c r="CL40" s="281"/>
      <c r="CM40" s="281"/>
      <c r="CN40" s="282"/>
      <c r="CO40" s="484"/>
      <c r="CP40" s="504"/>
      <c r="CQ40" s="505"/>
      <c r="CR40" s="505"/>
      <c r="CS40" s="505"/>
      <c r="CT40" s="506"/>
      <c r="CU40" s="484"/>
      <c r="CV40" s="504"/>
      <c r="CW40" s="505"/>
      <c r="CX40" s="505"/>
      <c r="CY40" s="505"/>
      <c r="CZ40" s="506"/>
      <c r="DA40" s="484"/>
      <c r="DB40" s="504"/>
      <c r="DC40" s="505"/>
      <c r="DD40" s="505"/>
      <c r="DE40" s="505"/>
      <c r="DF40" s="506"/>
      <c r="DG40" s="529"/>
      <c r="DH40" s="522"/>
      <c r="DI40" s="523"/>
      <c r="DJ40" s="523"/>
      <c r="DK40" s="523"/>
      <c r="DL40" s="524"/>
      <c r="DM40" s="31"/>
      <c r="DO40" s="266"/>
      <c r="DP40" s="287"/>
      <c r="DQ40" s="753"/>
      <c r="DR40" s="753"/>
      <c r="DS40" s="753"/>
      <c r="DT40" s="753"/>
      <c r="DU40" s="754"/>
      <c r="DV40" s="287"/>
      <c r="DW40" s="753"/>
      <c r="DX40" s="753"/>
      <c r="DY40" s="753"/>
      <c r="DZ40" s="753"/>
      <c r="EA40" s="754"/>
      <c r="EB40" s="484"/>
      <c r="EC40" s="504"/>
      <c r="ED40" s="505"/>
      <c r="EE40" s="505"/>
      <c r="EF40" s="505"/>
      <c r="EG40" s="506"/>
      <c r="EH40" s="484"/>
      <c r="EI40" s="504"/>
      <c r="EJ40" s="505"/>
      <c r="EK40" s="505"/>
      <c r="EL40" s="505"/>
      <c r="EM40" s="506"/>
      <c r="EN40" s="484"/>
      <c r="EO40" s="504"/>
      <c r="EP40" s="505"/>
      <c r="EQ40" s="505"/>
      <c r="ER40" s="505"/>
      <c r="ES40" s="506"/>
      <c r="ET40" s="529"/>
      <c r="EU40" s="522"/>
      <c r="EV40" s="523"/>
      <c r="EW40" s="523"/>
      <c r="EX40" s="523"/>
      <c r="EY40" s="524"/>
      <c r="EZ40" s="31"/>
      <c r="FB40" s="266"/>
      <c r="FC40" s="287"/>
      <c r="FD40" s="280"/>
      <c r="FE40" s="281"/>
      <c r="FF40" s="281"/>
      <c r="FG40" s="281"/>
      <c r="FH40" s="282"/>
      <c r="FI40" s="287"/>
      <c r="FJ40" s="280"/>
      <c r="FK40" s="281"/>
      <c r="FL40" s="281"/>
      <c r="FM40" s="281"/>
      <c r="FN40" s="282"/>
      <c r="FO40" s="484"/>
      <c r="FP40" s="504"/>
      <c r="FQ40" s="505"/>
      <c r="FR40" s="505"/>
      <c r="FS40" s="505"/>
      <c r="FT40" s="506"/>
      <c r="FU40" s="287"/>
      <c r="FV40" s="753"/>
      <c r="FW40" s="753"/>
      <c r="FX40" s="753"/>
      <c r="FY40" s="753"/>
      <c r="FZ40" s="754"/>
      <c r="GA40" s="484"/>
      <c r="GB40" s="504"/>
      <c r="GC40" s="505"/>
      <c r="GD40" s="505"/>
      <c r="GE40" s="505"/>
      <c r="GF40" s="506"/>
      <c r="GG40" s="529"/>
      <c r="GH40" s="522"/>
      <c r="GI40" s="523"/>
      <c r="GJ40" s="523"/>
      <c r="GK40" s="523"/>
      <c r="GL40" s="524"/>
      <c r="GM40" s="31"/>
    </row>
    <row r="41" spans="2:195" ht="4.5" customHeight="1">
      <c r="B41" s="266"/>
      <c r="C41" s="287"/>
      <c r="D41" s="817"/>
      <c r="E41" s="817"/>
      <c r="F41" s="817"/>
      <c r="G41" s="817"/>
      <c r="H41" s="818"/>
      <c r="I41" s="484"/>
      <c r="J41" s="504"/>
      <c r="K41" s="505"/>
      <c r="L41" s="505"/>
      <c r="M41" s="505"/>
      <c r="N41" s="506"/>
      <c r="O41" s="484"/>
      <c r="P41" s="504"/>
      <c r="Q41" s="505"/>
      <c r="R41" s="505"/>
      <c r="S41" s="505"/>
      <c r="T41" s="506"/>
      <c r="U41" s="484"/>
      <c r="V41" s="504"/>
      <c r="W41" s="505"/>
      <c r="X41" s="505"/>
      <c r="Y41" s="505"/>
      <c r="Z41" s="506"/>
      <c r="AA41" s="484"/>
      <c r="AB41" s="504"/>
      <c r="AC41" s="505"/>
      <c r="AD41" s="505"/>
      <c r="AE41" s="505"/>
      <c r="AF41" s="506"/>
      <c r="AG41" s="484"/>
      <c r="AH41" s="504"/>
      <c r="AI41" s="505"/>
      <c r="AJ41" s="505"/>
      <c r="AK41" s="505"/>
      <c r="AL41" s="506"/>
      <c r="AM41" s="31"/>
      <c r="AO41" s="266"/>
      <c r="AP41" s="287"/>
      <c r="AQ41" s="280"/>
      <c r="AR41" s="281"/>
      <c r="AS41" s="281"/>
      <c r="AT41" s="281"/>
      <c r="AU41" s="282"/>
      <c r="AV41" s="484"/>
      <c r="AW41" s="504"/>
      <c r="AX41" s="505"/>
      <c r="AY41" s="505"/>
      <c r="AZ41" s="505"/>
      <c r="BA41" s="506"/>
      <c r="BB41" s="484"/>
      <c r="BC41" s="504"/>
      <c r="BD41" s="505"/>
      <c r="BE41" s="505"/>
      <c r="BF41" s="505"/>
      <c r="BG41" s="506"/>
      <c r="BH41" s="484"/>
      <c r="BI41" s="504"/>
      <c r="BJ41" s="505"/>
      <c r="BK41" s="505"/>
      <c r="BL41" s="505"/>
      <c r="BM41" s="506"/>
      <c r="BN41" s="484"/>
      <c r="BO41" s="504"/>
      <c r="BP41" s="505"/>
      <c r="BQ41" s="505"/>
      <c r="BR41" s="505"/>
      <c r="BS41" s="506"/>
      <c r="BT41" s="287"/>
      <c r="BU41" s="358"/>
      <c r="BV41" s="359"/>
      <c r="BW41" s="359"/>
      <c r="BX41" s="359"/>
      <c r="BY41" s="360"/>
      <c r="BZ41" s="31"/>
      <c r="CB41" s="266"/>
      <c r="CC41" s="287"/>
      <c r="CD41" s="280"/>
      <c r="CE41" s="281"/>
      <c r="CF41" s="281"/>
      <c r="CG41" s="281"/>
      <c r="CH41" s="282"/>
      <c r="CI41" s="287"/>
      <c r="CJ41" s="280"/>
      <c r="CK41" s="281"/>
      <c r="CL41" s="281"/>
      <c r="CM41" s="281"/>
      <c r="CN41" s="282"/>
      <c r="CO41" s="484"/>
      <c r="CP41" s="504"/>
      <c r="CQ41" s="505"/>
      <c r="CR41" s="505"/>
      <c r="CS41" s="505"/>
      <c r="CT41" s="506"/>
      <c r="CU41" s="484"/>
      <c r="CV41" s="504"/>
      <c r="CW41" s="505"/>
      <c r="CX41" s="505"/>
      <c r="CY41" s="505"/>
      <c r="CZ41" s="506"/>
      <c r="DA41" s="484"/>
      <c r="DB41" s="504"/>
      <c r="DC41" s="505"/>
      <c r="DD41" s="505"/>
      <c r="DE41" s="505"/>
      <c r="DF41" s="506"/>
      <c r="DG41" s="529"/>
      <c r="DH41" s="522"/>
      <c r="DI41" s="523"/>
      <c r="DJ41" s="523"/>
      <c r="DK41" s="523"/>
      <c r="DL41" s="524"/>
      <c r="DM41" s="31"/>
      <c r="DO41" s="266"/>
      <c r="DP41" s="287"/>
      <c r="DQ41" s="753"/>
      <c r="DR41" s="753"/>
      <c r="DS41" s="753"/>
      <c r="DT41" s="753"/>
      <c r="DU41" s="754"/>
      <c r="DV41" s="287"/>
      <c r="DW41" s="753"/>
      <c r="DX41" s="753"/>
      <c r="DY41" s="753"/>
      <c r="DZ41" s="753"/>
      <c r="EA41" s="754"/>
      <c r="EB41" s="484"/>
      <c r="EC41" s="504"/>
      <c r="ED41" s="505"/>
      <c r="EE41" s="505"/>
      <c r="EF41" s="505"/>
      <c r="EG41" s="506"/>
      <c r="EH41" s="484"/>
      <c r="EI41" s="504"/>
      <c r="EJ41" s="505"/>
      <c r="EK41" s="505"/>
      <c r="EL41" s="505"/>
      <c r="EM41" s="506"/>
      <c r="EN41" s="484"/>
      <c r="EO41" s="504"/>
      <c r="EP41" s="505"/>
      <c r="EQ41" s="505"/>
      <c r="ER41" s="505"/>
      <c r="ES41" s="506"/>
      <c r="ET41" s="529"/>
      <c r="EU41" s="522"/>
      <c r="EV41" s="523"/>
      <c r="EW41" s="523"/>
      <c r="EX41" s="523"/>
      <c r="EY41" s="524"/>
      <c r="EZ41" s="31"/>
      <c r="FB41" s="266"/>
      <c r="FC41" s="287"/>
      <c r="FD41" s="280"/>
      <c r="FE41" s="281"/>
      <c r="FF41" s="281"/>
      <c r="FG41" s="281"/>
      <c r="FH41" s="282"/>
      <c r="FI41" s="287"/>
      <c r="FJ41" s="280"/>
      <c r="FK41" s="281"/>
      <c r="FL41" s="281"/>
      <c r="FM41" s="281"/>
      <c r="FN41" s="282"/>
      <c r="FO41" s="484"/>
      <c r="FP41" s="504"/>
      <c r="FQ41" s="505"/>
      <c r="FR41" s="505"/>
      <c r="FS41" s="505"/>
      <c r="FT41" s="506"/>
      <c r="FU41" s="287"/>
      <c r="FV41" s="753"/>
      <c r="FW41" s="753"/>
      <c r="FX41" s="753"/>
      <c r="FY41" s="753"/>
      <c r="FZ41" s="754"/>
      <c r="GA41" s="484"/>
      <c r="GB41" s="504"/>
      <c r="GC41" s="505"/>
      <c r="GD41" s="505"/>
      <c r="GE41" s="505"/>
      <c r="GF41" s="506"/>
      <c r="GG41" s="529"/>
      <c r="GH41" s="522"/>
      <c r="GI41" s="523"/>
      <c r="GJ41" s="523"/>
      <c r="GK41" s="523"/>
      <c r="GL41" s="524"/>
      <c r="GM41" s="31"/>
    </row>
    <row r="42" spans="2:195" ht="4.5" customHeight="1" thickBot="1">
      <c r="B42" s="266"/>
      <c r="C42" s="288"/>
      <c r="D42" s="817"/>
      <c r="E42" s="817"/>
      <c r="F42" s="817"/>
      <c r="G42" s="817"/>
      <c r="H42" s="818"/>
      <c r="I42" s="485"/>
      <c r="J42" s="507"/>
      <c r="K42" s="508"/>
      <c r="L42" s="508"/>
      <c r="M42" s="508"/>
      <c r="N42" s="509"/>
      <c r="O42" s="485"/>
      <c r="P42" s="507"/>
      <c r="Q42" s="508"/>
      <c r="R42" s="508"/>
      <c r="S42" s="508"/>
      <c r="T42" s="509"/>
      <c r="U42" s="485"/>
      <c r="V42" s="507"/>
      <c r="W42" s="508"/>
      <c r="X42" s="508"/>
      <c r="Y42" s="508"/>
      <c r="Z42" s="509"/>
      <c r="AA42" s="485"/>
      <c r="AB42" s="507"/>
      <c r="AC42" s="508"/>
      <c r="AD42" s="508"/>
      <c r="AE42" s="508"/>
      <c r="AF42" s="509"/>
      <c r="AG42" s="485"/>
      <c r="AH42" s="507"/>
      <c r="AI42" s="508"/>
      <c r="AJ42" s="508"/>
      <c r="AK42" s="508"/>
      <c r="AL42" s="509"/>
      <c r="AM42" s="31"/>
      <c r="AO42" s="266"/>
      <c r="AP42" s="288"/>
      <c r="AQ42" s="283"/>
      <c r="AR42" s="284"/>
      <c r="AS42" s="284"/>
      <c r="AT42" s="284"/>
      <c r="AU42" s="285"/>
      <c r="AV42" s="485"/>
      <c r="AW42" s="507"/>
      <c r="AX42" s="508"/>
      <c r="AY42" s="508"/>
      <c r="AZ42" s="508"/>
      <c r="BA42" s="509"/>
      <c r="BB42" s="485"/>
      <c r="BC42" s="507"/>
      <c r="BD42" s="508"/>
      <c r="BE42" s="508"/>
      <c r="BF42" s="508"/>
      <c r="BG42" s="509"/>
      <c r="BH42" s="485"/>
      <c r="BI42" s="507"/>
      <c r="BJ42" s="508"/>
      <c r="BK42" s="508"/>
      <c r="BL42" s="508"/>
      <c r="BM42" s="509"/>
      <c r="BN42" s="485"/>
      <c r="BO42" s="507"/>
      <c r="BP42" s="508"/>
      <c r="BQ42" s="508"/>
      <c r="BR42" s="508"/>
      <c r="BS42" s="509"/>
      <c r="BT42" s="288"/>
      <c r="BU42" s="361"/>
      <c r="BV42" s="362"/>
      <c r="BW42" s="362"/>
      <c r="BX42" s="362"/>
      <c r="BY42" s="363"/>
      <c r="BZ42" s="31"/>
      <c r="CB42" s="266"/>
      <c r="CC42" s="288"/>
      <c r="CD42" s="283"/>
      <c r="CE42" s="284"/>
      <c r="CF42" s="284"/>
      <c r="CG42" s="284"/>
      <c r="CH42" s="285"/>
      <c r="CI42" s="288"/>
      <c r="CJ42" s="283"/>
      <c r="CK42" s="284"/>
      <c r="CL42" s="284"/>
      <c r="CM42" s="284"/>
      <c r="CN42" s="285"/>
      <c r="CO42" s="485"/>
      <c r="CP42" s="507"/>
      <c r="CQ42" s="508"/>
      <c r="CR42" s="508"/>
      <c r="CS42" s="508"/>
      <c r="CT42" s="509"/>
      <c r="CU42" s="485"/>
      <c r="CV42" s="507"/>
      <c r="CW42" s="508"/>
      <c r="CX42" s="508"/>
      <c r="CY42" s="508"/>
      <c r="CZ42" s="509"/>
      <c r="DA42" s="485"/>
      <c r="DB42" s="507"/>
      <c r="DC42" s="508"/>
      <c r="DD42" s="508"/>
      <c r="DE42" s="508"/>
      <c r="DF42" s="509"/>
      <c r="DG42" s="530"/>
      <c r="DH42" s="578"/>
      <c r="DI42" s="579"/>
      <c r="DJ42" s="579"/>
      <c r="DK42" s="579"/>
      <c r="DL42" s="580"/>
      <c r="DM42" s="31"/>
      <c r="DO42" s="266"/>
      <c r="DP42" s="288"/>
      <c r="DQ42" s="753"/>
      <c r="DR42" s="753"/>
      <c r="DS42" s="753"/>
      <c r="DT42" s="753"/>
      <c r="DU42" s="754"/>
      <c r="DV42" s="288"/>
      <c r="DW42" s="753"/>
      <c r="DX42" s="753"/>
      <c r="DY42" s="753"/>
      <c r="DZ42" s="753"/>
      <c r="EA42" s="754"/>
      <c r="EB42" s="485"/>
      <c r="EC42" s="507"/>
      <c r="ED42" s="508"/>
      <c r="EE42" s="508"/>
      <c r="EF42" s="508"/>
      <c r="EG42" s="509"/>
      <c r="EH42" s="485"/>
      <c r="EI42" s="507"/>
      <c r="EJ42" s="508"/>
      <c r="EK42" s="508"/>
      <c r="EL42" s="508"/>
      <c r="EM42" s="509"/>
      <c r="EN42" s="485"/>
      <c r="EO42" s="507"/>
      <c r="EP42" s="508"/>
      <c r="EQ42" s="508"/>
      <c r="ER42" s="508"/>
      <c r="ES42" s="509"/>
      <c r="ET42" s="530"/>
      <c r="EU42" s="578"/>
      <c r="EV42" s="579"/>
      <c r="EW42" s="579"/>
      <c r="EX42" s="579"/>
      <c r="EY42" s="580"/>
      <c r="EZ42" s="31"/>
      <c r="FB42" s="266"/>
      <c r="FC42" s="288"/>
      <c r="FD42" s="283"/>
      <c r="FE42" s="284"/>
      <c r="FF42" s="284"/>
      <c r="FG42" s="284"/>
      <c r="FH42" s="285"/>
      <c r="FI42" s="288"/>
      <c r="FJ42" s="283"/>
      <c r="FK42" s="284"/>
      <c r="FL42" s="284"/>
      <c r="FM42" s="284"/>
      <c r="FN42" s="285"/>
      <c r="FO42" s="485"/>
      <c r="FP42" s="507"/>
      <c r="FQ42" s="508"/>
      <c r="FR42" s="508"/>
      <c r="FS42" s="508"/>
      <c r="FT42" s="509"/>
      <c r="FU42" s="288"/>
      <c r="FV42" s="753"/>
      <c r="FW42" s="753"/>
      <c r="FX42" s="753"/>
      <c r="FY42" s="753"/>
      <c r="FZ42" s="754"/>
      <c r="GA42" s="485"/>
      <c r="GB42" s="507"/>
      <c r="GC42" s="508"/>
      <c r="GD42" s="508"/>
      <c r="GE42" s="508"/>
      <c r="GF42" s="509"/>
      <c r="GG42" s="530"/>
      <c r="GH42" s="578"/>
      <c r="GI42" s="579"/>
      <c r="GJ42" s="579"/>
      <c r="GK42" s="579"/>
      <c r="GL42" s="580"/>
      <c r="GM42" s="31"/>
    </row>
    <row r="43" spans="2:195" ht="4.5" customHeight="1">
      <c r="B43" s="304" t="s">
        <v>25</v>
      </c>
      <c r="C43" s="39"/>
      <c r="D43" s="817"/>
      <c r="E43" s="817"/>
      <c r="F43" s="817"/>
      <c r="G43" s="817"/>
      <c r="H43" s="818"/>
      <c r="I43" s="176"/>
      <c r="J43" s="547"/>
      <c r="K43" s="547"/>
      <c r="L43" s="547"/>
      <c r="M43" s="547"/>
      <c r="N43" s="548"/>
      <c r="O43" s="177"/>
      <c r="P43" s="547"/>
      <c r="Q43" s="547"/>
      <c r="R43" s="547"/>
      <c r="S43" s="547"/>
      <c r="T43" s="548"/>
      <c r="U43" s="177"/>
      <c r="V43" s="547"/>
      <c r="W43" s="547"/>
      <c r="X43" s="547"/>
      <c r="Y43" s="547"/>
      <c r="Z43" s="548"/>
      <c r="AA43" s="176"/>
      <c r="AB43" s="650"/>
      <c r="AC43" s="650"/>
      <c r="AD43" s="650"/>
      <c r="AE43" s="650"/>
      <c r="AF43" s="651"/>
      <c r="AG43" s="176"/>
      <c r="AH43" s="650"/>
      <c r="AI43" s="650"/>
      <c r="AJ43" s="650"/>
      <c r="AK43" s="650"/>
      <c r="AL43" s="651"/>
      <c r="AM43" s="31"/>
      <c r="AO43" s="304" t="s">
        <v>25</v>
      </c>
      <c r="AP43" s="39"/>
      <c r="AQ43" s="531"/>
      <c r="AR43" s="531"/>
      <c r="AS43" s="531"/>
      <c r="AT43" s="531"/>
      <c r="AU43" s="532"/>
      <c r="AV43" s="176"/>
      <c r="AW43" s="547"/>
      <c r="AX43" s="547"/>
      <c r="AY43" s="547"/>
      <c r="AZ43" s="547"/>
      <c r="BA43" s="548"/>
      <c r="BB43" s="177"/>
      <c r="BC43" s="547"/>
      <c r="BD43" s="547"/>
      <c r="BE43" s="547"/>
      <c r="BF43" s="547"/>
      <c r="BG43" s="548"/>
      <c r="BH43" s="177"/>
      <c r="BI43" s="547"/>
      <c r="BJ43" s="547"/>
      <c r="BK43" s="547"/>
      <c r="BL43" s="547"/>
      <c r="BM43" s="548"/>
      <c r="BN43" s="176"/>
      <c r="BO43" s="650"/>
      <c r="BP43" s="650"/>
      <c r="BQ43" s="650"/>
      <c r="BR43" s="650"/>
      <c r="BS43" s="651"/>
      <c r="BT43" s="39"/>
      <c r="BU43" s="391"/>
      <c r="BV43" s="391"/>
      <c r="BW43" s="391"/>
      <c r="BX43" s="391"/>
      <c r="BY43" s="537"/>
      <c r="BZ43" s="31"/>
      <c r="CB43" s="304" t="s">
        <v>25</v>
      </c>
      <c r="CC43" s="39"/>
      <c r="CD43" s="531"/>
      <c r="CE43" s="531"/>
      <c r="CF43" s="531"/>
      <c r="CG43" s="531"/>
      <c r="CH43" s="532"/>
      <c r="CI43" s="39"/>
      <c r="CJ43" s="531"/>
      <c r="CK43" s="531"/>
      <c r="CL43" s="531"/>
      <c r="CM43" s="531"/>
      <c r="CN43" s="532"/>
      <c r="CO43" s="177"/>
      <c r="CP43" s="547"/>
      <c r="CQ43" s="547"/>
      <c r="CR43" s="547"/>
      <c r="CS43" s="547"/>
      <c r="CT43" s="548"/>
      <c r="CU43" s="177"/>
      <c r="CV43" s="547"/>
      <c r="CW43" s="547"/>
      <c r="CX43" s="547"/>
      <c r="CY43" s="547"/>
      <c r="CZ43" s="548"/>
      <c r="DA43" s="176"/>
      <c r="DB43" s="650"/>
      <c r="DC43" s="650"/>
      <c r="DD43" s="650"/>
      <c r="DE43" s="650"/>
      <c r="DF43" s="651"/>
      <c r="DG43" s="181"/>
      <c r="DH43" s="520"/>
      <c r="DI43" s="520"/>
      <c r="DJ43" s="520"/>
      <c r="DK43" s="520"/>
      <c r="DL43" s="521"/>
      <c r="DM43" s="31"/>
      <c r="DO43" s="304" t="s">
        <v>25</v>
      </c>
      <c r="DP43" s="39"/>
      <c r="DQ43" s="753"/>
      <c r="DR43" s="753"/>
      <c r="DS43" s="753"/>
      <c r="DT43" s="753"/>
      <c r="DU43" s="754"/>
      <c r="DV43" s="39"/>
      <c r="DW43" s="753"/>
      <c r="DX43" s="753"/>
      <c r="DY43" s="753"/>
      <c r="DZ43" s="753"/>
      <c r="EA43" s="754"/>
      <c r="EB43" s="177"/>
      <c r="EC43" s="547"/>
      <c r="ED43" s="547"/>
      <c r="EE43" s="547"/>
      <c r="EF43" s="547"/>
      <c r="EG43" s="548"/>
      <c r="EH43" s="177"/>
      <c r="EI43" s="547"/>
      <c r="EJ43" s="547"/>
      <c r="EK43" s="547"/>
      <c r="EL43" s="547"/>
      <c r="EM43" s="548"/>
      <c r="EN43" s="176"/>
      <c r="EO43" s="650"/>
      <c r="EP43" s="650"/>
      <c r="EQ43" s="650"/>
      <c r="ER43" s="650"/>
      <c r="ES43" s="651"/>
      <c r="ET43" s="181"/>
      <c r="EU43" s="520"/>
      <c r="EV43" s="520"/>
      <c r="EW43" s="520"/>
      <c r="EX43" s="520"/>
      <c r="EY43" s="521"/>
      <c r="EZ43" s="31"/>
      <c r="FB43" s="304" t="s">
        <v>25</v>
      </c>
      <c r="FC43" s="39"/>
      <c r="FD43" s="531"/>
      <c r="FE43" s="531"/>
      <c r="FF43" s="531"/>
      <c r="FG43" s="531"/>
      <c r="FH43" s="532"/>
      <c r="FI43" s="39"/>
      <c r="FJ43" s="531"/>
      <c r="FK43" s="531"/>
      <c r="FL43" s="531"/>
      <c r="FM43" s="531"/>
      <c r="FN43" s="532"/>
      <c r="FO43" s="177"/>
      <c r="FP43" s="547"/>
      <c r="FQ43" s="547"/>
      <c r="FR43" s="547"/>
      <c r="FS43" s="547"/>
      <c r="FT43" s="548"/>
      <c r="FU43" s="41"/>
      <c r="FV43" s="753"/>
      <c r="FW43" s="753"/>
      <c r="FX43" s="753"/>
      <c r="FY43" s="753"/>
      <c r="FZ43" s="754"/>
      <c r="GA43" s="176"/>
      <c r="GB43" s="650"/>
      <c r="GC43" s="650"/>
      <c r="GD43" s="650"/>
      <c r="GE43" s="650"/>
      <c r="GF43" s="651"/>
      <c r="GG43" s="181"/>
      <c r="GH43" s="520"/>
      <c r="GI43" s="520"/>
      <c r="GJ43" s="520"/>
      <c r="GK43" s="520"/>
      <c r="GL43" s="521"/>
      <c r="GM43" s="31"/>
    </row>
    <row r="44" spans="2:195" ht="4.5" customHeight="1">
      <c r="B44" s="305"/>
      <c r="C44" s="39"/>
      <c r="D44" s="817"/>
      <c r="E44" s="817"/>
      <c r="F44" s="817"/>
      <c r="G44" s="817"/>
      <c r="H44" s="818"/>
      <c r="I44" s="176"/>
      <c r="J44" s="549"/>
      <c r="K44" s="549"/>
      <c r="L44" s="549"/>
      <c r="M44" s="549"/>
      <c r="N44" s="550"/>
      <c r="O44" s="178"/>
      <c r="P44" s="549"/>
      <c r="Q44" s="549"/>
      <c r="R44" s="549"/>
      <c r="S44" s="549"/>
      <c r="T44" s="550"/>
      <c r="U44" s="178"/>
      <c r="V44" s="549"/>
      <c r="W44" s="549"/>
      <c r="X44" s="549"/>
      <c r="Y44" s="549"/>
      <c r="Z44" s="550"/>
      <c r="AA44" s="176"/>
      <c r="AB44" s="652"/>
      <c r="AC44" s="652"/>
      <c r="AD44" s="652"/>
      <c r="AE44" s="652"/>
      <c r="AF44" s="653"/>
      <c r="AG44" s="176"/>
      <c r="AH44" s="652"/>
      <c r="AI44" s="652"/>
      <c r="AJ44" s="652"/>
      <c r="AK44" s="652"/>
      <c r="AL44" s="653"/>
      <c r="AM44" s="31"/>
      <c r="AO44" s="305"/>
      <c r="AP44" s="39"/>
      <c r="AQ44" s="533"/>
      <c r="AR44" s="533"/>
      <c r="AS44" s="533"/>
      <c r="AT44" s="533"/>
      <c r="AU44" s="534"/>
      <c r="AV44" s="176"/>
      <c r="AW44" s="549"/>
      <c r="AX44" s="549"/>
      <c r="AY44" s="549"/>
      <c r="AZ44" s="549"/>
      <c r="BA44" s="550"/>
      <c r="BB44" s="178"/>
      <c r="BC44" s="549"/>
      <c r="BD44" s="549"/>
      <c r="BE44" s="549"/>
      <c r="BF44" s="549"/>
      <c r="BG44" s="550"/>
      <c r="BH44" s="178"/>
      <c r="BI44" s="549"/>
      <c r="BJ44" s="549"/>
      <c r="BK44" s="549"/>
      <c r="BL44" s="549"/>
      <c r="BM44" s="550"/>
      <c r="BN44" s="176"/>
      <c r="BO44" s="652"/>
      <c r="BP44" s="652"/>
      <c r="BQ44" s="652"/>
      <c r="BR44" s="652"/>
      <c r="BS44" s="653"/>
      <c r="BT44" s="39"/>
      <c r="BU44" s="392"/>
      <c r="BV44" s="392"/>
      <c r="BW44" s="392"/>
      <c r="BX44" s="392"/>
      <c r="BY44" s="538"/>
      <c r="BZ44" s="31"/>
      <c r="CB44" s="305"/>
      <c r="CC44" s="39"/>
      <c r="CD44" s="533"/>
      <c r="CE44" s="533"/>
      <c r="CF44" s="533"/>
      <c r="CG44" s="533"/>
      <c r="CH44" s="534"/>
      <c r="CI44" s="39"/>
      <c r="CJ44" s="533"/>
      <c r="CK44" s="533"/>
      <c r="CL44" s="533"/>
      <c r="CM44" s="533"/>
      <c r="CN44" s="534"/>
      <c r="CO44" s="178"/>
      <c r="CP44" s="549"/>
      <c r="CQ44" s="549"/>
      <c r="CR44" s="549"/>
      <c r="CS44" s="549"/>
      <c r="CT44" s="550"/>
      <c r="CU44" s="178"/>
      <c r="CV44" s="549"/>
      <c r="CW44" s="549"/>
      <c r="CX44" s="549"/>
      <c r="CY44" s="549"/>
      <c r="CZ44" s="550"/>
      <c r="DA44" s="176"/>
      <c r="DB44" s="652"/>
      <c r="DC44" s="652"/>
      <c r="DD44" s="652"/>
      <c r="DE44" s="652"/>
      <c r="DF44" s="653"/>
      <c r="DG44" s="181"/>
      <c r="DH44" s="523"/>
      <c r="DI44" s="523"/>
      <c r="DJ44" s="523"/>
      <c r="DK44" s="523"/>
      <c r="DL44" s="524"/>
      <c r="DM44" s="31"/>
      <c r="DO44" s="305"/>
      <c r="DP44" s="39"/>
      <c r="DQ44" s="753"/>
      <c r="DR44" s="753"/>
      <c r="DS44" s="753"/>
      <c r="DT44" s="753"/>
      <c r="DU44" s="754"/>
      <c r="DV44" s="39"/>
      <c r="DW44" s="753"/>
      <c r="DX44" s="753"/>
      <c r="DY44" s="753"/>
      <c r="DZ44" s="753"/>
      <c r="EA44" s="754"/>
      <c r="EB44" s="178"/>
      <c r="EC44" s="549"/>
      <c r="ED44" s="549"/>
      <c r="EE44" s="549"/>
      <c r="EF44" s="549"/>
      <c r="EG44" s="550"/>
      <c r="EH44" s="178"/>
      <c r="EI44" s="549"/>
      <c r="EJ44" s="549"/>
      <c r="EK44" s="549"/>
      <c r="EL44" s="549"/>
      <c r="EM44" s="550"/>
      <c r="EN44" s="176"/>
      <c r="EO44" s="652"/>
      <c r="EP44" s="652"/>
      <c r="EQ44" s="652"/>
      <c r="ER44" s="652"/>
      <c r="ES44" s="653"/>
      <c r="ET44" s="181"/>
      <c r="EU44" s="523"/>
      <c r="EV44" s="523"/>
      <c r="EW44" s="523"/>
      <c r="EX44" s="523"/>
      <c r="EY44" s="524"/>
      <c r="EZ44" s="31"/>
      <c r="FB44" s="305"/>
      <c r="FC44" s="39"/>
      <c r="FD44" s="533"/>
      <c r="FE44" s="533"/>
      <c r="FF44" s="533"/>
      <c r="FG44" s="533"/>
      <c r="FH44" s="534"/>
      <c r="FI44" s="39"/>
      <c r="FJ44" s="533"/>
      <c r="FK44" s="533"/>
      <c r="FL44" s="533"/>
      <c r="FM44" s="533"/>
      <c r="FN44" s="534"/>
      <c r="FO44" s="178"/>
      <c r="FP44" s="549"/>
      <c r="FQ44" s="549"/>
      <c r="FR44" s="549"/>
      <c r="FS44" s="549"/>
      <c r="FT44" s="550"/>
      <c r="FU44" s="42"/>
      <c r="FV44" s="753"/>
      <c r="FW44" s="753"/>
      <c r="FX44" s="753"/>
      <c r="FY44" s="753"/>
      <c r="FZ44" s="754"/>
      <c r="GA44" s="176"/>
      <c r="GB44" s="652"/>
      <c r="GC44" s="652"/>
      <c r="GD44" s="652"/>
      <c r="GE44" s="652"/>
      <c r="GF44" s="653"/>
      <c r="GG44" s="181"/>
      <c r="GH44" s="523"/>
      <c r="GI44" s="523"/>
      <c r="GJ44" s="523"/>
      <c r="GK44" s="523"/>
      <c r="GL44" s="524"/>
      <c r="GM44" s="31"/>
    </row>
    <row r="45" spans="2:195" ht="4.5" customHeight="1" thickBot="1">
      <c r="B45" s="306"/>
      <c r="C45" s="40"/>
      <c r="D45" s="817"/>
      <c r="E45" s="817"/>
      <c r="F45" s="817"/>
      <c r="G45" s="817"/>
      <c r="H45" s="818"/>
      <c r="I45" s="179"/>
      <c r="J45" s="551"/>
      <c r="K45" s="551"/>
      <c r="L45" s="551"/>
      <c r="M45" s="551"/>
      <c r="N45" s="552"/>
      <c r="O45" s="180"/>
      <c r="P45" s="551"/>
      <c r="Q45" s="551"/>
      <c r="R45" s="551"/>
      <c r="S45" s="551"/>
      <c r="T45" s="552"/>
      <c r="U45" s="180"/>
      <c r="V45" s="551"/>
      <c r="W45" s="551"/>
      <c r="X45" s="551"/>
      <c r="Y45" s="551"/>
      <c r="Z45" s="552"/>
      <c r="AA45" s="179"/>
      <c r="AB45" s="654"/>
      <c r="AC45" s="654"/>
      <c r="AD45" s="654"/>
      <c r="AE45" s="654"/>
      <c r="AF45" s="655"/>
      <c r="AG45" s="179"/>
      <c r="AH45" s="654"/>
      <c r="AI45" s="654"/>
      <c r="AJ45" s="654"/>
      <c r="AK45" s="654"/>
      <c r="AL45" s="655"/>
      <c r="AM45" s="31"/>
      <c r="AO45" s="306"/>
      <c r="AP45" s="40"/>
      <c r="AQ45" s="535"/>
      <c r="AR45" s="535"/>
      <c r="AS45" s="535"/>
      <c r="AT45" s="535"/>
      <c r="AU45" s="536"/>
      <c r="AV45" s="179"/>
      <c r="AW45" s="551"/>
      <c r="AX45" s="551"/>
      <c r="AY45" s="551"/>
      <c r="AZ45" s="551"/>
      <c r="BA45" s="552"/>
      <c r="BB45" s="180"/>
      <c r="BC45" s="551"/>
      <c r="BD45" s="551"/>
      <c r="BE45" s="551"/>
      <c r="BF45" s="551"/>
      <c r="BG45" s="552"/>
      <c r="BH45" s="180"/>
      <c r="BI45" s="551"/>
      <c r="BJ45" s="551"/>
      <c r="BK45" s="551"/>
      <c r="BL45" s="551"/>
      <c r="BM45" s="552"/>
      <c r="BN45" s="179"/>
      <c r="BO45" s="654"/>
      <c r="BP45" s="654"/>
      <c r="BQ45" s="654"/>
      <c r="BR45" s="654"/>
      <c r="BS45" s="655"/>
      <c r="BT45" s="40"/>
      <c r="BU45" s="393"/>
      <c r="BV45" s="393"/>
      <c r="BW45" s="393"/>
      <c r="BX45" s="393"/>
      <c r="BY45" s="539"/>
      <c r="BZ45" s="31"/>
      <c r="CB45" s="306"/>
      <c r="CC45" s="40"/>
      <c r="CD45" s="535"/>
      <c r="CE45" s="535"/>
      <c r="CF45" s="535"/>
      <c r="CG45" s="535"/>
      <c r="CH45" s="536"/>
      <c r="CI45" s="40"/>
      <c r="CJ45" s="535"/>
      <c r="CK45" s="535"/>
      <c r="CL45" s="535"/>
      <c r="CM45" s="535"/>
      <c r="CN45" s="536"/>
      <c r="CO45" s="180"/>
      <c r="CP45" s="551"/>
      <c r="CQ45" s="551"/>
      <c r="CR45" s="551"/>
      <c r="CS45" s="551"/>
      <c r="CT45" s="552"/>
      <c r="CU45" s="180"/>
      <c r="CV45" s="551"/>
      <c r="CW45" s="551"/>
      <c r="CX45" s="551"/>
      <c r="CY45" s="551"/>
      <c r="CZ45" s="552"/>
      <c r="DA45" s="179"/>
      <c r="DB45" s="654"/>
      <c r="DC45" s="654"/>
      <c r="DD45" s="654"/>
      <c r="DE45" s="654"/>
      <c r="DF45" s="655"/>
      <c r="DG45" s="182"/>
      <c r="DH45" s="579"/>
      <c r="DI45" s="579"/>
      <c r="DJ45" s="579"/>
      <c r="DK45" s="579"/>
      <c r="DL45" s="580"/>
      <c r="DM45" s="31"/>
      <c r="DO45" s="306"/>
      <c r="DP45" s="40"/>
      <c r="DQ45" s="753"/>
      <c r="DR45" s="753"/>
      <c r="DS45" s="753"/>
      <c r="DT45" s="753"/>
      <c r="DU45" s="754"/>
      <c r="DV45" s="40"/>
      <c r="DW45" s="753"/>
      <c r="DX45" s="753"/>
      <c r="DY45" s="753"/>
      <c r="DZ45" s="753"/>
      <c r="EA45" s="754"/>
      <c r="EB45" s="180"/>
      <c r="EC45" s="551"/>
      <c r="ED45" s="551"/>
      <c r="EE45" s="551"/>
      <c r="EF45" s="551"/>
      <c r="EG45" s="552"/>
      <c r="EH45" s="180"/>
      <c r="EI45" s="551"/>
      <c r="EJ45" s="551"/>
      <c r="EK45" s="551"/>
      <c r="EL45" s="551"/>
      <c r="EM45" s="552"/>
      <c r="EN45" s="179"/>
      <c r="EO45" s="654"/>
      <c r="EP45" s="654"/>
      <c r="EQ45" s="654"/>
      <c r="ER45" s="654"/>
      <c r="ES45" s="655"/>
      <c r="ET45" s="182"/>
      <c r="EU45" s="579"/>
      <c r="EV45" s="579"/>
      <c r="EW45" s="579"/>
      <c r="EX45" s="579"/>
      <c r="EY45" s="580"/>
      <c r="EZ45" s="31"/>
      <c r="FB45" s="306"/>
      <c r="FC45" s="40"/>
      <c r="FD45" s="535"/>
      <c r="FE45" s="535"/>
      <c r="FF45" s="535"/>
      <c r="FG45" s="535"/>
      <c r="FH45" s="536"/>
      <c r="FI45" s="40"/>
      <c r="FJ45" s="535"/>
      <c r="FK45" s="535"/>
      <c r="FL45" s="535"/>
      <c r="FM45" s="535"/>
      <c r="FN45" s="536"/>
      <c r="FO45" s="180"/>
      <c r="FP45" s="551"/>
      <c r="FQ45" s="551"/>
      <c r="FR45" s="551"/>
      <c r="FS45" s="551"/>
      <c r="FT45" s="552"/>
      <c r="FU45" s="43"/>
      <c r="FV45" s="753"/>
      <c r="FW45" s="753"/>
      <c r="FX45" s="753"/>
      <c r="FY45" s="753"/>
      <c r="FZ45" s="754"/>
      <c r="GA45" s="179"/>
      <c r="GB45" s="654"/>
      <c r="GC45" s="654"/>
      <c r="GD45" s="654"/>
      <c r="GE45" s="654"/>
      <c r="GF45" s="655"/>
      <c r="GG45" s="182"/>
      <c r="GH45" s="579"/>
      <c r="GI45" s="579"/>
      <c r="GJ45" s="579"/>
      <c r="GK45" s="579"/>
      <c r="GL45" s="580"/>
      <c r="GM45" s="31"/>
    </row>
    <row r="46" spans="2:195" ht="4.5" customHeight="1">
      <c r="B46" s="265">
        <v>3</v>
      </c>
      <c r="C46" s="286"/>
      <c r="D46" s="817"/>
      <c r="E46" s="817"/>
      <c r="F46" s="817"/>
      <c r="G46" s="817"/>
      <c r="H46" s="818"/>
      <c r="I46" s="483"/>
      <c r="J46" s="486"/>
      <c r="K46" s="487"/>
      <c r="L46" s="487"/>
      <c r="M46" s="487"/>
      <c r="N46" s="488"/>
      <c r="O46" s="483"/>
      <c r="P46" s="486"/>
      <c r="Q46" s="487"/>
      <c r="R46" s="487"/>
      <c r="S46" s="487"/>
      <c r="T46" s="488"/>
      <c r="U46" s="483"/>
      <c r="V46" s="486"/>
      <c r="W46" s="487"/>
      <c r="X46" s="487"/>
      <c r="Y46" s="487"/>
      <c r="Z46" s="488"/>
      <c r="AA46" s="483"/>
      <c r="AB46" s="486"/>
      <c r="AC46" s="487"/>
      <c r="AD46" s="487"/>
      <c r="AE46" s="487"/>
      <c r="AF46" s="488"/>
      <c r="AG46" s="483"/>
      <c r="AH46" s="486"/>
      <c r="AI46" s="487"/>
      <c r="AJ46" s="487"/>
      <c r="AK46" s="487"/>
      <c r="AL46" s="488"/>
      <c r="AM46" s="31"/>
      <c r="AO46" s="265">
        <v>3</v>
      </c>
      <c r="AP46" s="286"/>
      <c r="AQ46" s="289"/>
      <c r="AR46" s="290"/>
      <c r="AS46" s="290"/>
      <c r="AT46" s="290"/>
      <c r="AU46" s="291"/>
      <c r="AV46" s="483"/>
      <c r="AW46" s="486"/>
      <c r="AX46" s="487"/>
      <c r="AY46" s="487"/>
      <c r="AZ46" s="487"/>
      <c r="BA46" s="488"/>
      <c r="BB46" s="483"/>
      <c r="BC46" s="486"/>
      <c r="BD46" s="487"/>
      <c r="BE46" s="487"/>
      <c r="BF46" s="487"/>
      <c r="BG46" s="488"/>
      <c r="BH46" s="483"/>
      <c r="BI46" s="486"/>
      <c r="BJ46" s="487"/>
      <c r="BK46" s="487"/>
      <c r="BL46" s="487"/>
      <c r="BM46" s="488"/>
      <c r="BN46" s="483"/>
      <c r="BO46" s="486"/>
      <c r="BP46" s="487"/>
      <c r="BQ46" s="487"/>
      <c r="BR46" s="487"/>
      <c r="BS46" s="488"/>
      <c r="BT46" s="286"/>
      <c r="BU46" s="243"/>
      <c r="BV46" s="244"/>
      <c r="BW46" s="244"/>
      <c r="BX46" s="244"/>
      <c r="BY46" s="245"/>
      <c r="BZ46" s="31"/>
      <c r="CB46" s="265">
        <v>3</v>
      </c>
      <c r="CC46" s="286"/>
      <c r="CD46" s="289"/>
      <c r="CE46" s="290"/>
      <c r="CF46" s="290"/>
      <c r="CG46" s="290"/>
      <c r="CH46" s="291"/>
      <c r="CI46" s="286"/>
      <c r="CJ46" s="289"/>
      <c r="CK46" s="290"/>
      <c r="CL46" s="290"/>
      <c r="CM46" s="290"/>
      <c r="CN46" s="291"/>
      <c r="CO46" s="483"/>
      <c r="CP46" s="486"/>
      <c r="CQ46" s="487"/>
      <c r="CR46" s="487"/>
      <c r="CS46" s="487"/>
      <c r="CT46" s="488"/>
      <c r="CU46" s="483"/>
      <c r="CV46" s="486"/>
      <c r="CW46" s="487"/>
      <c r="CX46" s="487"/>
      <c r="CY46" s="487"/>
      <c r="CZ46" s="488"/>
      <c r="DA46" s="483"/>
      <c r="DB46" s="486"/>
      <c r="DC46" s="487"/>
      <c r="DD46" s="487"/>
      <c r="DE46" s="487"/>
      <c r="DF46" s="488"/>
      <c r="DG46" s="528"/>
      <c r="DH46" s="519"/>
      <c r="DI46" s="520"/>
      <c r="DJ46" s="520"/>
      <c r="DK46" s="520"/>
      <c r="DL46" s="521"/>
      <c r="DM46" s="31"/>
      <c r="DO46" s="265">
        <v>3</v>
      </c>
      <c r="DP46" s="286"/>
      <c r="DQ46" s="753"/>
      <c r="DR46" s="753"/>
      <c r="DS46" s="753"/>
      <c r="DT46" s="753"/>
      <c r="DU46" s="754"/>
      <c r="DV46" s="286"/>
      <c r="DW46" s="753"/>
      <c r="DX46" s="753"/>
      <c r="DY46" s="753"/>
      <c r="DZ46" s="753"/>
      <c r="EA46" s="754"/>
      <c r="EB46" s="483"/>
      <c r="EC46" s="486"/>
      <c r="ED46" s="487"/>
      <c r="EE46" s="487"/>
      <c r="EF46" s="487"/>
      <c r="EG46" s="488"/>
      <c r="EH46" s="483"/>
      <c r="EI46" s="486"/>
      <c r="EJ46" s="487"/>
      <c r="EK46" s="487"/>
      <c r="EL46" s="487"/>
      <c r="EM46" s="488"/>
      <c r="EN46" s="483"/>
      <c r="EO46" s="486"/>
      <c r="EP46" s="487"/>
      <c r="EQ46" s="487"/>
      <c r="ER46" s="487"/>
      <c r="ES46" s="488"/>
      <c r="ET46" s="528"/>
      <c r="EU46" s="519"/>
      <c r="EV46" s="520"/>
      <c r="EW46" s="520"/>
      <c r="EX46" s="520"/>
      <c r="EY46" s="521"/>
      <c r="EZ46" s="31"/>
      <c r="FB46" s="265">
        <v>3</v>
      </c>
      <c r="FC46" s="286"/>
      <c r="FD46" s="289"/>
      <c r="FE46" s="290"/>
      <c r="FF46" s="290"/>
      <c r="FG46" s="290"/>
      <c r="FH46" s="291"/>
      <c r="FI46" s="286"/>
      <c r="FJ46" s="289"/>
      <c r="FK46" s="290"/>
      <c r="FL46" s="290"/>
      <c r="FM46" s="290"/>
      <c r="FN46" s="291"/>
      <c r="FO46" s="483"/>
      <c r="FP46" s="486"/>
      <c r="FQ46" s="487"/>
      <c r="FR46" s="487"/>
      <c r="FS46" s="487"/>
      <c r="FT46" s="488"/>
      <c r="FU46" s="286"/>
      <c r="FV46" s="753"/>
      <c r="FW46" s="753"/>
      <c r="FX46" s="753"/>
      <c r="FY46" s="753"/>
      <c r="FZ46" s="754"/>
      <c r="GA46" s="483"/>
      <c r="GB46" s="486"/>
      <c r="GC46" s="487"/>
      <c r="GD46" s="487"/>
      <c r="GE46" s="487"/>
      <c r="GF46" s="488"/>
      <c r="GG46" s="528"/>
      <c r="GH46" s="519"/>
      <c r="GI46" s="520"/>
      <c r="GJ46" s="520"/>
      <c r="GK46" s="520"/>
      <c r="GL46" s="521"/>
      <c r="GM46" s="31"/>
    </row>
    <row r="47" spans="2:195" ht="4.5" customHeight="1">
      <c r="B47" s="266"/>
      <c r="C47" s="287"/>
      <c r="D47" s="817"/>
      <c r="E47" s="817"/>
      <c r="F47" s="817"/>
      <c r="G47" s="817"/>
      <c r="H47" s="818"/>
      <c r="I47" s="484"/>
      <c r="J47" s="489"/>
      <c r="K47" s="490"/>
      <c r="L47" s="490"/>
      <c r="M47" s="490"/>
      <c r="N47" s="491"/>
      <c r="O47" s="484"/>
      <c r="P47" s="489"/>
      <c r="Q47" s="490"/>
      <c r="R47" s="490"/>
      <c r="S47" s="490"/>
      <c r="T47" s="491"/>
      <c r="U47" s="484"/>
      <c r="V47" s="489"/>
      <c r="W47" s="490"/>
      <c r="X47" s="490"/>
      <c r="Y47" s="490"/>
      <c r="Z47" s="491"/>
      <c r="AA47" s="484"/>
      <c r="AB47" s="489"/>
      <c r="AC47" s="490"/>
      <c r="AD47" s="490"/>
      <c r="AE47" s="490"/>
      <c r="AF47" s="491"/>
      <c r="AG47" s="484"/>
      <c r="AH47" s="489"/>
      <c r="AI47" s="490"/>
      <c r="AJ47" s="490"/>
      <c r="AK47" s="490"/>
      <c r="AL47" s="491"/>
      <c r="AM47" s="31"/>
      <c r="AO47" s="266"/>
      <c r="AP47" s="287"/>
      <c r="AQ47" s="292"/>
      <c r="AR47" s="293"/>
      <c r="AS47" s="293"/>
      <c r="AT47" s="293"/>
      <c r="AU47" s="294"/>
      <c r="AV47" s="484"/>
      <c r="AW47" s="489"/>
      <c r="AX47" s="490"/>
      <c r="AY47" s="490"/>
      <c r="AZ47" s="490"/>
      <c r="BA47" s="491"/>
      <c r="BB47" s="484"/>
      <c r="BC47" s="489"/>
      <c r="BD47" s="490"/>
      <c r="BE47" s="490"/>
      <c r="BF47" s="490"/>
      <c r="BG47" s="491"/>
      <c r="BH47" s="484"/>
      <c r="BI47" s="489"/>
      <c r="BJ47" s="490"/>
      <c r="BK47" s="490"/>
      <c r="BL47" s="490"/>
      <c r="BM47" s="491"/>
      <c r="BN47" s="484"/>
      <c r="BO47" s="489"/>
      <c r="BP47" s="490"/>
      <c r="BQ47" s="490"/>
      <c r="BR47" s="490"/>
      <c r="BS47" s="491"/>
      <c r="BT47" s="287"/>
      <c r="BU47" s="246"/>
      <c r="BV47" s="247"/>
      <c r="BW47" s="247"/>
      <c r="BX47" s="247"/>
      <c r="BY47" s="248"/>
      <c r="BZ47" s="31"/>
      <c r="CB47" s="266"/>
      <c r="CC47" s="287"/>
      <c r="CD47" s="292"/>
      <c r="CE47" s="293"/>
      <c r="CF47" s="293"/>
      <c r="CG47" s="293"/>
      <c r="CH47" s="294"/>
      <c r="CI47" s="287"/>
      <c r="CJ47" s="292"/>
      <c r="CK47" s="293"/>
      <c r="CL47" s="293"/>
      <c r="CM47" s="293"/>
      <c r="CN47" s="294"/>
      <c r="CO47" s="484"/>
      <c r="CP47" s="489"/>
      <c r="CQ47" s="490"/>
      <c r="CR47" s="490"/>
      <c r="CS47" s="490"/>
      <c r="CT47" s="491"/>
      <c r="CU47" s="484"/>
      <c r="CV47" s="489"/>
      <c r="CW47" s="490"/>
      <c r="CX47" s="490"/>
      <c r="CY47" s="490"/>
      <c r="CZ47" s="491"/>
      <c r="DA47" s="484"/>
      <c r="DB47" s="489"/>
      <c r="DC47" s="490"/>
      <c r="DD47" s="490"/>
      <c r="DE47" s="490"/>
      <c r="DF47" s="491"/>
      <c r="DG47" s="529"/>
      <c r="DH47" s="522"/>
      <c r="DI47" s="523"/>
      <c r="DJ47" s="523"/>
      <c r="DK47" s="523"/>
      <c r="DL47" s="524"/>
      <c r="DM47" s="31"/>
      <c r="DO47" s="266"/>
      <c r="DP47" s="287"/>
      <c r="DQ47" s="753"/>
      <c r="DR47" s="753"/>
      <c r="DS47" s="753"/>
      <c r="DT47" s="753"/>
      <c r="DU47" s="754"/>
      <c r="DV47" s="287"/>
      <c r="DW47" s="753"/>
      <c r="DX47" s="753"/>
      <c r="DY47" s="753"/>
      <c r="DZ47" s="753"/>
      <c r="EA47" s="754"/>
      <c r="EB47" s="484"/>
      <c r="EC47" s="489"/>
      <c r="ED47" s="490"/>
      <c r="EE47" s="490"/>
      <c r="EF47" s="490"/>
      <c r="EG47" s="491"/>
      <c r="EH47" s="484"/>
      <c r="EI47" s="489"/>
      <c r="EJ47" s="490"/>
      <c r="EK47" s="490"/>
      <c r="EL47" s="490"/>
      <c r="EM47" s="491"/>
      <c r="EN47" s="484"/>
      <c r="EO47" s="489"/>
      <c r="EP47" s="490"/>
      <c r="EQ47" s="490"/>
      <c r="ER47" s="490"/>
      <c r="ES47" s="491"/>
      <c r="ET47" s="529"/>
      <c r="EU47" s="522"/>
      <c r="EV47" s="523"/>
      <c r="EW47" s="523"/>
      <c r="EX47" s="523"/>
      <c r="EY47" s="524"/>
      <c r="EZ47" s="31"/>
      <c r="FB47" s="266"/>
      <c r="FC47" s="287"/>
      <c r="FD47" s="292"/>
      <c r="FE47" s="293"/>
      <c r="FF47" s="293"/>
      <c r="FG47" s="293"/>
      <c r="FH47" s="294"/>
      <c r="FI47" s="287"/>
      <c r="FJ47" s="292"/>
      <c r="FK47" s="293"/>
      <c r="FL47" s="293"/>
      <c r="FM47" s="293"/>
      <c r="FN47" s="294"/>
      <c r="FO47" s="484"/>
      <c r="FP47" s="489"/>
      <c r="FQ47" s="490"/>
      <c r="FR47" s="490"/>
      <c r="FS47" s="490"/>
      <c r="FT47" s="491"/>
      <c r="FU47" s="287"/>
      <c r="FV47" s="753"/>
      <c r="FW47" s="753"/>
      <c r="FX47" s="753"/>
      <c r="FY47" s="753"/>
      <c r="FZ47" s="754"/>
      <c r="GA47" s="484"/>
      <c r="GB47" s="489"/>
      <c r="GC47" s="490"/>
      <c r="GD47" s="490"/>
      <c r="GE47" s="490"/>
      <c r="GF47" s="491"/>
      <c r="GG47" s="529"/>
      <c r="GH47" s="522"/>
      <c r="GI47" s="523"/>
      <c r="GJ47" s="523"/>
      <c r="GK47" s="523"/>
      <c r="GL47" s="524"/>
      <c r="GM47" s="31"/>
    </row>
    <row r="48" spans="2:195" ht="4.5" customHeight="1">
      <c r="B48" s="266"/>
      <c r="C48" s="287"/>
      <c r="D48" s="817"/>
      <c r="E48" s="817"/>
      <c r="F48" s="817"/>
      <c r="G48" s="817"/>
      <c r="H48" s="818"/>
      <c r="I48" s="484"/>
      <c r="J48" s="492"/>
      <c r="K48" s="493"/>
      <c r="L48" s="493"/>
      <c r="M48" s="493"/>
      <c r="N48" s="494"/>
      <c r="O48" s="484"/>
      <c r="P48" s="492"/>
      <c r="Q48" s="493"/>
      <c r="R48" s="493"/>
      <c r="S48" s="493"/>
      <c r="T48" s="494"/>
      <c r="U48" s="484"/>
      <c r="V48" s="492"/>
      <c r="W48" s="493"/>
      <c r="X48" s="493"/>
      <c r="Y48" s="493"/>
      <c r="Z48" s="494"/>
      <c r="AA48" s="484"/>
      <c r="AB48" s="492"/>
      <c r="AC48" s="493"/>
      <c r="AD48" s="493"/>
      <c r="AE48" s="493"/>
      <c r="AF48" s="494"/>
      <c r="AG48" s="484"/>
      <c r="AH48" s="492"/>
      <c r="AI48" s="493"/>
      <c r="AJ48" s="493"/>
      <c r="AK48" s="493"/>
      <c r="AL48" s="494"/>
      <c r="AM48" s="31"/>
      <c r="AO48" s="266"/>
      <c r="AP48" s="287"/>
      <c r="AQ48" s="295"/>
      <c r="AR48" s="296"/>
      <c r="AS48" s="296"/>
      <c r="AT48" s="296"/>
      <c r="AU48" s="297"/>
      <c r="AV48" s="484"/>
      <c r="AW48" s="492"/>
      <c r="AX48" s="493"/>
      <c r="AY48" s="493"/>
      <c r="AZ48" s="493"/>
      <c r="BA48" s="494"/>
      <c r="BB48" s="484"/>
      <c r="BC48" s="492"/>
      <c r="BD48" s="493"/>
      <c r="BE48" s="493"/>
      <c r="BF48" s="493"/>
      <c r="BG48" s="494"/>
      <c r="BH48" s="484"/>
      <c r="BI48" s="492"/>
      <c r="BJ48" s="493"/>
      <c r="BK48" s="493"/>
      <c r="BL48" s="493"/>
      <c r="BM48" s="494"/>
      <c r="BN48" s="484"/>
      <c r="BO48" s="492"/>
      <c r="BP48" s="493"/>
      <c r="BQ48" s="493"/>
      <c r="BR48" s="493"/>
      <c r="BS48" s="494"/>
      <c r="BT48" s="287"/>
      <c r="BU48" s="249"/>
      <c r="BV48" s="250"/>
      <c r="BW48" s="250"/>
      <c r="BX48" s="250"/>
      <c r="BY48" s="251"/>
      <c r="BZ48" s="31"/>
      <c r="CB48" s="266"/>
      <c r="CC48" s="287"/>
      <c r="CD48" s="295"/>
      <c r="CE48" s="296"/>
      <c r="CF48" s="296"/>
      <c r="CG48" s="296"/>
      <c r="CH48" s="297"/>
      <c r="CI48" s="287"/>
      <c r="CJ48" s="295"/>
      <c r="CK48" s="296"/>
      <c r="CL48" s="296"/>
      <c r="CM48" s="296"/>
      <c r="CN48" s="297"/>
      <c r="CO48" s="484"/>
      <c r="CP48" s="492"/>
      <c r="CQ48" s="493"/>
      <c r="CR48" s="493"/>
      <c r="CS48" s="493"/>
      <c r="CT48" s="494"/>
      <c r="CU48" s="484"/>
      <c r="CV48" s="492"/>
      <c r="CW48" s="493"/>
      <c r="CX48" s="493"/>
      <c r="CY48" s="493"/>
      <c r="CZ48" s="494"/>
      <c r="DA48" s="484"/>
      <c r="DB48" s="492"/>
      <c r="DC48" s="493"/>
      <c r="DD48" s="493"/>
      <c r="DE48" s="493"/>
      <c r="DF48" s="494"/>
      <c r="DG48" s="529"/>
      <c r="DH48" s="525"/>
      <c r="DI48" s="526"/>
      <c r="DJ48" s="526"/>
      <c r="DK48" s="526"/>
      <c r="DL48" s="527"/>
      <c r="DM48" s="31"/>
      <c r="DO48" s="266"/>
      <c r="DP48" s="287"/>
      <c r="DQ48" s="753"/>
      <c r="DR48" s="753"/>
      <c r="DS48" s="753"/>
      <c r="DT48" s="753"/>
      <c r="DU48" s="754"/>
      <c r="DV48" s="287"/>
      <c r="DW48" s="753"/>
      <c r="DX48" s="753"/>
      <c r="DY48" s="753"/>
      <c r="DZ48" s="753"/>
      <c r="EA48" s="754"/>
      <c r="EB48" s="484"/>
      <c r="EC48" s="492"/>
      <c r="ED48" s="493"/>
      <c r="EE48" s="493"/>
      <c r="EF48" s="493"/>
      <c r="EG48" s="494"/>
      <c r="EH48" s="484"/>
      <c r="EI48" s="492"/>
      <c r="EJ48" s="493"/>
      <c r="EK48" s="493"/>
      <c r="EL48" s="493"/>
      <c r="EM48" s="494"/>
      <c r="EN48" s="484"/>
      <c r="EO48" s="492"/>
      <c r="EP48" s="493"/>
      <c r="EQ48" s="493"/>
      <c r="ER48" s="493"/>
      <c r="ES48" s="494"/>
      <c r="ET48" s="529"/>
      <c r="EU48" s="525"/>
      <c r="EV48" s="526"/>
      <c r="EW48" s="526"/>
      <c r="EX48" s="526"/>
      <c r="EY48" s="527"/>
      <c r="EZ48" s="31"/>
      <c r="FB48" s="266"/>
      <c r="FC48" s="287"/>
      <c r="FD48" s="295"/>
      <c r="FE48" s="296"/>
      <c r="FF48" s="296"/>
      <c r="FG48" s="296"/>
      <c r="FH48" s="297"/>
      <c r="FI48" s="287"/>
      <c r="FJ48" s="295"/>
      <c r="FK48" s="296"/>
      <c r="FL48" s="296"/>
      <c r="FM48" s="296"/>
      <c r="FN48" s="297"/>
      <c r="FO48" s="484"/>
      <c r="FP48" s="492"/>
      <c r="FQ48" s="493"/>
      <c r="FR48" s="493"/>
      <c r="FS48" s="493"/>
      <c r="FT48" s="494"/>
      <c r="FU48" s="287"/>
      <c r="FV48" s="753"/>
      <c r="FW48" s="753"/>
      <c r="FX48" s="753"/>
      <c r="FY48" s="753"/>
      <c r="FZ48" s="754"/>
      <c r="GA48" s="484"/>
      <c r="GB48" s="492"/>
      <c r="GC48" s="493"/>
      <c r="GD48" s="493"/>
      <c r="GE48" s="493"/>
      <c r="GF48" s="494"/>
      <c r="GG48" s="529"/>
      <c r="GH48" s="525"/>
      <c r="GI48" s="526"/>
      <c r="GJ48" s="526"/>
      <c r="GK48" s="526"/>
      <c r="GL48" s="527"/>
      <c r="GM48" s="31"/>
    </row>
    <row r="49" spans="2:195" ht="4.5" customHeight="1">
      <c r="B49" s="266"/>
      <c r="C49" s="287"/>
      <c r="D49" s="817"/>
      <c r="E49" s="817"/>
      <c r="F49" s="817"/>
      <c r="G49" s="817"/>
      <c r="H49" s="818"/>
      <c r="I49" s="484"/>
      <c r="J49" s="495"/>
      <c r="K49" s="496"/>
      <c r="L49" s="496"/>
      <c r="M49" s="496"/>
      <c r="N49" s="497"/>
      <c r="O49" s="484"/>
      <c r="P49" s="495"/>
      <c r="Q49" s="496"/>
      <c r="R49" s="496"/>
      <c r="S49" s="496"/>
      <c r="T49" s="497"/>
      <c r="U49" s="484"/>
      <c r="V49" s="495"/>
      <c r="W49" s="496"/>
      <c r="X49" s="496"/>
      <c r="Y49" s="496"/>
      <c r="Z49" s="497"/>
      <c r="AA49" s="484"/>
      <c r="AB49" s="495"/>
      <c r="AC49" s="496"/>
      <c r="AD49" s="496"/>
      <c r="AE49" s="496"/>
      <c r="AF49" s="497"/>
      <c r="AG49" s="484"/>
      <c r="AH49" s="495"/>
      <c r="AI49" s="496"/>
      <c r="AJ49" s="496"/>
      <c r="AK49" s="496"/>
      <c r="AL49" s="497"/>
      <c r="AM49" s="31"/>
      <c r="AO49" s="266"/>
      <c r="AP49" s="287"/>
      <c r="AQ49" s="271"/>
      <c r="AR49" s="272"/>
      <c r="AS49" s="272"/>
      <c r="AT49" s="272"/>
      <c r="AU49" s="273"/>
      <c r="AV49" s="484"/>
      <c r="AW49" s="495"/>
      <c r="AX49" s="496"/>
      <c r="AY49" s="496"/>
      <c r="AZ49" s="496"/>
      <c r="BA49" s="497"/>
      <c r="BB49" s="484"/>
      <c r="BC49" s="495"/>
      <c r="BD49" s="496"/>
      <c r="BE49" s="496"/>
      <c r="BF49" s="496"/>
      <c r="BG49" s="497"/>
      <c r="BH49" s="484"/>
      <c r="BI49" s="495"/>
      <c r="BJ49" s="496"/>
      <c r="BK49" s="496"/>
      <c r="BL49" s="496"/>
      <c r="BM49" s="497"/>
      <c r="BN49" s="484"/>
      <c r="BO49" s="495"/>
      <c r="BP49" s="496"/>
      <c r="BQ49" s="496"/>
      <c r="BR49" s="496"/>
      <c r="BS49" s="497"/>
      <c r="BT49" s="287"/>
      <c r="BU49" s="298"/>
      <c r="BV49" s="299"/>
      <c r="BW49" s="299"/>
      <c r="BX49" s="299"/>
      <c r="BY49" s="300"/>
      <c r="BZ49" s="31"/>
      <c r="CB49" s="266"/>
      <c r="CC49" s="287"/>
      <c r="CD49" s="271"/>
      <c r="CE49" s="272"/>
      <c r="CF49" s="272"/>
      <c r="CG49" s="272"/>
      <c r="CH49" s="273"/>
      <c r="CI49" s="287"/>
      <c r="CJ49" s="271"/>
      <c r="CK49" s="272"/>
      <c r="CL49" s="272"/>
      <c r="CM49" s="272"/>
      <c r="CN49" s="273"/>
      <c r="CO49" s="484"/>
      <c r="CP49" s="495"/>
      <c r="CQ49" s="496"/>
      <c r="CR49" s="496"/>
      <c r="CS49" s="496"/>
      <c r="CT49" s="497"/>
      <c r="CU49" s="484"/>
      <c r="CV49" s="495"/>
      <c r="CW49" s="496"/>
      <c r="CX49" s="496"/>
      <c r="CY49" s="496"/>
      <c r="CZ49" s="497"/>
      <c r="DA49" s="484"/>
      <c r="DB49" s="495"/>
      <c r="DC49" s="496"/>
      <c r="DD49" s="496"/>
      <c r="DE49" s="496"/>
      <c r="DF49" s="497"/>
      <c r="DG49" s="529"/>
      <c r="DH49" s="575"/>
      <c r="DI49" s="576"/>
      <c r="DJ49" s="576"/>
      <c r="DK49" s="576"/>
      <c r="DL49" s="577"/>
      <c r="DM49" s="31"/>
      <c r="DO49" s="266"/>
      <c r="DP49" s="287"/>
      <c r="DQ49" s="753"/>
      <c r="DR49" s="753"/>
      <c r="DS49" s="753"/>
      <c r="DT49" s="753"/>
      <c r="DU49" s="754"/>
      <c r="DV49" s="287"/>
      <c r="DW49" s="753"/>
      <c r="DX49" s="753"/>
      <c r="DY49" s="753"/>
      <c r="DZ49" s="753"/>
      <c r="EA49" s="754"/>
      <c r="EB49" s="484"/>
      <c r="EC49" s="495"/>
      <c r="ED49" s="496"/>
      <c r="EE49" s="496"/>
      <c r="EF49" s="496"/>
      <c r="EG49" s="497"/>
      <c r="EH49" s="484"/>
      <c r="EI49" s="495"/>
      <c r="EJ49" s="496"/>
      <c r="EK49" s="496"/>
      <c r="EL49" s="496"/>
      <c r="EM49" s="497"/>
      <c r="EN49" s="484"/>
      <c r="EO49" s="495"/>
      <c r="EP49" s="496"/>
      <c r="EQ49" s="496"/>
      <c r="ER49" s="496"/>
      <c r="ES49" s="497"/>
      <c r="ET49" s="529"/>
      <c r="EU49" s="575"/>
      <c r="EV49" s="576"/>
      <c r="EW49" s="576"/>
      <c r="EX49" s="576"/>
      <c r="EY49" s="577"/>
      <c r="EZ49" s="31"/>
      <c r="FB49" s="266"/>
      <c r="FC49" s="287"/>
      <c r="FD49" s="271"/>
      <c r="FE49" s="272"/>
      <c r="FF49" s="272"/>
      <c r="FG49" s="272"/>
      <c r="FH49" s="273"/>
      <c r="FI49" s="287"/>
      <c r="FJ49" s="271"/>
      <c r="FK49" s="272"/>
      <c r="FL49" s="272"/>
      <c r="FM49" s="272"/>
      <c r="FN49" s="273"/>
      <c r="FO49" s="484"/>
      <c r="FP49" s="495"/>
      <c r="FQ49" s="496"/>
      <c r="FR49" s="496"/>
      <c r="FS49" s="496"/>
      <c r="FT49" s="497"/>
      <c r="FU49" s="287"/>
      <c r="FV49" s="753"/>
      <c r="FW49" s="753"/>
      <c r="FX49" s="753"/>
      <c r="FY49" s="753"/>
      <c r="FZ49" s="754"/>
      <c r="GA49" s="484"/>
      <c r="GB49" s="495"/>
      <c r="GC49" s="496"/>
      <c r="GD49" s="496"/>
      <c r="GE49" s="496"/>
      <c r="GF49" s="497"/>
      <c r="GG49" s="529"/>
      <c r="GH49" s="575"/>
      <c r="GI49" s="576"/>
      <c r="GJ49" s="576"/>
      <c r="GK49" s="576"/>
      <c r="GL49" s="577"/>
      <c r="GM49" s="31"/>
    </row>
    <row r="50" spans="2:195" ht="4.5" customHeight="1">
      <c r="B50" s="266"/>
      <c r="C50" s="287"/>
      <c r="D50" s="817"/>
      <c r="E50" s="817"/>
      <c r="F50" s="817"/>
      <c r="G50" s="817"/>
      <c r="H50" s="818"/>
      <c r="I50" s="484"/>
      <c r="J50" s="498"/>
      <c r="K50" s="499"/>
      <c r="L50" s="499"/>
      <c r="M50" s="499"/>
      <c r="N50" s="500"/>
      <c r="O50" s="484"/>
      <c r="P50" s="498"/>
      <c r="Q50" s="499"/>
      <c r="R50" s="499"/>
      <c r="S50" s="499"/>
      <c r="T50" s="500"/>
      <c r="U50" s="484"/>
      <c r="V50" s="498"/>
      <c r="W50" s="499"/>
      <c r="X50" s="499"/>
      <c r="Y50" s="499"/>
      <c r="Z50" s="500"/>
      <c r="AA50" s="484"/>
      <c r="AB50" s="498"/>
      <c r="AC50" s="499"/>
      <c r="AD50" s="499"/>
      <c r="AE50" s="499"/>
      <c r="AF50" s="500"/>
      <c r="AG50" s="484"/>
      <c r="AH50" s="498"/>
      <c r="AI50" s="499"/>
      <c r="AJ50" s="499"/>
      <c r="AK50" s="499"/>
      <c r="AL50" s="500"/>
      <c r="AM50" s="31"/>
      <c r="AO50" s="266"/>
      <c r="AP50" s="287"/>
      <c r="AQ50" s="274"/>
      <c r="AR50" s="275"/>
      <c r="AS50" s="275"/>
      <c r="AT50" s="275"/>
      <c r="AU50" s="276"/>
      <c r="AV50" s="484"/>
      <c r="AW50" s="498"/>
      <c r="AX50" s="499"/>
      <c r="AY50" s="499"/>
      <c r="AZ50" s="499"/>
      <c r="BA50" s="500"/>
      <c r="BB50" s="484"/>
      <c r="BC50" s="498"/>
      <c r="BD50" s="499"/>
      <c r="BE50" s="499"/>
      <c r="BF50" s="499"/>
      <c r="BG50" s="500"/>
      <c r="BH50" s="484"/>
      <c r="BI50" s="498"/>
      <c r="BJ50" s="499"/>
      <c r="BK50" s="499"/>
      <c r="BL50" s="499"/>
      <c r="BM50" s="500"/>
      <c r="BN50" s="484"/>
      <c r="BO50" s="498"/>
      <c r="BP50" s="499"/>
      <c r="BQ50" s="499"/>
      <c r="BR50" s="499"/>
      <c r="BS50" s="500"/>
      <c r="BT50" s="287"/>
      <c r="BU50" s="301"/>
      <c r="BV50" s="302"/>
      <c r="BW50" s="302"/>
      <c r="BX50" s="302"/>
      <c r="BY50" s="303"/>
      <c r="BZ50" s="31"/>
      <c r="CB50" s="266"/>
      <c r="CC50" s="287"/>
      <c r="CD50" s="274"/>
      <c r="CE50" s="275"/>
      <c r="CF50" s="275"/>
      <c r="CG50" s="275"/>
      <c r="CH50" s="276"/>
      <c r="CI50" s="287"/>
      <c r="CJ50" s="274"/>
      <c r="CK50" s="275"/>
      <c r="CL50" s="275"/>
      <c r="CM50" s="275"/>
      <c r="CN50" s="276"/>
      <c r="CO50" s="484"/>
      <c r="CP50" s="498"/>
      <c r="CQ50" s="499"/>
      <c r="CR50" s="499"/>
      <c r="CS50" s="499"/>
      <c r="CT50" s="500"/>
      <c r="CU50" s="484"/>
      <c r="CV50" s="498"/>
      <c r="CW50" s="499"/>
      <c r="CX50" s="499"/>
      <c r="CY50" s="499"/>
      <c r="CZ50" s="500"/>
      <c r="DA50" s="484"/>
      <c r="DB50" s="498"/>
      <c r="DC50" s="499"/>
      <c r="DD50" s="499"/>
      <c r="DE50" s="499"/>
      <c r="DF50" s="500"/>
      <c r="DG50" s="529"/>
      <c r="DH50" s="525"/>
      <c r="DI50" s="526"/>
      <c r="DJ50" s="526"/>
      <c r="DK50" s="526"/>
      <c r="DL50" s="527"/>
      <c r="DM50" s="31"/>
      <c r="DO50" s="266"/>
      <c r="DP50" s="287"/>
      <c r="DQ50" s="753"/>
      <c r="DR50" s="753"/>
      <c r="DS50" s="753"/>
      <c r="DT50" s="753"/>
      <c r="DU50" s="754"/>
      <c r="DV50" s="287"/>
      <c r="DW50" s="753"/>
      <c r="DX50" s="753"/>
      <c r="DY50" s="753"/>
      <c r="DZ50" s="753"/>
      <c r="EA50" s="754"/>
      <c r="EB50" s="484"/>
      <c r="EC50" s="498"/>
      <c r="ED50" s="499"/>
      <c r="EE50" s="499"/>
      <c r="EF50" s="499"/>
      <c r="EG50" s="500"/>
      <c r="EH50" s="484"/>
      <c r="EI50" s="498"/>
      <c r="EJ50" s="499"/>
      <c r="EK50" s="499"/>
      <c r="EL50" s="499"/>
      <c r="EM50" s="500"/>
      <c r="EN50" s="484"/>
      <c r="EO50" s="498"/>
      <c r="EP50" s="499"/>
      <c r="EQ50" s="499"/>
      <c r="ER50" s="499"/>
      <c r="ES50" s="500"/>
      <c r="ET50" s="529"/>
      <c r="EU50" s="525"/>
      <c r="EV50" s="526"/>
      <c r="EW50" s="526"/>
      <c r="EX50" s="526"/>
      <c r="EY50" s="527"/>
      <c r="EZ50" s="31"/>
      <c r="FB50" s="266"/>
      <c r="FC50" s="287"/>
      <c r="FD50" s="274"/>
      <c r="FE50" s="275"/>
      <c r="FF50" s="275"/>
      <c r="FG50" s="275"/>
      <c r="FH50" s="276"/>
      <c r="FI50" s="287"/>
      <c r="FJ50" s="274"/>
      <c r="FK50" s="275"/>
      <c r="FL50" s="275"/>
      <c r="FM50" s="275"/>
      <c r="FN50" s="276"/>
      <c r="FO50" s="484"/>
      <c r="FP50" s="498"/>
      <c r="FQ50" s="499"/>
      <c r="FR50" s="499"/>
      <c r="FS50" s="499"/>
      <c r="FT50" s="500"/>
      <c r="FU50" s="287"/>
      <c r="FV50" s="753"/>
      <c r="FW50" s="753"/>
      <c r="FX50" s="753"/>
      <c r="FY50" s="753"/>
      <c r="FZ50" s="754"/>
      <c r="GA50" s="484"/>
      <c r="GB50" s="498"/>
      <c r="GC50" s="499"/>
      <c r="GD50" s="499"/>
      <c r="GE50" s="499"/>
      <c r="GF50" s="500"/>
      <c r="GG50" s="529"/>
      <c r="GH50" s="525"/>
      <c r="GI50" s="526"/>
      <c r="GJ50" s="526"/>
      <c r="GK50" s="526"/>
      <c r="GL50" s="527"/>
      <c r="GM50" s="31"/>
    </row>
    <row r="51" spans="2:195" ht="4.5" customHeight="1">
      <c r="B51" s="266"/>
      <c r="C51" s="287"/>
      <c r="D51" s="817"/>
      <c r="E51" s="817"/>
      <c r="F51" s="817"/>
      <c r="G51" s="817"/>
      <c r="H51" s="818"/>
      <c r="I51" s="484"/>
      <c r="J51" s="501"/>
      <c r="K51" s="502"/>
      <c r="L51" s="502"/>
      <c r="M51" s="502"/>
      <c r="N51" s="503"/>
      <c r="O51" s="484"/>
      <c r="P51" s="501"/>
      <c r="Q51" s="502"/>
      <c r="R51" s="502"/>
      <c r="S51" s="502"/>
      <c r="T51" s="503"/>
      <c r="U51" s="484"/>
      <c r="V51" s="646"/>
      <c r="W51" s="567"/>
      <c r="X51" s="567"/>
      <c r="Y51" s="567"/>
      <c r="Z51" s="568"/>
      <c r="AA51" s="484"/>
      <c r="AB51" s="501"/>
      <c r="AC51" s="502"/>
      <c r="AD51" s="502"/>
      <c r="AE51" s="502"/>
      <c r="AF51" s="503"/>
      <c r="AG51" s="484"/>
      <c r="AH51" s="501"/>
      <c r="AI51" s="502"/>
      <c r="AJ51" s="502"/>
      <c r="AK51" s="502"/>
      <c r="AL51" s="503"/>
      <c r="AM51" s="31"/>
      <c r="AO51" s="266"/>
      <c r="AP51" s="287"/>
      <c r="AQ51" s="277"/>
      <c r="AR51" s="278"/>
      <c r="AS51" s="278"/>
      <c r="AT51" s="278"/>
      <c r="AU51" s="279"/>
      <c r="AV51" s="484"/>
      <c r="AW51" s="501"/>
      <c r="AX51" s="502"/>
      <c r="AY51" s="502"/>
      <c r="AZ51" s="502"/>
      <c r="BA51" s="503"/>
      <c r="BB51" s="484"/>
      <c r="BC51" s="501"/>
      <c r="BD51" s="502"/>
      <c r="BE51" s="502"/>
      <c r="BF51" s="502"/>
      <c r="BG51" s="503"/>
      <c r="BH51" s="484"/>
      <c r="BI51" s="646"/>
      <c r="BJ51" s="567"/>
      <c r="BK51" s="567"/>
      <c r="BL51" s="567"/>
      <c r="BM51" s="568"/>
      <c r="BN51" s="484"/>
      <c r="BO51" s="501"/>
      <c r="BP51" s="502"/>
      <c r="BQ51" s="502"/>
      <c r="BR51" s="502"/>
      <c r="BS51" s="503"/>
      <c r="BT51" s="287"/>
      <c r="BU51" s="355"/>
      <c r="BV51" s="356"/>
      <c r="BW51" s="356"/>
      <c r="BX51" s="356"/>
      <c r="BY51" s="357"/>
      <c r="BZ51" s="31"/>
      <c r="CB51" s="266"/>
      <c r="CC51" s="287"/>
      <c r="CD51" s="277"/>
      <c r="CE51" s="278"/>
      <c r="CF51" s="278"/>
      <c r="CG51" s="278"/>
      <c r="CH51" s="279"/>
      <c r="CI51" s="287"/>
      <c r="CJ51" s="277"/>
      <c r="CK51" s="278"/>
      <c r="CL51" s="278"/>
      <c r="CM51" s="278"/>
      <c r="CN51" s="279"/>
      <c r="CO51" s="484"/>
      <c r="CP51" s="501"/>
      <c r="CQ51" s="502"/>
      <c r="CR51" s="502"/>
      <c r="CS51" s="502"/>
      <c r="CT51" s="503"/>
      <c r="CU51" s="484"/>
      <c r="CV51" s="646"/>
      <c r="CW51" s="567"/>
      <c r="CX51" s="567"/>
      <c r="CY51" s="567"/>
      <c r="CZ51" s="568"/>
      <c r="DA51" s="484"/>
      <c r="DB51" s="501"/>
      <c r="DC51" s="502"/>
      <c r="DD51" s="502"/>
      <c r="DE51" s="502"/>
      <c r="DF51" s="503"/>
      <c r="DG51" s="529"/>
      <c r="DH51" s="575"/>
      <c r="DI51" s="576"/>
      <c r="DJ51" s="576"/>
      <c r="DK51" s="576"/>
      <c r="DL51" s="577"/>
      <c r="DM51" s="31"/>
      <c r="DO51" s="266"/>
      <c r="DP51" s="287"/>
      <c r="DQ51" s="753"/>
      <c r="DR51" s="753"/>
      <c r="DS51" s="753"/>
      <c r="DT51" s="753"/>
      <c r="DU51" s="754"/>
      <c r="DV51" s="287"/>
      <c r="DW51" s="753"/>
      <c r="DX51" s="753"/>
      <c r="DY51" s="753"/>
      <c r="DZ51" s="753"/>
      <c r="EA51" s="754"/>
      <c r="EB51" s="484"/>
      <c r="EC51" s="501"/>
      <c r="ED51" s="502"/>
      <c r="EE51" s="502"/>
      <c r="EF51" s="502"/>
      <c r="EG51" s="503"/>
      <c r="EH51" s="484"/>
      <c r="EI51" s="646"/>
      <c r="EJ51" s="567"/>
      <c r="EK51" s="567"/>
      <c r="EL51" s="567"/>
      <c r="EM51" s="568"/>
      <c r="EN51" s="484"/>
      <c r="EO51" s="501"/>
      <c r="EP51" s="502"/>
      <c r="EQ51" s="502"/>
      <c r="ER51" s="502"/>
      <c r="ES51" s="503"/>
      <c r="ET51" s="529"/>
      <c r="EU51" s="575"/>
      <c r="EV51" s="576"/>
      <c r="EW51" s="576"/>
      <c r="EX51" s="576"/>
      <c r="EY51" s="577"/>
      <c r="EZ51" s="31"/>
      <c r="FB51" s="266"/>
      <c r="FC51" s="287"/>
      <c r="FD51" s="277"/>
      <c r="FE51" s="278"/>
      <c r="FF51" s="278"/>
      <c r="FG51" s="278"/>
      <c r="FH51" s="279"/>
      <c r="FI51" s="287"/>
      <c r="FJ51" s="277"/>
      <c r="FK51" s="278"/>
      <c r="FL51" s="278"/>
      <c r="FM51" s="278"/>
      <c r="FN51" s="279"/>
      <c r="FO51" s="484"/>
      <c r="FP51" s="501"/>
      <c r="FQ51" s="502"/>
      <c r="FR51" s="502"/>
      <c r="FS51" s="502"/>
      <c r="FT51" s="503"/>
      <c r="FU51" s="287"/>
      <c r="FV51" s="753"/>
      <c r="FW51" s="753"/>
      <c r="FX51" s="753"/>
      <c r="FY51" s="753"/>
      <c r="FZ51" s="754"/>
      <c r="GA51" s="484"/>
      <c r="GB51" s="501"/>
      <c r="GC51" s="502"/>
      <c r="GD51" s="502"/>
      <c r="GE51" s="502"/>
      <c r="GF51" s="503"/>
      <c r="GG51" s="529"/>
      <c r="GH51" s="575"/>
      <c r="GI51" s="576"/>
      <c r="GJ51" s="576"/>
      <c r="GK51" s="576"/>
      <c r="GL51" s="577"/>
      <c r="GM51" s="31"/>
    </row>
    <row r="52" spans="2:195" ht="4.5" customHeight="1">
      <c r="B52" s="266"/>
      <c r="C52" s="287"/>
      <c r="D52" s="817"/>
      <c r="E52" s="817"/>
      <c r="F52" s="817"/>
      <c r="G52" s="817"/>
      <c r="H52" s="818"/>
      <c r="I52" s="484"/>
      <c r="J52" s="504"/>
      <c r="K52" s="505"/>
      <c r="L52" s="505"/>
      <c r="M52" s="505"/>
      <c r="N52" s="506"/>
      <c r="O52" s="484"/>
      <c r="P52" s="504"/>
      <c r="Q52" s="505"/>
      <c r="R52" s="505"/>
      <c r="S52" s="505"/>
      <c r="T52" s="506"/>
      <c r="U52" s="484"/>
      <c r="V52" s="569"/>
      <c r="W52" s="570"/>
      <c r="X52" s="570"/>
      <c r="Y52" s="570"/>
      <c r="Z52" s="571"/>
      <c r="AA52" s="484"/>
      <c r="AB52" s="504"/>
      <c r="AC52" s="505"/>
      <c r="AD52" s="505"/>
      <c r="AE52" s="505"/>
      <c r="AF52" s="506"/>
      <c r="AG52" s="484"/>
      <c r="AH52" s="504"/>
      <c r="AI52" s="505"/>
      <c r="AJ52" s="505"/>
      <c r="AK52" s="505"/>
      <c r="AL52" s="506"/>
      <c r="AM52" s="31"/>
      <c r="AO52" s="266"/>
      <c r="AP52" s="287"/>
      <c r="AQ52" s="280"/>
      <c r="AR52" s="281"/>
      <c r="AS52" s="281"/>
      <c r="AT52" s="281"/>
      <c r="AU52" s="282"/>
      <c r="AV52" s="484"/>
      <c r="AW52" s="504"/>
      <c r="AX52" s="505"/>
      <c r="AY52" s="505"/>
      <c r="AZ52" s="505"/>
      <c r="BA52" s="506"/>
      <c r="BB52" s="484"/>
      <c r="BC52" s="504"/>
      <c r="BD52" s="505"/>
      <c r="BE52" s="505"/>
      <c r="BF52" s="505"/>
      <c r="BG52" s="506"/>
      <c r="BH52" s="484"/>
      <c r="BI52" s="569"/>
      <c r="BJ52" s="570"/>
      <c r="BK52" s="570"/>
      <c r="BL52" s="570"/>
      <c r="BM52" s="571"/>
      <c r="BN52" s="484"/>
      <c r="BO52" s="504"/>
      <c r="BP52" s="505"/>
      <c r="BQ52" s="505"/>
      <c r="BR52" s="505"/>
      <c r="BS52" s="506"/>
      <c r="BT52" s="287"/>
      <c r="BU52" s="358"/>
      <c r="BV52" s="359"/>
      <c r="BW52" s="359"/>
      <c r="BX52" s="359"/>
      <c r="BY52" s="360"/>
      <c r="BZ52" s="31"/>
      <c r="CB52" s="266"/>
      <c r="CC52" s="287"/>
      <c r="CD52" s="280"/>
      <c r="CE52" s="281"/>
      <c r="CF52" s="281"/>
      <c r="CG52" s="281"/>
      <c r="CH52" s="282"/>
      <c r="CI52" s="287"/>
      <c r="CJ52" s="280"/>
      <c r="CK52" s="281"/>
      <c r="CL52" s="281"/>
      <c r="CM52" s="281"/>
      <c r="CN52" s="282"/>
      <c r="CO52" s="484"/>
      <c r="CP52" s="504"/>
      <c r="CQ52" s="505"/>
      <c r="CR52" s="505"/>
      <c r="CS52" s="505"/>
      <c r="CT52" s="506"/>
      <c r="CU52" s="484"/>
      <c r="CV52" s="569"/>
      <c r="CW52" s="570"/>
      <c r="CX52" s="570"/>
      <c r="CY52" s="570"/>
      <c r="CZ52" s="571"/>
      <c r="DA52" s="484"/>
      <c r="DB52" s="504"/>
      <c r="DC52" s="505"/>
      <c r="DD52" s="505"/>
      <c r="DE52" s="505"/>
      <c r="DF52" s="506"/>
      <c r="DG52" s="529"/>
      <c r="DH52" s="522"/>
      <c r="DI52" s="523"/>
      <c r="DJ52" s="523"/>
      <c r="DK52" s="523"/>
      <c r="DL52" s="524"/>
      <c r="DM52" s="31"/>
      <c r="DO52" s="266"/>
      <c r="DP52" s="287"/>
      <c r="DQ52" s="753"/>
      <c r="DR52" s="753"/>
      <c r="DS52" s="753"/>
      <c r="DT52" s="753"/>
      <c r="DU52" s="754"/>
      <c r="DV52" s="287"/>
      <c r="DW52" s="753"/>
      <c r="DX52" s="753"/>
      <c r="DY52" s="753"/>
      <c r="DZ52" s="753"/>
      <c r="EA52" s="754"/>
      <c r="EB52" s="484"/>
      <c r="EC52" s="504"/>
      <c r="ED52" s="505"/>
      <c r="EE52" s="505"/>
      <c r="EF52" s="505"/>
      <c r="EG52" s="506"/>
      <c r="EH52" s="484"/>
      <c r="EI52" s="569"/>
      <c r="EJ52" s="570"/>
      <c r="EK52" s="570"/>
      <c r="EL52" s="570"/>
      <c r="EM52" s="571"/>
      <c r="EN52" s="484"/>
      <c r="EO52" s="504"/>
      <c r="EP52" s="505"/>
      <c r="EQ52" s="505"/>
      <c r="ER52" s="505"/>
      <c r="ES52" s="506"/>
      <c r="ET52" s="529"/>
      <c r="EU52" s="522"/>
      <c r="EV52" s="523"/>
      <c r="EW52" s="523"/>
      <c r="EX52" s="523"/>
      <c r="EY52" s="524"/>
      <c r="EZ52" s="31"/>
      <c r="FB52" s="266"/>
      <c r="FC52" s="287"/>
      <c r="FD52" s="280"/>
      <c r="FE52" s="281"/>
      <c r="FF52" s="281"/>
      <c r="FG52" s="281"/>
      <c r="FH52" s="282"/>
      <c r="FI52" s="287"/>
      <c r="FJ52" s="280"/>
      <c r="FK52" s="281"/>
      <c r="FL52" s="281"/>
      <c r="FM52" s="281"/>
      <c r="FN52" s="282"/>
      <c r="FO52" s="484"/>
      <c r="FP52" s="504"/>
      <c r="FQ52" s="505"/>
      <c r="FR52" s="505"/>
      <c r="FS52" s="505"/>
      <c r="FT52" s="506"/>
      <c r="FU52" s="287"/>
      <c r="FV52" s="753"/>
      <c r="FW52" s="753"/>
      <c r="FX52" s="753"/>
      <c r="FY52" s="753"/>
      <c r="FZ52" s="754"/>
      <c r="GA52" s="484"/>
      <c r="GB52" s="504"/>
      <c r="GC52" s="505"/>
      <c r="GD52" s="505"/>
      <c r="GE52" s="505"/>
      <c r="GF52" s="506"/>
      <c r="GG52" s="529"/>
      <c r="GH52" s="522"/>
      <c r="GI52" s="523"/>
      <c r="GJ52" s="523"/>
      <c r="GK52" s="523"/>
      <c r="GL52" s="524"/>
      <c r="GM52" s="31"/>
    </row>
    <row r="53" spans="2:195" ht="4.5" customHeight="1">
      <c r="B53" s="266"/>
      <c r="C53" s="287"/>
      <c r="D53" s="817"/>
      <c r="E53" s="817"/>
      <c r="F53" s="817"/>
      <c r="G53" s="817"/>
      <c r="H53" s="818"/>
      <c r="I53" s="484"/>
      <c r="J53" s="504"/>
      <c r="K53" s="505"/>
      <c r="L53" s="505"/>
      <c r="M53" s="505"/>
      <c r="N53" s="506"/>
      <c r="O53" s="484"/>
      <c r="P53" s="504"/>
      <c r="Q53" s="505"/>
      <c r="R53" s="505"/>
      <c r="S53" s="505"/>
      <c r="T53" s="506"/>
      <c r="U53" s="484"/>
      <c r="V53" s="569"/>
      <c r="W53" s="570"/>
      <c r="X53" s="570"/>
      <c r="Y53" s="570"/>
      <c r="Z53" s="571"/>
      <c r="AA53" s="484"/>
      <c r="AB53" s="504"/>
      <c r="AC53" s="505"/>
      <c r="AD53" s="505"/>
      <c r="AE53" s="505"/>
      <c r="AF53" s="506"/>
      <c r="AG53" s="484"/>
      <c r="AH53" s="504"/>
      <c r="AI53" s="505"/>
      <c r="AJ53" s="505"/>
      <c r="AK53" s="505"/>
      <c r="AL53" s="506"/>
      <c r="AM53" s="31"/>
      <c r="AO53" s="266"/>
      <c r="AP53" s="287"/>
      <c r="AQ53" s="280"/>
      <c r="AR53" s="281"/>
      <c r="AS53" s="281"/>
      <c r="AT53" s="281"/>
      <c r="AU53" s="282"/>
      <c r="AV53" s="484"/>
      <c r="AW53" s="504"/>
      <c r="AX53" s="505"/>
      <c r="AY53" s="505"/>
      <c r="AZ53" s="505"/>
      <c r="BA53" s="506"/>
      <c r="BB53" s="484"/>
      <c r="BC53" s="504"/>
      <c r="BD53" s="505"/>
      <c r="BE53" s="505"/>
      <c r="BF53" s="505"/>
      <c r="BG53" s="506"/>
      <c r="BH53" s="484"/>
      <c r="BI53" s="569"/>
      <c r="BJ53" s="570"/>
      <c r="BK53" s="570"/>
      <c r="BL53" s="570"/>
      <c r="BM53" s="571"/>
      <c r="BN53" s="484"/>
      <c r="BO53" s="504"/>
      <c r="BP53" s="505"/>
      <c r="BQ53" s="505"/>
      <c r="BR53" s="505"/>
      <c r="BS53" s="506"/>
      <c r="BT53" s="287"/>
      <c r="BU53" s="358"/>
      <c r="BV53" s="359"/>
      <c r="BW53" s="359"/>
      <c r="BX53" s="359"/>
      <c r="BY53" s="360"/>
      <c r="BZ53" s="31"/>
      <c r="CB53" s="266"/>
      <c r="CC53" s="287"/>
      <c r="CD53" s="280"/>
      <c r="CE53" s="281"/>
      <c r="CF53" s="281"/>
      <c r="CG53" s="281"/>
      <c r="CH53" s="282"/>
      <c r="CI53" s="287"/>
      <c r="CJ53" s="280"/>
      <c r="CK53" s="281"/>
      <c r="CL53" s="281"/>
      <c r="CM53" s="281"/>
      <c r="CN53" s="282"/>
      <c r="CO53" s="484"/>
      <c r="CP53" s="504"/>
      <c r="CQ53" s="505"/>
      <c r="CR53" s="505"/>
      <c r="CS53" s="505"/>
      <c r="CT53" s="506"/>
      <c r="CU53" s="484"/>
      <c r="CV53" s="569"/>
      <c r="CW53" s="570"/>
      <c r="CX53" s="570"/>
      <c r="CY53" s="570"/>
      <c r="CZ53" s="571"/>
      <c r="DA53" s="484"/>
      <c r="DB53" s="504"/>
      <c r="DC53" s="505"/>
      <c r="DD53" s="505"/>
      <c r="DE53" s="505"/>
      <c r="DF53" s="506"/>
      <c r="DG53" s="529"/>
      <c r="DH53" s="522"/>
      <c r="DI53" s="523"/>
      <c r="DJ53" s="523"/>
      <c r="DK53" s="523"/>
      <c r="DL53" s="524"/>
      <c r="DM53" s="31"/>
      <c r="DO53" s="266"/>
      <c r="DP53" s="287"/>
      <c r="DQ53" s="753"/>
      <c r="DR53" s="753"/>
      <c r="DS53" s="753"/>
      <c r="DT53" s="753"/>
      <c r="DU53" s="754"/>
      <c r="DV53" s="287"/>
      <c r="DW53" s="753"/>
      <c r="DX53" s="753"/>
      <c r="DY53" s="753"/>
      <c r="DZ53" s="753"/>
      <c r="EA53" s="754"/>
      <c r="EB53" s="484"/>
      <c r="EC53" s="504"/>
      <c r="ED53" s="505"/>
      <c r="EE53" s="505"/>
      <c r="EF53" s="505"/>
      <c r="EG53" s="506"/>
      <c r="EH53" s="484"/>
      <c r="EI53" s="569"/>
      <c r="EJ53" s="570"/>
      <c r="EK53" s="570"/>
      <c r="EL53" s="570"/>
      <c r="EM53" s="571"/>
      <c r="EN53" s="484"/>
      <c r="EO53" s="504"/>
      <c r="EP53" s="505"/>
      <c r="EQ53" s="505"/>
      <c r="ER53" s="505"/>
      <c r="ES53" s="506"/>
      <c r="ET53" s="529"/>
      <c r="EU53" s="522"/>
      <c r="EV53" s="523"/>
      <c r="EW53" s="523"/>
      <c r="EX53" s="523"/>
      <c r="EY53" s="524"/>
      <c r="EZ53" s="31"/>
      <c r="FB53" s="266"/>
      <c r="FC53" s="287"/>
      <c r="FD53" s="280"/>
      <c r="FE53" s="281"/>
      <c r="FF53" s="281"/>
      <c r="FG53" s="281"/>
      <c r="FH53" s="282"/>
      <c r="FI53" s="287"/>
      <c r="FJ53" s="280"/>
      <c r="FK53" s="281"/>
      <c r="FL53" s="281"/>
      <c r="FM53" s="281"/>
      <c r="FN53" s="282"/>
      <c r="FO53" s="484"/>
      <c r="FP53" s="504"/>
      <c r="FQ53" s="505"/>
      <c r="FR53" s="505"/>
      <c r="FS53" s="505"/>
      <c r="FT53" s="506"/>
      <c r="FU53" s="287"/>
      <c r="FV53" s="753"/>
      <c r="FW53" s="753"/>
      <c r="FX53" s="753"/>
      <c r="FY53" s="753"/>
      <c r="FZ53" s="754"/>
      <c r="GA53" s="484"/>
      <c r="GB53" s="504"/>
      <c r="GC53" s="505"/>
      <c r="GD53" s="505"/>
      <c r="GE53" s="505"/>
      <c r="GF53" s="506"/>
      <c r="GG53" s="529"/>
      <c r="GH53" s="522"/>
      <c r="GI53" s="523"/>
      <c r="GJ53" s="523"/>
      <c r="GK53" s="523"/>
      <c r="GL53" s="524"/>
      <c r="GM53" s="31"/>
    </row>
    <row r="54" spans="2:195" ht="4.5" customHeight="1">
      <c r="B54" s="266"/>
      <c r="C54" s="287"/>
      <c r="D54" s="817"/>
      <c r="E54" s="817"/>
      <c r="F54" s="817"/>
      <c r="G54" s="817"/>
      <c r="H54" s="818"/>
      <c r="I54" s="484"/>
      <c r="J54" s="504"/>
      <c r="K54" s="505"/>
      <c r="L54" s="505"/>
      <c r="M54" s="505"/>
      <c r="N54" s="506"/>
      <c r="O54" s="484"/>
      <c r="P54" s="504"/>
      <c r="Q54" s="505"/>
      <c r="R54" s="505"/>
      <c r="S54" s="505"/>
      <c r="T54" s="506"/>
      <c r="U54" s="484"/>
      <c r="V54" s="569"/>
      <c r="W54" s="570"/>
      <c r="X54" s="570"/>
      <c r="Y54" s="570"/>
      <c r="Z54" s="571"/>
      <c r="AA54" s="484"/>
      <c r="AB54" s="504"/>
      <c r="AC54" s="505"/>
      <c r="AD54" s="505"/>
      <c r="AE54" s="505"/>
      <c r="AF54" s="506"/>
      <c r="AG54" s="484"/>
      <c r="AH54" s="504"/>
      <c r="AI54" s="505"/>
      <c r="AJ54" s="505"/>
      <c r="AK54" s="505"/>
      <c r="AL54" s="506"/>
      <c r="AM54" s="31"/>
      <c r="AO54" s="266"/>
      <c r="AP54" s="287"/>
      <c r="AQ54" s="280"/>
      <c r="AR54" s="281"/>
      <c r="AS54" s="281"/>
      <c r="AT54" s="281"/>
      <c r="AU54" s="282"/>
      <c r="AV54" s="484"/>
      <c r="AW54" s="504"/>
      <c r="AX54" s="505"/>
      <c r="AY54" s="505"/>
      <c r="AZ54" s="505"/>
      <c r="BA54" s="506"/>
      <c r="BB54" s="484"/>
      <c r="BC54" s="504"/>
      <c r="BD54" s="505"/>
      <c r="BE54" s="505"/>
      <c r="BF54" s="505"/>
      <c r="BG54" s="506"/>
      <c r="BH54" s="484"/>
      <c r="BI54" s="569"/>
      <c r="BJ54" s="570"/>
      <c r="BK54" s="570"/>
      <c r="BL54" s="570"/>
      <c r="BM54" s="571"/>
      <c r="BN54" s="484"/>
      <c r="BO54" s="504"/>
      <c r="BP54" s="505"/>
      <c r="BQ54" s="505"/>
      <c r="BR54" s="505"/>
      <c r="BS54" s="506"/>
      <c r="BT54" s="287"/>
      <c r="BU54" s="358"/>
      <c r="BV54" s="359"/>
      <c r="BW54" s="359"/>
      <c r="BX54" s="359"/>
      <c r="BY54" s="360"/>
      <c r="BZ54" s="31"/>
      <c r="CB54" s="266"/>
      <c r="CC54" s="287"/>
      <c r="CD54" s="280"/>
      <c r="CE54" s="281"/>
      <c r="CF54" s="281"/>
      <c r="CG54" s="281"/>
      <c r="CH54" s="282"/>
      <c r="CI54" s="287"/>
      <c r="CJ54" s="280"/>
      <c r="CK54" s="281"/>
      <c r="CL54" s="281"/>
      <c r="CM54" s="281"/>
      <c r="CN54" s="282"/>
      <c r="CO54" s="484"/>
      <c r="CP54" s="504"/>
      <c r="CQ54" s="505"/>
      <c r="CR54" s="505"/>
      <c r="CS54" s="505"/>
      <c r="CT54" s="506"/>
      <c r="CU54" s="484"/>
      <c r="CV54" s="569"/>
      <c r="CW54" s="570"/>
      <c r="CX54" s="570"/>
      <c r="CY54" s="570"/>
      <c r="CZ54" s="571"/>
      <c r="DA54" s="484"/>
      <c r="DB54" s="504"/>
      <c r="DC54" s="505"/>
      <c r="DD54" s="505"/>
      <c r="DE54" s="505"/>
      <c r="DF54" s="506"/>
      <c r="DG54" s="529"/>
      <c r="DH54" s="522"/>
      <c r="DI54" s="523"/>
      <c r="DJ54" s="523"/>
      <c r="DK54" s="523"/>
      <c r="DL54" s="524"/>
      <c r="DM54" s="31"/>
      <c r="DO54" s="266"/>
      <c r="DP54" s="287"/>
      <c r="DQ54" s="753"/>
      <c r="DR54" s="753"/>
      <c r="DS54" s="753"/>
      <c r="DT54" s="753"/>
      <c r="DU54" s="754"/>
      <c r="DV54" s="287"/>
      <c r="DW54" s="753"/>
      <c r="DX54" s="753"/>
      <c r="DY54" s="753"/>
      <c r="DZ54" s="753"/>
      <c r="EA54" s="754"/>
      <c r="EB54" s="484"/>
      <c r="EC54" s="504"/>
      <c r="ED54" s="505"/>
      <c r="EE54" s="505"/>
      <c r="EF54" s="505"/>
      <c r="EG54" s="506"/>
      <c r="EH54" s="484"/>
      <c r="EI54" s="569"/>
      <c r="EJ54" s="570"/>
      <c r="EK54" s="570"/>
      <c r="EL54" s="570"/>
      <c r="EM54" s="571"/>
      <c r="EN54" s="484"/>
      <c r="EO54" s="504"/>
      <c r="EP54" s="505"/>
      <c r="EQ54" s="505"/>
      <c r="ER54" s="505"/>
      <c r="ES54" s="506"/>
      <c r="ET54" s="529"/>
      <c r="EU54" s="522"/>
      <c r="EV54" s="523"/>
      <c r="EW54" s="523"/>
      <c r="EX54" s="523"/>
      <c r="EY54" s="524"/>
      <c r="EZ54" s="31"/>
      <c r="FB54" s="266"/>
      <c r="FC54" s="287"/>
      <c r="FD54" s="280"/>
      <c r="FE54" s="281"/>
      <c r="FF54" s="281"/>
      <c r="FG54" s="281"/>
      <c r="FH54" s="282"/>
      <c r="FI54" s="287"/>
      <c r="FJ54" s="280"/>
      <c r="FK54" s="281"/>
      <c r="FL54" s="281"/>
      <c r="FM54" s="281"/>
      <c r="FN54" s="282"/>
      <c r="FO54" s="484"/>
      <c r="FP54" s="504"/>
      <c r="FQ54" s="505"/>
      <c r="FR54" s="505"/>
      <c r="FS54" s="505"/>
      <c r="FT54" s="506"/>
      <c r="FU54" s="287"/>
      <c r="FV54" s="753"/>
      <c r="FW54" s="753"/>
      <c r="FX54" s="753"/>
      <c r="FY54" s="753"/>
      <c r="FZ54" s="754"/>
      <c r="GA54" s="484"/>
      <c r="GB54" s="504"/>
      <c r="GC54" s="505"/>
      <c r="GD54" s="505"/>
      <c r="GE54" s="505"/>
      <c r="GF54" s="506"/>
      <c r="GG54" s="529"/>
      <c r="GH54" s="522"/>
      <c r="GI54" s="523"/>
      <c r="GJ54" s="523"/>
      <c r="GK54" s="523"/>
      <c r="GL54" s="524"/>
      <c r="GM54" s="31"/>
    </row>
    <row r="55" spans="2:195" ht="4.5" customHeight="1">
      <c r="B55" s="266"/>
      <c r="C55" s="287"/>
      <c r="D55" s="817"/>
      <c r="E55" s="817"/>
      <c r="F55" s="817"/>
      <c r="G55" s="817"/>
      <c r="H55" s="818"/>
      <c r="I55" s="484"/>
      <c r="J55" s="504"/>
      <c r="K55" s="505"/>
      <c r="L55" s="505"/>
      <c r="M55" s="505"/>
      <c r="N55" s="506"/>
      <c r="O55" s="484"/>
      <c r="P55" s="504"/>
      <c r="Q55" s="505"/>
      <c r="R55" s="505"/>
      <c r="S55" s="505"/>
      <c r="T55" s="506"/>
      <c r="U55" s="484"/>
      <c r="V55" s="569"/>
      <c r="W55" s="570"/>
      <c r="X55" s="570"/>
      <c r="Y55" s="570"/>
      <c r="Z55" s="571"/>
      <c r="AA55" s="484"/>
      <c r="AB55" s="504"/>
      <c r="AC55" s="505"/>
      <c r="AD55" s="505"/>
      <c r="AE55" s="505"/>
      <c r="AF55" s="506"/>
      <c r="AG55" s="484"/>
      <c r="AH55" s="504"/>
      <c r="AI55" s="505"/>
      <c r="AJ55" s="505"/>
      <c r="AK55" s="505"/>
      <c r="AL55" s="506"/>
      <c r="AM55" s="31"/>
      <c r="AO55" s="266"/>
      <c r="AP55" s="287"/>
      <c r="AQ55" s="280"/>
      <c r="AR55" s="281"/>
      <c r="AS55" s="281"/>
      <c r="AT55" s="281"/>
      <c r="AU55" s="282"/>
      <c r="AV55" s="484"/>
      <c r="AW55" s="504"/>
      <c r="AX55" s="505"/>
      <c r="AY55" s="505"/>
      <c r="AZ55" s="505"/>
      <c r="BA55" s="506"/>
      <c r="BB55" s="484"/>
      <c r="BC55" s="504"/>
      <c r="BD55" s="505"/>
      <c r="BE55" s="505"/>
      <c r="BF55" s="505"/>
      <c r="BG55" s="506"/>
      <c r="BH55" s="484"/>
      <c r="BI55" s="569"/>
      <c r="BJ55" s="570"/>
      <c r="BK55" s="570"/>
      <c r="BL55" s="570"/>
      <c r="BM55" s="571"/>
      <c r="BN55" s="484"/>
      <c r="BO55" s="504"/>
      <c r="BP55" s="505"/>
      <c r="BQ55" s="505"/>
      <c r="BR55" s="505"/>
      <c r="BS55" s="506"/>
      <c r="BT55" s="287"/>
      <c r="BU55" s="358"/>
      <c r="BV55" s="359"/>
      <c r="BW55" s="359"/>
      <c r="BX55" s="359"/>
      <c r="BY55" s="360"/>
      <c r="BZ55" s="31"/>
      <c r="CB55" s="266"/>
      <c r="CC55" s="287"/>
      <c r="CD55" s="280"/>
      <c r="CE55" s="281"/>
      <c r="CF55" s="281"/>
      <c r="CG55" s="281"/>
      <c r="CH55" s="282"/>
      <c r="CI55" s="287"/>
      <c r="CJ55" s="280"/>
      <c r="CK55" s="281"/>
      <c r="CL55" s="281"/>
      <c r="CM55" s="281"/>
      <c r="CN55" s="282"/>
      <c r="CO55" s="484"/>
      <c r="CP55" s="504"/>
      <c r="CQ55" s="505"/>
      <c r="CR55" s="505"/>
      <c r="CS55" s="505"/>
      <c r="CT55" s="506"/>
      <c r="CU55" s="484"/>
      <c r="CV55" s="569"/>
      <c r="CW55" s="570"/>
      <c r="CX55" s="570"/>
      <c r="CY55" s="570"/>
      <c r="CZ55" s="571"/>
      <c r="DA55" s="484"/>
      <c r="DB55" s="504"/>
      <c r="DC55" s="505"/>
      <c r="DD55" s="505"/>
      <c r="DE55" s="505"/>
      <c r="DF55" s="506"/>
      <c r="DG55" s="529"/>
      <c r="DH55" s="522"/>
      <c r="DI55" s="523"/>
      <c r="DJ55" s="523"/>
      <c r="DK55" s="523"/>
      <c r="DL55" s="524"/>
      <c r="DM55" s="31"/>
      <c r="DO55" s="266"/>
      <c r="DP55" s="287"/>
      <c r="DQ55" s="753"/>
      <c r="DR55" s="753"/>
      <c r="DS55" s="753"/>
      <c r="DT55" s="753"/>
      <c r="DU55" s="754"/>
      <c r="DV55" s="287"/>
      <c r="DW55" s="753"/>
      <c r="DX55" s="753"/>
      <c r="DY55" s="753"/>
      <c r="DZ55" s="753"/>
      <c r="EA55" s="754"/>
      <c r="EB55" s="484"/>
      <c r="EC55" s="504"/>
      <c r="ED55" s="505"/>
      <c r="EE55" s="505"/>
      <c r="EF55" s="505"/>
      <c r="EG55" s="506"/>
      <c r="EH55" s="484"/>
      <c r="EI55" s="569"/>
      <c r="EJ55" s="570"/>
      <c r="EK55" s="570"/>
      <c r="EL55" s="570"/>
      <c r="EM55" s="571"/>
      <c r="EN55" s="484"/>
      <c r="EO55" s="504"/>
      <c r="EP55" s="505"/>
      <c r="EQ55" s="505"/>
      <c r="ER55" s="505"/>
      <c r="ES55" s="506"/>
      <c r="ET55" s="529"/>
      <c r="EU55" s="522"/>
      <c r="EV55" s="523"/>
      <c r="EW55" s="523"/>
      <c r="EX55" s="523"/>
      <c r="EY55" s="524"/>
      <c r="EZ55" s="31"/>
      <c r="FB55" s="266"/>
      <c r="FC55" s="287"/>
      <c r="FD55" s="280"/>
      <c r="FE55" s="281"/>
      <c r="FF55" s="281"/>
      <c r="FG55" s="281"/>
      <c r="FH55" s="282"/>
      <c r="FI55" s="287"/>
      <c r="FJ55" s="280"/>
      <c r="FK55" s="281"/>
      <c r="FL55" s="281"/>
      <c r="FM55" s="281"/>
      <c r="FN55" s="282"/>
      <c r="FO55" s="484"/>
      <c r="FP55" s="504"/>
      <c r="FQ55" s="505"/>
      <c r="FR55" s="505"/>
      <c r="FS55" s="505"/>
      <c r="FT55" s="506"/>
      <c r="FU55" s="287"/>
      <c r="FV55" s="753"/>
      <c r="FW55" s="753"/>
      <c r="FX55" s="753"/>
      <c r="FY55" s="753"/>
      <c r="FZ55" s="754"/>
      <c r="GA55" s="484"/>
      <c r="GB55" s="504"/>
      <c r="GC55" s="505"/>
      <c r="GD55" s="505"/>
      <c r="GE55" s="505"/>
      <c r="GF55" s="506"/>
      <c r="GG55" s="529"/>
      <c r="GH55" s="522"/>
      <c r="GI55" s="523"/>
      <c r="GJ55" s="523"/>
      <c r="GK55" s="523"/>
      <c r="GL55" s="524"/>
      <c r="GM55" s="31"/>
    </row>
    <row r="56" spans="2:195" ht="4.5" customHeight="1">
      <c r="B56" s="266"/>
      <c r="C56" s="287"/>
      <c r="D56" s="817"/>
      <c r="E56" s="817"/>
      <c r="F56" s="817"/>
      <c r="G56" s="817"/>
      <c r="H56" s="818"/>
      <c r="I56" s="484"/>
      <c r="J56" s="504"/>
      <c r="K56" s="505"/>
      <c r="L56" s="505"/>
      <c r="M56" s="505"/>
      <c r="N56" s="506"/>
      <c r="O56" s="484"/>
      <c r="P56" s="504"/>
      <c r="Q56" s="505"/>
      <c r="R56" s="505"/>
      <c r="S56" s="505"/>
      <c r="T56" s="506"/>
      <c r="U56" s="484"/>
      <c r="V56" s="569"/>
      <c r="W56" s="570"/>
      <c r="X56" s="570"/>
      <c r="Y56" s="570"/>
      <c r="Z56" s="571"/>
      <c r="AA56" s="484"/>
      <c r="AB56" s="504"/>
      <c r="AC56" s="505"/>
      <c r="AD56" s="505"/>
      <c r="AE56" s="505"/>
      <c r="AF56" s="506"/>
      <c r="AG56" s="484"/>
      <c r="AH56" s="504"/>
      <c r="AI56" s="505"/>
      <c r="AJ56" s="505"/>
      <c r="AK56" s="505"/>
      <c r="AL56" s="506"/>
      <c r="AM56" s="31"/>
      <c r="AO56" s="266"/>
      <c r="AP56" s="287"/>
      <c r="AQ56" s="280"/>
      <c r="AR56" s="281"/>
      <c r="AS56" s="281"/>
      <c r="AT56" s="281"/>
      <c r="AU56" s="282"/>
      <c r="AV56" s="484"/>
      <c r="AW56" s="504"/>
      <c r="AX56" s="505"/>
      <c r="AY56" s="505"/>
      <c r="AZ56" s="505"/>
      <c r="BA56" s="506"/>
      <c r="BB56" s="484"/>
      <c r="BC56" s="504"/>
      <c r="BD56" s="505"/>
      <c r="BE56" s="505"/>
      <c r="BF56" s="505"/>
      <c r="BG56" s="506"/>
      <c r="BH56" s="484"/>
      <c r="BI56" s="569"/>
      <c r="BJ56" s="570"/>
      <c r="BK56" s="570"/>
      <c r="BL56" s="570"/>
      <c r="BM56" s="571"/>
      <c r="BN56" s="484"/>
      <c r="BO56" s="504"/>
      <c r="BP56" s="505"/>
      <c r="BQ56" s="505"/>
      <c r="BR56" s="505"/>
      <c r="BS56" s="506"/>
      <c r="BT56" s="287"/>
      <c r="BU56" s="358"/>
      <c r="BV56" s="359"/>
      <c r="BW56" s="359"/>
      <c r="BX56" s="359"/>
      <c r="BY56" s="360"/>
      <c r="BZ56" s="31"/>
      <c r="CB56" s="266"/>
      <c r="CC56" s="287"/>
      <c r="CD56" s="280"/>
      <c r="CE56" s="281"/>
      <c r="CF56" s="281"/>
      <c r="CG56" s="281"/>
      <c r="CH56" s="282"/>
      <c r="CI56" s="287"/>
      <c r="CJ56" s="280"/>
      <c r="CK56" s="281"/>
      <c r="CL56" s="281"/>
      <c r="CM56" s="281"/>
      <c r="CN56" s="282"/>
      <c r="CO56" s="484"/>
      <c r="CP56" s="504"/>
      <c r="CQ56" s="505"/>
      <c r="CR56" s="505"/>
      <c r="CS56" s="505"/>
      <c r="CT56" s="506"/>
      <c r="CU56" s="484"/>
      <c r="CV56" s="569"/>
      <c r="CW56" s="570"/>
      <c r="CX56" s="570"/>
      <c r="CY56" s="570"/>
      <c r="CZ56" s="571"/>
      <c r="DA56" s="484"/>
      <c r="DB56" s="504"/>
      <c r="DC56" s="505"/>
      <c r="DD56" s="505"/>
      <c r="DE56" s="505"/>
      <c r="DF56" s="506"/>
      <c r="DG56" s="529"/>
      <c r="DH56" s="522"/>
      <c r="DI56" s="523"/>
      <c r="DJ56" s="523"/>
      <c r="DK56" s="523"/>
      <c r="DL56" s="524"/>
      <c r="DM56" s="31"/>
      <c r="DO56" s="266"/>
      <c r="DP56" s="287"/>
      <c r="DQ56" s="753"/>
      <c r="DR56" s="753"/>
      <c r="DS56" s="753"/>
      <c r="DT56" s="753"/>
      <c r="DU56" s="754"/>
      <c r="DV56" s="287"/>
      <c r="DW56" s="753"/>
      <c r="DX56" s="753"/>
      <c r="DY56" s="753"/>
      <c r="DZ56" s="753"/>
      <c r="EA56" s="754"/>
      <c r="EB56" s="484"/>
      <c r="EC56" s="504"/>
      <c r="ED56" s="505"/>
      <c r="EE56" s="505"/>
      <c r="EF56" s="505"/>
      <c r="EG56" s="506"/>
      <c r="EH56" s="484"/>
      <c r="EI56" s="569"/>
      <c r="EJ56" s="570"/>
      <c r="EK56" s="570"/>
      <c r="EL56" s="570"/>
      <c r="EM56" s="571"/>
      <c r="EN56" s="484"/>
      <c r="EO56" s="504"/>
      <c r="EP56" s="505"/>
      <c r="EQ56" s="505"/>
      <c r="ER56" s="505"/>
      <c r="ES56" s="506"/>
      <c r="ET56" s="529"/>
      <c r="EU56" s="522"/>
      <c r="EV56" s="523"/>
      <c r="EW56" s="523"/>
      <c r="EX56" s="523"/>
      <c r="EY56" s="524"/>
      <c r="EZ56" s="31"/>
      <c r="FB56" s="266"/>
      <c r="FC56" s="287"/>
      <c r="FD56" s="280"/>
      <c r="FE56" s="281"/>
      <c r="FF56" s="281"/>
      <c r="FG56" s="281"/>
      <c r="FH56" s="282"/>
      <c r="FI56" s="287"/>
      <c r="FJ56" s="280"/>
      <c r="FK56" s="281"/>
      <c r="FL56" s="281"/>
      <c r="FM56" s="281"/>
      <c r="FN56" s="282"/>
      <c r="FO56" s="484"/>
      <c r="FP56" s="504"/>
      <c r="FQ56" s="505"/>
      <c r="FR56" s="505"/>
      <c r="FS56" s="505"/>
      <c r="FT56" s="506"/>
      <c r="FU56" s="287"/>
      <c r="FV56" s="753"/>
      <c r="FW56" s="753"/>
      <c r="FX56" s="753"/>
      <c r="FY56" s="753"/>
      <c r="FZ56" s="754"/>
      <c r="GA56" s="484"/>
      <c r="GB56" s="504"/>
      <c r="GC56" s="505"/>
      <c r="GD56" s="505"/>
      <c r="GE56" s="505"/>
      <c r="GF56" s="506"/>
      <c r="GG56" s="529"/>
      <c r="GH56" s="522"/>
      <c r="GI56" s="523"/>
      <c r="GJ56" s="523"/>
      <c r="GK56" s="523"/>
      <c r="GL56" s="524"/>
      <c r="GM56" s="31"/>
    </row>
    <row r="57" spans="2:195" ht="4.5" customHeight="1">
      <c r="B57" s="266"/>
      <c r="C57" s="287"/>
      <c r="D57" s="817"/>
      <c r="E57" s="817"/>
      <c r="F57" s="817"/>
      <c r="G57" s="817"/>
      <c r="H57" s="818"/>
      <c r="I57" s="484"/>
      <c r="J57" s="504"/>
      <c r="K57" s="505"/>
      <c r="L57" s="505"/>
      <c r="M57" s="505"/>
      <c r="N57" s="506"/>
      <c r="O57" s="484"/>
      <c r="P57" s="504"/>
      <c r="Q57" s="505"/>
      <c r="R57" s="505"/>
      <c r="S57" s="505"/>
      <c r="T57" s="506"/>
      <c r="U57" s="484"/>
      <c r="V57" s="569"/>
      <c r="W57" s="570"/>
      <c r="X57" s="570"/>
      <c r="Y57" s="570"/>
      <c r="Z57" s="571"/>
      <c r="AA57" s="484"/>
      <c r="AB57" s="504"/>
      <c r="AC57" s="505"/>
      <c r="AD57" s="505"/>
      <c r="AE57" s="505"/>
      <c r="AF57" s="506"/>
      <c r="AG57" s="484"/>
      <c r="AH57" s="504"/>
      <c r="AI57" s="505"/>
      <c r="AJ57" s="505"/>
      <c r="AK57" s="505"/>
      <c r="AL57" s="506"/>
      <c r="AM57" s="31"/>
      <c r="AO57" s="266"/>
      <c r="AP57" s="287"/>
      <c r="AQ57" s="280"/>
      <c r="AR57" s="281"/>
      <c r="AS57" s="281"/>
      <c r="AT57" s="281"/>
      <c r="AU57" s="282"/>
      <c r="AV57" s="484"/>
      <c r="AW57" s="504"/>
      <c r="AX57" s="505"/>
      <c r="AY57" s="505"/>
      <c r="AZ57" s="505"/>
      <c r="BA57" s="506"/>
      <c r="BB57" s="484"/>
      <c r="BC57" s="504"/>
      <c r="BD57" s="505"/>
      <c r="BE57" s="505"/>
      <c r="BF57" s="505"/>
      <c r="BG57" s="506"/>
      <c r="BH57" s="484"/>
      <c r="BI57" s="569"/>
      <c r="BJ57" s="570"/>
      <c r="BK57" s="570"/>
      <c r="BL57" s="570"/>
      <c r="BM57" s="571"/>
      <c r="BN57" s="484"/>
      <c r="BO57" s="504"/>
      <c r="BP57" s="505"/>
      <c r="BQ57" s="505"/>
      <c r="BR57" s="505"/>
      <c r="BS57" s="506"/>
      <c r="BT57" s="287"/>
      <c r="BU57" s="358"/>
      <c r="BV57" s="359"/>
      <c r="BW57" s="359"/>
      <c r="BX57" s="359"/>
      <c r="BY57" s="360"/>
      <c r="BZ57" s="31"/>
      <c r="CB57" s="266"/>
      <c r="CC57" s="287"/>
      <c r="CD57" s="280"/>
      <c r="CE57" s="281"/>
      <c r="CF57" s="281"/>
      <c r="CG57" s="281"/>
      <c r="CH57" s="282"/>
      <c r="CI57" s="287"/>
      <c r="CJ57" s="280"/>
      <c r="CK57" s="281"/>
      <c r="CL57" s="281"/>
      <c r="CM57" s="281"/>
      <c r="CN57" s="282"/>
      <c r="CO57" s="484"/>
      <c r="CP57" s="504"/>
      <c r="CQ57" s="505"/>
      <c r="CR57" s="505"/>
      <c r="CS57" s="505"/>
      <c r="CT57" s="506"/>
      <c r="CU57" s="484"/>
      <c r="CV57" s="569"/>
      <c r="CW57" s="570"/>
      <c r="CX57" s="570"/>
      <c r="CY57" s="570"/>
      <c r="CZ57" s="571"/>
      <c r="DA57" s="484"/>
      <c r="DB57" s="504"/>
      <c r="DC57" s="505"/>
      <c r="DD57" s="505"/>
      <c r="DE57" s="505"/>
      <c r="DF57" s="506"/>
      <c r="DG57" s="529"/>
      <c r="DH57" s="522"/>
      <c r="DI57" s="523"/>
      <c r="DJ57" s="523"/>
      <c r="DK57" s="523"/>
      <c r="DL57" s="524"/>
      <c r="DM57" s="31"/>
      <c r="DO57" s="266"/>
      <c r="DP57" s="287"/>
      <c r="DQ57" s="753"/>
      <c r="DR57" s="753"/>
      <c r="DS57" s="753"/>
      <c r="DT57" s="753"/>
      <c r="DU57" s="754"/>
      <c r="DV57" s="287"/>
      <c r="DW57" s="753"/>
      <c r="DX57" s="753"/>
      <c r="DY57" s="753"/>
      <c r="DZ57" s="753"/>
      <c r="EA57" s="754"/>
      <c r="EB57" s="484"/>
      <c r="EC57" s="504"/>
      <c r="ED57" s="505"/>
      <c r="EE57" s="505"/>
      <c r="EF57" s="505"/>
      <c r="EG57" s="506"/>
      <c r="EH57" s="484"/>
      <c r="EI57" s="569"/>
      <c r="EJ57" s="570"/>
      <c r="EK57" s="570"/>
      <c r="EL57" s="570"/>
      <c r="EM57" s="571"/>
      <c r="EN57" s="484"/>
      <c r="EO57" s="504"/>
      <c r="EP57" s="505"/>
      <c r="EQ57" s="505"/>
      <c r="ER57" s="505"/>
      <c r="ES57" s="506"/>
      <c r="ET57" s="529"/>
      <c r="EU57" s="522"/>
      <c r="EV57" s="523"/>
      <c r="EW57" s="523"/>
      <c r="EX57" s="523"/>
      <c r="EY57" s="524"/>
      <c r="EZ57" s="31"/>
      <c r="FB57" s="266"/>
      <c r="FC57" s="287"/>
      <c r="FD57" s="280"/>
      <c r="FE57" s="281"/>
      <c r="FF57" s="281"/>
      <c r="FG57" s="281"/>
      <c r="FH57" s="282"/>
      <c r="FI57" s="287"/>
      <c r="FJ57" s="280"/>
      <c r="FK57" s="281"/>
      <c r="FL57" s="281"/>
      <c r="FM57" s="281"/>
      <c r="FN57" s="282"/>
      <c r="FO57" s="484"/>
      <c r="FP57" s="504"/>
      <c r="FQ57" s="505"/>
      <c r="FR57" s="505"/>
      <c r="FS57" s="505"/>
      <c r="FT57" s="506"/>
      <c r="FU57" s="287"/>
      <c r="FV57" s="753"/>
      <c r="FW57" s="753"/>
      <c r="FX57" s="753"/>
      <c r="FY57" s="753"/>
      <c r="FZ57" s="754"/>
      <c r="GA57" s="484"/>
      <c r="GB57" s="504"/>
      <c r="GC57" s="505"/>
      <c r="GD57" s="505"/>
      <c r="GE57" s="505"/>
      <c r="GF57" s="506"/>
      <c r="GG57" s="529"/>
      <c r="GH57" s="522"/>
      <c r="GI57" s="523"/>
      <c r="GJ57" s="523"/>
      <c r="GK57" s="523"/>
      <c r="GL57" s="524"/>
      <c r="GM57" s="31"/>
    </row>
    <row r="58" spans="2:195" ht="4.5" customHeight="1">
      <c r="B58" s="266"/>
      <c r="C58" s="287"/>
      <c r="D58" s="817"/>
      <c r="E58" s="817"/>
      <c r="F58" s="817"/>
      <c r="G58" s="817"/>
      <c r="H58" s="818"/>
      <c r="I58" s="484"/>
      <c r="J58" s="504"/>
      <c r="K58" s="505"/>
      <c r="L58" s="505"/>
      <c r="M58" s="505"/>
      <c r="N58" s="506"/>
      <c r="O58" s="484"/>
      <c r="P58" s="504"/>
      <c r="Q58" s="505"/>
      <c r="R58" s="505"/>
      <c r="S58" s="505"/>
      <c r="T58" s="506"/>
      <c r="U58" s="484"/>
      <c r="V58" s="569"/>
      <c r="W58" s="570"/>
      <c r="X58" s="570"/>
      <c r="Y58" s="570"/>
      <c r="Z58" s="571"/>
      <c r="AA58" s="484"/>
      <c r="AB58" s="504"/>
      <c r="AC58" s="505"/>
      <c r="AD58" s="505"/>
      <c r="AE58" s="505"/>
      <c r="AF58" s="506"/>
      <c r="AG58" s="484"/>
      <c r="AH58" s="504"/>
      <c r="AI58" s="505"/>
      <c r="AJ58" s="505"/>
      <c r="AK58" s="505"/>
      <c r="AL58" s="506"/>
      <c r="AM58" s="31"/>
      <c r="AO58" s="266"/>
      <c r="AP58" s="287"/>
      <c r="AQ58" s="280"/>
      <c r="AR58" s="281"/>
      <c r="AS58" s="281"/>
      <c r="AT58" s="281"/>
      <c r="AU58" s="282"/>
      <c r="AV58" s="484"/>
      <c r="AW58" s="504"/>
      <c r="AX58" s="505"/>
      <c r="AY58" s="505"/>
      <c r="AZ58" s="505"/>
      <c r="BA58" s="506"/>
      <c r="BB58" s="484"/>
      <c r="BC58" s="504"/>
      <c r="BD58" s="505"/>
      <c r="BE58" s="505"/>
      <c r="BF58" s="505"/>
      <c r="BG58" s="506"/>
      <c r="BH58" s="484"/>
      <c r="BI58" s="569"/>
      <c r="BJ58" s="570"/>
      <c r="BK58" s="570"/>
      <c r="BL58" s="570"/>
      <c r="BM58" s="571"/>
      <c r="BN58" s="484"/>
      <c r="BO58" s="504"/>
      <c r="BP58" s="505"/>
      <c r="BQ58" s="505"/>
      <c r="BR58" s="505"/>
      <c r="BS58" s="506"/>
      <c r="BT58" s="287"/>
      <c r="BU58" s="358"/>
      <c r="BV58" s="359"/>
      <c r="BW58" s="359"/>
      <c r="BX58" s="359"/>
      <c r="BY58" s="360"/>
      <c r="BZ58" s="31"/>
      <c r="CB58" s="266"/>
      <c r="CC58" s="287"/>
      <c r="CD58" s="280"/>
      <c r="CE58" s="281"/>
      <c r="CF58" s="281"/>
      <c r="CG58" s="281"/>
      <c r="CH58" s="282"/>
      <c r="CI58" s="287"/>
      <c r="CJ58" s="280"/>
      <c r="CK58" s="281"/>
      <c r="CL58" s="281"/>
      <c r="CM58" s="281"/>
      <c r="CN58" s="282"/>
      <c r="CO58" s="484"/>
      <c r="CP58" s="504"/>
      <c r="CQ58" s="505"/>
      <c r="CR58" s="505"/>
      <c r="CS58" s="505"/>
      <c r="CT58" s="506"/>
      <c r="CU58" s="484"/>
      <c r="CV58" s="569"/>
      <c r="CW58" s="570"/>
      <c r="CX58" s="570"/>
      <c r="CY58" s="570"/>
      <c r="CZ58" s="571"/>
      <c r="DA58" s="484"/>
      <c r="DB58" s="504"/>
      <c r="DC58" s="505"/>
      <c r="DD58" s="505"/>
      <c r="DE58" s="505"/>
      <c r="DF58" s="506"/>
      <c r="DG58" s="529"/>
      <c r="DH58" s="522"/>
      <c r="DI58" s="523"/>
      <c r="DJ58" s="523"/>
      <c r="DK58" s="523"/>
      <c r="DL58" s="524"/>
      <c r="DM58" s="31"/>
      <c r="DO58" s="266"/>
      <c r="DP58" s="287"/>
      <c r="DQ58" s="753"/>
      <c r="DR58" s="753"/>
      <c r="DS58" s="753"/>
      <c r="DT58" s="753"/>
      <c r="DU58" s="754"/>
      <c r="DV58" s="287"/>
      <c r="DW58" s="753"/>
      <c r="DX58" s="753"/>
      <c r="DY58" s="753"/>
      <c r="DZ58" s="753"/>
      <c r="EA58" s="754"/>
      <c r="EB58" s="484"/>
      <c r="EC58" s="504"/>
      <c r="ED58" s="505"/>
      <c r="EE58" s="505"/>
      <c r="EF58" s="505"/>
      <c r="EG58" s="506"/>
      <c r="EH58" s="484"/>
      <c r="EI58" s="569"/>
      <c r="EJ58" s="570"/>
      <c r="EK58" s="570"/>
      <c r="EL58" s="570"/>
      <c r="EM58" s="571"/>
      <c r="EN58" s="484"/>
      <c r="EO58" s="504"/>
      <c r="EP58" s="505"/>
      <c r="EQ58" s="505"/>
      <c r="ER58" s="505"/>
      <c r="ES58" s="506"/>
      <c r="ET58" s="529"/>
      <c r="EU58" s="522"/>
      <c r="EV58" s="523"/>
      <c r="EW58" s="523"/>
      <c r="EX58" s="523"/>
      <c r="EY58" s="524"/>
      <c r="EZ58" s="31"/>
      <c r="FB58" s="266"/>
      <c r="FC58" s="287"/>
      <c r="FD58" s="280"/>
      <c r="FE58" s="281"/>
      <c r="FF58" s="281"/>
      <c r="FG58" s="281"/>
      <c r="FH58" s="282"/>
      <c r="FI58" s="287"/>
      <c r="FJ58" s="280"/>
      <c r="FK58" s="281"/>
      <c r="FL58" s="281"/>
      <c r="FM58" s="281"/>
      <c r="FN58" s="282"/>
      <c r="FO58" s="484"/>
      <c r="FP58" s="504"/>
      <c r="FQ58" s="505"/>
      <c r="FR58" s="505"/>
      <c r="FS58" s="505"/>
      <c r="FT58" s="506"/>
      <c r="FU58" s="287"/>
      <c r="FV58" s="753"/>
      <c r="FW58" s="753"/>
      <c r="FX58" s="753"/>
      <c r="FY58" s="753"/>
      <c r="FZ58" s="754"/>
      <c r="GA58" s="484"/>
      <c r="GB58" s="504"/>
      <c r="GC58" s="505"/>
      <c r="GD58" s="505"/>
      <c r="GE58" s="505"/>
      <c r="GF58" s="506"/>
      <c r="GG58" s="529"/>
      <c r="GH58" s="522"/>
      <c r="GI58" s="523"/>
      <c r="GJ58" s="523"/>
      <c r="GK58" s="523"/>
      <c r="GL58" s="524"/>
      <c r="GM58" s="31"/>
    </row>
    <row r="59" spans="2:195" ht="4.5" customHeight="1">
      <c r="B59" s="266"/>
      <c r="C59" s="287"/>
      <c r="D59" s="817"/>
      <c r="E59" s="817"/>
      <c r="F59" s="817"/>
      <c r="G59" s="817"/>
      <c r="H59" s="818"/>
      <c r="I59" s="484"/>
      <c r="J59" s="504"/>
      <c r="K59" s="505"/>
      <c r="L59" s="505"/>
      <c r="M59" s="505"/>
      <c r="N59" s="506"/>
      <c r="O59" s="484"/>
      <c r="P59" s="504"/>
      <c r="Q59" s="505"/>
      <c r="R59" s="505"/>
      <c r="S59" s="505"/>
      <c r="T59" s="506"/>
      <c r="U59" s="484"/>
      <c r="V59" s="569"/>
      <c r="W59" s="570"/>
      <c r="X59" s="570"/>
      <c r="Y59" s="570"/>
      <c r="Z59" s="571"/>
      <c r="AA59" s="484"/>
      <c r="AB59" s="504"/>
      <c r="AC59" s="505"/>
      <c r="AD59" s="505"/>
      <c r="AE59" s="505"/>
      <c r="AF59" s="506"/>
      <c r="AG59" s="484"/>
      <c r="AH59" s="504"/>
      <c r="AI59" s="505"/>
      <c r="AJ59" s="505"/>
      <c r="AK59" s="505"/>
      <c r="AL59" s="506"/>
      <c r="AM59" s="31"/>
      <c r="AO59" s="266"/>
      <c r="AP59" s="287"/>
      <c r="AQ59" s="280"/>
      <c r="AR59" s="281"/>
      <c r="AS59" s="281"/>
      <c r="AT59" s="281"/>
      <c r="AU59" s="282"/>
      <c r="AV59" s="484"/>
      <c r="AW59" s="504"/>
      <c r="AX59" s="505"/>
      <c r="AY59" s="505"/>
      <c r="AZ59" s="505"/>
      <c r="BA59" s="506"/>
      <c r="BB59" s="484"/>
      <c r="BC59" s="504"/>
      <c r="BD59" s="505"/>
      <c r="BE59" s="505"/>
      <c r="BF59" s="505"/>
      <c r="BG59" s="506"/>
      <c r="BH59" s="484"/>
      <c r="BI59" s="569"/>
      <c r="BJ59" s="570"/>
      <c r="BK59" s="570"/>
      <c r="BL59" s="570"/>
      <c r="BM59" s="571"/>
      <c r="BN59" s="484"/>
      <c r="BO59" s="504"/>
      <c r="BP59" s="505"/>
      <c r="BQ59" s="505"/>
      <c r="BR59" s="505"/>
      <c r="BS59" s="506"/>
      <c r="BT59" s="287"/>
      <c r="BU59" s="358"/>
      <c r="BV59" s="359"/>
      <c r="BW59" s="359"/>
      <c r="BX59" s="359"/>
      <c r="BY59" s="360"/>
      <c r="BZ59" s="31"/>
      <c r="CB59" s="266"/>
      <c r="CC59" s="287"/>
      <c r="CD59" s="280"/>
      <c r="CE59" s="281"/>
      <c r="CF59" s="281"/>
      <c r="CG59" s="281"/>
      <c r="CH59" s="282"/>
      <c r="CI59" s="287"/>
      <c r="CJ59" s="280"/>
      <c r="CK59" s="281"/>
      <c r="CL59" s="281"/>
      <c r="CM59" s="281"/>
      <c r="CN59" s="282"/>
      <c r="CO59" s="484"/>
      <c r="CP59" s="504"/>
      <c r="CQ59" s="505"/>
      <c r="CR59" s="505"/>
      <c r="CS59" s="505"/>
      <c r="CT59" s="506"/>
      <c r="CU59" s="484"/>
      <c r="CV59" s="569"/>
      <c r="CW59" s="570"/>
      <c r="CX59" s="570"/>
      <c r="CY59" s="570"/>
      <c r="CZ59" s="571"/>
      <c r="DA59" s="484"/>
      <c r="DB59" s="504"/>
      <c r="DC59" s="505"/>
      <c r="DD59" s="505"/>
      <c r="DE59" s="505"/>
      <c r="DF59" s="506"/>
      <c r="DG59" s="529"/>
      <c r="DH59" s="522"/>
      <c r="DI59" s="523"/>
      <c r="DJ59" s="523"/>
      <c r="DK59" s="523"/>
      <c r="DL59" s="524"/>
      <c r="DM59" s="31"/>
      <c r="DO59" s="266"/>
      <c r="DP59" s="287"/>
      <c r="DQ59" s="753"/>
      <c r="DR59" s="753"/>
      <c r="DS59" s="753"/>
      <c r="DT59" s="753"/>
      <c r="DU59" s="754"/>
      <c r="DV59" s="287"/>
      <c r="DW59" s="753"/>
      <c r="DX59" s="753"/>
      <c r="DY59" s="753"/>
      <c r="DZ59" s="753"/>
      <c r="EA59" s="754"/>
      <c r="EB59" s="484"/>
      <c r="EC59" s="504"/>
      <c r="ED59" s="505"/>
      <c r="EE59" s="505"/>
      <c r="EF59" s="505"/>
      <c r="EG59" s="506"/>
      <c r="EH59" s="484"/>
      <c r="EI59" s="569"/>
      <c r="EJ59" s="570"/>
      <c r="EK59" s="570"/>
      <c r="EL59" s="570"/>
      <c r="EM59" s="571"/>
      <c r="EN59" s="484"/>
      <c r="EO59" s="504"/>
      <c r="EP59" s="505"/>
      <c r="EQ59" s="505"/>
      <c r="ER59" s="505"/>
      <c r="ES59" s="506"/>
      <c r="ET59" s="529"/>
      <c r="EU59" s="522"/>
      <c r="EV59" s="523"/>
      <c r="EW59" s="523"/>
      <c r="EX59" s="523"/>
      <c r="EY59" s="524"/>
      <c r="EZ59" s="31"/>
      <c r="FB59" s="266"/>
      <c r="FC59" s="287"/>
      <c r="FD59" s="280"/>
      <c r="FE59" s="281"/>
      <c r="FF59" s="281"/>
      <c r="FG59" s="281"/>
      <c r="FH59" s="282"/>
      <c r="FI59" s="287"/>
      <c r="FJ59" s="280"/>
      <c r="FK59" s="281"/>
      <c r="FL59" s="281"/>
      <c r="FM59" s="281"/>
      <c r="FN59" s="282"/>
      <c r="FO59" s="484"/>
      <c r="FP59" s="504"/>
      <c r="FQ59" s="505"/>
      <c r="FR59" s="505"/>
      <c r="FS59" s="505"/>
      <c r="FT59" s="506"/>
      <c r="FU59" s="287"/>
      <c r="FV59" s="753"/>
      <c r="FW59" s="753"/>
      <c r="FX59" s="753"/>
      <c r="FY59" s="753"/>
      <c r="FZ59" s="754"/>
      <c r="GA59" s="484"/>
      <c r="GB59" s="504"/>
      <c r="GC59" s="505"/>
      <c r="GD59" s="505"/>
      <c r="GE59" s="505"/>
      <c r="GF59" s="506"/>
      <c r="GG59" s="529"/>
      <c r="GH59" s="522"/>
      <c r="GI59" s="523"/>
      <c r="GJ59" s="523"/>
      <c r="GK59" s="523"/>
      <c r="GL59" s="524"/>
      <c r="GM59" s="31"/>
    </row>
    <row r="60" spans="2:195" ht="4.5" customHeight="1">
      <c r="B60" s="266"/>
      <c r="C60" s="287"/>
      <c r="D60" s="817"/>
      <c r="E60" s="817"/>
      <c r="F60" s="817"/>
      <c r="G60" s="817"/>
      <c r="H60" s="818"/>
      <c r="I60" s="484"/>
      <c r="J60" s="504"/>
      <c r="K60" s="505"/>
      <c r="L60" s="505"/>
      <c r="M60" s="505"/>
      <c r="N60" s="506"/>
      <c r="O60" s="484"/>
      <c r="P60" s="504"/>
      <c r="Q60" s="505"/>
      <c r="R60" s="505"/>
      <c r="S60" s="505"/>
      <c r="T60" s="506"/>
      <c r="U60" s="484"/>
      <c r="V60" s="569"/>
      <c r="W60" s="570"/>
      <c r="X60" s="570"/>
      <c r="Y60" s="570"/>
      <c r="Z60" s="571"/>
      <c r="AA60" s="484"/>
      <c r="AB60" s="504"/>
      <c r="AC60" s="505"/>
      <c r="AD60" s="505"/>
      <c r="AE60" s="505"/>
      <c r="AF60" s="506"/>
      <c r="AG60" s="484"/>
      <c r="AH60" s="504"/>
      <c r="AI60" s="505"/>
      <c r="AJ60" s="505"/>
      <c r="AK60" s="505"/>
      <c r="AL60" s="506"/>
      <c r="AM60" s="31"/>
      <c r="AO60" s="266"/>
      <c r="AP60" s="287"/>
      <c r="AQ60" s="280"/>
      <c r="AR60" s="281"/>
      <c r="AS60" s="281"/>
      <c r="AT60" s="281"/>
      <c r="AU60" s="282"/>
      <c r="AV60" s="484"/>
      <c r="AW60" s="504"/>
      <c r="AX60" s="505"/>
      <c r="AY60" s="505"/>
      <c r="AZ60" s="505"/>
      <c r="BA60" s="506"/>
      <c r="BB60" s="484"/>
      <c r="BC60" s="504"/>
      <c r="BD60" s="505"/>
      <c r="BE60" s="505"/>
      <c r="BF60" s="505"/>
      <c r="BG60" s="506"/>
      <c r="BH60" s="484"/>
      <c r="BI60" s="569"/>
      <c r="BJ60" s="570"/>
      <c r="BK60" s="570"/>
      <c r="BL60" s="570"/>
      <c r="BM60" s="571"/>
      <c r="BN60" s="484"/>
      <c r="BO60" s="504"/>
      <c r="BP60" s="505"/>
      <c r="BQ60" s="505"/>
      <c r="BR60" s="505"/>
      <c r="BS60" s="506"/>
      <c r="BT60" s="287"/>
      <c r="BU60" s="358"/>
      <c r="BV60" s="359"/>
      <c r="BW60" s="359"/>
      <c r="BX60" s="359"/>
      <c r="BY60" s="360"/>
      <c r="BZ60" s="31"/>
      <c r="CB60" s="266"/>
      <c r="CC60" s="287"/>
      <c r="CD60" s="280"/>
      <c r="CE60" s="281"/>
      <c r="CF60" s="281"/>
      <c r="CG60" s="281"/>
      <c r="CH60" s="282"/>
      <c r="CI60" s="287"/>
      <c r="CJ60" s="280"/>
      <c r="CK60" s="281"/>
      <c r="CL60" s="281"/>
      <c r="CM60" s="281"/>
      <c r="CN60" s="282"/>
      <c r="CO60" s="484"/>
      <c r="CP60" s="504"/>
      <c r="CQ60" s="505"/>
      <c r="CR60" s="505"/>
      <c r="CS60" s="505"/>
      <c r="CT60" s="506"/>
      <c r="CU60" s="484"/>
      <c r="CV60" s="569"/>
      <c r="CW60" s="570"/>
      <c r="CX60" s="570"/>
      <c r="CY60" s="570"/>
      <c r="CZ60" s="571"/>
      <c r="DA60" s="484"/>
      <c r="DB60" s="504"/>
      <c r="DC60" s="505"/>
      <c r="DD60" s="505"/>
      <c r="DE60" s="505"/>
      <c r="DF60" s="506"/>
      <c r="DG60" s="529"/>
      <c r="DH60" s="522"/>
      <c r="DI60" s="523"/>
      <c r="DJ60" s="523"/>
      <c r="DK60" s="523"/>
      <c r="DL60" s="524"/>
      <c r="DM60" s="31"/>
      <c r="DO60" s="266"/>
      <c r="DP60" s="287"/>
      <c r="DQ60" s="753"/>
      <c r="DR60" s="753"/>
      <c r="DS60" s="753"/>
      <c r="DT60" s="753"/>
      <c r="DU60" s="754"/>
      <c r="DV60" s="287"/>
      <c r="DW60" s="753"/>
      <c r="DX60" s="753"/>
      <c r="DY60" s="753"/>
      <c r="DZ60" s="753"/>
      <c r="EA60" s="754"/>
      <c r="EB60" s="484"/>
      <c r="EC60" s="504"/>
      <c r="ED60" s="505"/>
      <c r="EE60" s="505"/>
      <c r="EF60" s="505"/>
      <c r="EG60" s="506"/>
      <c r="EH60" s="484"/>
      <c r="EI60" s="569"/>
      <c r="EJ60" s="570"/>
      <c r="EK60" s="570"/>
      <c r="EL60" s="570"/>
      <c r="EM60" s="571"/>
      <c r="EN60" s="484"/>
      <c r="EO60" s="504"/>
      <c r="EP60" s="505"/>
      <c r="EQ60" s="505"/>
      <c r="ER60" s="505"/>
      <c r="ES60" s="506"/>
      <c r="ET60" s="529"/>
      <c r="EU60" s="522"/>
      <c r="EV60" s="523"/>
      <c r="EW60" s="523"/>
      <c r="EX60" s="523"/>
      <c r="EY60" s="524"/>
      <c r="EZ60" s="31"/>
      <c r="FB60" s="266"/>
      <c r="FC60" s="287"/>
      <c r="FD60" s="280"/>
      <c r="FE60" s="281"/>
      <c r="FF60" s="281"/>
      <c r="FG60" s="281"/>
      <c r="FH60" s="282"/>
      <c r="FI60" s="287"/>
      <c r="FJ60" s="280"/>
      <c r="FK60" s="281"/>
      <c r="FL60" s="281"/>
      <c r="FM60" s="281"/>
      <c r="FN60" s="282"/>
      <c r="FO60" s="484"/>
      <c r="FP60" s="504"/>
      <c r="FQ60" s="505"/>
      <c r="FR60" s="505"/>
      <c r="FS60" s="505"/>
      <c r="FT60" s="506"/>
      <c r="FU60" s="287"/>
      <c r="FV60" s="753"/>
      <c r="FW60" s="753"/>
      <c r="FX60" s="753"/>
      <c r="FY60" s="753"/>
      <c r="FZ60" s="754"/>
      <c r="GA60" s="484"/>
      <c r="GB60" s="504"/>
      <c r="GC60" s="505"/>
      <c r="GD60" s="505"/>
      <c r="GE60" s="505"/>
      <c r="GF60" s="506"/>
      <c r="GG60" s="529"/>
      <c r="GH60" s="522"/>
      <c r="GI60" s="523"/>
      <c r="GJ60" s="523"/>
      <c r="GK60" s="523"/>
      <c r="GL60" s="524"/>
      <c r="GM60" s="31"/>
    </row>
    <row r="61" spans="2:195" ht="4.5" customHeight="1" thickBot="1">
      <c r="B61" s="267"/>
      <c r="C61" s="288"/>
      <c r="D61" s="819"/>
      <c r="E61" s="819"/>
      <c r="F61" s="819"/>
      <c r="G61" s="819"/>
      <c r="H61" s="820"/>
      <c r="I61" s="485"/>
      <c r="J61" s="507"/>
      <c r="K61" s="508"/>
      <c r="L61" s="508"/>
      <c r="M61" s="508"/>
      <c r="N61" s="509"/>
      <c r="O61" s="485"/>
      <c r="P61" s="507"/>
      <c r="Q61" s="508"/>
      <c r="R61" s="508"/>
      <c r="S61" s="508"/>
      <c r="T61" s="509"/>
      <c r="U61" s="485"/>
      <c r="V61" s="572"/>
      <c r="W61" s="573"/>
      <c r="X61" s="573"/>
      <c r="Y61" s="573"/>
      <c r="Z61" s="574"/>
      <c r="AA61" s="485"/>
      <c r="AB61" s="507"/>
      <c r="AC61" s="508"/>
      <c r="AD61" s="508"/>
      <c r="AE61" s="508"/>
      <c r="AF61" s="509"/>
      <c r="AG61" s="485"/>
      <c r="AH61" s="507"/>
      <c r="AI61" s="508"/>
      <c r="AJ61" s="508"/>
      <c r="AK61" s="508"/>
      <c r="AL61" s="509"/>
      <c r="AM61" s="31"/>
      <c r="AO61" s="267"/>
      <c r="AP61" s="288"/>
      <c r="AQ61" s="283"/>
      <c r="AR61" s="284"/>
      <c r="AS61" s="284"/>
      <c r="AT61" s="284"/>
      <c r="AU61" s="285"/>
      <c r="AV61" s="485"/>
      <c r="AW61" s="507"/>
      <c r="AX61" s="508"/>
      <c r="AY61" s="508"/>
      <c r="AZ61" s="508"/>
      <c r="BA61" s="509"/>
      <c r="BB61" s="485"/>
      <c r="BC61" s="507"/>
      <c r="BD61" s="508"/>
      <c r="BE61" s="508"/>
      <c r="BF61" s="508"/>
      <c r="BG61" s="509"/>
      <c r="BH61" s="485"/>
      <c r="BI61" s="572"/>
      <c r="BJ61" s="573"/>
      <c r="BK61" s="573"/>
      <c r="BL61" s="573"/>
      <c r="BM61" s="574"/>
      <c r="BN61" s="485"/>
      <c r="BO61" s="507"/>
      <c r="BP61" s="508"/>
      <c r="BQ61" s="508"/>
      <c r="BR61" s="508"/>
      <c r="BS61" s="509"/>
      <c r="BT61" s="288"/>
      <c r="BU61" s="361"/>
      <c r="BV61" s="362"/>
      <c r="BW61" s="362"/>
      <c r="BX61" s="362"/>
      <c r="BY61" s="363"/>
      <c r="BZ61" s="31"/>
      <c r="CB61" s="267"/>
      <c r="CC61" s="288"/>
      <c r="CD61" s="283"/>
      <c r="CE61" s="284"/>
      <c r="CF61" s="284"/>
      <c r="CG61" s="284"/>
      <c r="CH61" s="285"/>
      <c r="CI61" s="288"/>
      <c r="CJ61" s="283"/>
      <c r="CK61" s="284"/>
      <c r="CL61" s="284"/>
      <c r="CM61" s="284"/>
      <c r="CN61" s="285"/>
      <c r="CO61" s="485"/>
      <c r="CP61" s="507"/>
      <c r="CQ61" s="508"/>
      <c r="CR61" s="508"/>
      <c r="CS61" s="508"/>
      <c r="CT61" s="509"/>
      <c r="CU61" s="485"/>
      <c r="CV61" s="572"/>
      <c r="CW61" s="573"/>
      <c r="CX61" s="573"/>
      <c r="CY61" s="573"/>
      <c r="CZ61" s="574"/>
      <c r="DA61" s="485"/>
      <c r="DB61" s="507"/>
      <c r="DC61" s="508"/>
      <c r="DD61" s="508"/>
      <c r="DE61" s="508"/>
      <c r="DF61" s="509"/>
      <c r="DG61" s="530"/>
      <c r="DH61" s="578"/>
      <c r="DI61" s="579"/>
      <c r="DJ61" s="579"/>
      <c r="DK61" s="579"/>
      <c r="DL61" s="580"/>
      <c r="DM61" s="31"/>
      <c r="DO61" s="267"/>
      <c r="DP61" s="288"/>
      <c r="DQ61" s="756"/>
      <c r="DR61" s="756"/>
      <c r="DS61" s="756"/>
      <c r="DT61" s="756"/>
      <c r="DU61" s="757"/>
      <c r="DV61" s="288"/>
      <c r="DW61" s="756"/>
      <c r="DX61" s="756"/>
      <c r="DY61" s="756"/>
      <c r="DZ61" s="756"/>
      <c r="EA61" s="757"/>
      <c r="EB61" s="485"/>
      <c r="EC61" s="507"/>
      <c r="ED61" s="508"/>
      <c r="EE61" s="508"/>
      <c r="EF61" s="508"/>
      <c r="EG61" s="509"/>
      <c r="EH61" s="485"/>
      <c r="EI61" s="572"/>
      <c r="EJ61" s="573"/>
      <c r="EK61" s="573"/>
      <c r="EL61" s="573"/>
      <c r="EM61" s="574"/>
      <c r="EN61" s="485"/>
      <c r="EO61" s="507"/>
      <c r="EP61" s="508"/>
      <c r="EQ61" s="508"/>
      <c r="ER61" s="508"/>
      <c r="ES61" s="509"/>
      <c r="ET61" s="530"/>
      <c r="EU61" s="578"/>
      <c r="EV61" s="579"/>
      <c r="EW61" s="579"/>
      <c r="EX61" s="579"/>
      <c r="EY61" s="580"/>
      <c r="EZ61" s="31"/>
      <c r="FB61" s="267"/>
      <c r="FC61" s="288"/>
      <c r="FD61" s="283"/>
      <c r="FE61" s="284"/>
      <c r="FF61" s="284"/>
      <c r="FG61" s="284"/>
      <c r="FH61" s="285"/>
      <c r="FI61" s="288"/>
      <c r="FJ61" s="283"/>
      <c r="FK61" s="284"/>
      <c r="FL61" s="284"/>
      <c r="FM61" s="284"/>
      <c r="FN61" s="285"/>
      <c r="FO61" s="485"/>
      <c r="FP61" s="507"/>
      <c r="FQ61" s="508"/>
      <c r="FR61" s="508"/>
      <c r="FS61" s="508"/>
      <c r="FT61" s="509"/>
      <c r="FU61" s="288"/>
      <c r="FV61" s="756"/>
      <c r="FW61" s="756"/>
      <c r="FX61" s="756"/>
      <c r="FY61" s="756"/>
      <c r="FZ61" s="757"/>
      <c r="GA61" s="485"/>
      <c r="GB61" s="507"/>
      <c r="GC61" s="508"/>
      <c r="GD61" s="508"/>
      <c r="GE61" s="508"/>
      <c r="GF61" s="509"/>
      <c r="GG61" s="530"/>
      <c r="GH61" s="578"/>
      <c r="GI61" s="579"/>
      <c r="GJ61" s="579"/>
      <c r="GK61" s="579"/>
      <c r="GL61" s="580"/>
      <c r="GM61" s="31"/>
    </row>
    <row r="62" spans="2:195" ht="4.5" customHeight="1">
      <c r="B62" s="266">
        <v>4</v>
      </c>
      <c r="C62" s="286"/>
      <c r="D62" s="289"/>
      <c r="E62" s="290"/>
      <c r="F62" s="290"/>
      <c r="G62" s="290"/>
      <c r="H62" s="291"/>
      <c r="I62" s="483"/>
      <c r="J62" s="486"/>
      <c r="K62" s="487"/>
      <c r="L62" s="487"/>
      <c r="M62" s="487"/>
      <c r="N62" s="488"/>
      <c r="O62" s="483"/>
      <c r="P62" s="486"/>
      <c r="Q62" s="487"/>
      <c r="R62" s="487"/>
      <c r="S62" s="487"/>
      <c r="T62" s="488"/>
      <c r="U62" s="483"/>
      <c r="V62" s="486"/>
      <c r="W62" s="487"/>
      <c r="X62" s="487"/>
      <c r="Y62" s="487"/>
      <c r="Z62" s="488"/>
      <c r="AA62" s="483"/>
      <c r="AB62" s="486"/>
      <c r="AC62" s="487"/>
      <c r="AD62" s="487"/>
      <c r="AE62" s="487"/>
      <c r="AF62" s="488"/>
      <c r="AG62" s="483"/>
      <c r="AH62" s="486"/>
      <c r="AI62" s="487"/>
      <c r="AJ62" s="487"/>
      <c r="AK62" s="487"/>
      <c r="AL62" s="488"/>
      <c r="AM62" s="31"/>
      <c r="AO62" s="266">
        <v>4</v>
      </c>
      <c r="AP62" s="286"/>
      <c r="AQ62" s="289"/>
      <c r="AR62" s="290"/>
      <c r="AS62" s="290"/>
      <c r="AT62" s="290"/>
      <c r="AU62" s="291"/>
      <c r="AV62" s="483"/>
      <c r="AW62" s="486"/>
      <c r="AX62" s="487"/>
      <c r="AY62" s="487"/>
      <c r="AZ62" s="487"/>
      <c r="BA62" s="488"/>
      <c r="BB62" s="483"/>
      <c r="BC62" s="486"/>
      <c r="BD62" s="487"/>
      <c r="BE62" s="487"/>
      <c r="BF62" s="487"/>
      <c r="BG62" s="488"/>
      <c r="BH62" s="483"/>
      <c r="BI62" s="486"/>
      <c r="BJ62" s="487"/>
      <c r="BK62" s="487"/>
      <c r="BL62" s="487"/>
      <c r="BM62" s="488"/>
      <c r="BN62" s="483"/>
      <c r="BO62" s="486"/>
      <c r="BP62" s="487"/>
      <c r="BQ62" s="487"/>
      <c r="BR62" s="487"/>
      <c r="BS62" s="488"/>
      <c r="BT62" s="286"/>
      <c r="BU62" s="243"/>
      <c r="BV62" s="244"/>
      <c r="BW62" s="244"/>
      <c r="BX62" s="244"/>
      <c r="BY62" s="245"/>
      <c r="BZ62" s="31"/>
      <c r="CB62" s="266">
        <v>4</v>
      </c>
      <c r="CC62" s="286"/>
      <c r="CD62" s="289"/>
      <c r="CE62" s="290"/>
      <c r="CF62" s="290"/>
      <c r="CG62" s="290"/>
      <c r="CH62" s="291"/>
      <c r="CI62" s="286"/>
      <c r="CJ62" s="289"/>
      <c r="CK62" s="290"/>
      <c r="CL62" s="290"/>
      <c r="CM62" s="290"/>
      <c r="CN62" s="291"/>
      <c r="CO62" s="483"/>
      <c r="CP62" s="486"/>
      <c r="CQ62" s="487"/>
      <c r="CR62" s="487"/>
      <c r="CS62" s="487"/>
      <c r="CT62" s="488"/>
      <c r="CU62" s="483"/>
      <c r="CV62" s="486"/>
      <c r="CW62" s="487"/>
      <c r="CX62" s="487"/>
      <c r="CY62" s="487"/>
      <c r="CZ62" s="488"/>
      <c r="DA62" s="483"/>
      <c r="DB62" s="486"/>
      <c r="DC62" s="487"/>
      <c r="DD62" s="487"/>
      <c r="DE62" s="487"/>
      <c r="DF62" s="488"/>
      <c r="DG62" s="528"/>
      <c r="DH62" s="519"/>
      <c r="DI62" s="520"/>
      <c r="DJ62" s="520"/>
      <c r="DK62" s="520"/>
      <c r="DL62" s="521"/>
      <c r="DM62" s="31"/>
      <c r="DO62" s="266">
        <v>4</v>
      </c>
      <c r="DP62" s="286"/>
      <c r="DQ62" s="821" t="s">
        <v>85</v>
      </c>
      <c r="DR62" s="822"/>
      <c r="DS62" s="822"/>
      <c r="DT62" s="822"/>
      <c r="DU62" s="823"/>
      <c r="DV62" s="286"/>
      <c r="DW62" s="830" t="s">
        <v>86</v>
      </c>
      <c r="DX62" s="831"/>
      <c r="DY62" s="831"/>
      <c r="DZ62" s="831"/>
      <c r="EA62" s="832"/>
      <c r="EB62" s="483"/>
      <c r="EC62" s="486"/>
      <c r="ED62" s="487"/>
      <c r="EE62" s="487"/>
      <c r="EF62" s="487"/>
      <c r="EG62" s="488"/>
      <c r="EH62" s="483"/>
      <c r="EI62" s="486"/>
      <c r="EJ62" s="487"/>
      <c r="EK62" s="487"/>
      <c r="EL62" s="487"/>
      <c r="EM62" s="488"/>
      <c r="EN62" s="483"/>
      <c r="EO62" s="486"/>
      <c r="EP62" s="487"/>
      <c r="EQ62" s="487"/>
      <c r="ER62" s="487"/>
      <c r="ES62" s="488"/>
      <c r="ET62" s="528"/>
      <c r="EU62" s="519"/>
      <c r="EV62" s="520"/>
      <c r="EW62" s="520"/>
      <c r="EX62" s="520"/>
      <c r="EY62" s="521"/>
      <c r="EZ62" s="31"/>
      <c r="FB62" s="266">
        <v>4</v>
      </c>
      <c r="FC62" s="286"/>
      <c r="FD62" s="289"/>
      <c r="FE62" s="290"/>
      <c r="FF62" s="290"/>
      <c r="FG62" s="290"/>
      <c r="FH62" s="291"/>
      <c r="FI62" s="286"/>
      <c r="FJ62" s="289"/>
      <c r="FK62" s="290"/>
      <c r="FL62" s="290"/>
      <c r="FM62" s="290"/>
      <c r="FN62" s="291"/>
      <c r="FO62" s="483"/>
      <c r="FP62" s="486"/>
      <c r="FQ62" s="487"/>
      <c r="FR62" s="487"/>
      <c r="FS62" s="487"/>
      <c r="FT62" s="488"/>
      <c r="FU62" s="286"/>
      <c r="FV62" s="839" t="s">
        <v>88</v>
      </c>
      <c r="FW62" s="840"/>
      <c r="FX62" s="840"/>
      <c r="FY62" s="840"/>
      <c r="FZ62" s="841"/>
      <c r="GA62" s="483"/>
      <c r="GB62" s="486"/>
      <c r="GC62" s="487"/>
      <c r="GD62" s="487"/>
      <c r="GE62" s="487"/>
      <c r="GF62" s="488"/>
      <c r="GG62" s="528"/>
      <c r="GH62" s="519"/>
      <c r="GI62" s="520"/>
      <c r="GJ62" s="520"/>
      <c r="GK62" s="520"/>
      <c r="GL62" s="521"/>
      <c r="GM62" s="31"/>
    </row>
    <row r="63" spans="2:195" ht="4.5" customHeight="1">
      <c r="B63" s="266"/>
      <c r="C63" s="287"/>
      <c r="D63" s="292"/>
      <c r="E63" s="293"/>
      <c r="F63" s="293"/>
      <c r="G63" s="293"/>
      <c r="H63" s="294"/>
      <c r="I63" s="484"/>
      <c r="J63" s="489"/>
      <c r="K63" s="490"/>
      <c r="L63" s="490"/>
      <c r="M63" s="490"/>
      <c r="N63" s="491"/>
      <c r="O63" s="484"/>
      <c r="P63" s="489"/>
      <c r="Q63" s="490"/>
      <c r="R63" s="490"/>
      <c r="S63" s="490"/>
      <c r="T63" s="491"/>
      <c r="U63" s="484"/>
      <c r="V63" s="489"/>
      <c r="W63" s="490"/>
      <c r="X63" s="490"/>
      <c r="Y63" s="490"/>
      <c r="Z63" s="491"/>
      <c r="AA63" s="484"/>
      <c r="AB63" s="489"/>
      <c r="AC63" s="490"/>
      <c r="AD63" s="490"/>
      <c r="AE63" s="490"/>
      <c r="AF63" s="491"/>
      <c r="AG63" s="484"/>
      <c r="AH63" s="489"/>
      <c r="AI63" s="490"/>
      <c r="AJ63" s="490"/>
      <c r="AK63" s="490"/>
      <c r="AL63" s="491"/>
      <c r="AM63" s="31"/>
      <c r="AO63" s="266"/>
      <c r="AP63" s="287"/>
      <c r="AQ63" s="292"/>
      <c r="AR63" s="293"/>
      <c r="AS63" s="293"/>
      <c r="AT63" s="293"/>
      <c r="AU63" s="294"/>
      <c r="AV63" s="484"/>
      <c r="AW63" s="489"/>
      <c r="AX63" s="490"/>
      <c r="AY63" s="490"/>
      <c r="AZ63" s="490"/>
      <c r="BA63" s="491"/>
      <c r="BB63" s="484"/>
      <c r="BC63" s="489"/>
      <c r="BD63" s="490"/>
      <c r="BE63" s="490"/>
      <c r="BF63" s="490"/>
      <c r="BG63" s="491"/>
      <c r="BH63" s="484"/>
      <c r="BI63" s="489"/>
      <c r="BJ63" s="490"/>
      <c r="BK63" s="490"/>
      <c r="BL63" s="490"/>
      <c r="BM63" s="491"/>
      <c r="BN63" s="484"/>
      <c r="BO63" s="489"/>
      <c r="BP63" s="490"/>
      <c r="BQ63" s="490"/>
      <c r="BR63" s="490"/>
      <c r="BS63" s="491"/>
      <c r="BT63" s="287"/>
      <c r="BU63" s="246"/>
      <c r="BV63" s="247"/>
      <c r="BW63" s="247"/>
      <c r="BX63" s="247"/>
      <c r="BY63" s="248"/>
      <c r="BZ63" s="31"/>
      <c r="CB63" s="266"/>
      <c r="CC63" s="287"/>
      <c r="CD63" s="292"/>
      <c r="CE63" s="293"/>
      <c r="CF63" s="293"/>
      <c r="CG63" s="293"/>
      <c r="CH63" s="294"/>
      <c r="CI63" s="287"/>
      <c r="CJ63" s="292"/>
      <c r="CK63" s="293"/>
      <c r="CL63" s="293"/>
      <c r="CM63" s="293"/>
      <c r="CN63" s="294"/>
      <c r="CO63" s="484"/>
      <c r="CP63" s="489"/>
      <c r="CQ63" s="490"/>
      <c r="CR63" s="490"/>
      <c r="CS63" s="490"/>
      <c r="CT63" s="491"/>
      <c r="CU63" s="484"/>
      <c r="CV63" s="489"/>
      <c r="CW63" s="490"/>
      <c r="CX63" s="490"/>
      <c r="CY63" s="490"/>
      <c r="CZ63" s="491"/>
      <c r="DA63" s="484"/>
      <c r="DB63" s="489"/>
      <c r="DC63" s="490"/>
      <c r="DD63" s="490"/>
      <c r="DE63" s="490"/>
      <c r="DF63" s="491"/>
      <c r="DG63" s="529"/>
      <c r="DH63" s="522"/>
      <c r="DI63" s="523"/>
      <c r="DJ63" s="523"/>
      <c r="DK63" s="523"/>
      <c r="DL63" s="524"/>
      <c r="DM63" s="31"/>
      <c r="DO63" s="266"/>
      <c r="DP63" s="287"/>
      <c r="DQ63" s="824"/>
      <c r="DR63" s="825"/>
      <c r="DS63" s="825"/>
      <c r="DT63" s="825"/>
      <c r="DU63" s="826"/>
      <c r="DV63" s="287"/>
      <c r="DW63" s="833"/>
      <c r="DX63" s="834"/>
      <c r="DY63" s="834"/>
      <c r="DZ63" s="834"/>
      <c r="EA63" s="835"/>
      <c r="EB63" s="484"/>
      <c r="EC63" s="489"/>
      <c r="ED63" s="490"/>
      <c r="EE63" s="490"/>
      <c r="EF63" s="490"/>
      <c r="EG63" s="491"/>
      <c r="EH63" s="484"/>
      <c r="EI63" s="489"/>
      <c r="EJ63" s="490"/>
      <c r="EK63" s="490"/>
      <c r="EL63" s="490"/>
      <c r="EM63" s="491"/>
      <c r="EN63" s="484"/>
      <c r="EO63" s="489"/>
      <c r="EP63" s="490"/>
      <c r="EQ63" s="490"/>
      <c r="ER63" s="490"/>
      <c r="ES63" s="491"/>
      <c r="ET63" s="529"/>
      <c r="EU63" s="522"/>
      <c r="EV63" s="523"/>
      <c r="EW63" s="523"/>
      <c r="EX63" s="523"/>
      <c r="EY63" s="524"/>
      <c r="EZ63" s="31"/>
      <c r="FB63" s="266"/>
      <c r="FC63" s="287"/>
      <c r="FD63" s="292"/>
      <c r="FE63" s="293"/>
      <c r="FF63" s="293"/>
      <c r="FG63" s="293"/>
      <c r="FH63" s="294"/>
      <c r="FI63" s="287"/>
      <c r="FJ63" s="292"/>
      <c r="FK63" s="293"/>
      <c r="FL63" s="293"/>
      <c r="FM63" s="293"/>
      <c r="FN63" s="294"/>
      <c r="FO63" s="484"/>
      <c r="FP63" s="489"/>
      <c r="FQ63" s="490"/>
      <c r="FR63" s="490"/>
      <c r="FS63" s="490"/>
      <c r="FT63" s="491"/>
      <c r="FU63" s="287"/>
      <c r="FV63" s="842"/>
      <c r="FW63" s="843"/>
      <c r="FX63" s="843"/>
      <c r="FY63" s="843"/>
      <c r="FZ63" s="844"/>
      <c r="GA63" s="484"/>
      <c r="GB63" s="489"/>
      <c r="GC63" s="490"/>
      <c r="GD63" s="490"/>
      <c r="GE63" s="490"/>
      <c r="GF63" s="491"/>
      <c r="GG63" s="529"/>
      <c r="GH63" s="522"/>
      <c r="GI63" s="523"/>
      <c r="GJ63" s="523"/>
      <c r="GK63" s="523"/>
      <c r="GL63" s="524"/>
      <c r="GM63" s="31"/>
    </row>
    <row r="64" spans="2:195" ht="4.5" customHeight="1">
      <c r="B64" s="266"/>
      <c r="C64" s="287"/>
      <c r="D64" s="295"/>
      <c r="E64" s="296"/>
      <c r="F64" s="296"/>
      <c r="G64" s="296"/>
      <c r="H64" s="297"/>
      <c r="I64" s="484"/>
      <c r="J64" s="492"/>
      <c r="K64" s="493"/>
      <c r="L64" s="493"/>
      <c r="M64" s="493"/>
      <c r="N64" s="494"/>
      <c r="O64" s="484"/>
      <c r="P64" s="492"/>
      <c r="Q64" s="493"/>
      <c r="R64" s="493"/>
      <c r="S64" s="493"/>
      <c r="T64" s="494"/>
      <c r="U64" s="484"/>
      <c r="V64" s="492"/>
      <c r="W64" s="493"/>
      <c r="X64" s="493"/>
      <c r="Y64" s="493"/>
      <c r="Z64" s="494"/>
      <c r="AA64" s="484"/>
      <c r="AB64" s="492"/>
      <c r="AC64" s="493"/>
      <c r="AD64" s="493"/>
      <c r="AE64" s="493"/>
      <c r="AF64" s="494"/>
      <c r="AG64" s="484"/>
      <c r="AH64" s="492"/>
      <c r="AI64" s="493"/>
      <c r="AJ64" s="493"/>
      <c r="AK64" s="493"/>
      <c r="AL64" s="494"/>
      <c r="AM64" s="31"/>
      <c r="AO64" s="266"/>
      <c r="AP64" s="287"/>
      <c r="AQ64" s="295"/>
      <c r="AR64" s="296"/>
      <c r="AS64" s="296"/>
      <c r="AT64" s="296"/>
      <c r="AU64" s="297"/>
      <c r="AV64" s="484"/>
      <c r="AW64" s="492"/>
      <c r="AX64" s="493"/>
      <c r="AY64" s="493"/>
      <c r="AZ64" s="493"/>
      <c r="BA64" s="494"/>
      <c r="BB64" s="484"/>
      <c r="BC64" s="492"/>
      <c r="BD64" s="493"/>
      <c r="BE64" s="493"/>
      <c r="BF64" s="493"/>
      <c r="BG64" s="494"/>
      <c r="BH64" s="484"/>
      <c r="BI64" s="492"/>
      <c r="BJ64" s="493"/>
      <c r="BK64" s="493"/>
      <c r="BL64" s="493"/>
      <c r="BM64" s="494"/>
      <c r="BN64" s="484"/>
      <c r="BO64" s="492"/>
      <c r="BP64" s="493"/>
      <c r="BQ64" s="493"/>
      <c r="BR64" s="493"/>
      <c r="BS64" s="494"/>
      <c r="BT64" s="287"/>
      <c r="BU64" s="249"/>
      <c r="BV64" s="250"/>
      <c r="BW64" s="250"/>
      <c r="BX64" s="250"/>
      <c r="BY64" s="251"/>
      <c r="BZ64" s="31"/>
      <c r="CB64" s="266"/>
      <c r="CC64" s="287"/>
      <c r="CD64" s="295"/>
      <c r="CE64" s="296"/>
      <c r="CF64" s="296"/>
      <c r="CG64" s="296"/>
      <c r="CH64" s="297"/>
      <c r="CI64" s="287"/>
      <c r="CJ64" s="295"/>
      <c r="CK64" s="296"/>
      <c r="CL64" s="296"/>
      <c r="CM64" s="296"/>
      <c r="CN64" s="297"/>
      <c r="CO64" s="484"/>
      <c r="CP64" s="492"/>
      <c r="CQ64" s="493"/>
      <c r="CR64" s="493"/>
      <c r="CS64" s="493"/>
      <c r="CT64" s="494"/>
      <c r="CU64" s="484"/>
      <c r="CV64" s="492"/>
      <c r="CW64" s="493"/>
      <c r="CX64" s="493"/>
      <c r="CY64" s="493"/>
      <c r="CZ64" s="494"/>
      <c r="DA64" s="484"/>
      <c r="DB64" s="492"/>
      <c r="DC64" s="493"/>
      <c r="DD64" s="493"/>
      <c r="DE64" s="493"/>
      <c r="DF64" s="494"/>
      <c r="DG64" s="529"/>
      <c r="DH64" s="525"/>
      <c r="DI64" s="526"/>
      <c r="DJ64" s="526"/>
      <c r="DK64" s="526"/>
      <c r="DL64" s="527"/>
      <c r="DM64" s="31"/>
      <c r="DO64" s="266"/>
      <c r="DP64" s="287"/>
      <c r="DQ64" s="824"/>
      <c r="DR64" s="825"/>
      <c r="DS64" s="825"/>
      <c r="DT64" s="825"/>
      <c r="DU64" s="826"/>
      <c r="DV64" s="287"/>
      <c r="DW64" s="833"/>
      <c r="DX64" s="834"/>
      <c r="DY64" s="834"/>
      <c r="DZ64" s="834"/>
      <c r="EA64" s="835"/>
      <c r="EB64" s="484"/>
      <c r="EC64" s="492"/>
      <c r="ED64" s="493"/>
      <c r="EE64" s="493"/>
      <c r="EF64" s="493"/>
      <c r="EG64" s="494"/>
      <c r="EH64" s="484"/>
      <c r="EI64" s="492"/>
      <c r="EJ64" s="493"/>
      <c r="EK64" s="493"/>
      <c r="EL64" s="493"/>
      <c r="EM64" s="494"/>
      <c r="EN64" s="484"/>
      <c r="EO64" s="492"/>
      <c r="EP64" s="493"/>
      <c r="EQ64" s="493"/>
      <c r="ER64" s="493"/>
      <c r="ES64" s="494"/>
      <c r="ET64" s="529"/>
      <c r="EU64" s="525"/>
      <c r="EV64" s="526"/>
      <c r="EW64" s="526"/>
      <c r="EX64" s="526"/>
      <c r="EY64" s="527"/>
      <c r="EZ64" s="31"/>
      <c r="FB64" s="266"/>
      <c r="FC64" s="287"/>
      <c r="FD64" s="295"/>
      <c r="FE64" s="296"/>
      <c r="FF64" s="296"/>
      <c r="FG64" s="296"/>
      <c r="FH64" s="297"/>
      <c r="FI64" s="287"/>
      <c r="FJ64" s="295"/>
      <c r="FK64" s="296"/>
      <c r="FL64" s="296"/>
      <c r="FM64" s="296"/>
      <c r="FN64" s="297"/>
      <c r="FO64" s="484"/>
      <c r="FP64" s="492"/>
      <c r="FQ64" s="493"/>
      <c r="FR64" s="493"/>
      <c r="FS64" s="493"/>
      <c r="FT64" s="494"/>
      <c r="FU64" s="287"/>
      <c r="FV64" s="842"/>
      <c r="FW64" s="843"/>
      <c r="FX64" s="843"/>
      <c r="FY64" s="843"/>
      <c r="FZ64" s="844"/>
      <c r="GA64" s="484"/>
      <c r="GB64" s="492"/>
      <c r="GC64" s="493"/>
      <c r="GD64" s="493"/>
      <c r="GE64" s="493"/>
      <c r="GF64" s="494"/>
      <c r="GG64" s="529"/>
      <c r="GH64" s="525"/>
      <c r="GI64" s="526"/>
      <c r="GJ64" s="526"/>
      <c r="GK64" s="526"/>
      <c r="GL64" s="527"/>
      <c r="GM64" s="31"/>
    </row>
    <row r="65" spans="2:195" ht="4.5" customHeight="1">
      <c r="B65" s="266"/>
      <c r="C65" s="287"/>
      <c r="D65" s="271"/>
      <c r="E65" s="272"/>
      <c r="F65" s="272"/>
      <c r="G65" s="272"/>
      <c r="H65" s="273"/>
      <c r="I65" s="484"/>
      <c r="J65" s="495"/>
      <c r="K65" s="496"/>
      <c r="L65" s="496"/>
      <c r="M65" s="496"/>
      <c r="N65" s="497"/>
      <c r="O65" s="484"/>
      <c r="P65" s="495"/>
      <c r="Q65" s="496"/>
      <c r="R65" s="496"/>
      <c r="S65" s="496"/>
      <c r="T65" s="497"/>
      <c r="U65" s="484"/>
      <c r="V65" s="495"/>
      <c r="W65" s="496"/>
      <c r="X65" s="496"/>
      <c r="Y65" s="496"/>
      <c r="Z65" s="497"/>
      <c r="AA65" s="484"/>
      <c r="AB65" s="495"/>
      <c r="AC65" s="496"/>
      <c r="AD65" s="496"/>
      <c r="AE65" s="496"/>
      <c r="AF65" s="497"/>
      <c r="AG65" s="484"/>
      <c r="AH65" s="495"/>
      <c r="AI65" s="496"/>
      <c r="AJ65" s="496"/>
      <c r="AK65" s="496"/>
      <c r="AL65" s="497"/>
      <c r="AM65" s="31"/>
      <c r="AO65" s="266"/>
      <c r="AP65" s="287"/>
      <c r="AQ65" s="271"/>
      <c r="AR65" s="272"/>
      <c r="AS65" s="272"/>
      <c r="AT65" s="272"/>
      <c r="AU65" s="273"/>
      <c r="AV65" s="484"/>
      <c r="AW65" s="495"/>
      <c r="AX65" s="496"/>
      <c r="AY65" s="496"/>
      <c r="AZ65" s="496"/>
      <c r="BA65" s="497"/>
      <c r="BB65" s="484"/>
      <c r="BC65" s="495"/>
      <c r="BD65" s="496"/>
      <c r="BE65" s="496"/>
      <c r="BF65" s="496"/>
      <c r="BG65" s="497"/>
      <c r="BH65" s="484"/>
      <c r="BI65" s="495"/>
      <c r="BJ65" s="496"/>
      <c r="BK65" s="496"/>
      <c r="BL65" s="496"/>
      <c r="BM65" s="497"/>
      <c r="BN65" s="484"/>
      <c r="BO65" s="495"/>
      <c r="BP65" s="496"/>
      <c r="BQ65" s="496"/>
      <c r="BR65" s="496"/>
      <c r="BS65" s="497"/>
      <c r="BT65" s="287"/>
      <c r="BU65" s="298"/>
      <c r="BV65" s="299"/>
      <c r="BW65" s="299"/>
      <c r="BX65" s="299"/>
      <c r="BY65" s="300"/>
      <c r="BZ65" s="31"/>
      <c r="CB65" s="266"/>
      <c r="CC65" s="287"/>
      <c r="CD65" s="271"/>
      <c r="CE65" s="272"/>
      <c r="CF65" s="272"/>
      <c r="CG65" s="272"/>
      <c r="CH65" s="273"/>
      <c r="CI65" s="287"/>
      <c r="CJ65" s="271"/>
      <c r="CK65" s="272"/>
      <c r="CL65" s="272"/>
      <c r="CM65" s="272"/>
      <c r="CN65" s="273"/>
      <c r="CO65" s="484"/>
      <c r="CP65" s="495"/>
      <c r="CQ65" s="496"/>
      <c r="CR65" s="496"/>
      <c r="CS65" s="496"/>
      <c r="CT65" s="497"/>
      <c r="CU65" s="484"/>
      <c r="CV65" s="495"/>
      <c r="CW65" s="496"/>
      <c r="CX65" s="496"/>
      <c r="CY65" s="496"/>
      <c r="CZ65" s="497"/>
      <c r="DA65" s="484"/>
      <c r="DB65" s="495"/>
      <c r="DC65" s="496"/>
      <c r="DD65" s="496"/>
      <c r="DE65" s="496"/>
      <c r="DF65" s="497"/>
      <c r="DG65" s="529"/>
      <c r="DH65" s="575"/>
      <c r="DI65" s="576"/>
      <c r="DJ65" s="576"/>
      <c r="DK65" s="576"/>
      <c r="DL65" s="577"/>
      <c r="DM65" s="31"/>
      <c r="DO65" s="266"/>
      <c r="DP65" s="287"/>
      <c r="DQ65" s="824"/>
      <c r="DR65" s="825"/>
      <c r="DS65" s="825"/>
      <c r="DT65" s="825"/>
      <c r="DU65" s="826"/>
      <c r="DV65" s="287"/>
      <c r="DW65" s="833"/>
      <c r="DX65" s="834"/>
      <c r="DY65" s="834"/>
      <c r="DZ65" s="834"/>
      <c r="EA65" s="835"/>
      <c r="EB65" s="484"/>
      <c r="EC65" s="495"/>
      <c r="ED65" s="496"/>
      <c r="EE65" s="496"/>
      <c r="EF65" s="496"/>
      <c r="EG65" s="497"/>
      <c r="EH65" s="484"/>
      <c r="EI65" s="495"/>
      <c r="EJ65" s="496"/>
      <c r="EK65" s="496"/>
      <c r="EL65" s="496"/>
      <c r="EM65" s="497"/>
      <c r="EN65" s="484"/>
      <c r="EO65" s="495"/>
      <c r="EP65" s="496"/>
      <c r="EQ65" s="496"/>
      <c r="ER65" s="496"/>
      <c r="ES65" s="497"/>
      <c r="ET65" s="529"/>
      <c r="EU65" s="575"/>
      <c r="EV65" s="576"/>
      <c r="EW65" s="576"/>
      <c r="EX65" s="576"/>
      <c r="EY65" s="577"/>
      <c r="EZ65" s="31"/>
      <c r="FB65" s="266"/>
      <c r="FC65" s="287"/>
      <c r="FD65" s="271"/>
      <c r="FE65" s="272"/>
      <c r="FF65" s="272"/>
      <c r="FG65" s="272"/>
      <c r="FH65" s="273"/>
      <c r="FI65" s="287"/>
      <c r="FJ65" s="271"/>
      <c r="FK65" s="272"/>
      <c r="FL65" s="272"/>
      <c r="FM65" s="272"/>
      <c r="FN65" s="273"/>
      <c r="FO65" s="484"/>
      <c r="FP65" s="495"/>
      <c r="FQ65" s="496"/>
      <c r="FR65" s="496"/>
      <c r="FS65" s="496"/>
      <c r="FT65" s="497"/>
      <c r="FU65" s="287"/>
      <c r="FV65" s="842"/>
      <c r="FW65" s="843"/>
      <c r="FX65" s="843"/>
      <c r="FY65" s="843"/>
      <c r="FZ65" s="844"/>
      <c r="GA65" s="484"/>
      <c r="GB65" s="495"/>
      <c r="GC65" s="496"/>
      <c r="GD65" s="496"/>
      <c r="GE65" s="496"/>
      <c r="GF65" s="497"/>
      <c r="GG65" s="529"/>
      <c r="GH65" s="575"/>
      <c r="GI65" s="576"/>
      <c r="GJ65" s="576"/>
      <c r="GK65" s="576"/>
      <c r="GL65" s="577"/>
      <c r="GM65" s="31"/>
    </row>
    <row r="66" spans="2:195" ht="4.5" customHeight="1">
      <c r="B66" s="266"/>
      <c r="C66" s="287"/>
      <c r="D66" s="274"/>
      <c r="E66" s="275"/>
      <c r="F66" s="275"/>
      <c r="G66" s="275"/>
      <c r="H66" s="276"/>
      <c r="I66" s="484"/>
      <c r="J66" s="498"/>
      <c r="K66" s="499"/>
      <c r="L66" s="499"/>
      <c r="M66" s="499"/>
      <c r="N66" s="500"/>
      <c r="O66" s="484"/>
      <c r="P66" s="498"/>
      <c r="Q66" s="499"/>
      <c r="R66" s="499"/>
      <c r="S66" s="499"/>
      <c r="T66" s="500"/>
      <c r="U66" s="484"/>
      <c r="V66" s="498"/>
      <c r="W66" s="499"/>
      <c r="X66" s="499"/>
      <c r="Y66" s="499"/>
      <c r="Z66" s="500"/>
      <c r="AA66" s="484"/>
      <c r="AB66" s="498"/>
      <c r="AC66" s="499"/>
      <c r="AD66" s="499"/>
      <c r="AE66" s="499"/>
      <c r="AF66" s="500"/>
      <c r="AG66" s="484"/>
      <c r="AH66" s="498"/>
      <c r="AI66" s="499"/>
      <c r="AJ66" s="499"/>
      <c r="AK66" s="499"/>
      <c r="AL66" s="500"/>
      <c r="AM66" s="31"/>
      <c r="AO66" s="266"/>
      <c r="AP66" s="287"/>
      <c r="AQ66" s="274"/>
      <c r="AR66" s="275"/>
      <c r="AS66" s="275"/>
      <c r="AT66" s="275"/>
      <c r="AU66" s="276"/>
      <c r="AV66" s="484"/>
      <c r="AW66" s="498"/>
      <c r="AX66" s="499"/>
      <c r="AY66" s="499"/>
      <c r="AZ66" s="499"/>
      <c r="BA66" s="500"/>
      <c r="BB66" s="484"/>
      <c r="BC66" s="498"/>
      <c r="BD66" s="499"/>
      <c r="BE66" s="499"/>
      <c r="BF66" s="499"/>
      <c r="BG66" s="500"/>
      <c r="BH66" s="484"/>
      <c r="BI66" s="498"/>
      <c r="BJ66" s="499"/>
      <c r="BK66" s="499"/>
      <c r="BL66" s="499"/>
      <c r="BM66" s="500"/>
      <c r="BN66" s="484"/>
      <c r="BO66" s="498"/>
      <c r="BP66" s="499"/>
      <c r="BQ66" s="499"/>
      <c r="BR66" s="499"/>
      <c r="BS66" s="500"/>
      <c r="BT66" s="287"/>
      <c r="BU66" s="301"/>
      <c r="BV66" s="302"/>
      <c r="BW66" s="302"/>
      <c r="BX66" s="302"/>
      <c r="BY66" s="303"/>
      <c r="BZ66" s="31"/>
      <c r="CB66" s="266"/>
      <c r="CC66" s="287"/>
      <c r="CD66" s="274"/>
      <c r="CE66" s="275"/>
      <c r="CF66" s="275"/>
      <c r="CG66" s="275"/>
      <c r="CH66" s="276"/>
      <c r="CI66" s="287"/>
      <c r="CJ66" s="274"/>
      <c r="CK66" s="275"/>
      <c r="CL66" s="275"/>
      <c r="CM66" s="275"/>
      <c r="CN66" s="276"/>
      <c r="CO66" s="484"/>
      <c r="CP66" s="498"/>
      <c r="CQ66" s="499"/>
      <c r="CR66" s="499"/>
      <c r="CS66" s="499"/>
      <c r="CT66" s="500"/>
      <c r="CU66" s="484"/>
      <c r="CV66" s="498"/>
      <c r="CW66" s="499"/>
      <c r="CX66" s="499"/>
      <c r="CY66" s="499"/>
      <c r="CZ66" s="500"/>
      <c r="DA66" s="484"/>
      <c r="DB66" s="498"/>
      <c r="DC66" s="499"/>
      <c r="DD66" s="499"/>
      <c r="DE66" s="499"/>
      <c r="DF66" s="500"/>
      <c r="DG66" s="529"/>
      <c r="DH66" s="525"/>
      <c r="DI66" s="526"/>
      <c r="DJ66" s="526"/>
      <c r="DK66" s="526"/>
      <c r="DL66" s="527"/>
      <c r="DM66" s="31"/>
      <c r="DO66" s="266"/>
      <c r="DP66" s="287"/>
      <c r="DQ66" s="824"/>
      <c r="DR66" s="825"/>
      <c r="DS66" s="825"/>
      <c r="DT66" s="825"/>
      <c r="DU66" s="826"/>
      <c r="DV66" s="287"/>
      <c r="DW66" s="833"/>
      <c r="DX66" s="834"/>
      <c r="DY66" s="834"/>
      <c r="DZ66" s="834"/>
      <c r="EA66" s="835"/>
      <c r="EB66" s="484"/>
      <c r="EC66" s="498"/>
      <c r="ED66" s="499"/>
      <c r="EE66" s="499"/>
      <c r="EF66" s="499"/>
      <c r="EG66" s="500"/>
      <c r="EH66" s="484"/>
      <c r="EI66" s="498"/>
      <c r="EJ66" s="499"/>
      <c r="EK66" s="499"/>
      <c r="EL66" s="499"/>
      <c r="EM66" s="500"/>
      <c r="EN66" s="484"/>
      <c r="EO66" s="498"/>
      <c r="EP66" s="499"/>
      <c r="EQ66" s="499"/>
      <c r="ER66" s="499"/>
      <c r="ES66" s="500"/>
      <c r="ET66" s="529"/>
      <c r="EU66" s="525"/>
      <c r="EV66" s="526"/>
      <c r="EW66" s="526"/>
      <c r="EX66" s="526"/>
      <c r="EY66" s="527"/>
      <c r="EZ66" s="31"/>
      <c r="FB66" s="266"/>
      <c r="FC66" s="287"/>
      <c r="FD66" s="274"/>
      <c r="FE66" s="275"/>
      <c r="FF66" s="275"/>
      <c r="FG66" s="275"/>
      <c r="FH66" s="276"/>
      <c r="FI66" s="287"/>
      <c r="FJ66" s="274"/>
      <c r="FK66" s="275"/>
      <c r="FL66" s="275"/>
      <c r="FM66" s="275"/>
      <c r="FN66" s="276"/>
      <c r="FO66" s="484"/>
      <c r="FP66" s="498"/>
      <c r="FQ66" s="499"/>
      <c r="FR66" s="499"/>
      <c r="FS66" s="499"/>
      <c r="FT66" s="500"/>
      <c r="FU66" s="287"/>
      <c r="FV66" s="842"/>
      <c r="FW66" s="843"/>
      <c r="FX66" s="843"/>
      <c r="FY66" s="843"/>
      <c r="FZ66" s="844"/>
      <c r="GA66" s="484"/>
      <c r="GB66" s="498"/>
      <c r="GC66" s="499"/>
      <c r="GD66" s="499"/>
      <c r="GE66" s="499"/>
      <c r="GF66" s="500"/>
      <c r="GG66" s="529"/>
      <c r="GH66" s="525"/>
      <c r="GI66" s="526"/>
      <c r="GJ66" s="526"/>
      <c r="GK66" s="526"/>
      <c r="GL66" s="527"/>
      <c r="GM66" s="31"/>
    </row>
    <row r="67" spans="2:195" ht="4.5" customHeight="1">
      <c r="B67" s="266"/>
      <c r="C67" s="287"/>
      <c r="D67" s="364"/>
      <c r="E67" s="365"/>
      <c r="F67" s="365"/>
      <c r="G67" s="365"/>
      <c r="H67" s="366"/>
      <c r="I67" s="484"/>
      <c r="J67" s="557"/>
      <c r="K67" s="558"/>
      <c r="L67" s="558"/>
      <c r="M67" s="558"/>
      <c r="N67" s="559"/>
      <c r="O67" s="484"/>
      <c r="P67" s="501"/>
      <c r="Q67" s="502"/>
      <c r="R67" s="502"/>
      <c r="S67" s="502"/>
      <c r="T67" s="503"/>
      <c r="U67" s="484"/>
      <c r="V67" s="646"/>
      <c r="W67" s="567"/>
      <c r="X67" s="567"/>
      <c r="Y67" s="567"/>
      <c r="Z67" s="568"/>
      <c r="AA67" s="484"/>
      <c r="AB67" s="660"/>
      <c r="AC67" s="661"/>
      <c r="AD67" s="661"/>
      <c r="AE67" s="661"/>
      <c r="AF67" s="662"/>
      <c r="AG67" s="484"/>
      <c r="AH67" s="660"/>
      <c r="AI67" s="661"/>
      <c r="AJ67" s="661"/>
      <c r="AK67" s="661"/>
      <c r="AL67" s="662"/>
      <c r="AM67" s="31"/>
      <c r="AO67" s="266"/>
      <c r="AP67" s="287"/>
      <c r="AQ67" s="364"/>
      <c r="AR67" s="365"/>
      <c r="AS67" s="365"/>
      <c r="AT67" s="365"/>
      <c r="AU67" s="366"/>
      <c r="AV67" s="484"/>
      <c r="AW67" s="557"/>
      <c r="AX67" s="558"/>
      <c r="AY67" s="558"/>
      <c r="AZ67" s="558"/>
      <c r="BA67" s="559"/>
      <c r="BB67" s="484"/>
      <c r="BC67" s="501"/>
      <c r="BD67" s="502"/>
      <c r="BE67" s="502"/>
      <c r="BF67" s="502"/>
      <c r="BG67" s="503"/>
      <c r="BH67" s="484"/>
      <c r="BI67" s="646"/>
      <c r="BJ67" s="567"/>
      <c r="BK67" s="567"/>
      <c r="BL67" s="567"/>
      <c r="BM67" s="568"/>
      <c r="BN67" s="484"/>
      <c r="BO67" s="660"/>
      <c r="BP67" s="661"/>
      <c r="BQ67" s="661"/>
      <c r="BR67" s="661"/>
      <c r="BS67" s="662"/>
      <c r="BT67" s="287"/>
      <c r="BU67" s="231"/>
      <c r="BV67" s="232"/>
      <c r="BW67" s="232"/>
      <c r="BX67" s="232"/>
      <c r="BY67" s="233"/>
      <c r="BZ67" s="31"/>
      <c r="CB67" s="266"/>
      <c r="CC67" s="287"/>
      <c r="CD67" s="364"/>
      <c r="CE67" s="365"/>
      <c r="CF67" s="365"/>
      <c r="CG67" s="365"/>
      <c r="CH67" s="366"/>
      <c r="CI67" s="287"/>
      <c r="CJ67" s="364"/>
      <c r="CK67" s="365"/>
      <c r="CL67" s="365"/>
      <c r="CM67" s="365"/>
      <c r="CN67" s="366"/>
      <c r="CO67" s="484"/>
      <c r="CP67" s="501"/>
      <c r="CQ67" s="502"/>
      <c r="CR67" s="502"/>
      <c r="CS67" s="502"/>
      <c r="CT67" s="503"/>
      <c r="CU67" s="484"/>
      <c r="CV67" s="646"/>
      <c r="CW67" s="567"/>
      <c r="CX67" s="567"/>
      <c r="CY67" s="567"/>
      <c r="CZ67" s="568"/>
      <c r="DA67" s="484"/>
      <c r="DB67" s="660"/>
      <c r="DC67" s="661"/>
      <c r="DD67" s="661"/>
      <c r="DE67" s="661"/>
      <c r="DF67" s="662"/>
      <c r="DG67" s="529"/>
      <c r="DH67" s="575"/>
      <c r="DI67" s="576"/>
      <c r="DJ67" s="576"/>
      <c r="DK67" s="576"/>
      <c r="DL67" s="577"/>
      <c r="DM67" s="31"/>
      <c r="DO67" s="266"/>
      <c r="DP67" s="287"/>
      <c r="DQ67" s="824"/>
      <c r="DR67" s="825"/>
      <c r="DS67" s="825"/>
      <c r="DT67" s="825"/>
      <c r="DU67" s="826"/>
      <c r="DV67" s="287"/>
      <c r="DW67" s="833"/>
      <c r="DX67" s="834"/>
      <c r="DY67" s="834"/>
      <c r="DZ67" s="834"/>
      <c r="EA67" s="835"/>
      <c r="EB67" s="484"/>
      <c r="EC67" s="501"/>
      <c r="ED67" s="502"/>
      <c r="EE67" s="502"/>
      <c r="EF67" s="502"/>
      <c r="EG67" s="503"/>
      <c r="EH67" s="484"/>
      <c r="EI67" s="646"/>
      <c r="EJ67" s="567"/>
      <c r="EK67" s="567"/>
      <c r="EL67" s="567"/>
      <c r="EM67" s="568"/>
      <c r="EN67" s="484"/>
      <c r="EO67" s="660"/>
      <c r="EP67" s="661"/>
      <c r="EQ67" s="661"/>
      <c r="ER67" s="661"/>
      <c r="ES67" s="662"/>
      <c r="ET67" s="529"/>
      <c r="EU67" s="575"/>
      <c r="EV67" s="576"/>
      <c r="EW67" s="576"/>
      <c r="EX67" s="576"/>
      <c r="EY67" s="577"/>
      <c r="EZ67" s="31"/>
      <c r="FB67" s="266"/>
      <c r="FC67" s="287"/>
      <c r="FD67" s="364"/>
      <c r="FE67" s="365"/>
      <c r="FF67" s="365"/>
      <c r="FG67" s="365"/>
      <c r="FH67" s="366"/>
      <c r="FI67" s="287"/>
      <c r="FJ67" s="364"/>
      <c r="FK67" s="365"/>
      <c r="FL67" s="365"/>
      <c r="FM67" s="365"/>
      <c r="FN67" s="366"/>
      <c r="FO67" s="484"/>
      <c r="FP67" s="501"/>
      <c r="FQ67" s="502"/>
      <c r="FR67" s="502"/>
      <c r="FS67" s="502"/>
      <c r="FT67" s="503"/>
      <c r="FU67" s="287"/>
      <c r="FV67" s="842"/>
      <c r="FW67" s="843"/>
      <c r="FX67" s="843"/>
      <c r="FY67" s="843"/>
      <c r="FZ67" s="844"/>
      <c r="GA67" s="484"/>
      <c r="GB67" s="660"/>
      <c r="GC67" s="661"/>
      <c r="GD67" s="661"/>
      <c r="GE67" s="661"/>
      <c r="GF67" s="662"/>
      <c r="GG67" s="529"/>
      <c r="GH67" s="575"/>
      <c r="GI67" s="576"/>
      <c r="GJ67" s="576"/>
      <c r="GK67" s="576"/>
      <c r="GL67" s="577"/>
      <c r="GM67" s="31"/>
    </row>
    <row r="68" spans="2:195" ht="4.5" customHeight="1">
      <c r="B68" s="266"/>
      <c r="C68" s="287"/>
      <c r="D68" s="367"/>
      <c r="E68" s="368"/>
      <c r="F68" s="368"/>
      <c r="G68" s="368"/>
      <c r="H68" s="369"/>
      <c r="I68" s="484"/>
      <c r="J68" s="560"/>
      <c r="K68" s="561"/>
      <c r="L68" s="561"/>
      <c r="M68" s="561"/>
      <c r="N68" s="562"/>
      <c r="O68" s="484"/>
      <c r="P68" s="504"/>
      <c r="Q68" s="505"/>
      <c r="R68" s="505"/>
      <c r="S68" s="505"/>
      <c r="T68" s="506"/>
      <c r="U68" s="484"/>
      <c r="V68" s="569"/>
      <c r="W68" s="570"/>
      <c r="X68" s="570"/>
      <c r="Y68" s="570"/>
      <c r="Z68" s="571"/>
      <c r="AA68" s="484"/>
      <c r="AB68" s="663"/>
      <c r="AC68" s="664"/>
      <c r="AD68" s="664"/>
      <c r="AE68" s="664"/>
      <c r="AF68" s="665"/>
      <c r="AG68" s="484"/>
      <c r="AH68" s="663"/>
      <c r="AI68" s="664"/>
      <c r="AJ68" s="664"/>
      <c r="AK68" s="664"/>
      <c r="AL68" s="665"/>
      <c r="AM68" s="31"/>
      <c r="AO68" s="266"/>
      <c r="AP68" s="287"/>
      <c r="AQ68" s="367"/>
      <c r="AR68" s="368"/>
      <c r="AS68" s="368"/>
      <c r="AT68" s="368"/>
      <c r="AU68" s="369"/>
      <c r="AV68" s="484"/>
      <c r="AW68" s="560"/>
      <c r="AX68" s="561"/>
      <c r="AY68" s="561"/>
      <c r="AZ68" s="561"/>
      <c r="BA68" s="562"/>
      <c r="BB68" s="484"/>
      <c r="BC68" s="504"/>
      <c r="BD68" s="505"/>
      <c r="BE68" s="505"/>
      <c r="BF68" s="505"/>
      <c r="BG68" s="506"/>
      <c r="BH68" s="484"/>
      <c r="BI68" s="569"/>
      <c r="BJ68" s="570"/>
      <c r="BK68" s="570"/>
      <c r="BL68" s="570"/>
      <c r="BM68" s="571"/>
      <c r="BN68" s="484"/>
      <c r="BO68" s="663"/>
      <c r="BP68" s="664"/>
      <c r="BQ68" s="664"/>
      <c r="BR68" s="664"/>
      <c r="BS68" s="665"/>
      <c r="BT68" s="287"/>
      <c r="BU68" s="234"/>
      <c r="BV68" s="235"/>
      <c r="BW68" s="235"/>
      <c r="BX68" s="235"/>
      <c r="BY68" s="236"/>
      <c r="BZ68" s="31"/>
      <c r="CB68" s="266"/>
      <c r="CC68" s="287"/>
      <c r="CD68" s="367"/>
      <c r="CE68" s="368"/>
      <c r="CF68" s="368"/>
      <c r="CG68" s="368"/>
      <c r="CH68" s="369"/>
      <c r="CI68" s="287"/>
      <c r="CJ68" s="367"/>
      <c r="CK68" s="368"/>
      <c r="CL68" s="368"/>
      <c r="CM68" s="368"/>
      <c r="CN68" s="369"/>
      <c r="CO68" s="484"/>
      <c r="CP68" s="504"/>
      <c r="CQ68" s="505"/>
      <c r="CR68" s="505"/>
      <c r="CS68" s="505"/>
      <c r="CT68" s="506"/>
      <c r="CU68" s="484"/>
      <c r="CV68" s="569"/>
      <c r="CW68" s="570"/>
      <c r="CX68" s="570"/>
      <c r="CY68" s="570"/>
      <c r="CZ68" s="571"/>
      <c r="DA68" s="484"/>
      <c r="DB68" s="663"/>
      <c r="DC68" s="664"/>
      <c r="DD68" s="664"/>
      <c r="DE68" s="664"/>
      <c r="DF68" s="665"/>
      <c r="DG68" s="529"/>
      <c r="DH68" s="522"/>
      <c r="DI68" s="523"/>
      <c r="DJ68" s="523"/>
      <c r="DK68" s="523"/>
      <c r="DL68" s="524"/>
      <c r="DM68" s="31"/>
      <c r="DO68" s="266"/>
      <c r="DP68" s="287"/>
      <c r="DQ68" s="824"/>
      <c r="DR68" s="825"/>
      <c r="DS68" s="825"/>
      <c r="DT68" s="825"/>
      <c r="DU68" s="826"/>
      <c r="DV68" s="287"/>
      <c r="DW68" s="833"/>
      <c r="DX68" s="834"/>
      <c r="DY68" s="834"/>
      <c r="DZ68" s="834"/>
      <c r="EA68" s="835"/>
      <c r="EB68" s="484"/>
      <c r="EC68" s="504"/>
      <c r="ED68" s="505"/>
      <c r="EE68" s="505"/>
      <c r="EF68" s="505"/>
      <c r="EG68" s="506"/>
      <c r="EH68" s="484"/>
      <c r="EI68" s="569"/>
      <c r="EJ68" s="570"/>
      <c r="EK68" s="570"/>
      <c r="EL68" s="570"/>
      <c r="EM68" s="571"/>
      <c r="EN68" s="484"/>
      <c r="EO68" s="663"/>
      <c r="EP68" s="664"/>
      <c r="EQ68" s="664"/>
      <c r="ER68" s="664"/>
      <c r="ES68" s="665"/>
      <c r="ET68" s="529"/>
      <c r="EU68" s="522"/>
      <c r="EV68" s="523"/>
      <c r="EW68" s="523"/>
      <c r="EX68" s="523"/>
      <c r="EY68" s="524"/>
      <c r="EZ68" s="31"/>
      <c r="FB68" s="266"/>
      <c r="FC68" s="287"/>
      <c r="FD68" s="367"/>
      <c r="FE68" s="368"/>
      <c r="FF68" s="368"/>
      <c r="FG68" s="368"/>
      <c r="FH68" s="369"/>
      <c r="FI68" s="287"/>
      <c r="FJ68" s="367"/>
      <c r="FK68" s="368"/>
      <c r="FL68" s="368"/>
      <c r="FM68" s="368"/>
      <c r="FN68" s="369"/>
      <c r="FO68" s="484"/>
      <c r="FP68" s="504"/>
      <c r="FQ68" s="505"/>
      <c r="FR68" s="505"/>
      <c r="FS68" s="505"/>
      <c r="FT68" s="506"/>
      <c r="FU68" s="287"/>
      <c r="FV68" s="842"/>
      <c r="FW68" s="843"/>
      <c r="FX68" s="843"/>
      <c r="FY68" s="843"/>
      <c r="FZ68" s="844"/>
      <c r="GA68" s="484"/>
      <c r="GB68" s="663"/>
      <c r="GC68" s="664"/>
      <c r="GD68" s="664"/>
      <c r="GE68" s="664"/>
      <c r="GF68" s="665"/>
      <c r="GG68" s="529"/>
      <c r="GH68" s="522"/>
      <c r="GI68" s="523"/>
      <c r="GJ68" s="523"/>
      <c r="GK68" s="523"/>
      <c r="GL68" s="524"/>
      <c r="GM68" s="31"/>
    </row>
    <row r="69" spans="2:195" ht="4.5" customHeight="1">
      <c r="B69" s="266"/>
      <c r="C69" s="287"/>
      <c r="D69" s="367"/>
      <c r="E69" s="368"/>
      <c r="F69" s="368"/>
      <c r="G69" s="368"/>
      <c r="H69" s="369"/>
      <c r="I69" s="484"/>
      <c r="J69" s="560"/>
      <c r="K69" s="561"/>
      <c r="L69" s="561"/>
      <c r="M69" s="561"/>
      <c r="N69" s="562"/>
      <c r="O69" s="484"/>
      <c r="P69" s="504"/>
      <c r="Q69" s="505"/>
      <c r="R69" s="505"/>
      <c r="S69" s="505"/>
      <c r="T69" s="506"/>
      <c r="U69" s="484"/>
      <c r="V69" s="569"/>
      <c r="W69" s="570"/>
      <c r="X69" s="570"/>
      <c r="Y69" s="570"/>
      <c r="Z69" s="571"/>
      <c r="AA69" s="484"/>
      <c r="AB69" s="663"/>
      <c r="AC69" s="664"/>
      <c r="AD69" s="664"/>
      <c r="AE69" s="664"/>
      <c r="AF69" s="665"/>
      <c r="AG69" s="484"/>
      <c r="AH69" s="663"/>
      <c r="AI69" s="664"/>
      <c r="AJ69" s="664"/>
      <c r="AK69" s="664"/>
      <c r="AL69" s="665"/>
      <c r="AM69" s="31"/>
      <c r="AO69" s="266"/>
      <c r="AP69" s="287"/>
      <c r="AQ69" s="367"/>
      <c r="AR69" s="368"/>
      <c r="AS69" s="368"/>
      <c r="AT69" s="368"/>
      <c r="AU69" s="369"/>
      <c r="AV69" s="484"/>
      <c r="AW69" s="560"/>
      <c r="AX69" s="561"/>
      <c r="AY69" s="561"/>
      <c r="AZ69" s="561"/>
      <c r="BA69" s="562"/>
      <c r="BB69" s="484"/>
      <c r="BC69" s="504"/>
      <c r="BD69" s="505"/>
      <c r="BE69" s="505"/>
      <c r="BF69" s="505"/>
      <c r="BG69" s="506"/>
      <c r="BH69" s="484"/>
      <c r="BI69" s="569"/>
      <c r="BJ69" s="570"/>
      <c r="BK69" s="570"/>
      <c r="BL69" s="570"/>
      <c r="BM69" s="571"/>
      <c r="BN69" s="484"/>
      <c r="BO69" s="663"/>
      <c r="BP69" s="664"/>
      <c r="BQ69" s="664"/>
      <c r="BR69" s="664"/>
      <c r="BS69" s="665"/>
      <c r="BT69" s="287"/>
      <c r="BU69" s="234"/>
      <c r="BV69" s="235"/>
      <c r="BW69" s="235"/>
      <c r="BX69" s="235"/>
      <c r="BY69" s="236"/>
      <c r="BZ69" s="31"/>
      <c r="CB69" s="266"/>
      <c r="CC69" s="287"/>
      <c r="CD69" s="367"/>
      <c r="CE69" s="368"/>
      <c r="CF69" s="368"/>
      <c r="CG69" s="368"/>
      <c r="CH69" s="369"/>
      <c r="CI69" s="287"/>
      <c r="CJ69" s="367"/>
      <c r="CK69" s="368"/>
      <c r="CL69" s="368"/>
      <c r="CM69" s="368"/>
      <c r="CN69" s="369"/>
      <c r="CO69" s="484"/>
      <c r="CP69" s="504"/>
      <c r="CQ69" s="505"/>
      <c r="CR69" s="505"/>
      <c r="CS69" s="505"/>
      <c r="CT69" s="506"/>
      <c r="CU69" s="484"/>
      <c r="CV69" s="569"/>
      <c r="CW69" s="570"/>
      <c r="CX69" s="570"/>
      <c r="CY69" s="570"/>
      <c r="CZ69" s="571"/>
      <c r="DA69" s="484"/>
      <c r="DB69" s="663"/>
      <c r="DC69" s="664"/>
      <c r="DD69" s="664"/>
      <c r="DE69" s="664"/>
      <c r="DF69" s="665"/>
      <c r="DG69" s="529"/>
      <c r="DH69" s="522"/>
      <c r="DI69" s="523"/>
      <c r="DJ69" s="523"/>
      <c r="DK69" s="523"/>
      <c r="DL69" s="524"/>
      <c r="DM69" s="31"/>
      <c r="DO69" s="266"/>
      <c r="DP69" s="287"/>
      <c r="DQ69" s="824"/>
      <c r="DR69" s="825"/>
      <c r="DS69" s="825"/>
      <c r="DT69" s="825"/>
      <c r="DU69" s="826"/>
      <c r="DV69" s="287"/>
      <c r="DW69" s="833"/>
      <c r="DX69" s="834"/>
      <c r="DY69" s="834"/>
      <c r="DZ69" s="834"/>
      <c r="EA69" s="835"/>
      <c r="EB69" s="484"/>
      <c r="EC69" s="504"/>
      <c r="ED69" s="505"/>
      <c r="EE69" s="505"/>
      <c r="EF69" s="505"/>
      <c r="EG69" s="506"/>
      <c r="EH69" s="484"/>
      <c r="EI69" s="569"/>
      <c r="EJ69" s="570"/>
      <c r="EK69" s="570"/>
      <c r="EL69" s="570"/>
      <c r="EM69" s="571"/>
      <c r="EN69" s="484"/>
      <c r="EO69" s="663"/>
      <c r="EP69" s="664"/>
      <c r="EQ69" s="664"/>
      <c r="ER69" s="664"/>
      <c r="ES69" s="665"/>
      <c r="ET69" s="529"/>
      <c r="EU69" s="522"/>
      <c r="EV69" s="523"/>
      <c r="EW69" s="523"/>
      <c r="EX69" s="523"/>
      <c r="EY69" s="524"/>
      <c r="EZ69" s="31"/>
      <c r="FB69" s="266"/>
      <c r="FC69" s="287"/>
      <c r="FD69" s="367"/>
      <c r="FE69" s="368"/>
      <c r="FF69" s="368"/>
      <c r="FG69" s="368"/>
      <c r="FH69" s="369"/>
      <c r="FI69" s="287"/>
      <c r="FJ69" s="367"/>
      <c r="FK69" s="368"/>
      <c r="FL69" s="368"/>
      <c r="FM69" s="368"/>
      <c r="FN69" s="369"/>
      <c r="FO69" s="484"/>
      <c r="FP69" s="504"/>
      <c r="FQ69" s="505"/>
      <c r="FR69" s="505"/>
      <c r="FS69" s="505"/>
      <c r="FT69" s="506"/>
      <c r="FU69" s="287"/>
      <c r="FV69" s="842"/>
      <c r="FW69" s="843"/>
      <c r="FX69" s="843"/>
      <c r="FY69" s="843"/>
      <c r="FZ69" s="844"/>
      <c r="GA69" s="484"/>
      <c r="GB69" s="663"/>
      <c r="GC69" s="664"/>
      <c r="GD69" s="664"/>
      <c r="GE69" s="664"/>
      <c r="GF69" s="665"/>
      <c r="GG69" s="529"/>
      <c r="GH69" s="522"/>
      <c r="GI69" s="523"/>
      <c r="GJ69" s="523"/>
      <c r="GK69" s="523"/>
      <c r="GL69" s="524"/>
      <c r="GM69" s="31"/>
    </row>
    <row r="70" spans="2:195" ht="4.5" customHeight="1">
      <c r="B70" s="266"/>
      <c r="C70" s="287"/>
      <c r="D70" s="367"/>
      <c r="E70" s="368"/>
      <c r="F70" s="368"/>
      <c r="G70" s="368"/>
      <c r="H70" s="369"/>
      <c r="I70" s="484"/>
      <c r="J70" s="560"/>
      <c r="K70" s="561"/>
      <c r="L70" s="561"/>
      <c r="M70" s="561"/>
      <c r="N70" s="562"/>
      <c r="O70" s="484"/>
      <c r="P70" s="504"/>
      <c r="Q70" s="505"/>
      <c r="R70" s="505"/>
      <c r="S70" s="505"/>
      <c r="T70" s="506"/>
      <c r="U70" s="484"/>
      <c r="V70" s="569"/>
      <c r="W70" s="570"/>
      <c r="X70" s="570"/>
      <c r="Y70" s="570"/>
      <c r="Z70" s="571"/>
      <c r="AA70" s="484"/>
      <c r="AB70" s="663"/>
      <c r="AC70" s="664"/>
      <c r="AD70" s="664"/>
      <c r="AE70" s="664"/>
      <c r="AF70" s="665"/>
      <c r="AG70" s="484"/>
      <c r="AH70" s="663"/>
      <c r="AI70" s="664"/>
      <c r="AJ70" s="664"/>
      <c r="AK70" s="664"/>
      <c r="AL70" s="665"/>
      <c r="AM70" s="31"/>
      <c r="AO70" s="266"/>
      <c r="AP70" s="287"/>
      <c r="AQ70" s="367"/>
      <c r="AR70" s="368"/>
      <c r="AS70" s="368"/>
      <c r="AT70" s="368"/>
      <c r="AU70" s="369"/>
      <c r="AV70" s="484"/>
      <c r="AW70" s="560"/>
      <c r="AX70" s="561"/>
      <c r="AY70" s="561"/>
      <c r="AZ70" s="561"/>
      <c r="BA70" s="562"/>
      <c r="BB70" s="484"/>
      <c r="BC70" s="504"/>
      <c r="BD70" s="505"/>
      <c r="BE70" s="505"/>
      <c r="BF70" s="505"/>
      <c r="BG70" s="506"/>
      <c r="BH70" s="484"/>
      <c r="BI70" s="569"/>
      <c r="BJ70" s="570"/>
      <c r="BK70" s="570"/>
      <c r="BL70" s="570"/>
      <c r="BM70" s="571"/>
      <c r="BN70" s="484"/>
      <c r="BO70" s="663"/>
      <c r="BP70" s="664"/>
      <c r="BQ70" s="664"/>
      <c r="BR70" s="664"/>
      <c r="BS70" s="665"/>
      <c r="BT70" s="287"/>
      <c r="BU70" s="234"/>
      <c r="BV70" s="235"/>
      <c r="BW70" s="235"/>
      <c r="BX70" s="235"/>
      <c r="BY70" s="236"/>
      <c r="BZ70" s="31"/>
      <c r="CB70" s="266"/>
      <c r="CC70" s="287"/>
      <c r="CD70" s="367"/>
      <c r="CE70" s="368"/>
      <c r="CF70" s="368"/>
      <c r="CG70" s="368"/>
      <c r="CH70" s="369"/>
      <c r="CI70" s="287"/>
      <c r="CJ70" s="367"/>
      <c r="CK70" s="368"/>
      <c r="CL70" s="368"/>
      <c r="CM70" s="368"/>
      <c r="CN70" s="369"/>
      <c r="CO70" s="484"/>
      <c r="CP70" s="504"/>
      <c r="CQ70" s="505"/>
      <c r="CR70" s="505"/>
      <c r="CS70" s="505"/>
      <c r="CT70" s="506"/>
      <c r="CU70" s="484"/>
      <c r="CV70" s="569"/>
      <c r="CW70" s="570"/>
      <c r="CX70" s="570"/>
      <c r="CY70" s="570"/>
      <c r="CZ70" s="571"/>
      <c r="DA70" s="484"/>
      <c r="DB70" s="663"/>
      <c r="DC70" s="664"/>
      <c r="DD70" s="664"/>
      <c r="DE70" s="664"/>
      <c r="DF70" s="665"/>
      <c r="DG70" s="529"/>
      <c r="DH70" s="522"/>
      <c r="DI70" s="523"/>
      <c r="DJ70" s="523"/>
      <c r="DK70" s="523"/>
      <c r="DL70" s="524"/>
      <c r="DM70" s="31"/>
      <c r="DO70" s="266"/>
      <c r="DP70" s="287"/>
      <c r="DQ70" s="824"/>
      <c r="DR70" s="825"/>
      <c r="DS70" s="825"/>
      <c r="DT70" s="825"/>
      <c r="DU70" s="826"/>
      <c r="DV70" s="287"/>
      <c r="DW70" s="833"/>
      <c r="DX70" s="834"/>
      <c r="DY70" s="834"/>
      <c r="DZ70" s="834"/>
      <c r="EA70" s="835"/>
      <c r="EB70" s="484"/>
      <c r="EC70" s="504"/>
      <c r="ED70" s="505"/>
      <c r="EE70" s="505"/>
      <c r="EF70" s="505"/>
      <c r="EG70" s="506"/>
      <c r="EH70" s="484"/>
      <c r="EI70" s="569"/>
      <c r="EJ70" s="570"/>
      <c r="EK70" s="570"/>
      <c r="EL70" s="570"/>
      <c r="EM70" s="571"/>
      <c r="EN70" s="484"/>
      <c r="EO70" s="663"/>
      <c r="EP70" s="664"/>
      <c r="EQ70" s="664"/>
      <c r="ER70" s="664"/>
      <c r="ES70" s="665"/>
      <c r="ET70" s="529"/>
      <c r="EU70" s="522"/>
      <c r="EV70" s="523"/>
      <c r="EW70" s="523"/>
      <c r="EX70" s="523"/>
      <c r="EY70" s="524"/>
      <c r="EZ70" s="31"/>
      <c r="FB70" s="266"/>
      <c r="FC70" s="287"/>
      <c r="FD70" s="367"/>
      <c r="FE70" s="368"/>
      <c r="FF70" s="368"/>
      <c r="FG70" s="368"/>
      <c r="FH70" s="369"/>
      <c r="FI70" s="287"/>
      <c r="FJ70" s="367"/>
      <c r="FK70" s="368"/>
      <c r="FL70" s="368"/>
      <c r="FM70" s="368"/>
      <c r="FN70" s="369"/>
      <c r="FO70" s="484"/>
      <c r="FP70" s="504"/>
      <c r="FQ70" s="505"/>
      <c r="FR70" s="505"/>
      <c r="FS70" s="505"/>
      <c r="FT70" s="506"/>
      <c r="FU70" s="287"/>
      <c r="FV70" s="842"/>
      <c r="FW70" s="843"/>
      <c r="FX70" s="843"/>
      <c r="FY70" s="843"/>
      <c r="FZ70" s="844"/>
      <c r="GA70" s="484"/>
      <c r="GB70" s="663"/>
      <c r="GC70" s="664"/>
      <c r="GD70" s="664"/>
      <c r="GE70" s="664"/>
      <c r="GF70" s="665"/>
      <c r="GG70" s="529"/>
      <c r="GH70" s="522"/>
      <c r="GI70" s="523"/>
      <c r="GJ70" s="523"/>
      <c r="GK70" s="523"/>
      <c r="GL70" s="524"/>
      <c r="GM70" s="31"/>
    </row>
    <row r="71" spans="2:195" ht="4.5" customHeight="1">
      <c r="B71" s="266"/>
      <c r="C71" s="287"/>
      <c r="D71" s="367"/>
      <c r="E71" s="368"/>
      <c r="F71" s="368"/>
      <c r="G71" s="368"/>
      <c r="H71" s="369"/>
      <c r="I71" s="484"/>
      <c r="J71" s="560"/>
      <c r="K71" s="561"/>
      <c r="L71" s="561"/>
      <c r="M71" s="561"/>
      <c r="N71" s="562"/>
      <c r="O71" s="484"/>
      <c r="P71" s="504"/>
      <c r="Q71" s="505"/>
      <c r="R71" s="505"/>
      <c r="S71" s="505"/>
      <c r="T71" s="506"/>
      <c r="U71" s="484"/>
      <c r="V71" s="569"/>
      <c r="W71" s="570"/>
      <c r="X71" s="570"/>
      <c r="Y71" s="570"/>
      <c r="Z71" s="571"/>
      <c r="AA71" s="484"/>
      <c r="AB71" s="663"/>
      <c r="AC71" s="664"/>
      <c r="AD71" s="664"/>
      <c r="AE71" s="664"/>
      <c r="AF71" s="665"/>
      <c r="AG71" s="484"/>
      <c r="AH71" s="663"/>
      <c r="AI71" s="664"/>
      <c r="AJ71" s="664"/>
      <c r="AK71" s="664"/>
      <c r="AL71" s="665"/>
      <c r="AM71" s="31"/>
      <c r="AO71" s="266"/>
      <c r="AP71" s="287"/>
      <c r="AQ71" s="367"/>
      <c r="AR71" s="368"/>
      <c r="AS71" s="368"/>
      <c r="AT71" s="368"/>
      <c r="AU71" s="369"/>
      <c r="AV71" s="484"/>
      <c r="AW71" s="560"/>
      <c r="AX71" s="561"/>
      <c r="AY71" s="561"/>
      <c r="AZ71" s="561"/>
      <c r="BA71" s="562"/>
      <c r="BB71" s="484"/>
      <c r="BC71" s="504"/>
      <c r="BD71" s="505"/>
      <c r="BE71" s="505"/>
      <c r="BF71" s="505"/>
      <c r="BG71" s="506"/>
      <c r="BH71" s="484"/>
      <c r="BI71" s="569"/>
      <c r="BJ71" s="570"/>
      <c r="BK71" s="570"/>
      <c r="BL71" s="570"/>
      <c r="BM71" s="571"/>
      <c r="BN71" s="484"/>
      <c r="BO71" s="663"/>
      <c r="BP71" s="664"/>
      <c r="BQ71" s="664"/>
      <c r="BR71" s="664"/>
      <c r="BS71" s="665"/>
      <c r="BT71" s="287"/>
      <c r="BU71" s="234"/>
      <c r="BV71" s="235"/>
      <c r="BW71" s="235"/>
      <c r="BX71" s="235"/>
      <c r="BY71" s="236"/>
      <c r="BZ71" s="31"/>
      <c r="CB71" s="266"/>
      <c r="CC71" s="287"/>
      <c r="CD71" s="367"/>
      <c r="CE71" s="368"/>
      <c r="CF71" s="368"/>
      <c r="CG71" s="368"/>
      <c r="CH71" s="369"/>
      <c r="CI71" s="287"/>
      <c r="CJ71" s="367"/>
      <c r="CK71" s="368"/>
      <c r="CL71" s="368"/>
      <c r="CM71" s="368"/>
      <c r="CN71" s="369"/>
      <c r="CO71" s="484"/>
      <c r="CP71" s="504"/>
      <c r="CQ71" s="505"/>
      <c r="CR71" s="505"/>
      <c r="CS71" s="505"/>
      <c r="CT71" s="506"/>
      <c r="CU71" s="484"/>
      <c r="CV71" s="569"/>
      <c r="CW71" s="570"/>
      <c r="CX71" s="570"/>
      <c r="CY71" s="570"/>
      <c r="CZ71" s="571"/>
      <c r="DA71" s="484"/>
      <c r="DB71" s="663"/>
      <c r="DC71" s="664"/>
      <c r="DD71" s="664"/>
      <c r="DE71" s="664"/>
      <c r="DF71" s="665"/>
      <c r="DG71" s="529"/>
      <c r="DH71" s="522"/>
      <c r="DI71" s="523"/>
      <c r="DJ71" s="523"/>
      <c r="DK71" s="523"/>
      <c r="DL71" s="524"/>
      <c r="DM71" s="31"/>
      <c r="DO71" s="266"/>
      <c r="DP71" s="287"/>
      <c r="DQ71" s="824"/>
      <c r="DR71" s="825"/>
      <c r="DS71" s="825"/>
      <c r="DT71" s="825"/>
      <c r="DU71" s="826"/>
      <c r="DV71" s="287"/>
      <c r="DW71" s="833"/>
      <c r="DX71" s="834"/>
      <c r="DY71" s="834"/>
      <c r="DZ71" s="834"/>
      <c r="EA71" s="835"/>
      <c r="EB71" s="484"/>
      <c r="EC71" s="504"/>
      <c r="ED71" s="505"/>
      <c r="EE71" s="505"/>
      <c r="EF71" s="505"/>
      <c r="EG71" s="506"/>
      <c r="EH71" s="484"/>
      <c r="EI71" s="569"/>
      <c r="EJ71" s="570"/>
      <c r="EK71" s="570"/>
      <c r="EL71" s="570"/>
      <c r="EM71" s="571"/>
      <c r="EN71" s="484"/>
      <c r="EO71" s="663"/>
      <c r="EP71" s="664"/>
      <c r="EQ71" s="664"/>
      <c r="ER71" s="664"/>
      <c r="ES71" s="665"/>
      <c r="ET71" s="529"/>
      <c r="EU71" s="522"/>
      <c r="EV71" s="523"/>
      <c r="EW71" s="523"/>
      <c r="EX71" s="523"/>
      <c r="EY71" s="524"/>
      <c r="EZ71" s="31"/>
      <c r="FB71" s="266"/>
      <c r="FC71" s="287"/>
      <c r="FD71" s="367"/>
      <c r="FE71" s="368"/>
      <c r="FF71" s="368"/>
      <c r="FG71" s="368"/>
      <c r="FH71" s="369"/>
      <c r="FI71" s="287"/>
      <c r="FJ71" s="367"/>
      <c r="FK71" s="368"/>
      <c r="FL71" s="368"/>
      <c r="FM71" s="368"/>
      <c r="FN71" s="369"/>
      <c r="FO71" s="484"/>
      <c r="FP71" s="504"/>
      <c r="FQ71" s="505"/>
      <c r="FR71" s="505"/>
      <c r="FS71" s="505"/>
      <c r="FT71" s="506"/>
      <c r="FU71" s="287"/>
      <c r="FV71" s="842"/>
      <c r="FW71" s="843"/>
      <c r="FX71" s="843"/>
      <c r="FY71" s="843"/>
      <c r="FZ71" s="844"/>
      <c r="GA71" s="484"/>
      <c r="GB71" s="663"/>
      <c r="GC71" s="664"/>
      <c r="GD71" s="664"/>
      <c r="GE71" s="664"/>
      <c r="GF71" s="665"/>
      <c r="GG71" s="529"/>
      <c r="GH71" s="522"/>
      <c r="GI71" s="523"/>
      <c r="GJ71" s="523"/>
      <c r="GK71" s="523"/>
      <c r="GL71" s="524"/>
      <c r="GM71" s="31"/>
    </row>
    <row r="72" spans="2:195" ht="4.5" customHeight="1">
      <c r="B72" s="266"/>
      <c r="C72" s="287"/>
      <c r="D72" s="367"/>
      <c r="E72" s="368"/>
      <c r="F72" s="368"/>
      <c r="G72" s="368"/>
      <c r="H72" s="369"/>
      <c r="I72" s="484"/>
      <c r="J72" s="560"/>
      <c r="K72" s="561"/>
      <c r="L72" s="561"/>
      <c r="M72" s="561"/>
      <c r="N72" s="562"/>
      <c r="O72" s="484"/>
      <c r="P72" s="504"/>
      <c r="Q72" s="505"/>
      <c r="R72" s="505"/>
      <c r="S72" s="505"/>
      <c r="T72" s="506"/>
      <c r="U72" s="484"/>
      <c r="V72" s="569"/>
      <c r="W72" s="570"/>
      <c r="X72" s="570"/>
      <c r="Y72" s="570"/>
      <c r="Z72" s="571"/>
      <c r="AA72" s="484"/>
      <c r="AB72" s="663"/>
      <c r="AC72" s="664"/>
      <c r="AD72" s="664"/>
      <c r="AE72" s="664"/>
      <c r="AF72" s="665"/>
      <c r="AG72" s="484"/>
      <c r="AH72" s="663"/>
      <c r="AI72" s="664"/>
      <c r="AJ72" s="664"/>
      <c r="AK72" s="664"/>
      <c r="AL72" s="665"/>
      <c r="AM72" s="31"/>
      <c r="AO72" s="266"/>
      <c r="AP72" s="287"/>
      <c r="AQ72" s="367"/>
      <c r="AR72" s="368"/>
      <c r="AS72" s="368"/>
      <c r="AT72" s="368"/>
      <c r="AU72" s="369"/>
      <c r="AV72" s="484"/>
      <c r="AW72" s="560"/>
      <c r="AX72" s="561"/>
      <c r="AY72" s="561"/>
      <c r="AZ72" s="561"/>
      <c r="BA72" s="562"/>
      <c r="BB72" s="484"/>
      <c r="BC72" s="504"/>
      <c r="BD72" s="505"/>
      <c r="BE72" s="505"/>
      <c r="BF72" s="505"/>
      <c r="BG72" s="506"/>
      <c r="BH72" s="484"/>
      <c r="BI72" s="569"/>
      <c r="BJ72" s="570"/>
      <c r="BK72" s="570"/>
      <c r="BL72" s="570"/>
      <c r="BM72" s="571"/>
      <c r="BN72" s="484"/>
      <c r="BO72" s="663"/>
      <c r="BP72" s="664"/>
      <c r="BQ72" s="664"/>
      <c r="BR72" s="664"/>
      <c r="BS72" s="665"/>
      <c r="BT72" s="287"/>
      <c r="BU72" s="234"/>
      <c r="BV72" s="235"/>
      <c r="BW72" s="235"/>
      <c r="BX72" s="235"/>
      <c r="BY72" s="236"/>
      <c r="BZ72" s="31"/>
      <c r="CB72" s="266"/>
      <c r="CC72" s="287"/>
      <c r="CD72" s="367"/>
      <c r="CE72" s="368"/>
      <c r="CF72" s="368"/>
      <c r="CG72" s="368"/>
      <c r="CH72" s="369"/>
      <c r="CI72" s="287"/>
      <c r="CJ72" s="367"/>
      <c r="CK72" s="368"/>
      <c r="CL72" s="368"/>
      <c r="CM72" s="368"/>
      <c r="CN72" s="369"/>
      <c r="CO72" s="484"/>
      <c r="CP72" s="504"/>
      <c r="CQ72" s="505"/>
      <c r="CR72" s="505"/>
      <c r="CS72" s="505"/>
      <c r="CT72" s="506"/>
      <c r="CU72" s="484"/>
      <c r="CV72" s="569"/>
      <c r="CW72" s="570"/>
      <c r="CX72" s="570"/>
      <c r="CY72" s="570"/>
      <c r="CZ72" s="571"/>
      <c r="DA72" s="484"/>
      <c r="DB72" s="663"/>
      <c r="DC72" s="664"/>
      <c r="DD72" s="664"/>
      <c r="DE72" s="664"/>
      <c r="DF72" s="665"/>
      <c r="DG72" s="529"/>
      <c r="DH72" s="522"/>
      <c r="DI72" s="523"/>
      <c r="DJ72" s="523"/>
      <c r="DK72" s="523"/>
      <c r="DL72" s="524"/>
      <c r="DM72" s="31"/>
      <c r="DO72" s="266"/>
      <c r="DP72" s="287"/>
      <c r="DQ72" s="824"/>
      <c r="DR72" s="825"/>
      <c r="DS72" s="825"/>
      <c r="DT72" s="825"/>
      <c r="DU72" s="826"/>
      <c r="DV72" s="287"/>
      <c r="DW72" s="833"/>
      <c r="DX72" s="834"/>
      <c r="DY72" s="834"/>
      <c r="DZ72" s="834"/>
      <c r="EA72" s="835"/>
      <c r="EB72" s="484"/>
      <c r="EC72" s="504"/>
      <c r="ED72" s="505"/>
      <c r="EE72" s="505"/>
      <c r="EF72" s="505"/>
      <c r="EG72" s="506"/>
      <c r="EH72" s="484"/>
      <c r="EI72" s="569"/>
      <c r="EJ72" s="570"/>
      <c r="EK72" s="570"/>
      <c r="EL72" s="570"/>
      <c r="EM72" s="571"/>
      <c r="EN72" s="484"/>
      <c r="EO72" s="663"/>
      <c r="EP72" s="664"/>
      <c r="EQ72" s="664"/>
      <c r="ER72" s="664"/>
      <c r="ES72" s="665"/>
      <c r="ET72" s="529"/>
      <c r="EU72" s="522"/>
      <c r="EV72" s="523"/>
      <c r="EW72" s="523"/>
      <c r="EX72" s="523"/>
      <c r="EY72" s="524"/>
      <c r="EZ72" s="31"/>
      <c r="FB72" s="266"/>
      <c r="FC72" s="287"/>
      <c r="FD72" s="367"/>
      <c r="FE72" s="368"/>
      <c r="FF72" s="368"/>
      <c r="FG72" s="368"/>
      <c r="FH72" s="369"/>
      <c r="FI72" s="287"/>
      <c r="FJ72" s="367"/>
      <c r="FK72" s="368"/>
      <c r="FL72" s="368"/>
      <c r="FM72" s="368"/>
      <c r="FN72" s="369"/>
      <c r="FO72" s="484"/>
      <c r="FP72" s="504"/>
      <c r="FQ72" s="505"/>
      <c r="FR72" s="505"/>
      <c r="FS72" s="505"/>
      <c r="FT72" s="506"/>
      <c r="FU72" s="287"/>
      <c r="FV72" s="842"/>
      <c r="FW72" s="843"/>
      <c r="FX72" s="843"/>
      <c r="FY72" s="843"/>
      <c r="FZ72" s="844"/>
      <c r="GA72" s="484"/>
      <c r="GB72" s="663"/>
      <c r="GC72" s="664"/>
      <c r="GD72" s="664"/>
      <c r="GE72" s="664"/>
      <c r="GF72" s="665"/>
      <c r="GG72" s="529"/>
      <c r="GH72" s="522"/>
      <c r="GI72" s="523"/>
      <c r="GJ72" s="523"/>
      <c r="GK72" s="523"/>
      <c r="GL72" s="524"/>
      <c r="GM72" s="31"/>
    </row>
    <row r="73" spans="2:195" ht="4.5" customHeight="1">
      <c r="B73" s="266"/>
      <c r="C73" s="287"/>
      <c r="D73" s="367"/>
      <c r="E73" s="368"/>
      <c r="F73" s="368"/>
      <c r="G73" s="368"/>
      <c r="H73" s="369"/>
      <c r="I73" s="484"/>
      <c r="J73" s="560"/>
      <c r="K73" s="561"/>
      <c r="L73" s="561"/>
      <c r="M73" s="561"/>
      <c r="N73" s="562"/>
      <c r="O73" s="484"/>
      <c r="P73" s="504"/>
      <c r="Q73" s="505"/>
      <c r="R73" s="505"/>
      <c r="S73" s="505"/>
      <c r="T73" s="506"/>
      <c r="U73" s="484"/>
      <c r="V73" s="569"/>
      <c r="W73" s="570"/>
      <c r="X73" s="570"/>
      <c r="Y73" s="570"/>
      <c r="Z73" s="571"/>
      <c r="AA73" s="484"/>
      <c r="AB73" s="663"/>
      <c r="AC73" s="664"/>
      <c r="AD73" s="664"/>
      <c r="AE73" s="664"/>
      <c r="AF73" s="665"/>
      <c r="AG73" s="484"/>
      <c r="AH73" s="663"/>
      <c r="AI73" s="664"/>
      <c r="AJ73" s="664"/>
      <c r="AK73" s="664"/>
      <c r="AL73" s="665"/>
      <c r="AM73" s="31"/>
      <c r="AO73" s="266"/>
      <c r="AP73" s="287"/>
      <c r="AQ73" s="367"/>
      <c r="AR73" s="368"/>
      <c r="AS73" s="368"/>
      <c r="AT73" s="368"/>
      <c r="AU73" s="369"/>
      <c r="AV73" s="484"/>
      <c r="AW73" s="560"/>
      <c r="AX73" s="561"/>
      <c r="AY73" s="561"/>
      <c r="AZ73" s="561"/>
      <c r="BA73" s="562"/>
      <c r="BB73" s="484"/>
      <c r="BC73" s="504"/>
      <c r="BD73" s="505"/>
      <c r="BE73" s="505"/>
      <c r="BF73" s="505"/>
      <c r="BG73" s="506"/>
      <c r="BH73" s="484"/>
      <c r="BI73" s="569"/>
      <c r="BJ73" s="570"/>
      <c r="BK73" s="570"/>
      <c r="BL73" s="570"/>
      <c r="BM73" s="571"/>
      <c r="BN73" s="484"/>
      <c r="BO73" s="663"/>
      <c r="BP73" s="664"/>
      <c r="BQ73" s="664"/>
      <c r="BR73" s="664"/>
      <c r="BS73" s="665"/>
      <c r="BT73" s="287"/>
      <c r="BU73" s="234"/>
      <c r="BV73" s="235"/>
      <c r="BW73" s="235"/>
      <c r="BX73" s="235"/>
      <c r="BY73" s="236"/>
      <c r="BZ73" s="31"/>
      <c r="CB73" s="266"/>
      <c r="CC73" s="287"/>
      <c r="CD73" s="367"/>
      <c r="CE73" s="368"/>
      <c r="CF73" s="368"/>
      <c r="CG73" s="368"/>
      <c r="CH73" s="369"/>
      <c r="CI73" s="287"/>
      <c r="CJ73" s="367"/>
      <c r="CK73" s="368"/>
      <c r="CL73" s="368"/>
      <c r="CM73" s="368"/>
      <c r="CN73" s="369"/>
      <c r="CO73" s="484"/>
      <c r="CP73" s="504"/>
      <c r="CQ73" s="505"/>
      <c r="CR73" s="505"/>
      <c r="CS73" s="505"/>
      <c r="CT73" s="506"/>
      <c r="CU73" s="484"/>
      <c r="CV73" s="569"/>
      <c r="CW73" s="570"/>
      <c r="CX73" s="570"/>
      <c r="CY73" s="570"/>
      <c r="CZ73" s="571"/>
      <c r="DA73" s="484"/>
      <c r="DB73" s="663"/>
      <c r="DC73" s="664"/>
      <c r="DD73" s="664"/>
      <c r="DE73" s="664"/>
      <c r="DF73" s="665"/>
      <c r="DG73" s="529"/>
      <c r="DH73" s="522"/>
      <c r="DI73" s="523"/>
      <c r="DJ73" s="523"/>
      <c r="DK73" s="523"/>
      <c r="DL73" s="524"/>
      <c r="DM73" s="31"/>
      <c r="DO73" s="266"/>
      <c r="DP73" s="287"/>
      <c r="DQ73" s="824"/>
      <c r="DR73" s="825"/>
      <c r="DS73" s="825"/>
      <c r="DT73" s="825"/>
      <c r="DU73" s="826"/>
      <c r="DV73" s="287"/>
      <c r="DW73" s="833"/>
      <c r="DX73" s="834"/>
      <c r="DY73" s="834"/>
      <c r="DZ73" s="834"/>
      <c r="EA73" s="835"/>
      <c r="EB73" s="484"/>
      <c r="EC73" s="504"/>
      <c r="ED73" s="505"/>
      <c r="EE73" s="505"/>
      <c r="EF73" s="505"/>
      <c r="EG73" s="506"/>
      <c r="EH73" s="484"/>
      <c r="EI73" s="569"/>
      <c r="EJ73" s="570"/>
      <c r="EK73" s="570"/>
      <c r="EL73" s="570"/>
      <c r="EM73" s="571"/>
      <c r="EN73" s="484"/>
      <c r="EO73" s="663"/>
      <c r="EP73" s="664"/>
      <c r="EQ73" s="664"/>
      <c r="ER73" s="664"/>
      <c r="ES73" s="665"/>
      <c r="ET73" s="529"/>
      <c r="EU73" s="522"/>
      <c r="EV73" s="523"/>
      <c r="EW73" s="523"/>
      <c r="EX73" s="523"/>
      <c r="EY73" s="524"/>
      <c r="EZ73" s="31"/>
      <c r="FB73" s="266"/>
      <c r="FC73" s="287"/>
      <c r="FD73" s="367"/>
      <c r="FE73" s="368"/>
      <c r="FF73" s="368"/>
      <c r="FG73" s="368"/>
      <c r="FH73" s="369"/>
      <c r="FI73" s="287"/>
      <c r="FJ73" s="367"/>
      <c r="FK73" s="368"/>
      <c r="FL73" s="368"/>
      <c r="FM73" s="368"/>
      <c r="FN73" s="369"/>
      <c r="FO73" s="484"/>
      <c r="FP73" s="504"/>
      <c r="FQ73" s="505"/>
      <c r="FR73" s="505"/>
      <c r="FS73" s="505"/>
      <c r="FT73" s="506"/>
      <c r="FU73" s="287"/>
      <c r="FV73" s="842"/>
      <c r="FW73" s="843"/>
      <c r="FX73" s="843"/>
      <c r="FY73" s="843"/>
      <c r="FZ73" s="844"/>
      <c r="GA73" s="484"/>
      <c r="GB73" s="663"/>
      <c r="GC73" s="664"/>
      <c r="GD73" s="664"/>
      <c r="GE73" s="664"/>
      <c r="GF73" s="665"/>
      <c r="GG73" s="529"/>
      <c r="GH73" s="522"/>
      <c r="GI73" s="523"/>
      <c r="GJ73" s="523"/>
      <c r="GK73" s="523"/>
      <c r="GL73" s="524"/>
      <c r="GM73" s="31"/>
    </row>
    <row r="74" spans="2:195" ht="4.5" customHeight="1">
      <c r="B74" s="266"/>
      <c r="C74" s="287"/>
      <c r="D74" s="367"/>
      <c r="E74" s="368"/>
      <c r="F74" s="368"/>
      <c r="G74" s="368"/>
      <c r="H74" s="369"/>
      <c r="I74" s="484"/>
      <c r="J74" s="560"/>
      <c r="K74" s="561"/>
      <c r="L74" s="561"/>
      <c r="M74" s="561"/>
      <c r="N74" s="562"/>
      <c r="O74" s="484"/>
      <c r="P74" s="504"/>
      <c r="Q74" s="505"/>
      <c r="R74" s="505"/>
      <c r="S74" s="505"/>
      <c r="T74" s="506"/>
      <c r="U74" s="484"/>
      <c r="V74" s="569"/>
      <c r="W74" s="570"/>
      <c r="X74" s="570"/>
      <c r="Y74" s="570"/>
      <c r="Z74" s="571"/>
      <c r="AA74" s="484"/>
      <c r="AB74" s="663"/>
      <c r="AC74" s="664"/>
      <c r="AD74" s="664"/>
      <c r="AE74" s="664"/>
      <c r="AF74" s="665"/>
      <c r="AG74" s="484"/>
      <c r="AH74" s="663"/>
      <c r="AI74" s="664"/>
      <c r="AJ74" s="664"/>
      <c r="AK74" s="664"/>
      <c r="AL74" s="665"/>
      <c r="AM74" s="31"/>
      <c r="AO74" s="266"/>
      <c r="AP74" s="287"/>
      <c r="AQ74" s="367"/>
      <c r="AR74" s="368"/>
      <c r="AS74" s="368"/>
      <c r="AT74" s="368"/>
      <c r="AU74" s="369"/>
      <c r="AV74" s="484"/>
      <c r="AW74" s="560"/>
      <c r="AX74" s="561"/>
      <c r="AY74" s="561"/>
      <c r="AZ74" s="561"/>
      <c r="BA74" s="562"/>
      <c r="BB74" s="484"/>
      <c r="BC74" s="504"/>
      <c r="BD74" s="505"/>
      <c r="BE74" s="505"/>
      <c r="BF74" s="505"/>
      <c r="BG74" s="506"/>
      <c r="BH74" s="484"/>
      <c r="BI74" s="569"/>
      <c r="BJ74" s="570"/>
      <c r="BK74" s="570"/>
      <c r="BL74" s="570"/>
      <c r="BM74" s="571"/>
      <c r="BN74" s="484"/>
      <c r="BO74" s="663"/>
      <c r="BP74" s="664"/>
      <c r="BQ74" s="664"/>
      <c r="BR74" s="664"/>
      <c r="BS74" s="665"/>
      <c r="BT74" s="287"/>
      <c r="BU74" s="234"/>
      <c r="BV74" s="235"/>
      <c r="BW74" s="235"/>
      <c r="BX74" s="235"/>
      <c r="BY74" s="236"/>
      <c r="BZ74" s="31"/>
      <c r="CB74" s="266"/>
      <c r="CC74" s="287"/>
      <c r="CD74" s="367"/>
      <c r="CE74" s="368"/>
      <c r="CF74" s="368"/>
      <c r="CG74" s="368"/>
      <c r="CH74" s="369"/>
      <c r="CI74" s="287"/>
      <c r="CJ74" s="367"/>
      <c r="CK74" s="368"/>
      <c r="CL74" s="368"/>
      <c r="CM74" s="368"/>
      <c r="CN74" s="369"/>
      <c r="CO74" s="484"/>
      <c r="CP74" s="504"/>
      <c r="CQ74" s="505"/>
      <c r="CR74" s="505"/>
      <c r="CS74" s="505"/>
      <c r="CT74" s="506"/>
      <c r="CU74" s="484"/>
      <c r="CV74" s="569"/>
      <c r="CW74" s="570"/>
      <c r="CX74" s="570"/>
      <c r="CY74" s="570"/>
      <c r="CZ74" s="571"/>
      <c r="DA74" s="484"/>
      <c r="DB74" s="663"/>
      <c r="DC74" s="664"/>
      <c r="DD74" s="664"/>
      <c r="DE74" s="664"/>
      <c r="DF74" s="665"/>
      <c r="DG74" s="529"/>
      <c r="DH74" s="522"/>
      <c r="DI74" s="523"/>
      <c r="DJ74" s="523"/>
      <c r="DK74" s="523"/>
      <c r="DL74" s="524"/>
      <c r="DM74" s="31"/>
      <c r="DO74" s="266"/>
      <c r="DP74" s="287"/>
      <c r="DQ74" s="824"/>
      <c r="DR74" s="825"/>
      <c r="DS74" s="825"/>
      <c r="DT74" s="825"/>
      <c r="DU74" s="826"/>
      <c r="DV74" s="287"/>
      <c r="DW74" s="833"/>
      <c r="DX74" s="834"/>
      <c r="DY74" s="834"/>
      <c r="DZ74" s="834"/>
      <c r="EA74" s="835"/>
      <c r="EB74" s="484"/>
      <c r="EC74" s="504"/>
      <c r="ED74" s="505"/>
      <c r="EE74" s="505"/>
      <c r="EF74" s="505"/>
      <c r="EG74" s="506"/>
      <c r="EH74" s="484"/>
      <c r="EI74" s="569"/>
      <c r="EJ74" s="570"/>
      <c r="EK74" s="570"/>
      <c r="EL74" s="570"/>
      <c r="EM74" s="571"/>
      <c r="EN74" s="484"/>
      <c r="EO74" s="663"/>
      <c r="EP74" s="664"/>
      <c r="EQ74" s="664"/>
      <c r="ER74" s="664"/>
      <c r="ES74" s="665"/>
      <c r="ET74" s="529"/>
      <c r="EU74" s="522"/>
      <c r="EV74" s="523"/>
      <c r="EW74" s="523"/>
      <c r="EX74" s="523"/>
      <c r="EY74" s="524"/>
      <c r="EZ74" s="31"/>
      <c r="FB74" s="266"/>
      <c r="FC74" s="287"/>
      <c r="FD74" s="367"/>
      <c r="FE74" s="368"/>
      <c r="FF74" s="368"/>
      <c r="FG74" s="368"/>
      <c r="FH74" s="369"/>
      <c r="FI74" s="287"/>
      <c r="FJ74" s="367"/>
      <c r="FK74" s="368"/>
      <c r="FL74" s="368"/>
      <c r="FM74" s="368"/>
      <c r="FN74" s="369"/>
      <c r="FO74" s="484"/>
      <c r="FP74" s="504"/>
      <c r="FQ74" s="505"/>
      <c r="FR74" s="505"/>
      <c r="FS74" s="505"/>
      <c r="FT74" s="506"/>
      <c r="FU74" s="287"/>
      <c r="FV74" s="842"/>
      <c r="FW74" s="843"/>
      <c r="FX74" s="843"/>
      <c r="FY74" s="843"/>
      <c r="FZ74" s="844"/>
      <c r="GA74" s="484"/>
      <c r="GB74" s="663"/>
      <c r="GC74" s="664"/>
      <c r="GD74" s="664"/>
      <c r="GE74" s="664"/>
      <c r="GF74" s="665"/>
      <c r="GG74" s="529"/>
      <c r="GH74" s="522"/>
      <c r="GI74" s="523"/>
      <c r="GJ74" s="523"/>
      <c r="GK74" s="523"/>
      <c r="GL74" s="524"/>
      <c r="GM74" s="31"/>
    </row>
    <row r="75" spans="2:195" ht="4.5" customHeight="1">
      <c r="B75" s="266"/>
      <c r="C75" s="287"/>
      <c r="D75" s="367"/>
      <c r="E75" s="368"/>
      <c r="F75" s="368"/>
      <c r="G75" s="368"/>
      <c r="H75" s="369"/>
      <c r="I75" s="484"/>
      <c r="J75" s="560"/>
      <c r="K75" s="561"/>
      <c r="L75" s="561"/>
      <c r="M75" s="561"/>
      <c r="N75" s="562"/>
      <c r="O75" s="484"/>
      <c r="P75" s="504"/>
      <c r="Q75" s="505"/>
      <c r="R75" s="505"/>
      <c r="S75" s="505"/>
      <c r="T75" s="506"/>
      <c r="U75" s="484"/>
      <c r="V75" s="569"/>
      <c r="W75" s="570"/>
      <c r="X75" s="570"/>
      <c r="Y75" s="570"/>
      <c r="Z75" s="571"/>
      <c r="AA75" s="484"/>
      <c r="AB75" s="663"/>
      <c r="AC75" s="664"/>
      <c r="AD75" s="664"/>
      <c r="AE75" s="664"/>
      <c r="AF75" s="665"/>
      <c r="AG75" s="484"/>
      <c r="AH75" s="663"/>
      <c r="AI75" s="664"/>
      <c r="AJ75" s="664"/>
      <c r="AK75" s="664"/>
      <c r="AL75" s="665"/>
      <c r="AM75" s="31"/>
      <c r="AO75" s="266"/>
      <c r="AP75" s="287"/>
      <c r="AQ75" s="367"/>
      <c r="AR75" s="368"/>
      <c r="AS75" s="368"/>
      <c r="AT75" s="368"/>
      <c r="AU75" s="369"/>
      <c r="AV75" s="484"/>
      <c r="AW75" s="560"/>
      <c r="AX75" s="561"/>
      <c r="AY75" s="561"/>
      <c r="AZ75" s="561"/>
      <c r="BA75" s="562"/>
      <c r="BB75" s="484"/>
      <c r="BC75" s="504"/>
      <c r="BD75" s="505"/>
      <c r="BE75" s="505"/>
      <c r="BF75" s="505"/>
      <c r="BG75" s="506"/>
      <c r="BH75" s="484"/>
      <c r="BI75" s="569"/>
      <c r="BJ75" s="570"/>
      <c r="BK75" s="570"/>
      <c r="BL75" s="570"/>
      <c r="BM75" s="571"/>
      <c r="BN75" s="484"/>
      <c r="BO75" s="663"/>
      <c r="BP75" s="664"/>
      <c r="BQ75" s="664"/>
      <c r="BR75" s="664"/>
      <c r="BS75" s="665"/>
      <c r="BT75" s="287"/>
      <c r="BU75" s="234"/>
      <c r="BV75" s="235"/>
      <c r="BW75" s="235"/>
      <c r="BX75" s="235"/>
      <c r="BY75" s="236"/>
      <c r="BZ75" s="31"/>
      <c r="CB75" s="266"/>
      <c r="CC75" s="287"/>
      <c r="CD75" s="367"/>
      <c r="CE75" s="368"/>
      <c r="CF75" s="368"/>
      <c r="CG75" s="368"/>
      <c r="CH75" s="369"/>
      <c r="CI75" s="287"/>
      <c r="CJ75" s="367"/>
      <c r="CK75" s="368"/>
      <c r="CL75" s="368"/>
      <c r="CM75" s="368"/>
      <c r="CN75" s="369"/>
      <c r="CO75" s="484"/>
      <c r="CP75" s="504"/>
      <c r="CQ75" s="505"/>
      <c r="CR75" s="505"/>
      <c r="CS75" s="505"/>
      <c r="CT75" s="506"/>
      <c r="CU75" s="484"/>
      <c r="CV75" s="569"/>
      <c r="CW75" s="570"/>
      <c r="CX75" s="570"/>
      <c r="CY75" s="570"/>
      <c r="CZ75" s="571"/>
      <c r="DA75" s="484"/>
      <c r="DB75" s="663"/>
      <c r="DC75" s="664"/>
      <c r="DD75" s="664"/>
      <c r="DE75" s="664"/>
      <c r="DF75" s="665"/>
      <c r="DG75" s="529"/>
      <c r="DH75" s="522"/>
      <c r="DI75" s="523"/>
      <c r="DJ75" s="523"/>
      <c r="DK75" s="523"/>
      <c r="DL75" s="524"/>
      <c r="DM75" s="31"/>
      <c r="DO75" s="266"/>
      <c r="DP75" s="287"/>
      <c r="DQ75" s="824"/>
      <c r="DR75" s="825"/>
      <c r="DS75" s="825"/>
      <c r="DT75" s="825"/>
      <c r="DU75" s="826"/>
      <c r="DV75" s="287"/>
      <c r="DW75" s="833"/>
      <c r="DX75" s="834"/>
      <c r="DY75" s="834"/>
      <c r="DZ75" s="834"/>
      <c r="EA75" s="835"/>
      <c r="EB75" s="484"/>
      <c r="EC75" s="504"/>
      <c r="ED75" s="505"/>
      <c r="EE75" s="505"/>
      <c r="EF75" s="505"/>
      <c r="EG75" s="506"/>
      <c r="EH75" s="484"/>
      <c r="EI75" s="569"/>
      <c r="EJ75" s="570"/>
      <c r="EK75" s="570"/>
      <c r="EL75" s="570"/>
      <c r="EM75" s="571"/>
      <c r="EN75" s="484"/>
      <c r="EO75" s="663"/>
      <c r="EP75" s="664"/>
      <c r="EQ75" s="664"/>
      <c r="ER75" s="664"/>
      <c r="ES75" s="665"/>
      <c r="ET75" s="529"/>
      <c r="EU75" s="522"/>
      <c r="EV75" s="523"/>
      <c r="EW75" s="523"/>
      <c r="EX75" s="523"/>
      <c r="EY75" s="524"/>
      <c r="EZ75" s="31"/>
      <c r="FB75" s="266"/>
      <c r="FC75" s="287"/>
      <c r="FD75" s="367"/>
      <c r="FE75" s="368"/>
      <c r="FF75" s="368"/>
      <c r="FG75" s="368"/>
      <c r="FH75" s="369"/>
      <c r="FI75" s="287"/>
      <c r="FJ75" s="367"/>
      <c r="FK75" s="368"/>
      <c r="FL75" s="368"/>
      <c r="FM75" s="368"/>
      <c r="FN75" s="369"/>
      <c r="FO75" s="484"/>
      <c r="FP75" s="504"/>
      <c r="FQ75" s="505"/>
      <c r="FR75" s="505"/>
      <c r="FS75" s="505"/>
      <c r="FT75" s="506"/>
      <c r="FU75" s="287"/>
      <c r="FV75" s="842"/>
      <c r="FW75" s="843"/>
      <c r="FX75" s="843"/>
      <c r="FY75" s="843"/>
      <c r="FZ75" s="844"/>
      <c r="GA75" s="484"/>
      <c r="GB75" s="663"/>
      <c r="GC75" s="664"/>
      <c r="GD75" s="664"/>
      <c r="GE75" s="664"/>
      <c r="GF75" s="665"/>
      <c r="GG75" s="529"/>
      <c r="GH75" s="522"/>
      <c r="GI75" s="523"/>
      <c r="GJ75" s="523"/>
      <c r="GK75" s="523"/>
      <c r="GL75" s="524"/>
      <c r="GM75" s="31"/>
    </row>
    <row r="76" spans="2:195" ht="4.5" customHeight="1">
      <c r="B76" s="266"/>
      <c r="C76" s="287"/>
      <c r="D76" s="367"/>
      <c r="E76" s="368"/>
      <c r="F76" s="368"/>
      <c r="G76" s="368"/>
      <c r="H76" s="369"/>
      <c r="I76" s="484"/>
      <c r="J76" s="560"/>
      <c r="K76" s="561"/>
      <c r="L76" s="561"/>
      <c r="M76" s="561"/>
      <c r="N76" s="562"/>
      <c r="O76" s="484"/>
      <c r="P76" s="504"/>
      <c r="Q76" s="505"/>
      <c r="R76" s="505"/>
      <c r="S76" s="505"/>
      <c r="T76" s="506"/>
      <c r="U76" s="484"/>
      <c r="V76" s="569"/>
      <c r="W76" s="570"/>
      <c r="X76" s="570"/>
      <c r="Y76" s="570"/>
      <c r="Z76" s="571"/>
      <c r="AA76" s="484"/>
      <c r="AB76" s="663"/>
      <c r="AC76" s="664"/>
      <c r="AD76" s="664"/>
      <c r="AE76" s="664"/>
      <c r="AF76" s="665"/>
      <c r="AG76" s="484"/>
      <c r="AH76" s="663"/>
      <c r="AI76" s="664"/>
      <c r="AJ76" s="664"/>
      <c r="AK76" s="664"/>
      <c r="AL76" s="665"/>
      <c r="AM76" s="31"/>
      <c r="AO76" s="266"/>
      <c r="AP76" s="287"/>
      <c r="AQ76" s="367"/>
      <c r="AR76" s="368"/>
      <c r="AS76" s="368"/>
      <c r="AT76" s="368"/>
      <c r="AU76" s="369"/>
      <c r="AV76" s="484"/>
      <c r="AW76" s="560"/>
      <c r="AX76" s="561"/>
      <c r="AY76" s="561"/>
      <c r="AZ76" s="561"/>
      <c r="BA76" s="562"/>
      <c r="BB76" s="484"/>
      <c r="BC76" s="504"/>
      <c r="BD76" s="505"/>
      <c r="BE76" s="505"/>
      <c r="BF76" s="505"/>
      <c r="BG76" s="506"/>
      <c r="BH76" s="484"/>
      <c r="BI76" s="569"/>
      <c r="BJ76" s="570"/>
      <c r="BK76" s="570"/>
      <c r="BL76" s="570"/>
      <c r="BM76" s="571"/>
      <c r="BN76" s="484"/>
      <c r="BO76" s="663"/>
      <c r="BP76" s="664"/>
      <c r="BQ76" s="664"/>
      <c r="BR76" s="664"/>
      <c r="BS76" s="665"/>
      <c r="BT76" s="287"/>
      <c r="BU76" s="234"/>
      <c r="BV76" s="235"/>
      <c r="BW76" s="235"/>
      <c r="BX76" s="235"/>
      <c r="BY76" s="236"/>
      <c r="BZ76" s="31"/>
      <c r="CB76" s="266"/>
      <c r="CC76" s="287"/>
      <c r="CD76" s="367"/>
      <c r="CE76" s="368"/>
      <c r="CF76" s="368"/>
      <c r="CG76" s="368"/>
      <c r="CH76" s="369"/>
      <c r="CI76" s="287"/>
      <c r="CJ76" s="367"/>
      <c r="CK76" s="368"/>
      <c r="CL76" s="368"/>
      <c r="CM76" s="368"/>
      <c r="CN76" s="369"/>
      <c r="CO76" s="484"/>
      <c r="CP76" s="504"/>
      <c r="CQ76" s="505"/>
      <c r="CR76" s="505"/>
      <c r="CS76" s="505"/>
      <c r="CT76" s="506"/>
      <c r="CU76" s="484"/>
      <c r="CV76" s="569"/>
      <c r="CW76" s="570"/>
      <c r="CX76" s="570"/>
      <c r="CY76" s="570"/>
      <c r="CZ76" s="571"/>
      <c r="DA76" s="484"/>
      <c r="DB76" s="663"/>
      <c r="DC76" s="664"/>
      <c r="DD76" s="664"/>
      <c r="DE76" s="664"/>
      <c r="DF76" s="665"/>
      <c r="DG76" s="529"/>
      <c r="DH76" s="522"/>
      <c r="DI76" s="523"/>
      <c r="DJ76" s="523"/>
      <c r="DK76" s="523"/>
      <c r="DL76" s="524"/>
      <c r="DM76" s="31"/>
      <c r="DO76" s="266"/>
      <c r="DP76" s="287"/>
      <c r="DQ76" s="824"/>
      <c r="DR76" s="825"/>
      <c r="DS76" s="825"/>
      <c r="DT76" s="825"/>
      <c r="DU76" s="826"/>
      <c r="DV76" s="287"/>
      <c r="DW76" s="833"/>
      <c r="DX76" s="834"/>
      <c r="DY76" s="834"/>
      <c r="DZ76" s="834"/>
      <c r="EA76" s="835"/>
      <c r="EB76" s="484"/>
      <c r="EC76" s="504"/>
      <c r="ED76" s="505"/>
      <c r="EE76" s="505"/>
      <c r="EF76" s="505"/>
      <c r="EG76" s="506"/>
      <c r="EH76" s="484"/>
      <c r="EI76" s="569"/>
      <c r="EJ76" s="570"/>
      <c r="EK76" s="570"/>
      <c r="EL76" s="570"/>
      <c r="EM76" s="571"/>
      <c r="EN76" s="484"/>
      <c r="EO76" s="663"/>
      <c r="EP76" s="664"/>
      <c r="EQ76" s="664"/>
      <c r="ER76" s="664"/>
      <c r="ES76" s="665"/>
      <c r="ET76" s="529"/>
      <c r="EU76" s="522"/>
      <c r="EV76" s="523"/>
      <c r="EW76" s="523"/>
      <c r="EX76" s="523"/>
      <c r="EY76" s="524"/>
      <c r="EZ76" s="31"/>
      <c r="FB76" s="266"/>
      <c r="FC76" s="287"/>
      <c r="FD76" s="367"/>
      <c r="FE76" s="368"/>
      <c r="FF76" s="368"/>
      <c r="FG76" s="368"/>
      <c r="FH76" s="369"/>
      <c r="FI76" s="287"/>
      <c r="FJ76" s="367"/>
      <c r="FK76" s="368"/>
      <c r="FL76" s="368"/>
      <c r="FM76" s="368"/>
      <c r="FN76" s="369"/>
      <c r="FO76" s="484"/>
      <c r="FP76" s="504"/>
      <c r="FQ76" s="505"/>
      <c r="FR76" s="505"/>
      <c r="FS76" s="505"/>
      <c r="FT76" s="506"/>
      <c r="FU76" s="287"/>
      <c r="FV76" s="842"/>
      <c r="FW76" s="843"/>
      <c r="FX76" s="843"/>
      <c r="FY76" s="843"/>
      <c r="FZ76" s="844"/>
      <c r="GA76" s="484"/>
      <c r="GB76" s="663"/>
      <c r="GC76" s="664"/>
      <c r="GD76" s="664"/>
      <c r="GE76" s="664"/>
      <c r="GF76" s="665"/>
      <c r="GG76" s="529"/>
      <c r="GH76" s="522"/>
      <c r="GI76" s="523"/>
      <c r="GJ76" s="523"/>
      <c r="GK76" s="523"/>
      <c r="GL76" s="524"/>
      <c r="GM76" s="31"/>
    </row>
    <row r="77" spans="2:195" ht="4.5" customHeight="1" thickBot="1">
      <c r="B77" s="266"/>
      <c r="C77" s="288"/>
      <c r="D77" s="370"/>
      <c r="E77" s="371"/>
      <c r="F77" s="371"/>
      <c r="G77" s="371"/>
      <c r="H77" s="372"/>
      <c r="I77" s="485"/>
      <c r="J77" s="563"/>
      <c r="K77" s="564"/>
      <c r="L77" s="564"/>
      <c r="M77" s="564"/>
      <c r="N77" s="565"/>
      <c r="O77" s="485"/>
      <c r="P77" s="507"/>
      <c r="Q77" s="508"/>
      <c r="R77" s="508"/>
      <c r="S77" s="508"/>
      <c r="T77" s="509"/>
      <c r="U77" s="485"/>
      <c r="V77" s="572"/>
      <c r="W77" s="573"/>
      <c r="X77" s="573"/>
      <c r="Y77" s="573"/>
      <c r="Z77" s="574"/>
      <c r="AA77" s="485"/>
      <c r="AB77" s="666"/>
      <c r="AC77" s="667"/>
      <c r="AD77" s="667"/>
      <c r="AE77" s="667"/>
      <c r="AF77" s="668"/>
      <c r="AG77" s="485"/>
      <c r="AH77" s="666"/>
      <c r="AI77" s="667"/>
      <c r="AJ77" s="667"/>
      <c r="AK77" s="667"/>
      <c r="AL77" s="668"/>
      <c r="AM77" s="31"/>
      <c r="AO77" s="266"/>
      <c r="AP77" s="288"/>
      <c r="AQ77" s="370"/>
      <c r="AR77" s="371"/>
      <c r="AS77" s="371"/>
      <c r="AT77" s="371"/>
      <c r="AU77" s="372"/>
      <c r="AV77" s="485"/>
      <c r="AW77" s="563"/>
      <c r="AX77" s="564"/>
      <c r="AY77" s="564"/>
      <c r="AZ77" s="564"/>
      <c r="BA77" s="565"/>
      <c r="BB77" s="485"/>
      <c r="BC77" s="507"/>
      <c r="BD77" s="508"/>
      <c r="BE77" s="508"/>
      <c r="BF77" s="508"/>
      <c r="BG77" s="509"/>
      <c r="BH77" s="485"/>
      <c r="BI77" s="572"/>
      <c r="BJ77" s="573"/>
      <c r="BK77" s="573"/>
      <c r="BL77" s="573"/>
      <c r="BM77" s="574"/>
      <c r="BN77" s="485"/>
      <c r="BO77" s="666"/>
      <c r="BP77" s="667"/>
      <c r="BQ77" s="667"/>
      <c r="BR77" s="667"/>
      <c r="BS77" s="668"/>
      <c r="BT77" s="288"/>
      <c r="BU77" s="237"/>
      <c r="BV77" s="238"/>
      <c r="BW77" s="238"/>
      <c r="BX77" s="238"/>
      <c r="BY77" s="239"/>
      <c r="BZ77" s="31"/>
      <c r="CB77" s="266"/>
      <c r="CC77" s="288"/>
      <c r="CD77" s="370"/>
      <c r="CE77" s="371"/>
      <c r="CF77" s="371"/>
      <c r="CG77" s="371"/>
      <c r="CH77" s="372"/>
      <c r="CI77" s="288"/>
      <c r="CJ77" s="370"/>
      <c r="CK77" s="371"/>
      <c r="CL77" s="371"/>
      <c r="CM77" s="371"/>
      <c r="CN77" s="372"/>
      <c r="CO77" s="485"/>
      <c r="CP77" s="507"/>
      <c r="CQ77" s="508"/>
      <c r="CR77" s="508"/>
      <c r="CS77" s="508"/>
      <c r="CT77" s="509"/>
      <c r="CU77" s="485"/>
      <c r="CV77" s="572"/>
      <c r="CW77" s="573"/>
      <c r="CX77" s="573"/>
      <c r="CY77" s="573"/>
      <c r="CZ77" s="574"/>
      <c r="DA77" s="485"/>
      <c r="DB77" s="666"/>
      <c r="DC77" s="667"/>
      <c r="DD77" s="667"/>
      <c r="DE77" s="667"/>
      <c r="DF77" s="668"/>
      <c r="DG77" s="530"/>
      <c r="DH77" s="578"/>
      <c r="DI77" s="579"/>
      <c r="DJ77" s="579"/>
      <c r="DK77" s="579"/>
      <c r="DL77" s="580"/>
      <c r="DM77" s="31"/>
      <c r="DO77" s="266"/>
      <c r="DP77" s="288"/>
      <c r="DQ77" s="824"/>
      <c r="DR77" s="825"/>
      <c r="DS77" s="825"/>
      <c r="DT77" s="825"/>
      <c r="DU77" s="826"/>
      <c r="DV77" s="288"/>
      <c r="DW77" s="833"/>
      <c r="DX77" s="834"/>
      <c r="DY77" s="834"/>
      <c r="DZ77" s="834"/>
      <c r="EA77" s="835"/>
      <c r="EB77" s="485"/>
      <c r="EC77" s="507"/>
      <c r="ED77" s="508"/>
      <c r="EE77" s="508"/>
      <c r="EF77" s="508"/>
      <c r="EG77" s="509"/>
      <c r="EH77" s="485"/>
      <c r="EI77" s="572"/>
      <c r="EJ77" s="573"/>
      <c r="EK77" s="573"/>
      <c r="EL77" s="573"/>
      <c r="EM77" s="574"/>
      <c r="EN77" s="485"/>
      <c r="EO77" s="666"/>
      <c r="EP77" s="667"/>
      <c r="EQ77" s="667"/>
      <c r="ER77" s="667"/>
      <c r="ES77" s="668"/>
      <c r="ET77" s="530"/>
      <c r="EU77" s="578"/>
      <c r="EV77" s="579"/>
      <c r="EW77" s="579"/>
      <c r="EX77" s="579"/>
      <c r="EY77" s="580"/>
      <c r="EZ77" s="31"/>
      <c r="FB77" s="266"/>
      <c r="FC77" s="288"/>
      <c r="FD77" s="370"/>
      <c r="FE77" s="371"/>
      <c r="FF77" s="371"/>
      <c r="FG77" s="371"/>
      <c r="FH77" s="372"/>
      <c r="FI77" s="288"/>
      <c r="FJ77" s="370"/>
      <c r="FK77" s="371"/>
      <c r="FL77" s="371"/>
      <c r="FM77" s="371"/>
      <c r="FN77" s="372"/>
      <c r="FO77" s="485"/>
      <c r="FP77" s="507"/>
      <c r="FQ77" s="508"/>
      <c r="FR77" s="508"/>
      <c r="FS77" s="508"/>
      <c r="FT77" s="509"/>
      <c r="FU77" s="288"/>
      <c r="FV77" s="842"/>
      <c r="FW77" s="843"/>
      <c r="FX77" s="843"/>
      <c r="FY77" s="843"/>
      <c r="FZ77" s="844"/>
      <c r="GA77" s="485"/>
      <c r="GB77" s="666"/>
      <c r="GC77" s="667"/>
      <c r="GD77" s="667"/>
      <c r="GE77" s="667"/>
      <c r="GF77" s="668"/>
      <c r="GG77" s="530"/>
      <c r="GH77" s="578"/>
      <c r="GI77" s="579"/>
      <c r="GJ77" s="579"/>
      <c r="GK77" s="579"/>
      <c r="GL77" s="580"/>
      <c r="GM77" s="31"/>
    </row>
    <row r="78" spans="2:195" ht="4.5" customHeight="1">
      <c r="B78" s="304" t="s">
        <v>26</v>
      </c>
      <c r="C78" s="554"/>
      <c r="D78" s="391"/>
      <c r="E78" s="391"/>
      <c r="F78" s="391"/>
      <c r="G78" s="391"/>
      <c r="H78" s="537"/>
      <c r="I78" s="647"/>
      <c r="J78" s="650"/>
      <c r="K78" s="650"/>
      <c r="L78" s="650"/>
      <c r="M78" s="650"/>
      <c r="N78" s="651"/>
      <c r="O78" s="647"/>
      <c r="P78" s="650"/>
      <c r="Q78" s="650"/>
      <c r="R78" s="650"/>
      <c r="S78" s="650"/>
      <c r="T78" s="651"/>
      <c r="U78" s="647"/>
      <c r="V78" s="650"/>
      <c r="W78" s="650"/>
      <c r="X78" s="650"/>
      <c r="Y78" s="650"/>
      <c r="Z78" s="651"/>
      <c r="AA78" s="647"/>
      <c r="AB78" s="650"/>
      <c r="AC78" s="650"/>
      <c r="AD78" s="650"/>
      <c r="AE78" s="650"/>
      <c r="AF78" s="651"/>
      <c r="AG78" s="602"/>
      <c r="AH78" s="603"/>
      <c r="AI78" s="603"/>
      <c r="AJ78" s="603"/>
      <c r="AK78" s="603"/>
      <c r="AL78" s="603"/>
      <c r="AM78" s="31"/>
      <c r="AO78" s="304" t="s">
        <v>26</v>
      </c>
      <c r="AP78" s="554"/>
      <c r="AQ78" s="391"/>
      <c r="AR78" s="391"/>
      <c r="AS78" s="391"/>
      <c r="AT78" s="391"/>
      <c r="AU78" s="537"/>
      <c r="AV78" s="647"/>
      <c r="AW78" s="650"/>
      <c r="AX78" s="650"/>
      <c r="AY78" s="650"/>
      <c r="AZ78" s="650"/>
      <c r="BA78" s="651"/>
      <c r="BB78" s="647"/>
      <c r="BC78" s="650"/>
      <c r="BD78" s="650"/>
      <c r="BE78" s="650"/>
      <c r="BF78" s="650"/>
      <c r="BG78" s="651"/>
      <c r="BH78" s="647"/>
      <c r="BI78" s="650"/>
      <c r="BJ78" s="650"/>
      <c r="BK78" s="650"/>
      <c r="BL78" s="650"/>
      <c r="BM78" s="651"/>
      <c r="BN78" s="647"/>
      <c r="BO78" s="650"/>
      <c r="BP78" s="650"/>
      <c r="BQ78" s="650"/>
      <c r="BR78" s="650"/>
      <c r="BS78" s="651"/>
      <c r="BT78" s="409"/>
      <c r="BU78" s="410"/>
      <c r="BV78" s="410"/>
      <c r="BW78" s="410"/>
      <c r="BX78" s="410"/>
      <c r="BY78" s="410"/>
      <c r="BZ78" s="31"/>
      <c r="CB78" s="304" t="s">
        <v>26</v>
      </c>
      <c r="CC78" s="554"/>
      <c r="CD78" s="391"/>
      <c r="CE78" s="391"/>
      <c r="CF78" s="391"/>
      <c r="CG78" s="391"/>
      <c r="CH78" s="537"/>
      <c r="CI78" s="554"/>
      <c r="CJ78" s="391"/>
      <c r="CK78" s="391"/>
      <c r="CL78" s="391"/>
      <c r="CM78" s="391"/>
      <c r="CN78" s="537"/>
      <c r="CO78" s="647"/>
      <c r="CP78" s="650"/>
      <c r="CQ78" s="650"/>
      <c r="CR78" s="650"/>
      <c r="CS78" s="650"/>
      <c r="CT78" s="651"/>
      <c r="CU78" s="647"/>
      <c r="CV78" s="650"/>
      <c r="CW78" s="650"/>
      <c r="CX78" s="650"/>
      <c r="CY78" s="650"/>
      <c r="CZ78" s="651"/>
      <c r="DA78" s="647"/>
      <c r="DB78" s="650"/>
      <c r="DC78" s="650"/>
      <c r="DD78" s="650"/>
      <c r="DE78" s="650"/>
      <c r="DF78" s="651"/>
      <c r="DG78" s="602"/>
      <c r="DH78" s="603"/>
      <c r="DI78" s="603"/>
      <c r="DJ78" s="603"/>
      <c r="DK78" s="603"/>
      <c r="DL78" s="603"/>
      <c r="DM78" s="31"/>
      <c r="DO78" s="304" t="s">
        <v>26</v>
      </c>
      <c r="DP78" s="554"/>
      <c r="DQ78" s="824"/>
      <c r="DR78" s="825"/>
      <c r="DS78" s="825"/>
      <c r="DT78" s="825"/>
      <c r="DU78" s="826"/>
      <c r="DV78" s="554"/>
      <c r="DW78" s="833"/>
      <c r="DX78" s="834"/>
      <c r="DY78" s="834"/>
      <c r="DZ78" s="834"/>
      <c r="EA78" s="835"/>
      <c r="EB78" s="647"/>
      <c r="EC78" s="650"/>
      <c r="ED78" s="650"/>
      <c r="EE78" s="650"/>
      <c r="EF78" s="650"/>
      <c r="EG78" s="651"/>
      <c r="EH78" s="647"/>
      <c r="EI78" s="650"/>
      <c r="EJ78" s="650"/>
      <c r="EK78" s="650"/>
      <c r="EL78" s="650"/>
      <c r="EM78" s="651"/>
      <c r="EN78" s="647"/>
      <c r="EO78" s="650"/>
      <c r="EP78" s="650"/>
      <c r="EQ78" s="650"/>
      <c r="ER78" s="650"/>
      <c r="ES78" s="651"/>
      <c r="ET78" s="602"/>
      <c r="EU78" s="603"/>
      <c r="EV78" s="603"/>
      <c r="EW78" s="603"/>
      <c r="EX78" s="603"/>
      <c r="EY78" s="603"/>
      <c r="EZ78" s="31"/>
      <c r="FB78" s="304" t="s">
        <v>26</v>
      </c>
      <c r="FC78" s="554"/>
      <c r="FD78" s="391"/>
      <c r="FE78" s="391"/>
      <c r="FF78" s="391"/>
      <c r="FG78" s="391"/>
      <c r="FH78" s="537"/>
      <c r="FI78" s="554"/>
      <c r="FJ78" s="391"/>
      <c r="FK78" s="391"/>
      <c r="FL78" s="391"/>
      <c r="FM78" s="391"/>
      <c r="FN78" s="537"/>
      <c r="FO78" s="647"/>
      <c r="FP78" s="650"/>
      <c r="FQ78" s="650"/>
      <c r="FR78" s="650"/>
      <c r="FS78" s="650"/>
      <c r="FT78" s="651"/>
      <c r="FU78" s="554"/>
      <c r="FV78" s="842"/>
      <c r="FW78" s="843"/>
      <c r="FX78" s="843"/>
      <c r="FY78" s="843"/>
      <c r="FZ78" s="844"/>
      <c r="GA78" s="647"/>
      <c r="GB78" s="650"/>
      <c r="GC78" s="650"/>
      <c r="GD78" s="650"/>
      <c r="GE78" s="650"/>
      <c r="GF78" s="651"/>
      <c r="GG78" s="602"/>
      <c r="GH78" s="603"/>
      <c r="GI78" s="603"/>
      <c r="GJ78" s="603"/>
      <c r="GK78" s="603"/>
      <c r="GL78" s="603"/>
      <c r="GM78" s="31"/>
    </row>
    <row r="79" spans="2:195" ht="4.5" customHeight="1">
      <c r="B79" s="305"/>
      <c r="C79" s="555"/>
      <c r="D79" s="392"/>
      <c r="E79" s="392"/>
      <c r="F79" s="392"/>
      <c r="G79" s="392"/>
      <c r="H79" s="538"/>
      <c r="I79" s="648"/>
      <c r="J79" s="652"/>
      <c r="K79" s="652"/>
      <c r="L79" s="652"/>
      <c r="M79" s="652"/>
      <c r="N79" s="653"/>
      <c r="O79" s="648"/>
      <c r="P79" s="652"/>
      <c r="Q79" s="652"/>
      <c r="R79" s="652"/>
      <c r="S79" s="652"/>
      <c r="T79" s="653"/>
      <c r="U79" s="648"/>
      <c r="V79" s="652"/>
      <c r="W79" s="652"/>
      <c r="X79" s="652"/>
      <c r="Y79" s="652"/>
      <c r="Z79" s="653"/>
      <c r="AA79" s="648"/>
      <c r="AB79" s="652"/>
      <c r="AC79" s="652"/>
      <c r="AD79" s="652"/>
      <c r="AE79" s="652"/>
      <c r="AF79" s="653"/>
      <c r="AG79" s="604"/>
      <c r="AH79" s="605"/>
      <c r="AI79" s="605"/>
      <c r="AJ79" s="605"/>
      <c r="AK79" s="605"/>
      <c r="AL79" s="605"/>
      <c r="AM79" s="31"/>
      <c r="AO79" s="305"/>
      <c r="AP79" s="555"/>
      <c r="AQ79" s="392"/>
      <c r="AR79" s="392"/>
      <c r="AS79" s="392"/>
      <c r="AT79" s="392"/>
      <c r="AU79" s="538"/>
      <c r="AV79" s="648"/>
      <c r="AW79" s="652"/>
      <c r="AX79" s="652"/>
      <c r="AY79" s="652"/>
      <c r="AZ79" s="652"/>
      <c r="BA79" s="653"/>
      <c r="BB79" s="648"/>
      <c r="BC79" s="652"/>
      <c r="BD79" s="652"/>
      <c r="BE79" s="652"/>
      <c r="BF79" s="652"/>
      <c r="BG79" s="653"/>
      <c r="BH79" s="648"/>
      <c r="BI79" s="652"/>
      <c r="BJ79" s="652"/>
      <c r="BK79" s="652"/>
      <c r="BL79" s="652"/>
      <c r="BM79" s="653"/>
      <c r="BN79" s="648"/>
      <c r="BO79" s="652"/>
      <c r="BP79" s="652"/>
      <c r="BQ79" s="652"/>
      <c r="BR79" s="652"/>
      <c r="BS79" s="653"/>
      <c r="BT79" s="412"/>
      <c r="BU79" s="413"/>
      <c r="BV79" s="413"/>
      <c r="BW79" s="413"/>
      <c r="BX79" s="413"/>
      <c r="BY79" s="413"/>
      <c r="BZ79" s="31"/>
      <c r="CB79" s="305"/>
      <c r="CC79" s="555"/>
      <c r="CD79" s="392"/>
      <c r="CE79" s="392"/>
      <c r="CF79" s="392"/>
      <c r="CG79" s="392"/>
      <c r="CH79" s="538"/>
      <c r="CI79" s="555"/>
      <c r="CJ79" s="392"/>
      <c r="CK79" s="392"/>
      <c r="CL79" s="392"/>
      <c r="CM79" s="392"/>
      <c r="CN79" s="538"/>
      <c r="CO79" s="648"/>
      <c r="CP79" s="652"/>
      <c r="CQ79" s="652"/>
      <c r="CR79" s="652"/>
      <c r="CS79" s="652"/>
      <c r="CT79" s="653"/>
      <c r="CU79" s="648"/>
      <c r="CV79" s="652"/>
      <c r="CW79" s="652"/>
      <c r="CX79" s="652"/>
      <c r="CY79" s="652"/>
      <c r="CZ79" s="653"/>
      <c r="DA79" s="648"/>
      <c r="DB79" s="652"/>
      <c r="DC79" s="652"/>
      <c r="DD79" s="652"/>
      <c r="DE79" s="652"/>
      <c r="DF79" s="653"/>
      <c r="DG79" s="604"/>
      <c r="DH79" s="605"/>
      <c r="DI79" s="605"/>
      <c r="DJ79" s="605"/>
      <c r="DK79" s="605"/>
      <c r="DL79" s="605"/>
      <c r="DM79" s="31"/>
      <c r="DO79" s="305"/>
      <c r="DP79" s="555"/>
      <c r="DQ79" s="824"/>
      <c r="DR79" s="825"/>
      <c r="DS79" s="825"/>
      <c r="DT79" s="825"/>
      <c r="DU79" s="826"/>
      <c r="DV79" s="555"/>
      <c r="DW79" s="833"/>
      <c r="DX79" s="834"/>
      <c r="DY79" s="834"/>
      <c r="DZ79" s="834"/>
      <c r="EA79" s="835"/>
      <c r="EB79" s="648"/>
      <c r="EC79" s="652"/>
      <c r="ED79" s="652"/>
      <c r="EE79" s="652"/>
      <c r="EF79" s="652"/>
      <c r="EG79" s="653"/>
      <c r="EH79" s="648"/>
      <c r="EI79" s="652"/>
      <c r="EJ79" s="652"/>
      <c r="EK79" s="652"/>
      <c r="EL79" s="652"/>
      <c r="EM79" s="653"/>
      <c r="EN79" s="648"/>
      <c r="EO79" s="652"/>
      <c r="EP79" s="652"/>
      <c r="EQ79" s="652"/>
      <c r="ER79" s="652"/>
      <c r="ES79" s="653"/>
      <c r="ET79" s="604"/>
      <c r="EU79" s="605"/>
      <c r="EV79" s="605"/>
      <c r="EW79" s="605"/>
      <c r="EX79" s="605"/>
      <c r="EY79" s="605"/>
      <c r="EZ79" s="31"/>
      <c r="FB79" s="305"/>
      <c r="FC79" s="555"/>
      <c r="FD79" s="392"/>
      <c r="FE79" s="392"/>
      <c r="FF79" s="392"/>
      <c r="FG79" s="392"/>
      <c r="FH79" s="538"/>
      <c r="FI79" s="555"/>
      <c r="FJ79" s="392"/>
      <c r="FK79" s="392"/>
      <c r="FL79" s="392"/>
      <c r="FM79" s="392"/>
      <c r="FN79" s="538"/>
      <c r="FO79" s="648"/>
      <c r="FP79" s="652"/>
      <c r="FQ79" s="652"/>
      <c r="FR79" s="652"/>
      <c r="FS79" s="652"/>
      <c r="FT79" s="653"/>
      <c r="FU79" s="555"/>
      <c r="FV79" s="842"/>
      <c r="FW79" s="843"/>
      <c r="FX79" s="843"/>
      <c r="FY79" s="843"/>
      <c r="FZ79" s="844"/>
      <c r="GA79" s="648"/>
      <c r="GB79" s="652"/>
      <c r="GC79" s="652"/>
      <c r="GD79" s="652"/>
      <c r="GE79" s="652"/>
      <c r="GF79" s="653"/>
      <c r="GG79" s="604"/>
      <c r="GH79" s="605"/>
      <c r="GI79" s="605"/>
      <c r="GJ79" s="605"/>
      <c r="GK79" s="605"/>
      <c r="GL79" s="605"/>
      <c r="GM79" s="31"/>
    </row>
    <row r="80" spans="2:195" ht="9" customHeight="1" thickBot="1">
      <c r="B80" s="306"/>
      <c r="C80" s="556"/>
      <c r="D80" s="393"/>
      <c r="E80" s="393"/>
      <c r="F80" s="393"/>
      <c r="G80" s="393"/>
      <c r="H80" s="539"/>
      <c r="I80" s="649"/>
      <c r="J80" s="654"/>
      <c r="K80" s="654"/>
      <c r="L80" s="654"/>
      <c r="M80" s="654"/>
      <c r="N80" s="655"/>
      <c r="O80" s="649"/>
      <c r="P80" s="654"/>
      <c r="Q80" s="654"/>
      <c r="R80" s="654"/>
      <c r="S80" s="654"/>
      <c r="T80" s="655"/>
      <c r="U80" s="649"/>
      <c r="V80" s="654"/>
      <c r="W80" s="654"/>
      <c r="X80" s="654"/>
      <c r="Y80" s="654"/>
      <c r="Z80" s="655"/>
      <c r="AA80" s="649"/>
      <c r="AB80" s="654"/>
      <c r="AC80" s="654"/>
      <c r="AD80" s="654"/>
      <c r="AE80" s="654"/>
      <c r="AF80" s="655"/>
      <c r="AG80" s="604"/>
      <c r="AH80" s="605"/>
      <c r="AI80" s="605"/>
      <c r="AJ80" s="605"/>
      <c r="AK80" s="605"/>
      <c r="AL80" s="605"/>
      <c r="AM80" s="31"/>
      <c r="AO80" s="306"/>
      <c r="AP80" s="556"/>
      <c r="AQ80" s="393"/>
      <c r="AR80" s="393"/>
      <c r="AS80" s="393"/>
      <c r="AT80" s="393"/>
      <c r="AU80" s="539"/>
      <c r="AV80" s="649"/>
      <c r="AW80" s="654"/>
      <c r="AX80" s="654"/>
      <c r="AY80" s="654"/>
      <c r="AZ80" s="654"/>
      <c r="BA80" s="655"/>
      <c r="BB80" s="649"/>
      <c r="BC80" s="654"/>
      <c r="BD80" s="654"/>
      <c r="BE80" s="654"/>
      <c r="BF80" s="654"/>
      <c r="BG80" s="655"/>
      <c r="BH80" s="649"/>
      <c r="BI80" s="654"/>
      <c r="BJ80" s="654"/>
      <c r="BK80" s="654"/>
      <c r="BL80" s="654"/>
      <c r="BM80" s="655"/>
      <c r="BN80" s="649"/>
      <c r="BO80" s="654"/>
      <c r="BP80" s="654"/>
      <c r="BQ80" s="654"/>
      <c r="BR80" s="654"/>
      <c r="BS80" s="655"/>
      <c r="BT80" s="412"/>
      <c r="BU80" s="413"/>
      <c r="BV80" s="413"/>
      <c r="BW80" s="413"/>
      <c r="BX80" s="413"/>
      <c r="BY80" s="413"/>
      <c r="BZ80" s="31"/>
      <c r="CB80" s="306"/>
      <c r="CC80" s="556"/>
      <c r="CD80" s="393"/>
      <c r="CE80" s="393"/>
      <c r="CF80" s="393"/>
      <c r="CG80" s="393"/>
      <c r="CH80" s="539"/>
      <c r="CI80" s="556"/>
      <c r="CJ80" s="393"/>
      <c r="CK80" s="393"/>
      <c r="CL80" s="393"/>
      <c r="CM80" s="393"/>
      <c r="CN80" s="539"/>
      <c r="CO80" s="649"/>
      <c r="CP80" s="654"/>
      <c r="CQ80" s="654"/>
      <c r="CR80" s="654"/>
      <c r="CS80" s="654"/>
      <c r="CT80" s="655"/>
      <c r="CU80" s="649"/>
      <c r="CV80" s="654"/>
      <c r="CW80" s="654"/>
      <c r="CX80" s="654"/>
      <c r="CY80" s="654"/>
      <c r="CZ80" s="655"/>
      <c r="DA80" s="649"/>
      <c r="DB80" s="654"/>
      <c r="DC80" s="654"/>
      <c r="DD80" s="654"/>
      <c r="DE80" s="654"/>
      <c r="DF80" s="655"/>
      <c r="DG80" s="604"/>
      <c r="DH80" s="605"/>
      <c r="DI80" s="605"/>
      <c r="DJ80" s="605"/>
      <c r="DK80" s="605"/>
      <c r="DL80" s="605"/>
      <c r="DM80" s="31"/>
      <c r="DO80" s="306"/>
      <c r="DP80" s="556"/>
      <c r="DQ80" s="824"/>
      <c r="DR80" s="825"/>
      <c r="DS80" s="825"/>
      <c r="DT80" s="825"/>
      <c r="DU80" s="826"/>
      <c r="DV80" s="556"/>
      <c r="DW80" s="833"/>
      <c r="DX80" s="834"/>
      <c r="DY80" s="834"/>
      <c r="DZ80" s="834"/>
      <c r="EA80" s="835"/>
      <c r="EB80" s="649"/>
      <c r="EC80" s="654"/>
      <c r="ED80" s="654"/>
      <c r="EE80" s="654"/>
      <c r="EF80" s="654"/>
      <c r="EG80" s="655"/>
      <c r="EH80" s="649"/>
      <c r="EI80" s="654"/>
      <c r="EJ80" s="654"/>
      <c r="EK80" s="654"/>
      <c r="EL80" s="654"/>
      <c r="EM80" s="655"/>
      <c r="EN80" s="649"/>
      <c r="EO80" s="654"/>
      <c r="EP80" s="654"/>
      <c r="EQ80" s="654"/>
      <c r="ER80" s="654"/>
      <c r="ES80" s="655"/>
      <c r="ET80" s="604"/>
      <c r="EU80" s="605"/>
      <c r="EV80" s="605"/>
      <c r="EW80" s="605"/>
      <c r="EX80" s="605"/>
      <c r="EY80" s="605"/>
      <c r="EZ80" s="31"/>
      <c r="FB80" s="306"/>
      <c r="FC80" s="556"/>
      <c r="FD80" s="393"/>
      <c r="FE80" s="393"/>
      <c r="FF80" s="393"/>
      <c r="FG80" s="393"/>
      <c r="FH80" s="539"/>
      <c r="FI80" s="556"/>
      <c r="FJ80" s="393"/>
      <c r="FK80" s="393"/>
      <c r="FL80" s="393"/>
      <c r="FM80" s="393"/>
      <c r="FN80" s="539"/>
      <c r="FO80" s="649"/>
      <c r="FP80" s="654"/>
      <c r="FQ80" s="654"/>
      <c r="FR80" s="654"/>
      <c r="FS80" s="654"/>
      <c r="FT80" s="655"/>
      <c r="FU80" s="556"/>
      <c r="FV80" s="842"/>
      <c r="FW80" s="843"/>
      <c r="FX80" s="843"/>
      <c r="FY80" s="843"/>
      <c r="FZ80" s="844"/>
      <c r="GA80" s="649"/>
      <c r="GB80" s="654"/>
      <c r="GC80" s="654"/>
      <c r="GD80" s="654"/>
      <c r="GE80" s="654"/>
      <c r="GF80" s="655"/>
      <c r="GG80" s="604"/>
      <c r="GH80" s="605"/>
      <c r="GI80" s="605"/>
      <c r="GJ80" s="605"/>
      <c r="GK80" s="605"/>
      <c r="GL80" s="605"/>
      <c r="GM80" s="31"/>
    </row>
    <row r="81" spans="2:195" ht="4.5" customHeight="1">
      <c r="B81" s="266">
        <v>5</v>
      </c>
      <c r="C81" s="286"/>
      <c r="D81" s="243"/>
      <c r="E81" s="244"/>
      <c r="F81" s="244"/>
      <c r="G81" s="244"/>
      <c r="H81" s="245"/>
      <c r="I81" s="483"/>
      <c r="J81" s="486"/>
      <c r="K81" s="487"/>
      <c r="L81" s="487"/>
      <c r="M81" s="487"/>
      <c r="N81" s="488"/>
      <c r="O81" s="483"/>
      <c r="P81" s="486"/>
      <c r="Q81" s="487"/>
      <c r="R81" s="487"/>
      <c r="S81" s="487"/>
      <c r="T81" s="488"/>
      <c r="U81" s="483"/>
      <c r="V81" s="486"/>
      <c r="W81" s="487"/>
      <c r="X81" s="487"/>
      <c r="Y81" s="487"/>
      <c r="Z81" s="488"/>
      <c r="AA81" s="483"/>
      <c r="AB81" s="486"/>
      <c r="AC81" s="487"/>
      <c r="AD81" s="487"/>
      <c r="AE81" s="487"/>
      <c r="AF81" s="488"/>
      <c r="AG81" s="604"/>
      <c r="AH81" s="605"/>
      <c r="AI81" s="605"/>
      <c r="AJ81" s="605"/>
      <c r="AK81" s="605"/>
      <c r="AL81" s="605"/>
      <c r="AM81" s="31"/>
      <c r="AO81" s="266">
        <v>5</v>
      </c>
      <c r="AP81" s="286"/>
      <c r="AQ81" s="243"/>
      <c r="AR81" s="244"/>
      <c r="AS81" s="244"/>
      <c r="AT81" s="244"/>
      <c r="AU81" s="245"/>
      <c r="AV81" s="483"/>
      <c r="AW81" s="486"/>
      <c r="AX81" s="487"/>
      <c r="AY81" s="487"/>
      <c r="AZ81" s="487"/>
      <c r="BA81" s="488"/>
      <c r="BB81" s="483"/>
      <c r="BC81" s="486"/>
      <c r="BD81" s="487"/>
      <c r="BE81" s="487"/>
      <c r="BF81" s="487"/>
      <c r="BG81" s="488"/>
      <c r="BH81" s="483"/>
      <c r="BI81" s="486"/>
      <c r="BJ81" s="487"/>
      <c r="BK81" s="487"/>
      <c r="BL81" s="487"/>
      <c r="BM81" s="488"/>
      <c r="BN81" s="483"/>
      <c r="BO81" s="486"/>
      <c r="BP81" s="487"/>
      <c r="BQ81" s="487"/>
      <c r="BR81" s="487"/>
      <c r="BS81" s="488"/>
      <c r="BT81" s="412"/>
      <c r="BU81" s="413"/>
      <c r="BV81" s="413"/>
      <c r="BW81" s="413"/>
      <c r="BX81" s="413"/>
      <c r="BY81" s="413"/>
      <c r="BZ81" s="31"/>
      <c r="CB81" s="266">
        <v>5</v>
      </c>
      <c r="CC81" s="286"/>
      <c r="CD81" s="243"/>
      <c r="CE81" s="244"/>
      <c r="CF81" s="244"/>
      <c r="CG81" s="244"/>
      <c r="CH81" s="245"/>
      <c r="CI81" s="286"/>
      <c r="CJ81" s="243"/>
      <c r="CK81" s="244"/>
      <c r="CL81" s="244"/>
      <c r="CM81" s="244"/>
      <c r="CN81" s="245"/>
      <c r="CO81" s="483"/>
      <c r="CP81" s="486"/>
      <c r="CQ81" s="487"/>
      <c r="CR81" s="487"/>
      <c r="CS81" s="487"/>
      <c r="CT81" s="488"/>
      <c r="CU81" s="483"/>
      <c r="CV81" s="486"/>
      <c r="CW81" s="487"/>
      <c r="CX81" s="487"/>
      <c r="CY81" s="487"/>
      <c r="CZ81" s="488"/>
      <c r="DA81" s="483"/>
      <c r="DB81" s="486"/>
      <c r="DC81" s="487"/>
      <c r="DD81" s="487"/>
      <c r="DE81" s="487"/>
      <c r="DF81" s="488"/>
      <c r="DG81" s="604"/>
      <c r="DH81" s="605"/>
      <c r="DI81" s="605"/>
      <c r="DJ81" s="605"/>
      <c r="DK81" s="605"/>
      <c r="DL81" s="605"/>
      <c r="DM81" s="31"/>
      <c r="DO81" s="266">
        <v>5</v>
      </c>
      <c r="DP81" s="286"/>
      <c r="DQ81" s="824"/>
      <c r="DR81" s="825"/>
      <c r="DS81" s="825"/>
      <c r="DT81" s="825"/>
      <c r="DU81" s="826"/>
      <c r="DV81" s="286"/>
      <c r="DW81" s="833"/>
      <c r="DX81" s="834"/>
      <c r="DY81" s="834"/>
      <c r="DZ81" s="834"/>
      <c r="EA81" s="835"/>
      <c r="EB81" s="528"/>
      <c r="EC81" s="519"/>
      <c r="ED81" s="520"/>
      <c r="EE81" s="520"/>
      <c r="EF81" s="520"/>
      <c r="EG81" s="521"/>
      <c r="EH81" s="483"/>
      <c r="EI81" s="486"/>
      <c r="EJ81" s="487"/>
      <c r="EK81" s="487"/>
      <c r="EL81" s="487"/>
      <c r="EM81" s="488"/>
      <c r="EN81" s="483"/>
      <c r="EO81" s="486"/>
      <c r="EP81" s="487"/>
      <c r="EQ81" s="487"/>
      <c r="ER81" s="487"/>
      <c r="ES81" s="488"/>
      <c r="ET81" s="604"/>
      <c r="EU81" s="605"/>
      <c r="EV81" s="605"/>
      <c r="EW81" s="605"/>
      <c r="EX81" s="605"/>
      <c r="EY81" s="605"/>
      <c r="EZ81" s="31"/>
      <c r="FB81" s="266">
        <v>5</v>
      </c>
      <c r="FC81" s="286"/>
      <c r="FD81" s="243"/>
      <c r="FE81" s="244"/>
      <c r="FF81" s="244"/>
      <c r="FG81" s="244"/>
      <c r="FH81" s="245"/>
      <c r="FI81" s="286"/>
      <c r="FJ81" s="243"/>
      <c r="FK81" s="244"/>
      <c r="FL81" s="244"/>
      <c r="FM81" s="244"/>
      <c r="FN81" s="245"/>
      <c r="FO81" s="528"/>
      <c r="FP81" s="519"/>
      <c r="FQ81" s="520"/>
      <c r="FR81" s="520"/>
      <c r="FS81" s="520"/>
      <c r="FT81" s="521"/>
      <c r="FU81" s="286"/>
      <c r="FV81" s="842"/>
      <c r="FW81" s="843"/>
      <c r="FX81" s="843"/>
      <c r="FY81" s="843"/>
      <c r="FZ81" s="844"/>
      <c r="GA81" s="483"/>
      <c r="GB81" s="486"/>
      <c r="GC81" s="487"/>
      <c r="GD81" s="487"/>
      <c r="GE81" s="487"/>
      <c r="GF81" s="488"/>
      <c r="GG81" s="604"/>
      <c r="GH81" s="605"/>
      <c r="GI81" s="605"/>
      <c r="GJ81" s="605"/>
      <c r="GK81" s="605"/>
      <c r="GL81" s="605"/>
      <c r="GM81" s="31"/>
    </row>
    <row r="82" spans="2:195" ht="4.5" customHeight="1">
      <c r="B82" s="266"/>
      <c r="C82" s="287"/>
      <c r="D82" s="246"/>
      <c r="E82" s="247"/>
      <c r="F82" s="247"/>
      <c r="G82" s="247"/>
      <c r="H82" s="248"/>
      <c r="I82" s="484"/>
      <c r="J82" s="489"/>
      <c r="K82" s="490"/>
      <c r="L82" s="490"/>
      <c r="M82" s="490"/>
      <c r="N82" s="491"/>
      <c r="O82" s="484"/>
      <c r="P82" s="489"/>
      <c r="Q82" s="490"/>
      <c r="R82" s="490"/>
      <c r="S82" s="490"/>
      <c r="T82" s="491"/>
      <c r="U82" s="484"/>
      <c r="V82" s="489"/>
      <c r="W82" s="490"/>
      <c r="X82" s="490"/>
      <c r="Y82" s="490"/>
      <c r="Z82" s="491"/>
      <c r="AA82" s="484"/>
      <c r="AB82" s="489"/>
      <c r="AC82" s="490"/>
      <c r="AD82" s="490"/>
      <c r="AE82" s="490"/>
      <c r="AF82" s="491"/>
      <c r="AG82" s="604"/>
      <c r="AH82" s="605"/>
      <c r="AI82" s="605"/>
      <c r="AJ82" s="605"/>
      <c r="AK82" s="605"/>
      <c r="AL82" s="605"/>
      <c r="AM82" s="31"/>
      <c r="AO82" s="266"/>
      <c r="AP82" s="287"/>
      <c r="AQ82" s="246"/>
      <c r="AR82" s="247"/>
      <c r="AS82" s="247"/>
      <c r="AT82" s="247"/>
      <c r="AU82" s="248"/>
      <c r="AV82" s="484"/>
      <c r="AW82" s="489"/>
      <c r="AX82" s="490"/>
      <c r="AY82" s="490"/>
      <c r="AZ82" s="490"/>
      <c r="BA82" s="491"/>
      <c r="BB82" s="484"/>
      <c r="BC82" s="489"/>
      <c r="BD82" s="490"/>
      <c r="BE82" s="490"/>
      <c r="BF82" s="490"/>
      <c r="BG82" s="491"/>
      <c r="BH82" s="484"/>
      <c r="BI82" s="489"/>
      <c r="BJ82" s="490"/>
      <c r="BK82" s="490"/>
      <c r="BL82" s="490"/>
      <c r="BM82" s="491"/>
      <c r="BN82" s="484"/>
      <c r="BO82" s="489"/>
      <c r="BP82" s="490"/>
      <c r="BQ82" s="490"/>
      <c r="BR82" s="490"/>
      <c r="BS82" s="491"/>
      <c r="BT82" s="412"/>
      <c r="BU82" s="413"/>
      <c r="BV82" s="413"/>
      <c r="BW82" s="413"/>
      <c r="BX82" s="413"/>
      <c r="BY82" s="413"/>
      <c r="BZ82" s="31"/>
      <c r="CB82" s="266"/>
      <c r="CC82" s="287"/>
      <c r="CD82" s="246"/>
      <c r="CE82" s="247"/>
      <c r="CF82" s="247"/>
      <c r="CG82" s="247"/>
      <c r="CH82" s="248"/>
      <c r="CI82" s="287"/>
      <c r="CJ82" s="246"/>
      <c r="CK82" s="247"/>
      <c r="CL82" s="247"/>
      <c r="CM82" s="247"/>
      <c r="CN82" s="248"/>
      <c r="CO82" s="484"/>
      <c r="CP82" s="489"/>
      <c r="CQ82" s="490"/>
      <c r="CR82" s="490"/>
      <c r="CS82" s="490"/>
      <c r="CT82" s="491"/>
      <c r="CU82" s="484"/>
      <c r="CV82" s="489"/>
      <c r="CW82" s="490"/>
      <c r="CX82" s="490"/>
      <c r="CY82" s="490"/>
      <c r="CZ82" s="491"/>
      <c r="DA82" s="484"/>
      <c r="DB82" s="489"/>
      <c r="DC82" s="490"/>
      <c r="DD82" s="490"/>
      <c r="DE82" s="490"/>
      <c r="DF82" s="491"/>
      <c r="DG82" s="604"/>
      <c r="DH82" s="605"/>
      <c r="DI82" s="605"/>
      <c r="DJ82" s="605"/>
      <c r="DK82" s="605"/>
      <c r="DL82" s="605"/>
      <c r="DM82" s="31"/>
      <c r="DO82" s="266"/>
      <c r="DP82" s="287"/>
      <c r="DQ82" s="824"/>
      <c r="DR82" s="825"/>
      <c r="DS82" s="825"/>
      <c r="DT82" s="825"/>
      <c r="DU82" s="826"/>
      <c r="DV82" s="287"/>
      <c r="DW82" s="833"/>
      <c r="DX82" s="834"/>
      <c r="DY82" s="834"/>
      <c r="DZ82" s="834"/>
      <c r="EA82" s="835"/>
      <c r="EB82" s="529"/>
      <c r="EC82" s="522"/>
      <c r="ED82" s="523"/>
      <c r="EE82" s="523"/>
      <c r="EF82" s="523"/>
      <c r="EG82" s="524"/>
      <c r="EH82" s="484"/>
      <c r="EI82" s="489"/>
      <c r="EJ82" s="490"/>
      <c r="EK82" s="490"/>
      <c r="EL82" s="490"/>
      <c r="EM82" s="491"/>
      <c r="EN82" s="484"/>
      <c r="EO82" s="489"/>
      <c r="EP82" s="490"/>
      <c r="EQ82" s="490"/>
      <c r="ER82" s="490"/>
      <c r="ES82" s="491"/>
      <c r="ET82" s="604"/>
      <c r="EU82" s="605"/>
      <c r="EV82" s="605"/>
      <c r="EW82" s="605"/>
      <c r="EX82" s="605"/>
      <c r="EY82" s="605"/>
      <c r="EZ82" s="31"/>
      <c r="FB82" s="266"/>
      <c r="FC82" s="287"/>
      <c r="FD82" s="246"/>
      <c r="FE82" s="247"/>
      <c r="FF82" s="247"/>
      <c r="FG82" s="247"/>
      <c r="FH82" s="248"/>
      <c r="FI82" s="287"/>
      <c r="FJ82" s="246"/>
      <c r="FK82" s="247"/>
      <c r="FL82" s="247"/>
      <c r="FM82" s="247"/>
      <c r="FN82" s="248"/>
      <c r="FO82" s="529"/>
      <c r="FP82" s="522"/>
      <c r="FQ82" s="523"/>
      <c r="FR82" s="523"/>
      <c r="FS82" s="523"/>
      <c r="FT82" s="524"/>
      <c r="FU82" s="287"/>
      <c r="FV82" s="842"/>
      <c r="FW82" s="843"/>
      <c r="FX82" s="843"/>
      <c r="FY82" s="843"/>
      <c r="FZ82" s="844"/>
      <c r="GA82" s="484"/>
      <c r="GB82" s="489"/>
      <c r="GC82" s="490"/>
      <c r="GD82" s="490"/>
      <c r="GE82" s="490"/>
      <c r="GF82" s="491"/>
      <c r="GG82" s="604"/>
      <c r="GH82" s="605"/>
      <c r="GI82" s="605"/>
      <c r="GJ82" s="605"/>
      <c r="GK82" s="605"/>
      <c r="GL82" s="605"/>
      <c r="GM82" s="31"/>
    </row>
    <row r="83" spans="2:195" ht="4.5" customHeight="1">
      <c r="B83" s="266"/>
      <c r="C83" s="287"/>
      <c r="D83" s="249"/>
      <c r="E83" s="250"/>
      <c r="F83" s="250"/>
      <c r="G83" s="250"/>
      <c r="H83" s="251"/>
      <c r="I83" s="484"/>
      <c r="J83" s="492"/>
      <c r="K83" s="493"/>
      <c r="L83" s="493"/>
      <c r="M83" s="493"/>
      <c r="N83" s="494"/>
      <c r="O83" s="484"/>
      <c r="P83" s="492"/>
      <c r="Q83" s="493"/>
      <c r="R83" s="493"/>
      <c r="S83" s="493"/>
      <c r="T83" s="494"/>
      <c r="U83" s="484"/>
      <c r="V83" s="492"/>
      <c r="W83" s="493"/>
      <c r="X83" s="493"/>
      <c r="Y83" s="493"/>
      <c r="Z83" s="494"/>
      <c r="AA83" s="484"/>
      <c r="AB83" s="492"/>
      <c r="AC83" s="493"/>
      <c r="AD83" s="493"/>
      <c r="AE83" s="493"/>
      <c r="AF83" s="494"/>
      <c r="AG83" s="604"/>
      <c r="AH83" s="605"/>
      <c r="AI83" s="605"/>
      <c r="AJ83" s="605"/>
      <c r="AK83" s="605"/>
      <c r="AL83" s="605"/>
      <c r="AM83" s="31"/>
      <c r="AO83" s="266"/>
      <c r="AP83" s="287"/>
      <c r="AQ83" s="249"/>
      <c r="AR83" s="250"/>
      <c r="AS83" s="250"/>
      <c r="AT83" s="250"/>
      <c r="AU83" s="251"/>
      <c r="AV83" s="484"/>
      <c r="AW83" s="492"/>
      <c r="AX83" s="493"/>
      <c r="AY83" s="493"/>
      <c r="AZ83" s="493"/>
      <c r="BA83" s="494"/>
      <c r="BB83" s="484"/>
      <c r="BC83" s="492"/>
      <c r="BD83" s="493"/>
      <c r="BE83" s="493"/>
      <c r="BF83" s="493"/>
      <c r="BG83" s="494"/>
      <c r="BH83" s="484"/>
      <c r="BI83" s="492"/>
      <c r="BJ83" s="493"/>
      <c r="BK83" s="493"/>
      <c r="BL83" s="493"/>
      <c r="BM83" s="494"/>
      <c r="BN83" s="484"/>
      <c r="BO83" s="492"/>
      <c r="BP83" s="493"/>
      <c r="BQ83" s="493"/>
      <c r="BR83" s="493"/>
      <c r="BS83" s="494"/>
      <c r="BT83" s="412"/>
      <c r="BU83" s="413"/>
      <c r="BV83" s="413"/>
      <c r="BW83" s="413"/>
      <c r="BX83" s="413"/>
      <c r="BY83" s="413"/>
      <c r="BZ83" s="31"/>
      <c r="CB83" s="266"/>
      <c r="CC83" s="287"/>
      <c r="CD83" s="249"/>
      <c r="CE83" s="250"/>
      <c r="CF83" s="250"/>
      <c r="CG83" s="250"/>
      <c r="CH83" s="251"/>
      <c r="CI83" s="287"/>
      <c r="CJ83" s="249"/>
      <c r="CK83" s="250"/>
      <c r="CL83" s="250"/>
      <c r="CM83" s="250"/>
      <c r="CN83" s="251"/>
      <c r="CO83" s="484"/>
      <c r="CP83" s="492"/>
      <c r="CQ83" s="493"/>
      <c r="CR83" s="493"/>
      <c r="CS83" s="493"/>
      <c r="CT83" s="494"/>
      <c r="CU83" s="484"/>
      <c r="CV83" s="492"/>
      <c r="CW83" s="493"/>
      <c r="CX83" s="493"/>
      <c r="CY83" s="493"/>
      <c r="CZ83" s="494"/>
      <c r="DA83" s="484"/>
      <c r="DB83" s="492"/>
      <c r="DC83" s="493"/>
      <c r="DD83" s="493"/>
      <c r="DE83" s="493"/>
      <c r="DF83" s="494"/>
      <c r="DG83" s="604"/>
      <c r="DH83" s="605"/>
      <c r="DI83" s="605"/>
      <c r="DJ83" s="605"/>
      <c r="DK83" s="605"/>
      <c r="DL83" s="605"/>
      <c r="DM83" s="31"/>
      <c r="DO83" s="266"/>
      <c r="DP83" s="287"/>
      <c r="DQ83" s="824"/>
      <c r="DR83" s="825"/>
      <c r="DS83" s="825"/>
      <c r="DT83" s="825"/>
      <c r="DU83" s="826"/>
      <c r="DV83" s="287"/>
      <c r="DW83" s="833"/>
      <c r="DX83" s="834"/>
      <c r="DY83" s="834"/>
      <c r="DZ83" s="834"/>
      <c r="EA83" s="835"/>
      <c r="EB83" s="529"/>
      <c r="EC83" s="525"/>
      <c r="ED83" s="526"/>
      <c r="EE83" s="526"/>
      <c r="EF83" s="526"/>
      <c r="EG83" s="527"/>
      <c r="EH83" s="484"/>
      <c r="EI83" s="492"/>
      <c r="EJ83" s="493"/>
      <c r="EK83" s="493"/>
      <c r="EL83" s="493"/>
      <c r="EM83" s="494"/>
      <c r="EN83" s="484"/>
      <c r="EO83" s="492"/>
      <c r="EP83" s="493"/>
      <c r="EQ83" s="493"/>
      <c r="ER83" s="493"/>
      <c r="ES83" s="494"/>
      <c r="ET83" s="604"/>
      <c r="EU83" s="605"/>
      <c r="EV83" s="605"/>
      <c r="EW83" s="605"/>
      <c r="EX83" s="605"/>
      <c r="EY83" s="605"/>
      <c r="EZ83" s="31"/>
      <c r="FB83" s="266"/>
      <c r="FC83" s="287"/>
      <c r="FD83" s="249"/>
      <c r="FE83" s="250"/>
      <c r="FF83" s="250"/>
      <c r="FG83" s="250"/>
      <c r="FH83" s="251"/>
      <c r="FI83" s="287"/>
      <c r="FJ83" s="249"/>
      <c r="FK83" s="250"/>
      <c r="FL83" s="250"/>
      <c r="FM83" s="250"/>
      <c r="FN83" s="251"/>
      <c r="FO83" s="529"/>
      <c r="FP83" s="525"/>
      <c r="FQ83" s="526"/>
      <c r="FR83" s="526"/>
      <c r="FS83" s="526"/>
      <c r="FT83" s="527"/>
      <c r="FU83" s="287"/>
      <c r="FV83" s="842"/>
      <c r="FW83" s="843"/>
      <c r="FX83" s="843"/>
      <c r="FY83" s="843"/>
      <c r="FZ83" s="844"/>
      <c r="GA83" s="484"/>
      <c r="GB83" s="492"/>
      <c r="GC83" s="493"/>
      <c r="GD83" s="493"/>
      <c r="GE83" s="493"/>
      <c r="GF83" s="494"/>
      <c r="GG83" s="604"/>
      <c r="GH83" s="605"/>
      <c r="GI83" s="605"/>
      <c r="GJ83" s="605"/>
      <c r="GK83" s="605"/>
      <c r="GL83" s="605"/>
      <c r="GM83" s="31"/>
    </row>
    <row r="84" spans="2:195" ht="4.5" customHeight="1">
      <c r="B84" s="266"/>
      <c r="C84" s="287"/>
      <c r="D84" s="298"/>
      <c r="E84" s="299"/>
      <c r="F84" s="299"/>
      <c r="G84" s="299"/>
      <c r="H84" s="300"/>
      <c r="I84" s="484"/>
      <c r="J84" s="495"/>
      <c r="K84" s="496"/>
      <c r="L84" s="496"/>
      <c r="M84" s="496"/>
      <c r="N84" s="497"/>
      <c r="O84" s="484"/>
      <c r="P84" s="495"/>
      <c r="Q84" s="496"/>
      <c r="R84" s="496"/>
      <c r="S84" s="496"/>
      <c r="T84" s="497"/>
      <c r="U84" s="484"/>
      <c r="V84" s="495"/>
      <c r="W84" s="496"/>
      <c r="X84" s="496"/>
      <c r="Y84" s="496"/>
      <c r="Z84" s="497"/>
      <c r="AA84" s="484"/>
      <c r="AB84" s="495"/>
      <c r="AC84" s="496"/>
      <c r="AD84" s="496"/>
      <c r="AE84" s="496"/>
      <c r="AF84" s="497"/>
      <c r="AG84" s="604"/>
      <c r="AH84" s="605"/>
      <c r="AI84" s="605"/>
      <c r="AJ84" s="605"/>
      <c r="AK84" s="605"/>
      <c r="AL84" s="605"/>
      <c r="AM84" s="31"/>
      <c r="AO84" s="266"/>
      <c r="AP84" s="287"/>
      <c r="AQ84" s="298"/>
      <c r="AR84" s="299"/>
      <c r="AS84" s="299"/>
      <c r="AT84" s="299"/>
      <c r="AU84" s="300"/>
      <c r="AV84" s="484"/>
      <c r="AW84" s="495"/>
      <c r="AX84" s="496"/>
      <c r="AY84" s="496"/>
      <c r="AZ84" s="496"/>
      <c r="BA84" s="497"/>
      <c r="BB84" s="484"/>
      <c r="BC84" s="495"/>
      <c r="BD84" s="496"/>
      <c r="BE84" s="496"/>
      <c r="BF84" s="496"/>
      <c r="BG84" s="497"/>
      <c r="BH84" s="484"/>
      <c r="BI84" s="495"/>
      <c r="BJ84" s="496"/>
      <c r="BK84" s="496"/>
      <c r="BL84" s="496"/>
      <c r="BM84" s="497"/>
      <c r="BN84" s="484"/>
      <c r="BO84" s="495"/>
      <c r="BP84" s="496"/>
      <c r="BQ84" s="496"/>
      <c r="BR84" s="496"/>
      <c r="BS84" s="497"/>
      <c r="BT84" s="412"/>
      <c r="BU84" s="413"/>
      <c r="BV84" s="413"/>
      <c r="BW84" s="413"/>
      <c r="BX84" s="413"/>
      <c r="BY84" s="413"/>
      <c r="BZ84" s="31"/>
      <c r="CB84" s="266"/>
      <c r="CC84" s="287"/>
      <c r="CD84" s="298"/>
      <c r="CE84" s="299"/>
      <c r="CF84" s="299"/>
      <c r="CG84" s="299"/>
      <c r="CH84" s="300"/>
      <c r="CI84" s="287"/>
      <c r="CJ84" s="298"/>
      <c r="CK84" s="299"/>
      <c r="CL84" s="299"/>
      <c r="CM84" s="299"/>
      <c r="CN84" s="300"/>
      <c r="CO84" s="484"/>
      <c r="CP84" s="495"/>
      <c r="CQ84" s="496"/>
      <c r="CR84" s="496"/>
      <c r="CS84" s="496"/>
      <c r="CT84" s="497"/>
      <c r="CU84" s="484"/>
      <c r="CV84" s="495"/>
      <c r="CW84" s="496"/>
      <c r="CX84" s="496"/>
      <c r="CY84" s="496"/>
      <c r="CZ84" s="497"/>
      <c r="DA84" s="484"/>
      <c r="DB84" s="495"/>
      <c r="DC84" s="496"/>
      <c r="DD84" s="496"/>
      <c r="DE84" s="496"/>
      <c r="DF84" s="497"/>
      <c r="DG84" s="604"/>
      <c r="DH84" s="605"/>
      <c r="DI84" s="605"/>
      <c r="DJ84" s="605"/>
      <c r="DK84" s="605"/>
      <c r="DL84" s="605"/>
      <c r="DM84" s="31"/>
      <c r="DO84" s="266"/>
      <c r="DP84" s="287"/>
      <c r="DQ84" s="824"/>
      <c r="DR84" s="825"/>
      <c r="DS84" s="825"/>
      <c r="DT84" s="825"/>
      <c r="DU84" s="826"/>
      <c r="DV84" s="287"/>
      <c r="DW84" s="833"/>
      <c r="DX84" s="834"/>
      <c r="DY84" s="834"/>
      <c r="DZ84" s="834"/>
      <c r="EA84" s="835"/>
      <c r="EB84" s="529"/>
      <c r="EC84" s="575"/>
      <c r="ED84" s="576"/>
      <c r="EE84" s="576"/>
      <c r="EF84" s="576"/>
      <c r="EG84" s="577"/>
      <c r="EH84" s="484"/>
      <c r="EI84" s="495"/>
      <c r="EJ84" s="496"/>
      <c r="EK84" s="496"/>
      <c r="EL84" s="496"/>
      <c r="EM84" s="497"/>
      <c r="EN84" s="484"/>
      <c r="EO84" s="495"/>
      <c r="EP84" s="496"/>
      <c r="EQ84" s="496"/>
      <c r="ER84" s="496"/>
      <c r="ES84" s="497"/>
      <c r="ET84" s="604"/>
      <c r="EU84" s="605"/>
      <c r="EV84" s="605"/>
      <c r="EW84" s="605"/>
      <c r="EX84" s="605"/>
      <c r="EY84" s="605"/>
      <c r="EZ84" s="31"/>
      <c r="FB84" s="266"/>
      <c r="FC84" s="287"/>
      <c r="FD84" s="298"/>
      <c r="FE84" s="299"/>
      <c r="FF84" s="299"/>
      <c r="FG84" s="299"/>
      <c r="FH84" s="300"/>
      <c r="FI84" s="287"/>
      <c r="FJ84" s="298"/>
      <c r="FK84" s="299"/>
      <c r="FL84" s="299"/>
      <c r="FM84" s="299"/>
      <c r="FN84" s="300"/>
      <c r="FO84" s="529"/>
      <c r="FP84" s="575"/>
      <c r="FQ84" s="576"/>
      <c r="FR84" s="576"/>
      <c r="FS84" s="576"/>
      <c r="FT84" s="577"/>
      <c r="FU84" s="287"/>
      <c r="FV84" s="842"/>
      <c r="FW84" s="843"/>
      <c r="FX84" s="843"/>
      <c r="FY84" s="843"/>
      <c r="FZ84" s="844"/>
      <c r="GA84" s="484"/>
      <c r="GB84" s="495"/>
      <c r="GC84" s="496"/>
      <c r="GD84" s="496"/>
      <c r="GE84" s="496"/>
      <c r="GF84" s="497"/>
      <c r="GG84" s="604"/>
      <c r="GH84" s="605"/>
      <c r="GI84" s="605"/>
      <c r="GJ84" s="605"/>
      <c r="GK84" s="605"/>
      <c r="GL84" s="605"/>
      <c r="GM84" s="31"/>
    </row>
    <row r="85" spans="2:195" ht="4.5" customHeight="1">
      <c r="B85" s="266"/>
      <c r="C85" s="287"/>
      <c r="D85" s="301"/>
      <c r="E85" s="302"/>
      <c r="F85" s="302"/>
      <c r="G85" s="302"/>
      <c r="H85" s="303"/>
      <c r="I85" s="484"/>
      <c r="J85" s="498"/>
      <c r="K85" s="499"/>
      <c r="L85" s="499"/>
      <c r="M85" s="499"/>
      <c r="N85" s="500"/>
      <c r="O85" s="484"/>
      <c r="P85" s="498"/>
      <c r="Q85" s="499"/>
      <c r="R85" s="499"/>
      <c r="S85" s="499"/>
      <c r="T85" s="500"/>
      <c r="U85" s="484"/>
      <c r="V85" s="498"/>
      <c r="W85" s="499"/>
      <c r="X85" s="499"/>
      <c r="Y85" s="499"/>
      <c r="Z85" s="500"/>
      <c r="AA85" s="484"/>
      <c r="AB85" s="498"/>
      <c r="AC85" s="499"/>
      <c r="AD85" s="499"/>
      <c r="AE85" s="499"/>
      <c r="AF85" s="500"/>
      <c r="AG85" s="604"/>
      <c r="AH85" s="605"/>
      <c r="AI85" s="605"/>
      <c r="AJ85" s="605"/>
      <c r="AK85" s="605"/>
      <c r="AL85" s="605"/>
      <c r="AM85" s="31"/>
      <c r="AO85" s="266"/>
      <c r="AP85" s="287"/>
      <c r="AQ85" s="301"/>
      <c r="AR85" s="302"/>
      <c r="AS85" s="302"/>
      <c r="AT85" s="302"/>
      <c r="AU85" s="303"/>
      <c r="AV85" s="484"/>
      <c r="AW85" s="498"/>
      <c r="AX85" s="499"/>
      <c r="AY85" s="499"/>
      <c r="AZ85" s="499"/>
      <c r="BA85" s="500"/>
      <c r="BB85" s="484"/>
      <c r="BC85" s="498"/>
      <c r="BD85" s="499"/>
      <c r="BE85" s="499"/>
      <c r="BF85" s="499"/>
      <c r="BG85" s="500"/>
      <c r="BH85" s="484"/>
      <c r="BI85" s="498"/>
      <c r="BJ85" s="499"/>
      <c r="BK85" s="499"/>
      <c r="BL85" s="499"/>
      <c r="BM85" s="500"/>
      <c r="BN85" s="484"/>
      <c r="BO85" s="498"/>
      <c r="BP85" s="499"/>
      <c r="BQ85" s="499"/>
      <c r="BR85" s="499"/>
      <c r="BS85" s="500"/>
      <c r="BT85" s="412"/>
      <c r="BU85" s="413"/>
      <c r="BV85" s="413"/>
      <c r="BW85" s="413"/>
      <c r="BX85" s="413"/>
      <c r="BY85" s="413"/>
      <c r="BZ85" s="31"/>
      <c r="CB85" s="266"/>
      <c r="CC85" s="287"/>
      <c r="CD85" s="301"/>
      <c r="CE85" s="302"/>
      <c r="CF85" s="302"/>
      <c r="CG85" s="302"/>
      <c r="CH85" s="303"/>
      <c r="CI85" s="287"/>
      <c r="CJ85" s="301"/>
      <c r="CK85" s="302"/>
      <c r="CL85" s="302"/>
      <c r="CM85" s="302"/>
      <c r="CN85" s="303"/>
      <c r="CO85" s="484"/>
      <c r="CP85" s="498"/>
      <c r="CQ85" s="499"/>
      <c r="CR85" s="499"/>
      <c r="CS85" s="499"/>
      <c r="CT85" s="500"/>
      <c r="CU85" s="484"/>
      <c r="CV85" s="498"/>
      <c r="CW85" s="499"/>
      <c r="CX85" s="499"/>
      <c r="CY85" s="499"/>
      <c r="CZ85" s="500"/>
      <c r="DA85" s="484"/>
      <c r="DB85" s="498"/>
      <c r="DC85" s="499"/>
      <c r="DD85" s="499"/>
      <c r="DE85" s="499"/>
      <c r="DF85" s="500"/>
      <c r="DG85" s="604"/>
      <c r="DH85" s="605"/>
      <c r="DI85" s="605"/>
      <c r="DJ85" s="605"/>
      <c r="DK85" s="605"/>
      <c r="DL85" s="605"/>
      <c r="DM85" s="31"/>
      <c r="DO85" s="266"/>
      <c r="DP85" s="287"/>
      <c r="DQ85" s="824"/>
      <c r="DR85" s="825"/>
      <c r="DS85" s="825"/>
      <c r="DT85" s="825"/>
      <c r="DU85" s="826"/>
      <c r="DV85" s="287"/>
      <c r="DW85" s="833"/>
      <c r="DX85" s="834"/>
      <c r="DY85" s="834"/>
      <c r="DZ85" s="834"/>
      <c r="EA85" s="835"/>
      <c r="EB85" s="529"/>
      <c r="EC85" s="525"/>
      <c r="ED85" s="526"/>
      <c r="EE85" s="526"/>
      <c r="EF85" s="526"/>
      <c r="EG85" s="527"/>
      <c r="EH85" s="484"/>
      <c r="EI85" s="498"/>
      <c r="EJ85" s="499"/>
      <c r="EK85" s="499"/>
      <c r="EL85" s="499"/>
      <c r="EM85" s="500"/>
      <c r="EN85" s="484"/>
      <c r="EO85" s="498"/>
      <c r="EP85" s="499"/>
      <c r="EQ85" s="499"/>
      <c r="ER85" s="499"/>
      <c r="ES85" s="500"/>
      <c r="ET85" s="604"/>
      <c r="EU85" s="605"/>
      <c r="EV85" s="605"/>
      <c r="EW85" s="605"/>
      <c r="EX85" s="605"/>
      <c r="EY85" s="605"/>
      <c r="EZ85" s="31"/>
      <c r="FB85" s="266"/>
      <c r="FC85" s="287"/>
      <c r="FD85" s="301"/>
      <c r="FE85" s="302"/>
      <c r="FF85" s="302"/>
      <c r="FG85" s="302"/>
      <c r="FH85" s="303"/>
      <c r="FI85" s="287"/>
      <c r="FJ85" s="301"/>
      <c r="FK85" s="302"/>
      <c r="FL85" s="302"/>
      <c r="FM85" s="302"/>
      <c r="FN85" s="303"/>
      <c r="FO85" s="529"/>
      <c r="FP85" s="525"/>
      <c r="FQ85" s="526"/>
      <c r="FR85" s="526"/>
      <c r="FS85" s="526"/>
      <c r="FT85" s="527"/>
      <c r="FU85" s="287"/>
      <c r="FV85" s="842"/>
      <c r="FW85" s="843"/>
      <c r="FX85" s="843"/>
      <c r="FY85" s="843"/>
      <c r="FZ85" s="844"/>
      <c r="GA85" s="484"/>
      <c r="GB85" s="498"/>
      <c r="GC85" s="499"/>
      <c r="GD85" s="499"/>
      <c r="GE85" s="499"/>
      <c r="GF85" s="500"/>
      <c r="GG85" s="604"/>
      <c r="GH85" s="605"/>
      <c r="GI85" s="605"/>
      <c r="GJ85" s="605"/>
      <c r="GK85" s="605"/>
      <c r="GL85" s="605"/>
      <c r="GM85" s="31"/>
    </row>
    <row r="86" spans="2:195" ht="4.5" customHeight="1">
      <c r="B86" s="266"/>
      <c r="C86" s="287"/>
      <c r="D86" s="319"/>
      <c r="E86" s="320"/>
      <c r="F86" s="320"/>
      <c r="G86" s="320"/>
      <c r="H86" s="321"/>
      <c r="I86" s="484"/>
      <c r="J86" s="557"/>
      <c r="K86" s="558"/>
      <c r="L86" s="558"/>
      <c r="M86" s="558"/>
      <c r="N86" s="559"/>
      <c r="O86" s="484"/>
      <c r="P86" s="501"/>
      <c r="Q86" s="502"/>
      <c r="R86" s="502"/>
      <c r="S86" s="502"/>
      <c r="T86" s="503"/>
      <c r="U86" s="484"/>
      <c r="V86" s="557"/>
      <c r="W86" s="558"/>
      <c r="X86" s="558"/>
      <c r="Y86" s="558"/>
      <c r="Z86" s="559"/>
      <c r="AA86" s="484"/>
      <c r="AB86" s="566"/>
      <c r="AC86" s="567"/>
      <c r="AD86" s="567"/>
      <c r="AE86" s="567"/>
      <c r="AF86" s="568"/>
      <c r="AG86" s="604"/>
      <c r="AH86" s="605"/>
      <c r="AI86" s="605"/>
      <c r="AJ86" s="605"/>
      <c r="AK86" s="605"/>
      <c r="AL86" s="605"/>
      <c r="AM86" s="31"/>
      <c r="AO86" s="266"/>
      <c r="AP86" s="287"/>
      <c r="AQ86" s="319"/>
      <c r="AR86" s="320"/>
      <c r="AS86" s="320"/>
      <c r="AT86" s="320"/>
      <c r="AU86" s="321"/>
      <c r="AV86" s="484"/>
      <c r="AW86" s="557"/>
      <c r="AX86" s="558"/>
      <c r="AY86" s="558"/>
      <c r="AZ86" s="558"/>
      <c r="BA86" s="559"/>
      <c r="BB86" s="484"/>
      <c r="BC86" s="501"/>
      <c r="BD86" s="502"/>
      <c r="BE86" s="502"/>
      <c r="BF86" s="502"/>
      <c r="BG86" s="503"/>
      <c r="BH86" s="484"/>
      <c r="BI86" s="557"/>
      <c r="BJ86" s="558"/>
      <c r="BK86" s="558"/>
      <c r="BL86" s="558"/>
      <c r="BM86" s="559"/>
      <c r="BN86" s="484"/>
      <c r="BO86" s="566"/>
      <c r="BP86" s="567"/>
      <c r="BQ86" s="567"/>
      <c r="BR86" s="567"/>
      <c r="BS86" s="568"/>
      <c r="BT86" s="412"/>
      <c r="BU86" s="413"/>
      <c r="BV86" s="413"/>
      <c r="BW86" s="413"/>
      <c r="BX86" s="413"/>
      <c r="BY86" s="413"/>
      <c r="BZ86" s="31"/>
      <c r="CB86" s="266"/>
      <c r="CC86" s="287"/>
      <c r="CD86" s="319"/>
      <c r="CE86" s="320"/>
      <c r="CF86" s="320"/>
      <c r="CG86" s="320"/>
      <c r="CH86" s="321"/>
      <c r="CI86" s="287"/>
      <c r="CJ86" s="319"/>
      <c r="CK86" s="320"/>
      <c r="CL86" s="320"/>
      <c r="CM86" s="320"/>
      <c r="CN86" s="321"/>
      <c r="CO86" s="484"/>
      <c r="CP86" s="501"/>
      <c r="CQ86" s="502"/>
      <c r="CR86" s="502"/>
      <c r="CS86" s="502"/>
      <c r="CT86" s="503"/>
      <c r="CU86" s="484"/>
      <c r="CV86" s="557"/>
      <c r="CW86" s="558"/>
      <c r="CX86" s="558"/>
      <c r="CY86" s="558"/>
      <c r="CZ86" s="559"/>
      <c r="DA86" s="484"/>
      <c r="DB86" s="566"/>
      <c r="DC86" s="567"/>
      <c r="DD86" s="567"/>
      <c r="DE86" s="567"/>
      <c r="DF86" s="568"/>
      <c r="DG86" s="604"/>
      <c r="DH86" s="605"/>
      <c r="DI86" s="605"/>
      <c r="DJ86" s="605"/>
      <c r="DK86" s="605"/>
      <c r="DL86" s="605"/>
      <c r="DM86" s="31"/>
      <c r="DO86" s="266"/>
      <c r="DP86" s="287"/>
      <c r="DQ86" s="824"/>
      <c r="DR86" s="825"/>
      <c r="DS86" s="825"/>
      <c r="DT86" s="825"/>
      <c r="DU86" s="826"/>
      <c r="DV86" s="287"/>
      <c r="DW86" s="833"/>
      <c r="DX86" s="834"/>
      <c r="DY86" s="834"/>
      <c r="DZ86" s="834"/>
      <c r="EA86" s="835"/>
      <c r="EB86" s="529"/>
      <c r="EC86" s="575"/>
      <c r="ED86" s="576"/>
      <c r="EE86" s="576"/>
      <c r="EF86" s="576"/>
      <c r="EG86" s="577"/>
      <c r="EH86" s="484"/>
      <c r="EI86" s="557"/>
      <c r="EJ86" s="558"/>
      <c r="EK86" s="558"/>
      <c r="EL86" s="558"/>
      <c r="EM86" s="559"/>
      <c r="EN86" s="484"/>
      <c r="EO86" s="566"/>
      <c r="EP86" s="567"/>
      <c r="EQ86" s="567"/>
      <c r="ER86" s="567"/>
      <c r="ES86" s="568"/>
      <c r="ET86" s="604"/>
      <c r="EU86" s="605"/>
      <c r="EV86" s="605"/>
      <c r="EW86" s="605"/>
      <c r="EX86" s="605"/>
      <c r="EY86" s="605"/>
      <c r="EZ86" s="31"/>
      <c r="FB86" s="266"/>
      <c r="FC86" s="287"/>
      <c r="FD86" s="319"/>
      <c r="FE86" s="320"/>
      <c r="FF86" s="320"/>
      <c r="FG86" s="320"/>
      <c r="FH86" s="321"/>
      <c r="FI86" s="287"/>
      <c r="FJ86" s="319"/>
      <c r="FK86" s="320"/>
      <c r="FL86" s="320"/>
      <c r="FM86" s="320"/>
      <c r="FN86" s="321"/>
      <c r="FO86" s="529"/>
      <c r="FP86" s="575"/>
      <c r="FQ86" s="576"/>
      <c r="FR86" s="576"/>
      <c r="FS86" s="576"/>
      <c r="FT86" s="577"/>
      <c r="FU86" s="287"/>
      <c r="FV86" s="842"/>
      <c r="FW86" s="843"/>
      <c r="FX86" s="843"/>
      <c r="FY86" s="843"/>
      <c r="FZ86" s="844"/>
      <c r="GA86" s="484"/>
      <c r="GB86" s="566"/>
      <c r="GC86" s="567"/>
      <c r="GD86" s="567"/>
      <c r="GE86" s="567"/>
      <c r="GF86" s="568"/>
      <c r="GG86" s="604"/>
      <c r="GH86" s="605"/>
      <c r="GI86" s="605"/>
      <c r="GJ86" s="605"/>
      <c r="GK86" s="605"/>
      <c r="GL86" s="605"/>
      <c r="GM86" s="31"/>
    </row>
    <row r="87" spans="2:195" ht="4.5" customHeight="1">
      <c r="B87" s="266"/>
      <c r="C87" s="287"/>
      <c r="D87" s="322"/>
      <c r="E87" s="323"/>
      <c r="F87" s="323"/>
      <c r="G87" s="323"/>
      <c r="H87" s="324"/>
      <c r="I87" s="484"/>
      <c r="J87" s="560"/>
      <c r="K87" s="561"/>
      <c r="L87" s="561"/>
      <c r="M87" s="561"/>
      <c r="N87" s="562"/>
      <c r="O87" s="484"/>
      <c r="P87" s="504"/>
      <c r="Q87" s="505"/>
      <c r="R87" s="505"/>
      <c r="S87" s="505"/>
      <c r="T87" s="506"/>
      <c r="U87" s="484"/>
      <c r="V87" s="560"/>
      <c r="W87" s="561"/>
      <c r="X87" s="561"/>
      <c r="Y87" s="561"/>
      <c r="Z87" s="562"/>
      <c r="AA87" s="484"/>
      <c r="AB87" s="569"/>
      <c r="AC87" s="570"/>
      <c r="AD87" s="570"/>
      <c r="AE87" s="570"/>
      <c r="AF87" s="571"/>
      <c r="AG87" s="604"/>
      <c r="AH87" s="605"/>
      <c r="AI87" s="605"/>
      <c r="AJ87" s="605"/>
      <c r="AK87" s="605"/>
      <c r="AL87" s="605"/>
      <c r="AM87" s="31"/>
      <c r="AO87" s="266"/>
      <c r="AP87" s="287"/>
      <c r="AQ87" s="322"/>
      <c r="AR87" s="323"/>
      <c r="AS87" s="323"/>
      <c r="AT87" s="323"/>
      <c r="AU87" s="324"/>
      <c r="AV87" s="484"/>
      <c r="AW87" s="560"/>
      <c r="AX87" s="561"/>
      <c r="AY87" s="561"/>
      <c r="AZ87" s="561"/>
      <c r="BA87" s="562"/>
      <c r="BB87" s="484"/>
      <c r="BC87" s="504"/>
      <c r="BD87" s="505"/>
      <c r="BE87" s="505"/>
      <c r="BF87" s="505"/>
      <c r="BG87" s="506"/>
      <c r="BH87" s="484"/>
      <c r="BI87" s="560"/>
      <c r="BJ87" s="561"/>
      <c r="BK87" s="561"/>
      <c r="BL87" s="561"/>
      <c r="BM87" s="562"/>
      <c r="BN87" s="484"/>
      <c r="BO87" s="569"/>
      <c r="BP87" s="570"/>
      <c r="BQ87" s="570"/>
      <c r="BR87" s="570"/>
      <c r="BS87" s="571"/>
      <c r="BT87" s="412"/>
      <c r="BU87" s="413"/>
      <c r="BV87" s="413"/>
      <c r="BW87" s="413"/>
      <c r="BX87" s="413"/>
      <c r="BY87" s="413"/>
      <c r="BZ87" s="31"/>
      <c r="CB87" s="266"/>
      <c r="CC87" s="287"/>
      <c r="CD87" s="322"/>
      <c r="CE87" s="323"/>
      <c r="CF87" s="323"/>
      <c r="CG87" s="323"/>
      <c r="CH87" s="324"/>
      <c r="CI87" s="287"/>
      <c r="CJ87" s="322"/>
      <c r="CK87" s="323"/>
      <c r="CL87" s="323"/>
      <c r="CM87" s="323"/>
      <c r="CN87" s="324"/>
      <c r="CO87" s="484"/>
      <c r="CP87" s="504"/>
      <c r="CQ87" s="505"/>
      <c r="CR87" s="505"/>
      <c r="CS87" s="505"/>
      <c r="CT87" s="506"/>
      <c r="CU87" s="484"/>
      <c r="CV87" s="560"/>
      <c r="CW87" s="561"/>
      <c r="CX87" s="561"/>
      <c r="CY87" s="561"/>
      <c r="CZ87" s="562"/>
      <c r="DA87" s="484"/>
      <c r="DB87" s="569"/>
      <c r="DC87" s="570"/>
      <c r="DD87" s="570"/>
      <c r="DE87" s="570"/>
      <c r="DF87" s="571"/>
      <c r="DG87" s="604"/>
      <c r="DH87" s="605"/>
      <c r="DI87" s="605"/>
      <c r="DJ87" s="605"/>
      <c r="DK87" s="605"/>
      <c r="DL87" s="605"/>
      <c r="DM87" s="31"/>
      <c r="DO87" s="266"/>
      <c r="DP87" s="287"/>
      <c r="DQ87" s="824"/>
      <c r="DR87" s="825"/>
      <c r="DS87" s="825"/>
      <c r="DT87" s="825"/>
      <c r="DU87" s="826"/>
      <c r="DV87" s="287"/>
      <c r="DW87" s="833"/>
      <c r="DX87" s="834"/>
      <c r="DY87" s="834"/>
      <c r="DZ87" s="834"/>
      <c r="EA87" s="835"/>
      <c r="EB87" s="529"/>
      <c r="EC87" s="522"/>
      <c r="ED87" s="523"/>
      <c r="EE87" s="523"/>
      <c r="EF87" s="523"/>
      <c r="EG87" s="524"/>
      <c r="EH87" s="484"/>
      <c r="EI87" s="560"/>
      <c r="EJ87" s="561"/>
      <c r="EK87" s="561"/>
      <c r="EL87" s="561"/>
      <c r="EM87" s="562"/>
      <c r="EN87" s="484"/>
      <c r="EO87" s="569"/>
      <c r="EP87" s="570"/>
      <c r="EQ87" s="570"/>
      <c r="ER87" s="570"/>
      <c r="ES87" s="571"/>
      <c r="ET87" s="604"/>
      <c r="EU87" s="605"/>
      <c r="EV87" s="605"/>
      <c r="EW87" s="605"/>
      <c r="EX87" s="605"/>
      <c r="EY87" s="605"/>
      <c r="EZ87" s="31"/>
      <c r="FB87" s="266"/>
      <c r="FC87" s="287"/>
      <c r="FD87" s="322"/>
      <c r="FE87" s="323"/>
      <c r="FF87" s="323"/>
      <c r="FG87" s="323"/>
      <c r="FH87" s="324"/>
      <c r="FI87" s="287"/>
      <c r="FJ87" s="322"/>
      <c r="FK87" s="323"/>
      <c r="FL87" s="323"/>
      <c r="FM87" s="323"/>
      <c r="FN87" s="324"/>
      <c r="FO87" s="529"/>
      <c r="FP87" s="522"/>
      <c r="FQ87" s="523"/>
      <c r="FR87" s="523"/>
      <c r="FS87" s="523"/>
      <c r="FT87" s="524"/>
      <c r="FU87" s="287"/>
      <c r="FV87" s="842"/>
      <c r="FW87" s="843"/>
      <c r="FX87" s="843"/>
      <c r="FY87" s="843"/>
      <c r="FZ87" s="844"/>
      <c r="GA87" s="484"/>
      <c r="GB87" s="569"/>
      <c r="GC87" s="570"/>
      <c r="GD87" s="570"/>
      <c r="GE87" s="570"/>
      <c r="GF87" s="571"/>
      <c r="GG87" s="604"/>
      <c r="GH87" s="605"/>
      <c r="GI87" s="605"/>
      <c r="GJ87" s="605"/>
      <c r="GK87" s="605"/>
      <c r="GL87" s="605"/>
      <c r="GM87" s="31"/>
    </row>
    <row r="88" spans="2:195" ht="4.5" customHeight="1">
      <c r="B88" s="266"/>
      <c r="C88" s="287"/>
      <c r="D88" s="322"/>
      <c r="E88" s="323"/>
      <c r="F88" s="323"/>
      <c r="G88" s="323"/>
      <c r="H88" s="324"/>
      <c r="I88" s="484"/>
      <c r="J88" s="560"/>
      <c r="K88" s="561"/>
      <c r="L88" s="561"/>
      <c r="M88" s="561"/>
      <c r="N88" s="562"/>
      <c r="O88" s="484"/>
      <c r="P88" s="504"/>
      <c r="Q88" s="505"/>
      <c r="R88" s="505"/>
      <c r="S88" s="505"/>
      <c r="T88" s="506"/>
      <c r="U88" s="484"/>
      <c r="V88" s="560"/>
      <c r="W88" s="561"/>
      <c r="X88" s="561"/>
      <c r="Y88" s="561"/>
      <c r="Z88" s="562"/>
      <c r="AA88" s="484"/>
      <c r="AB88" s="569"/>
      <c r="AC88" s="570"/>
      <c r="AD88" s="570"/>
      <c r="AE88" s="570"/>
      <c r="AF88" s="571"/>
      <c r="AG88" s="604"/>
      <c r="AH88" s="605"/>
      <c r="AI88" s="605"/>
      <c r="AJ88" s="605"/>
      <c r="AK88" s="605"/>
      <c r="AL88" s="605"/>
      <c r="AM88" s="31"/>
      <c r="AO88" s="266"/>
      <c r="AP88" s="287"/>
      <c r="AQ88" s="322"/>
      <c r="AR88" s="323"/>
      <c r="AS88" s="323"/>
      <c r="AT88" s="323"/>
      <c r="AU88" s="324"/>
      <c r="AV88" s="484"/>
      <c r="AW88" s="560"/>
      <c r="AX88" s="561"/>
      <c r="AY88" s="561"/>
      <c r="AZ88" s="561"/>
      <c r="BA88" s="562"/>
      <c r="BB88" s="484"/>
      <c r="BC88" s="504"/>
      <c r="BD88" s="505"/>
      <c r="BE88" s="505"/>
      <c r="BF88" s="505"/>
      <c r="BG88" s="506"/>
      <c r="BH88" s="484"/>
      <c r="BI88" s="560"/>
      <c r="BJ88" s="561"/>
      <c r="BK88" s="561"/>
      <c r="BL88" s="561"/>
      <c r="BM88" s="562"/>
      <c r="BN88" s="484"/>
      <c r="BO88" s="569"/>
      <c r="BP88" s="570"/>
      <c r="BQ88" s="570"/>
      <c r="BR88" s="570"/>
      <c r="BS88" s="571"/>
      <c r="BT88" s="412"/>
      <c r="BU88" s="413"/>
      <c r="BV88" s="413"/>
      <c r="BW88" s="413"/>
      <c r="BX88" s="413"/>
      <c r="BY88" s="413"/>
      <c r="BZ88" s="31"/>
      <c r="CB88" s="266"/>
      <c r="CC88" s="287"/>
      <c r="CD88" s="322"/>
      <c r="CE88" s="323"/>
      <c r="CF88" s="323"/>
      <c r="CG88" s="323"/>
      <c r="CH88" s="324"/>
      <c r="CI88" s="287"/>
      <c r="CJ88" s="322"/>
      <c r="CK88" s="323"/>
      <c r="CL88" s="323"/>
      <c r="CM88" s="323"/>
      <c r="CN88" s="324"/>
      <c r="CO88" s="484"/>
      <c r="CP88" s="504"/>
      <c r="CQ88" s="505"/>
      <c r="CR88" s="505"/>
      <c r="CS88" s="505"/>
      <c r="CT88" s="506"/>
      <c r="CU88" s="484"/>
      <c r="CV88" s="560"/>
      <c r="CW88" s="561"/>
      <c r="CX88" s="561"/>
      <c r="CY88" s="561"/>
      <c r="CZ88" s="562"/>
      <c r="DA88" s="484"/>
      <c r="DB88" s="569"/>
      <c r="DC88" s="570"/>
      <c r="DD88" s="570"/>
      <c r="DE88" s="570"/>
      <c r="DF88" s="571"/>
      <c r="DG88" s="604"/>
      <c r="DH88" s="605"/>
      <c r="DI88" s="605"/>
      <c r="DJ88" s="605"/>
      <c r="DK88" s="605"/>
      <c r="DL88" s="605"/>
      <c r="DM88" s="31"/>
      <c r="DO88" s="266"/>
      <c r="DP88" s="287"/>
      <c r="DQ88" s="824"/>
      <c r="DR88" s="825"/>
      <c r="DS88" s="825"/>
      <c r="DT88" s="825"/>
      <c r="DU88" s="826"/>
      <c r="DV88" s="287"/>
      <c r="DW88" s="833"/>
      <c r="DX88" s="834"/>
      <c r="DY88" s="834"/>
      <c r="DZ88" s="834"/>
      <c r="EA88" s="835"/>
      <c r="EB88" s="529"/>
      <c r="EC88" s="522"/>
      <c r="ED88" s="523"/>
      <c r="EE88" s="523"/>
      <c r="EF88" s="523"/>
      <c r="EG88" s="524"/>
      <c r="EH88" s="484"/>
      <c r="EI88" s="560"/>
      <c r="EJ88" s="561"/>
      <c r="EK88" s="561"/>
      <c r="EL88" s="561"/>
      <c r="EM88" s="562"/>
      <c r="EN88" s="484"/>
      <c r="EO88" s="569"/>
      <c r="EP88" s="570"/>
      <c r="EQ88" s="570"/>
      <c r="ER88" s="570"/>
      <c r="ES88" s="571"/>
      <c r="ET88" s="604"/>
      <c r="EU88" s="605"/>
      <c r="EV88" s="605"/>
      <c r="EW88" s="605"/>
      <c r="EX88" s="605"/>
      <c r="EY88" s="605"/>
      <c r="EZ88" s="31"/>
      <c r="FB88" s="266"/>
      <c r="FC88" s="287"/>
      <c r="FD88" s="322"/>
      <c r="FE88" s="323"/>
      <c r="FF88" s="323"/>
      <c r="FG88" s="323"/>
      <c r="FH88" s="324"/>
      <c r="FI88" s="287"/>
      <c r="FJ88" s="322"/>
      <c r="FK88" s="323"/>
      <c r="FL88" s="323"/>
      <c r="FM88" s="323"/>
      <c r="FN88" s="324"/>
      <c r="FO88" s="529"/>
      <c r="FP88" s="522"/>
      <c r="FQ88" s="523"/>
      <c r="FR88" s="523"/>
      <c r="FS88" s="523"/>
      <c r="FT88" s="524"/>
      <c r="FU88" s="287"/>
      <c r="FV88" s="842"/>
      <c r="FW88" s="843"/>
      <c r="FX88" s="843"/>
      <c r="FY88" s="843"/>
      <c r="FZ88" s="844"/>
      <c r="GA88" s="484"/>
      <c r="GB88" s="569"/>
      <c r="GC88" s="570"/>
      <c r="GD88" s="570"/>
      <c r="GE88" s="570"/>
      <c r="GF88" s="571"/>
      <c r="GG88" s="604"/>
      <c r="GH88" s="605"/>
      <c r="GI88" s="605"/>
      <c r="GJ88" s="605"/>
      <c r="GK88" s="605"/>
      <c r="GL88" s="605"/>
      <c r="GM88" s="31"/>
    </row>
    <row r="89" spans="2:195" ht="4.5" customHeight="1">
      <c r="B89" s="266"/>
      <c r="C89" s="287"/>
      <c r="D89" s="322"/>
      <c r="E89" s="323"/>
      <c r="F89" s="323"/>
      <c r="G89" s="323"/>
      <c r="H89" s="324"/>
      <c r="I89" s="484"/>
      <c r="J89" s="560"/>
      <c r="K89" s="561"/>
      <c r="L89" s="561"/>
      <c r="M89" s="561"/>
      <c r="N89" s="562"/>
      <c r="O89" s="484"/>
      <c r="P89" s="504"/>
      <c r="Q89" s="505"/>
      <c r="R89" s="505"/>
      <c r="S89" s="505"/>
      <c r="T89" s="506"/>
      <c r="U89" s="484"/>
      <c r="V89" s="560"/>
      <c r="W89" s="561"/>
      <c r="X89" s="561"/>
      <c r="Y89" s="561"/>
      <c r="Z89" s="562"/>
      <c r="AA89" s="484"/>
      <c r="AB89" s="569"/>
      <c r="AC89" s="570"/>
      <c r="AD89" s="570"/>
      <c r="AE89" s="570"/>
      <c r="AF89" s="571"/>
      <c r="AG89" s="604"/>
      <c r="AH89" s="605"/>
      <c r="AI89" s="605"/>
      <c r="AJ89" s="605"/>
      <c r="AK89" s="605"/>
      <c r="AL89" s="605"/>
      <c r="AM89" s="31"/>
      <c r="AO89" s="266"/>
      <c r="AP89" s="287"/>
      <c r="AQ89" s="322"/>
      <c r="AR89" s="323"/>
      <c r="AS89" s="323"/>
      <c r="AT89" s="323"/>
      <c r="AU89" s="324"/>
      <c r="AV89" s="484"/>
      <c r="AW89" s="560"/>
      <c r="AX89" s="561"/>
      <c r="AY89" s="561"/>
      <c r="AZ89" s="561"/>
      <c r="BA89" s="562"/>
      <c r="BB89" s="484"/>
      <c r="BC89" s="504"/>
      <c r="BD89" s="505"/>
      <c r="BE89" s="505"/>
      <c r="BF89" s="505"/>
      <c r="BG89" s="506"/>
      <c r="BH89" s="484"/>
      <c r="BI89" s="560"/>
      <c r="BJ89" s="561"/>
      <c r="BK89" s="561"/>
      <c r="BL89" s="561"/>
      <c r="BM89" s="562"/>
      <c r="BN89" s="484"/>
      <c r="BO89" s="569"/>
      <c r="BP89" s="570"/>
      <c r="BQ89" s="570"/>
      <c r="BR89" s="570"/>
      <c r="BS89" s="571"/>
      <c r="BT89" s="412"/>
      <c r="BU89" s="413"/>
      <c r="BV89" s="413"/>
      <c r="BW89" s="413"/>
      <c r="BX89" s="413"/>
      <c r="BY89" s="413"/>
      <c r="BZ89" s="31"/>
      <c r="CB89" s="266"/>
      <c r="CC89" s="287"/>
      <c r="CD89" s="322"/>
      <c r="CE89" s="323"/>
      <c r="CF89" s="323"/>
      <c r="CG89" s="323"/>
      <c r="CH89" s="324"/>
      <c r="CI89" s="287"/>
      <c r="CJ89" s="322"/>
      <c r="CK89" s="323"/>
      <c r="CL89" s="323"/>
      <c r="CM89" s="323"/>
      <c r="CN89" s="324"/>
      <c r="CO89" s="484"/>
      <c r="CP89" s="504"/>
      <c r="CQ89" s="505"/>
      <c r="CR89" s="505"/>
      <c r="CS89" s="505"/>
      <c r="CT89" s="506"/>
      <c r="CU89" s="484"/>
      <c r="CV89" s="560"/>
      <c r="CW89" s="561"/>
      <c r="CX89" s="561"/>
      <c r="CY89" s="561"/>
      <c r="CZ89" s="562"/>
      <c r="DA89" s="484"/>
      <c r="DB89" s="569"/>
      <c r="DC89" s="570"/>
      <c r="DD89" s="570"/>
      <c r="DE89" s="570"/>
      <c r="DF89" s="571"/>
      <c r="DG89" s="604"/>
      <c r="DH89" s="605"/>
      <c r="DI89" s="605"/>
      <c r="DJ89" s="605"/>
      <c r="DK89" s="605"/>
      <c r="DL89" s="605"/>
      <c r="DM89" s="31"/>
      <c r="DO89" s="266"/>
      <c r="DP89" s="287"/>
      <c r="DQ89" s="824"/>
      <c r="DR89" s="825"/>
      <c r="DS89" s="825"/>
      <c r="DT89" s="825"/>
      <c r="DU89" s="826"/>
      <c r="DV89" s="287"/>
      <c r="DW89" s="833"/>
      <c r="DX89" s="834"/>
      <c r="DY89" s="834"/>
      <c r="DZ89" s="834"/>
      <c r="EA89" s="835"/>
      <c r="EB89" s="529"/>
      <c r="EC89" s="522"/>
      <c r="ED89" s="523"/>
      <c r="EE89" s="523"/>
      <c r="EF89" s="523"/>
      <c r="EG89" s="524"/>
      <c r="EH89" s="484"/>
      <c r="EI89" s="560"/>
      <c r="EJ89" s="561"/>
      <c r="EK89" s="561"/>
      <c r="EL89" s="561"/>
      <c r="EM89" s="562"/>
      <c r="EN89" s="484"/>
      <c r="EO89" s="569"/>
      <c r="EP89" s="570"/>
      <c r="EQ89" s="570"/>
      <c r="ER89" s="570"/>
      <c r="ES89" s="571"/>
      <c r="ET89" s="604"/>
      <c r="EU89" s="605"/>
      <c r="EV89" s="605"/>
      <c r="EW89" s="605"/>
      <c r="EX89" s="605"/>
      <c r="EY89" s="605"/>
      <c r="EZ89" s="31"/>
      <c r="FB89" s="266"/>
      <c r="FC89" s="287"/>
      <c r="FD89" s="322"/>
      <c r="FE89" s="323"/>
      <c r="FF89" s="323"/>
      <c r="FG89" s="323"/>
      <c r="FH89" s="324"/>
      <c r="FI89" s="287"/>
      <c r="FJ89" s="322"/>
      <c r="FK89" s="323"/>
      <c r="FL89" s="323"/>
      <c r="FM89" s="323"/>
      <c r="FN89" s="324"/>
      <c r="FO89" s="529"/>
      <c r="FP89" s="522"/>
      <c r="FQ89" s="523"/>
      <c r="FR89" s="523"/>
      <c r="FS89" s="523"/>
      <c r="FT89" s="524"/>
      <c r="FU89" s="287"/>
      <c r="FV89" s="842"/>
      <c r="FW89" s="843"/>
      <c r="FX89" s="843"/>
      <c r="FY89" s="843"/>
      <c r="FZ89" s="844"/>
      <c r="GA89" s="484"/>
      <c r="GB89" s="569"/>
      <c r="GC89" s="570"/>
      <c r="GD89" s="570"/>
      <c r="GE89" s="570"/>
      <c r="GF89" s="571"/>
      <c r="GG89" s="604"/>
      <c r="GH89" s="605"/>
      <c r="GI89" s="605"/>
      <c r="GJ89" s="605"/>
      <c r="GK89" s="605"/>
      <c r="GL89" s="605"/>
      <c r="GM89" s="31"/>
    </row>
    <row r="90" spans="2:195" ht="4.5" customHeight="1">
      <c r="B90" s="266"/>
      <c r="C90" s="287"/>
      <c r="D90" s="322"/>
      <c r="E90" s="323"/>
      <c r="F90" s="323"/>
      <c r="G90" s="323"/>
      <c r="H90" s="324"/>
      <c r="I90" s="484"/>
      <c r="J90" s="560"/>
      <c r="K90" s="561"/>
      <c r="L90" s="561"/>
      <c r="M90" s="561"/>
      <c r="N90" s="562"/>
      <c r="O90" s="484"/>
      <c r="P90" s="504"/>
      <c r="Q90" s="505"/>
      <c r="R90" s="505"/>
      <c r="S90" s="505"/>
      <c r="T90" s="506"/>
      <c r="U90" s="484"/>
      <c r="V90" s="560"/>
      <c r="W90" s="561"/>
      <c r="X90" s="561"/>
      <c r="Y90" s="561"/>
      <c r="Z90" s="562"/>
      <c r="AA90" s="484"/>
      <c r="AB90" s="569"/>
      <c r="AC90" s="570"/>
      <c r="AD90" s="570"/>
      <c r="AE90" s="570"/>
      <c r="AF90" s="571"/>
      <c r="AG90" s="604"/>
      <c r="AH90" s="605"/>
      <c r="AI90" s="605"/>
      <c r="AJ90" s="605"/>
      <c r="AK90" s="605"/>
      <c r="AL90" s="605"/>
      <c r="AM90" s="31"/>
      <c r="AO90" s="266"/>
      <c r="AP90" s="287"/>
      <c r="AQ90" s="322"/>
      <c r="AR90" s="323"/>
      <c r="AS90" s="323"/>
      <c r="AT90" s="323"/>
      <c r="AU90" s="324"/>
      <c r="AV90" s="484"/>
      <c r="AW90" s="560"/>
      <c r="AX90" s="561"/>
      <c r="AY90" s="561"/>
      <c r="AZ90" s="561"/>
      <c r="BA90" s="562"/>
      <c r="BB90" s="484"/>
      <c r="BC90" s="504"/>
      <c r="BD90" s="505"/>
      <c r="BE90" s="505"/>
      <c r="BF90" s="505"/>
      <c r="BG90" s="506"/>
      <c r="BH90" s="484"/>
      <c r="BI90" s="560"/>
      <c r="BJ90" s="561"/>
      <c r="BK90" s="561"/>
      <c r="BL90" s="561"/>
      <c r="BM90" s="562"/>
      <c r="BN90" s="484"/>
      <c r="BO90" s="569"/>
      <c r="BP90" s="570"/>
      <c r="BQ90" s="570"/>
      <c r="BR90" s="570"/>
      <c r="BS90" s="571"/>
      <c r="BT90" s="412"/>
      <c r="BU90" s="413"/>
      <c r="BV90" s="413"/>
      <c r="BW90" s="413"/>
      <c r="BX90" s="413"/>
      <c r="BY90" s="413"/>
      <c r="BZ90" s="31"/>
      <c r="CB90" s="266"/>
      <c r="CC90" s="287"/>
      <c r="CD90" s="322"/>
      <c r="CE90" s="323"/>
      <c r="CF90" s="323"/>
      <c r="CG90" s="323"/>
      <c r="CH90" s="324"/>
      <c r="CI90" s="287"/>
      <c r="CJ90" s="322"/>
      <c r="CK90" s="323"/>
      <c r="CL90" s="323"/>
      <c r="CM90" s="323"/>
      <c r="CN90" s="324"/>
      <c r="CO90" s="484"/>
      <c r="CP90" s="504"/>
      <c r="CQ90" s="505"/>
      <c r="CR90" s="505"/>
      <c r="CS90" s="505"/>
      <c r="CT90" s="506"/>
      <c r="CU90" s="484"/>
      <c r="CV90" s="560"/>
      <c r="CW90" s="561"/>
      <c r="CX90" s="561"/>
      <c r="CY90" s="561"/>
      <c r="CZ90" s="562"/>
      <c r="DA90" s="484"/>
      <c r="DB90" s="569"/>
      <c r="DC90" s="570"/>
      <c r="DD90" s="570"/>
      <c r="DE90" s="570"/>
      <c r="DF90" s="571"/>
      <c r="DG90" s="604"/>
      <c r="DH90" s="605"/>
      <c r="DI90" s="605"/>
      <c r="DJ90" s="605"/>
      <c r="DK90" s="605"/>
      <c r="DL90" s="605"/>
      <c r="DM90" s="31"/>
      <c r="DO90" s="266"/>
      <c r="DP90" s="287"/>
      <c r="DQ90" s="824"/>
      <c r="DR90" s="825"/>
      <c r="DS90" s="825"/>
      <c r="DT90" s="825"/>
      <c r="DU90" s="826"/>
      <c r="DV90" s="287"/>
      <c r="DW90" s="833"/>
      <c r="DX90" s="834"/>
      <c r="DY90" s="834"/>
      <c r="DZ90" s="834"/>
      <c r="EA90" s="835"/>
      <c r="EB90" s="529"/>
      <c r="EC90" s="522"/>
      <c r="ED90" s="523"/>
      <c r="EE90" s="523"/>
      <c r="EF90" s="523"/>
      <c r="EG90" s="524"/>
      <c r="EH90" s="484"/>
      <c r="EI90" s="560"/>
      <c r="EJ90" s="561"/>
      <c r="EK90" s="561"/>
      <c r="EL90" s="561"/>
      <c r="EM90" s="562"/>
      <c r="EN90" s="484"/>
      <c r="EO90" s="569"/>
      <c r="EP90" s="570"/>
      <c r="EQ90" s="570"/>
      <c r="ER90" s="570"/>
      <c r="ES90" s="571"/>
      <c r="ET90" s="604"/>
      <c r="EU90" s="605"/>
      <c r="EV90" s="605"/>
      <c r="EW90" s="605"/>
      <c r="EX90" s="605"/>
      <c r="EY90" s="605"/>
      <c r="EZ90" s="31"/>
      <c r="FB90" s="266"/>
      <c r="FC90" s="287"/>
      <c r="FD90" s="322"/>
      <c r="FE90" s="323"/>
      <c r="FF90" s="323"/>
      <c r="FG90" s="323"/>
      <c r="FH90" s="324"/>
      <c r="FI90" s="287"/>
      <c r="FJ90" s="322"/>
      <c r="FK90" s="323"/>
      <c r="FL90" s="323"/>
      <c r="FM90" s="323"/>
      <c r="FN90" s="324"/>
      <c r="FO90" s="529"/>
      <c r="FP90" s="522"/>
      <c r="FQ90" s="523"/>
      <c r="FR90" s="523"/>
      <c r="FS90" s="523"/>
      <c r="FT90" s="524"/>
      <c r="FU90" s="287"/>
      <c r="FV90" s="842"/>
      <c r="FW90" s="843"/>
      <c r="FX90" s="843"/>
      <c r="FY90" s="843"/>
      <c r="FZ90" s="844"/>
      <c r="GA90" s="484"/>
      <c r="GB90" s="569"/>
      <c r="GC90" s="570"/>
      <c r="GD90" s="570"/>
      <c r="GE90" s="570"/>
      <c r="GF90" s="571"/>
      <c r="GG90" s="604"/>
      <c r="GH90" s="605"/>
      <c r="GI90" s="605"/>
      <c r="GJ90" s="605"/>
      <c r="GK90" s="605"/>
      <c r="GL90" s="605"/>
      <c r="GM90" s="31"/>
    </row>
    <row r="91" spans="2:195" ht="4.5" customHeight="1">
      <c r="B91" s="266"/>
      <c r="C91" s="287"/>
      <c r="D91" s="322"/>
      <c r="E91" s="323"/>
      <c r="F91" s="323"/>
      <c r="G91" s="323"/>
      <c r="H91" s="324"/>
      <c r="I91" s="484"/>
      <c r="J91" s="560"/>
      <c r="K91" s="561"/>
      <c r="L91" s="561"/>
      <c r="M91" s="561"/>
      <c r="N91" s="562"/>
      <c r="O91" s="484"/>
      <c r="P91" s="504"/>
      <c r="Q91" s="505"/>
      <c r="R91" s="505"/>
      <c r="S91" s="505"/>
      <c r="T91" s="506"/>
      <c r="U91" s="484"/>
      <c r="V91" s="560"/>
      <c r="W91" s="561"/>
      <c r="X91" s="561"/>
      <c r="Y91" s="561"/>
      <c r="Z91" s="562"/>
      <c r="AA91" s="484"/>
      <c r="AB91" s="569"/>
      <c r="AC91" s="570"/>
      <c r="AD91" s="570"/>
      <c r="AE91" s="570"/>
      <c r="AF91" s="571"/>
      <c r="AG91" s="604"/>
      <c r="AH91" s="605"/>
      <c r="AI91" s="605"/>
      <c r="AJ91" s="605"/>
      <c r="AK91" s="605"/>
      <c r="AL91" s="605"/>
      <c r="AM91" s="31"/>
      <c r="AO91" s="266"/>
      <c r="AP91" s="287"/>
      <c r="AQ91" s="322"/>
      <c r="AR91" s="323"/>
      <c r="AS91" s="323"/>
      <c r="AT91" s="323"/>
      <c r="AU91" s="324"/>
      <c r="AV91" s="484"/>
      <c r="AW91" s="560"/>
      <c r="AX91" s="561"/>
      <c r="AY91" s="561"/>
      <c r="AZ91" s="561"/>
      <c r="BA91" s="562"/>
      <c r="BB91" s="484"/>
      <c r="BC91" s="504"/>
      <c r="BD91" s="505"/>
      <c r="BE91" s="505"/>
      <c r="BF91" s="505"/>
      <c r="BG91" s="506"/>
      <c r="BH91" s="484"/>
      <c r="BI91" s="560"/>
      <c r="BJ91" s="561"/>
      <c r="BK91" s="561"/>
      <c r="BL91" s="561"/>
      <c r="BM91" s="562"/>
      <c r="BN91" s="484"/>
      <c r="BO91" s="569"/>
      <c r="BP91" s="570"/>
      <c r="BQ91" s="570"/>
      <c r="BR91" s="570"/>
      <c r="BS91" s="571"/>
      <c r="BT91" s="412"/>
      <c r="BU91" s="413"/>
      <c r="BV91" s="413"/>
      <c r="BW91" s="413"/>
      <c r="BX91" s="413"/>
      <c r="BY91" s="413"/>
      <c r="BZ91" s="31"/>
      <c r="CB91" s="266"/>
      <c r="CC91" s="287"/>
      <c r="CD91" s="322"/>
      <c r="CE91" s="323"/>
      <c r="CF91" s="323"/>
      <c r="CG91" s="323"/>
      <c r="CH91" s="324"/>
      <c r="CI91" s="287"/>
      <c r="CJ91" s="322"/>
      <c r="CK91" s="323"/>
      <c r="CL91" s="323"/>
      <c r="CM91" s="323"/>
      <c r="CN91" s="324"/>
      <c r="CO91" s="484"/>
      <c r="CP91" s="504"/>
      <c r="CQ91" s="505"/>
      <c r="CR91" s="505"/>
      <c r="CS91" s="505"/>
      <c r="CT91" s="506"/>
      <c r="CU91" s="484"/>
      <c r="CV91" s="560"/>
      <c r="CW91" s="561"/>
      <c r="CX91" s="561"/>
      <c r="CY91" s="561"/>
      <c r="CZ91" s="562"/>
      <c r="DA91" s="484"/>
      <c r="DB91" s="569"/>
      <c r="DC91" s="570"/>
      <c r="DD91" s="570"/>
      <c r="DE91" s="570"/>
      <c r="DF91" s="571"/>
      <c r="DG91" s="604"/>
      <c r="DH91" s="605"/>
      <c r="DI91" s="605"/>
      <c r="DJ91" s="605"/>
      <c r="DK91" s="605"/>
      <c r="DL91" s="605"/>
      <c r="DM91" s="31"/>
      <c r="DO91" s="266"/>
      <c r="DP91" s="287"/>
      <c r="DQ91" s="824"/>
      <c r="DR91" s="825"/>
      <c r="DS91" s="825"/>
      <c r="DT91" s="825"/>
      <c r="DU91" s="826"/>
      <c r="DV91" s="287"/>
      <c r="DW91" s="833"/>
      <c r="DX91" s="834"/>
      <c r="DY91" s="834"/>
      <c r="DZ91" s="834"/>
      <c r="EA91" s="835"/>
      <c r="EB91" s="529"/>
      <c r="EC91" s="522"/>
      <c r="ED91" s="523"/>
      <c r="EE91" s="523"/>
      <c r="EF91" s="523"/>
      <c r="EG91" s="524"/>
      <c r="EH91" s="484"/>
      <c r="EI91" s="560"/>
      <c r="EJ91" s="561"/>
      <c r="EK91" s="561"/>
      <c r="EL91" s="561"/>
      <c r="EM91" s="562"/>
      <c r="EN91" s="484"/>
      <c r="EO91" s="569"/>
      <c r="EP91" s="570"/>
      <c r="EQ91" s="570"/>
      <c r="ER91" s="570"/>
      <c r="ES91" s="571"/>
      <c r="ET91" s="604"/>
      <c r="EU91" s="605"/>
      <c r="EV91" s="605"/>
      <c r="EW91" s="605"/>
      <c r="EX91" s="605"/>
      <c r="EY91" s="605"/>
      <c r="EZ91" s="31"/>
      <c r="FB91" s="266"/>
      <c r="FC91" s="287"/>
      <c r="FD91" s="322"/>
      <c r="FE91" s="323"/>
      <c r="FF91" s="323"/>
      <c r="FG91" s="323"/>
      <c r="FH91" s="324"/>
      <c r="FI91" s="287"/>
      <c r="FJ91" s="322"/>
      <c r="FK91" s="323"/>
      <c r="FL91" s="323"/>
      <c r="FM91" s="323"/>
      <c r="FN91" s="324"/>
      <c r="FO91" s="529"/>
      <c r="FP91" s="522"/>
      <c r="FQ91" s="523"/>
      <c r="FR91" s="523"/>
      <c r="FS91" s="523"/>
      <c r="FT91" s="524"/>
      <c r="FU91" s="287"/>
      <c r="FV91" s="842"/>
      <c r="FW91" s="843"/>
      <c r="FX91" s="843"/>
      <c r="FY91" s="843"/>
      <c r="FZ91" s="844"/>
      <c r="GA91" s="484"/>
      <c r="GB91" s="569"/>
      <c r="GC91" s="570"/>
      <c r="GD91" s="570"/>
      <c r="GE91" s="570"/>
      <c r="GF91" s="571"/>
      <c r="GG91" s="604"/>
      <c r="GH91" s="605"/>
      <c r="GI91" s="605"/>
      <c r="GJ91" s="605"/>
      <c r="GK91" s="605"/>
      <c r="GL91" s="605"/>
      <c r="GM91" s="31"/>
    </row>
    <row r="92" spans="2:195" ht="4.5" customHeight="1">
      <c r="B92" s="266"/>
      <c r="C92" s="287"/>
      <c r="D92" s="322"/>
      <c r="E92" s="323"/>
      <c r="F92" s="323"/>
      <c r="G92" s="323"/>
      <c r="H92" s="324"/>
      <c r="I92" s="484"/>
      <c r="J92" s="560"/>
      <c r="K92" s="561"/>
      <c r="L92" s="561"/>
      <c r="M92" s="561"/>
      <c r="N92" s="562"/>
      <c r="O92" s="484"/>
      <c r="P92" s="504"/>
      <c r="Q92" s="505"/>
      <c r="R92" s="505"/>
      <c r="S92" s="505"/>
      <c r="T92" s="506"/>
      <c r="U92" s="484"/>
      <c r="V92" s="560"/>
      <c r="W92" s="561"/>
      <c r="X92" s="561"/>
      <c r="Y92" s="561"/>
      <c r="Z92" s="562"/>
      <c r="AA92" s="484"/>
      <c r="AB92" s="569"/>
      <c r="AC92" s="570"/>
      <c r="AD92" s="570"/>
      <c r="AE92" s="570"/>
      <c r="AF92" s="571"/>
      <c r="AG92" s="604"/>
      <c r="AH92" s="605"/>
      <c r="AI92" s="605"/>
      <c r="AJ92" s="605"/>
      <c r="AK92" s="605"/>
      <c r="AL92" s="605"/>
      <c r="AM92" s="31"/>
      <c r="AO92" s="266"/>
      <c r="AP92" s="287"/>
      <c r="AQ92" s="322"/>
      <c r="AR92" s="323"/>
      <c r="AS92" s="323"/>
      <c r="AT92" s="323"/>
      <c r="AU92" s="324"/>
      <c r="AV92" s="484"/>
      <c r="AW92" s="560"/>
      <c r="AX92" s="561"/>
      <c r="AY92" s="561"/>
      <c r="AZ92" s="561"/>
      <c r="BA92" s="562"/>
      <c r="BB92" s="484"/>
      <c r="BC92" s="504"/>
      <c r="BD92" s="505"/>
      <c r="BE92" s="505"/>
      <c r="BF92" s="505"/>
      <c r="BG92" s="506"/>
      <c r="BH92" s="484"/>
      <c r="BI92" s="560"/>
      <c r="BJ92" s="561"/>
      <c r="BK92" s="561"/>
      <c r="BL92" s="561"/>
      <c r="BM92" s="562"/>
      <c r="BN92" s="484"/>
      <c r="BO92" s="569"/>
      <c r="BP92" s="570"/>
      <c r="BQ92" s="570"/>
      <c r="BR92" s="570"/>
      <c r="BS92" s="571"/>
      <c r="BT92" s="412"/>
      <c r="BU92" s="413"/>
      <c r="BV92" s="413"/>
      <c r="BW92" s="413"/>
      <c r="BX92" s="413"/>
      <c r="BY92" s="413"/>
      <c r="BZ92" s="31"/>
      <c r="CB92" s="266"/>
      <c r="CC92" s="287"/>
      <c r="CD92" s="322"/>
      <c r="CE92" s="323"/>
      <c r="CF92" s="323"/>
      <c r="CG92" s="323"/>
      <c r="CH92" s="324"/>
      <c r="CI92" s="287"/>
      <c r="CJ92" s="322"/>
      <c r="CK92" s="323"/>
      <c r="CL92" s="323"/>
      <c r="CM92" s="323"/>
      <c r="CN92" s="324"/>
      <c r="CO92" s="484"/>
      <c r="CP92" s="504"/>
      <c r="CQ92" s="505"/>
      <c r="CR92" s="505"/>
      <c r="CS92" s="505"/>
      <c r="CT92" s="506"/>
      <c r="CU92" s="484"/>
      <c r="CV92" s="560"/>
      <c r="CW92" s="561"/>
      <c r="CX92" s="561"/>
      <c r="CY92" s="561"/>
      <c r="CZ92" s="562"/>
      <c r="DA92" s="484"/>
      <c r="DB92" s="569"/>
      <c r="DC92" s="570"/>
      <c r="DD92" s="570"/>
      <c r="DE92" s="570"/>
      <c r="DF92" s="571"/>
      <c r="DG92" s="604"/>
      <c r="DH92" s="605"/>
      <c r="DI92" s="605"/>
      <c r="DJ92" s="605"/>
      <c r="DK92" s="605"/>
      <c r="DL92" s="605"/>
      <c r="DM92" s="31"/>
      <c r="DO92" s="266"/>
      <c r="DP92" s="287"/>
      <c r="DQ92" s="824"/>
      <c r="DR92" s="825"/>
      <c r="DS92" s="825"/>
      <c r="DT92" s="825"/>
      <c r="DU92" s="826"/>
      <c r="DV92" s="287"/>
      <c r="DW92" s="833"/>
      <c r="DX92" s="834"/>
      <c r="DY92" s="834"/>
      <c r="DZ92" s="834"/>
      <c r="EA92" s="835"/>
      <c r="EB92" s="529"/>
      <c r="EC92" s="522"/>
      <c r="ED92" s="523"/>
      <c r="EE92" s="523"/>
      <c r="EF92" s="523"/>
      <c r="EG92" s="524"/>
      <c r="EH92" s="484"/>
      <c r="EI92" s="560"/>
      <c r="EJ92" s="561"/>
      <c r="EK92" s="561"/>
      <c r="EL92" s="561"/>
      <c r="EM92" s="562"/>
      <c r="EN92" s="484"/>
      <c r="EO92" s="569"/>
      <c r="EP92" s="570"/>
      <c r="EQ92" s="570"/>
      <c r="ER92" s="570"/>
      <c r="ES92" s="571"/>
      <c r="ET92" s="604"/>
      <c r="EU92" s="605"/>
      <c r="EV92" s="605"/>
      <c r="EW92" s="605"/>
      <c r="EX92" s="605"/>
      <c r="EY92" s="605"/>
      <c r="EZ92" s="31"/>
      <c r="FB92" s="266"/>
      <c r="FC92" s="287"/>
      <c r="FD92" s="322"/>
      <c r="FE92" s="323"/>
      <c r="FF92" s="323"/>
      <c r="FG92" s="323"/>
      <c r="FH92" s="324"/>
      <c r="FI92" s="287"/>
      <c r="FJ92" s="322"/>
      <c r="FK92" s="323"/>
      <c r="FL92" s="323"/>
      <c r="FM92" s="323"/>
      <c r="FN92" s="324"/>
      <c r="FO92" s="529"/>
      <c r="FP92" s="522"/>
      <c r="FQ92" s="523"/>
      <c r="FR92" s="523"/>
      <c r="FS92" s="523"/>
      <c r="FT92" s="524"/>
      <c r="FU92" s="287"/>
      <c r="FV92" s="842"/>
      <c r="FW92" s="843"/>
      <c r="FX92" s="843"/>
      <c r="FY92" s="843"/>
      <c r="FZ92" s="844"/>
      <c r="GA92" s="484"/>
      <c r="GB92" s="569"/>
      <c r="GC92" s="570"/>
      <c r="GD92" s="570"/>
      <c r="GE92" s="570"/>
      <c r="GF92" s="571"/>
      <c r="GG92" s="604"/>
      <c r="GH92" s="605"/>
      <c r="GI92" s="605"/>
      <c r="GJ92" s="605"/>
      <c r="GK92" s="605"/>
      <c r="GL92" s="605"/>
      <c r="GM92" s="31"/>
    </row>
    <row r="93" spans="2:195" ht="4.5" customHeight="1">
      <c r="B93" s="266"/>
      <c r="C93" s="287"/>
      <c r="D93" s="322"/>
      <c r="E93" s="323"/>
      <c r="F93" s="323"/>
      <c r="G93" s="323"/>
      <c r="H93" s="324"/>
      <c r="I93" s="484"/>
      <c r="J93" s="560"/>
      <c r="K93" s="561"/>
      <c r="L93" s="561"/>
      <c r="M93" s="561"/>
      <c r="N93" s="562"/>
      <c r="O93" s="484"/>
      <c r="P93" s="504"/>
      <c r="Q93" s="505"/>
      <c r="R93" s="505"/>
      <c r="S93" s="505"/>
      <c r="T93" s="506"/>
      <c r="U93" s="484"/>
      <c r="V93" s="560"/>
      <c r="W93" s="561"/>
      <c r="X93" s="561"/>
      <c r="Y93" s="561"/>
      <c r="Z93" s="562"/>
      <c r="AA93" s="484"/>
      <c r="AB93" s="569"/>
      <c r="AC93" s="570"/>
      <c r="AD93" s="570"/>
      <c r="AE93" s="570"/>
      <c r="AF93" s="571"/>
      <c r="AG93" s="604"/>
      <c r="AH93" s="605"/>
      <c r="AI93" s="605"/>
      <c r="AJ93" s="605"/>
      <c r="AK93" s="605"/>
      <c r="AL93" s="605"/>
      <c r="AM93" s="31"/>
      <c r="AO93" s="266"/>
      <c r="AP93" s="287"/>
      <c r="AQ93" s="322"/>
      <c r="AR93" s="323"/>
      <c r="AS93" s="323"/>
      <c r="AT93" s="323"/>
      <c r="AU93" s="324"/>
      <c r="AV93" s="484"/>
      <c r="AW93" s="560"/>
      <c r="AX93" s="561"/>
      <c r="AY93" s="561"/>
      <c r="AZ93" s="561"/>
      <c r="BA93" s="562"/>
      <c r="BB93" s="484"/>
      <c r="BC93" s="504"/>
      <c r="BD93" s="505"/>
      <c r="BE93" s="505"/>
      <c r="BF93" s="505"/>
      <c r="BG93" s="506"/>
      <c r="BH93" s="484"/>
      <c r="BI93" s="560"/>
      <c r="BJ93" s="561"/>
      <c r="BK93" s="561"/>
      <c r="BL93" s="561"/>
      <c r="BM93" s="562"/>
      <c r="BN93" s="484"/>
      <c r="BO93" s="569"/>
      <c r="BP93" s="570"/>
      <c r="BQ93" s="570"/>
      <c r="BR93" s="570"/>
      <c r="BS93" s="571"/>
      <c r="BT93" s="412"/>
      <c r="BU93" s="413"/>
      <c r="BV93" s="413"/>
      <c r="BW93" s="413"/>
      <c r="BX93" s="413"/>
      <c r="BY93" s="413"/>
      <c r="BZ93" s="31"/>
      <c r="CB93" s="266"/>
      <c r="CC93" s="287"/>
      <c r="CD93" s="322"/>
      <c r="CE93" s="323"/>
      <c r="CF93" s="323"/>
      <c r="CG93" s="323"/>
      <c r="CH93" s="324"/>
      <c r="CI93" s="287"/>
      <c r="CJ93" s="322"/>
      <c r="CK93" s="323"/>
      <c r="CL93" s="323"/>
      <c r="CM93" s="323"/>
      <c r="CN93" s="324"/>
      <c r="CO93" s="484"/>
      <c r="CP93" s="504"/>
      <c r="CQ93" s="505"/>
      <c r="CR93" s="505"/>
      <c r="CS93" s="505"/>
      <c r="CT93" s="506"/>
      <c r="CU93" s="484"/>
      <c r="CV93" s="560"/>
      <c r="CW93" s="561"/>
      <c r="CX93" s="561"/>
      <c r="CY93" s="561"/>
      <c r="CZ93" s="562"/>
      <c r="DA93" s="484"/>
      <c r="DB93" s="569"/>
      <c r="DC93" s="570"/>
      <c r="DD93" s="570"/>
      <c r="DE93" s="570"/>
      <c r="DF93" s="571"/>
      <c r="DG93" s="604"/>
      <c r="DH93" s="605"/>
      <c r="DI93" s="605"/>
      <c r="DJ93" s="605"/>
      <c r="DK93" s="605"/>
      <c r="DL93" s="605"/>
      <c r="DM93" s="31"/>
      <c r="DO93" s="266"/>
      <c r="DP93" s="287"/>
      <c r="DQ93" s="824"/>
      <c r="DR93" s="825"/>
      <c r="DS93" s="825"/>
      <c r="DT93" s="825"/>
      <c r="DU93" s="826"/>
      <c r="DV93" s="287"/>
      <c r="DW93" s="833"/>
      <c r="DX93" s="834"/>
      <c r="DY93" s="834"/>
      <c r="DZ93" s="834"/>
      <c r="EA93" s="835"/>
      <c r="EB93" s="529"/>
      <c r="EC93" s="522"/>
      <c r="ED93" s="523"/>
      <c r="EE93" s="523"/>
      <c r="EF93" s="523"/>
      <c r="EG93" s="524"/>
      <c r="EH93" s="484"/>
      <c r="EI93" s="560"/>
      <c r="EJ93" s="561"/>
      <c r="EK93" s="561"/>
      <c r="EL93" s="561"/>
      <c r="EM93" s="562"/>
      <c r="EN93" s="484"/>
      <c r="EO93" s="569"/>
      <c r="EP93" s="570"/>
      <c r="EQ93" s="570"/>
      <c r="ER93" s="570"/>
      <c r="ES93" s="571"/>
      <c r="ET93" s="604"/>
      <c r="EU93" s="605"/>
      <c r="EV93" s="605"/>
      <c r="EW93" s="605"/>
      <c r="EX93" s="605"/>
      <c r="EY93" s="605"/>
      <c r="EZ93" s="31"/>
      <c r="FB93" s="266"/>
      <c r="FC93" s="287"/>
      <c r="FD93" s="322"/>
      <c r="FE93" s="323"/>
      <c r="FF93" s="323"/>
      <c r="FG93" s="323"/>
      <c r="FH93" s="324"/>
      <c r="FI93" s="287"/>
      <c r="FJ93" s="322"/>
      <c r="FK93" s="323"/>
      <c r="FL93" s="323"/>
      <c r="FM93" s="323"/>
      <c r="FN93" s="324"/>
      <c r="FO93" s="529"/>
      <c r="FP93" s="522"/>
      <c r="FQ93" s="523"/>
      <c r="FR93" s="523"/>
      <c r="FS93" s="523"/>
      <c r="FT93" s="524"/>
      <c r="FU93" s="287"/>
      <c r="FV93" s="842"/>
      <c r="FW93" s="843"/>
      <c r="FX93" s="843"/>
      <c r="FY93" s="843"/>
      <c r="FZ93" s="844"/>
      <c r="GA93" s="484"/>
      <c r="GB93" s="569"/>
      <c r="GC93" s="570"/>
      <c r="GD93" s="570"/>
      <c r="GE93" s="570"/>
      <c r="GF93" s="571"/>
      <c r="GG93" s="604"/>
      <c r="GH93" s="605"/>
      <c r="GI93" s="605"/>
      <c r="GJ93" s="605"/>
      <c r="GK93" s="605"/>
      <c r="GL93" s="605"/>
      <c r="GM93" s="31"/>
    </row>
    <row r="94" spans="2:195" ht="4.5" customHeight="1">
      <c r="B94" s="266"/>
      <c r="C94" s="287"/>
      <c r="D94" s="322"/>
      <c r="E94" s="323"/>
      <c r="F94" s="323"/>
      <c r="G94" s="323"/>
      <c r="H94" s="324"/>
      <c r="I94" s="484"/>
      <c r="J94" s="560"/>
      <c r="K94" s="561"/>
      <c r="L94" s="561"/>
      <c r="M94" s="561"/>
      <c r="N94" s="562"/>
      <c r="O94" s="484"/>
      <c r="P94" s="504"/>
      <c r="Q94" s="505"/>
      <c r="R94" s="505"/>
      <c r="S94" s="505"/>
      <c r="T94" s="506"/>
      <c r="U94" s="484"/>
      <c r="V94" s="560"/>
      <c r="W94" s="561"/>
      <c r="X94" s="561"/>
      <c r="Y94" s="561"/>
      <c r="Z94" s="562"/>
      <c r="AA94" s="484"/>
      <c r="AB94" s="569"/>
      <c r="AC94" s="570"/>
      <c r="AD94" s="570"/>
      <c r="AE94" s="570"/>
      <c r="AF94" s="571"/>
      <c r="AG94" s="604"/>
      <c r="AH94" s="605"/>
      <c r="AI94" s="605"/>
      <c r="AJ94" s="605"/>
      <c r="AK94" s="605"/>
      <c r="AL94" s="605"/>
      <c r="AM94" s="31"/>
      <c r="AO94" s="266"/>
      <c r="AP94" s="287"/>
      <c r="AQ94" s="322"/>
      <c r="AR94" s="323"/>
      <c r="AS94" s="323"/>
      <c r="AT94" s="323"/>
      <c r="AU94" s="324"/>
      <c r="AV94" s="484"/>
      <c r="AW94" s="560"/>
      <c r="AX94" s="561"/>
      <c r="AY94" s="561"/>
      <c r="AZ94" s="561"/>
      <c r="BA94" s="562"/>
      <c r="BB94" s="484"/>
      <c r="BC94" s="504"/>
      <c r="BD94" s="505"/>
      <c r="BE94" s="505"/>
      <c r="BF94" s="505"/>
      <c r="BG94" s="506"/>
      <c r="BH94" s="484"/>
      <c r="BI94" s="560"/>
      <c r="BJ94" s="561"/>
      <c r="BK94" s="561"/>
      <c r="BL94" s="561"/>
      <c r="BM94" s="562"/>
      <c r="BN94" s="484"/>
      <c r="BO94" s="569"/>
      <c r="BP94" s="570"/>
      <c r="BQ94" s="570"/>
      <c r="BR94" s="570"/>
      <c r="BS94" s="571"/>
      <c r="BT94" s="412"/>
      <c r="BU94" s="413"/>
      <c r="BV94" s="413"/>
      <c r="BW94" s="413"/>
      <c r="BX94" s="413"/>
      <c r="BY94" s="413"/>
      <c r="BZ94" s="31"/>
      <c r="CB94" s="266"/>
      <c r="CC94" s="287"/>
      <c r="CD94" s="322"/>
      <c r="CE94" s="323"/>
      <c r="CF94" s="323"/>
      <c r="CG94" s="323"/>
      <c r="CH94" s="324"/>
      <c r="CI94" s="287"/>
      <c r="CJ94" s="322"/>
      <c r="CK94" s="323"/>
      <c r="CL94" s="323"/>
      <c r="CM94" s="323"/>
      <c r="CN94" s="324"/>
      <c r="CO94" s="484"/>
      <c r="CP94" s="504"/>
      <c r="CQ94" s="505"/>
      <c r="CR94" s="505"/>
      <c r="CS94" s="505"/>
      <c r="CT94" s="506"/>
      <c r="CU94" s="484"/>
      <c r="CV94" s="560"/>
      <c r="CW94" s="561"/>
      <c r="CX94" s="561"/>
      <c r="CY94" s="561"/>
      <c r="CZ94" s="562"/>
      <c r="DA94" s="484"/>
      <c r="DB94" s="569"/>
      <c r="DC94" s="570"/>
      <c r="DD94" s="570"/>
      <c r="DE94" s="570"/>
      <c r="DF94" s="571"/>
      <c r="DG94" s="604"/>
      <c r="DH94" s="605"/>
      <c r="DI94" s="605"/>
      <c r="DJ94" s="605"/>
      <c r="DK94" s="605"/>
      <c r="DL94" s="605"/>
      <c r="DM94" s="31"/>
      <c r="DO94" s="266"/>
      <c r="DP94" s="287"/>
      <c r="DQ94" s="824"/>
      <c r="DR94" s="825"/>
      <c r="DS94" s="825"/>
      <c r="DT94" s="825"/>
      <c r="DU94" s="826"/>
      <c r="DV94" s="287"/>
      <c r="DW94" s="833"/>
      <c r="DX94" s="834"/>
      <c r="DY94" s="834"/>
      <c r="DZ94" s="834"/>
      <c r="EA94" s="835"/>
      <c r="EB94" s="529"/>
      <c r="EC94" s="522"/>
      <c r="ED94" s="523"/>
      <c r="EE94" s="523"/>
      <c r="EF94" s="523"/>
      <c r="EG94" s="524"/>
      <c r="EH94" s="484"/>
      <c r="EI94" s="560"/>
      <c r="EJ94" s="561"/>
      <c r="EK94" s="561"/>
      <c r="EL94" s="561"/>
      <c r="EM94" s="562"/>
      <c r="EN94" s="484"/>
      <c r="EO94" s="569"/>
      <c r="EP94" s="570"/>
      <c r="EQ94" s="570"/>
      <c r="ER94" s="570"/>
      <c r="ES94" s="571"/>
      <c r="ET94" s="604"/>
      <c r="EU94" s="605"/>
      <c r="EV94" s="605"/>
      <c r="EW94" s="605"/>
      <c r="EX94" s="605"/>
      <c r="EY94" s="605"/>
      <c r="EZ94" s="31"/>
      <c r="FB94" s="266"/>
      <c r="FC94" s="287"/>
      <c r="FD94" s="322"/>
      <c r="FE94" s="323"/>
      <c r="FF94" s="323"/>
      <c r="FG94" s="323"/>
      <c r="FH94" s="324"/>
      <c r="FI94" s="287"/>
      <c r="FJ94" s="322"/>
      <c r="FK94" s="323"/>
      <c r="FL94" s="323"/>
      <c r="FM94" s="323"/>
      <c r="FN94" s="324"/>
      <c r="FO94" s="529"/>
      <c r="FP94" s="522"/>
      <c r="FQ94" s="523"/>
      <c r="FR94" s="523"/>
      <c r="FS94" s="523"/>
      <c r="FT94" s="524"/>
      <c r="FU94" s="287"/>
      <c r="FV94" s="842"/>
      <c r="FW94" s="843"/>
      <c r="FX94" s="843"/>
      <c r="FY94" s="843"/>
      <c r="FZ94" s="844"/>
      <c r="GA94" s="484"/>
      <c r="GB94" s="569"/>
      <c r="GC94" s="570"/>
      <c r="GD94" s="570"/>
      <c r="GE94" s="570"/>
      <c r="GF94" s="571"/>
      <c r="GG94" s="604"/>
      <c r="GH94" s="605"/>
      <c r="GI94" s="605"/>
      <c r="GJ94" s="605"/>
      <c r="GK94" s="605"/>
      <c r="GL94" s="605"/>
      <c r="GM94" s="31"/>
    </row>
    <row r="95" spans="2:195" ht="4.5" customHeight="1">
      <c r="B95" s="266"/>
      <c r="C95" s="287"/>
      <c r="D95" s="322"/>
      <c r="E95" s="323"/>
      <c r="F95" s="323"/>
      <c r="G95" s="323"/>
      <c r="H95" s="324"/>
      <c r="I95" s="484"/>
      <c r="J95" s="560"/>
      <c r="K95" s="561"/>
      <c r="L95" s="561"/>
      <c r="M95" s="561"/>
      <c r="N95" s="562"/>
      <c r="O95" s="484"/>
      <c r="P95" s="504"/>
      <c r="Q95" s="505"/>
      <c r="R95" s="505"/>
      <c r="S95" s="505"/>
      <c r="T95" s="506"/>
      <c r="U95" s="484"/>
      <c r="V95" s="560"/>
      <c r="W95" s="561"/>
      <c r="X95" s="561"/>
      <c r="Y95" s="561"/>
      <c r="Z95" s="562"/>
      <c r="AA95" s="484"/>
      <c r="AB95" s="569"/>
      <c r="AC95" s="570"/>
      <c r="AD95" s="570"/>
      <c r="AE95" s="570"/>
      <c r="AF95" s="571"/>
      <c r="AG95" s="604"/>
      <c r="AH95" s="605"/>
      <c r="AI95" s="605"/>
      <c r="AJ95" s="605"/>
      <c r="AK95" s="605"/>
      <c r="AL95" s="605"/>
      <c r="AM95" s="31"/>
      <c r="AO95" s="266"/>
      <c r="AP95" s="287"/>
      <c r="AQ95" s="322"/>
      <c r="AR95" s="323"/>
      <c r="AS95" s="323"/>
      <c r="AT95" s="323"/>
      <c r="AU95" s="324"/>
      <c r="AV95" s="484"/>
      <c r="AW95" s="560"/>
      <c r="AX95" s="561"/>
      <c r="AY95" s="561"/>
      <c r="AZ95" s="561"/>
      <c r="BA95" s="562"/>
      <c r="BB95" s="484"/>
      <c r="BC95" s="504"/>
      <c r="BD95" s="505"/>
      <c r="BE95" s="505"/>
      <c r="BF95" s="505"/>
      <c r="BG95" s="506"/>
      <c r="BH95" s="484"/>
      <c r="BI95" s="560"/>
      <c r="BJ95" s="561"/>
      <c r="BK95" s="561"/>
      <c r="BL95" s="561"/>
      <c r="BM95" s="562"/>
      <c r="BN95" s="484"/>
      <c r="BO95" s="569"/>
      <c r="BP95" s="570"/>
      <c r="BQ95" s="570"/>
      <c r="BR95" s="570"/>
      <c r="BS95" s="571"/>
      <c r="BT95" s="412"/>
      <c r="BU95" s="413"/>
      <c r="BV95" s="413"/>
      <c r="BW95" s="413"/>
      <c r="BX95" s="413"/>
      <c r="BY95" s="413"/>
      <c r="BZ95" s="31"/>
      <c r="CB95" s="266"/>
      <c r="CC95" s="287"/>
      <c r="CD95" s="322"/>
      <c r="CE95" s="323"/>
      <c r="CF95" s="323"/>
      <c r="CG95" s="323"/>
      <c r="CH95" s="324"/>
      <c r="CI95" s="287"/>
      <c r="CJ95" s="322"/>
      <c r="CK95" s="323"/>
      <c r="CL95" s="323"/>
      <c r="CM95" s="323"/>
      <c r="CN95" s="324"/>
      <c r="CO95" s="484"/>
      <c r="CP95" s="504"/>
      <c r="CQ95" s="505"/>
      <c r="CR95" s="505"/>
      <c r="CS95" s="505"/>
      <c r="CT95" s="506"/>
      <c r="CU95" s="484"/>
      <c r="CV95" s="560"/>
      <c r="CW95" s="561"/>
      <c r="CX95" s="561"/>
      <c r="CY95" s="561"/>
      <c r="CZ95" s="562"/>
      <c r="DA95" s="484"/>
      <c r="DB95" s="569"/>
      <c r="DC95" s="570"/>
      <c r="DD95" s="570"/>
      <c r="DE95" s="570"/>
      <c r="DF95" s="571"/>
      <c r="DG95" s="604"/>
      <c r="DH95" s="605"/>
      <c r="DI95" s="605"/>
      <c r="DJ95" s="605"/>
      <c r="DK95" s="605"/>
      <c r="DL95" s="605"/>
      <c r="DM95" s="31"/>
      <c r="DO95" s="266"/>
      <c r="DP95" s="287"/>
      <c r="DQ95" s="824"/>
      <c r="DR95" s="825"/>
      <c r="DS95" s="825"/>
      <c r="DT95" s="825"/>
      <c r="DU95" s="826"/>
      <c r="DV95" s="287"/>
      <c r="DW95" s="833"/>
      <c r="DX95" s="834"/>
      <c r="DY95" s="834"/>
      <c r="DZ95" s="834"/>
      <c r="EA95" s="835"/>
      <c r="EB95" s="529"/>
      <c r="EC95" s="522"/>
      <c r="ED95" s="523"/>
      <c r="EE95" s="523"/>
      <c r="EF95" s="523"/>
      <c r="EG95" s="524"/>
      <c r="EH95" s="484"/>
      <c r="EI95" s="560"/>
      <c r="EJ95" s="561"/>
      <c r="EK95" s="561"/>
      <c r="EL95" s="561"/>
      <c r="EM95" s="562"/>
      <c r="EN95" s="484"/>
      <c r="EO95" s="569"/>
      <c r="EP95" s="570"/>
      <c r="EQ95" s="570"/>
      <c r="ER95" s="570"/>
      <c r="ES95" s="571"/>
      <c r="ET95" s="604"/>
      <c r="EU95" s="605"/>
      <c r="EV95" s="605"/>
      <c r="EW95" s="605"/>
      <c r="EX95" s="605"/>
      <c r="EY95" s="605"/>
      <c r="EZ95" s="31"/>
      <c r="FB95" s="266"/>
      <c r="FC95" s="287"/>
      <c r="FD95" s="322"/>
      <c r="FE95" s="323"/>
      <c r="FF95" s="323"/>
      <c r="FG95" s="323"/>
      <c r="FH95" s="324"/>
      <c r="FI95" s="287"/>
      <c r="FJ95" s="322"/>
      <c r="FK95" s="323"/>
      <c r="FL95" s="323"/>
      <c r="FM95" s="323"/>
      <c r="FN95" s="324"/>
      <c r="FO95" s="529"/>
      <c r="FP95" s="522"/>
      <c r="FQ95" s="523"/>
      <c r="FR95" s="523"/>
      <c r="FS95" s="523"/>
      <c r="FT95" s="524"/>
      <c r="FU95" s="287"/>
      <c r="FV95" s="842"/>
      <c r="FW95" s="843"/>
      <c r="FX95" s="843"/>
      <c r="FY95" s="843"/>
      <c r="FZ95" s="844"/>
      <c r="GA95" s="484"/>
      <c r="GB95" s="569"/>
      <c r="GC95" s="570"/>
      <c r="GD95" s="570"/>
      <c r="GE95" s="570"/>
      <c r="GF95" s="571"/>
      <c r="GG95" s="604"/>
      <c r="GH95" s="605"/>
      <c r="GI95" s="605"/>
      <c r="GJ95" s="605"/>
      <c r="GK95" s="605"/>
      <c r="GL95" s="605"/>
      <c r="GM95" s="31"/>
    </row>
    <row r="96" spans="2:195" ht="4.5" customHeight="1" thickBot="1">
      <c r="B96" s="267"/>
      <c r="C96" s="288"/>
      <c r="D96" s="325"/>
      <c r="E96" s="326"/>
      <c r="F96" s="326"/>
      <c r="G96" s="326"/>
      <c r="H96" s="327"/>
      <c r="I96" s="485"/>
      <c r="J96" s="563"/>
      <c r="K96" s="564"/>
      <c r="L96" s="564"/>
      <c r="M96" s="564"/>
      <c r="N96" s="565"/>
      <c r="O96" s="485"/>
      <c r="P96" s="507"/>
      <c r="Q96" s="508"/>
      <c r="R96" s="508"/>
      <c r="S96" s="508"/>
      <c r="T96" s="509"/>
      <c r="U96" s="485"/>
      <c r="V96" s="563"/>
      <c r="W96" s="564"/>
      <c r="X96" s="564"/>
      <c r="Y96" s="564"/>
      <c r="Z96" s="565"/>
      <c r="AA96" s="485"/>
      <c r="AB96" s="572"/>
      <c r="AC96" s="573"/>
      <c r="AD96" s="573"/>
      <c r="AE96" s="573"/>
      <c r="AF96" s="574"/>
      <c r="AG96" s="604"/>
      <c r="AH96" s="605"/>
      <c r="AI96" s="605"/>
      <c r="AJ96" s="605"/>
      <c r="AK96" s="605"/>
      <c r="AL96" s="605"/>
      <c r="AM96" s="31"/>
      <c r="AO96" s="267"/>
      <c r="AP96" s="288"/>
      <c r="AQ96" s="325"/>
      <c r="AR96" s="326"/>
      <c r="AS96" s="326"/>
      <c r="AT96" s="326"/>
      <c r="AU96" s="327"/>
      <c r="AV96" s="485"/>
      <c r="AW96" s="563"/>
      <c r="AX96" s="564"/>
      <c r="AY96" s="564"/>
      <c r="AZ96" s="564"/>
      <c r="BA96" s="565"/>
      <c r="BB96" s="485"/>
      <c r="BC96" s="507"/>
      <c r="BD96" s="508"/>
      <c r="BE96" s="508"/>
      <c r="BF96" s="508"/>
      <c r="BG96" s="509"/>
      <c r="BH96" s="485"/>
      <c r="BI96" s="563"/>
      <c r="BJ96" s="564"/>
      <c r="BK96" s="564"/>
      <c r="BL96" s="564"/>
      <c r="BM96" s="565"/>
      <c r="BN96" s="485"/>
      <c r="BO96" s="572"/>
      <c r="BP96" s="573"/>
      <c r="BQ96" s="573"/>
      <c r="BR96" s="573"/>
      <c r="BS96" s="574"/>
      <c r="BT96" s="412"/>
      <c r="BU96" s="413"/>
      <c r="BV96" s="413"/>
      <c r="BW96" s="413"/>
      <c r="BX96" s="413"/>
      <c r="BY96" s="413"/>
      <c r="BZ96" s="31"/>
      <c r="CB96" s="267"/>
      <c r="CC96" s="288"/>
      <c r="CD96" s="325"/>
      <c r="CE96" s="326"/>
      <c r="CF96" s="326"/>
      <c r="CG96" s="326"/>
      <c r="CH96" s="327"/>
      <c r="CI96" s="288"/>
      <c r="CJ96" s="325"/>
      <c r="CK96" s="326"/>
      <c r="CL96" s="326"/>
      <c r="CM96" s="326"/>
      <c r="CN96" s="327"/>
      <c r="CO96" s="485"/>
      <c r="CP96" s="507"/>
      <c r="CQ96" s="508"/>
      <c r="CR96" s="508"/>
      <c r="CS96" s="508"/>
      <c r="CT96" s="509"/>
      <c r="CU96" s="485"/>
      <c r="CV96" s="563"/>
      <c r="CW96" s="564"/>
      <c r="CX96" s="564"/>
      <c r="CY96" s="564"/>
      <c r="CZ96" s="565"/>
      <c r="DA96" s="485"/>
      <c r="DB96" s="572"/>
      <c r="DC96" s="573"/>
      <c r="DD96" s="573"/>
      <c r="DE96" s="573"/>
      <c r="DF96" s="574"/>
      <c r="DG96" s="604"/>
      <c r="DH96" s="605"/>
      <c r="DI96" s="605"/>
      <c r="DJ96" s="605"/>
      <c r="DK96" s="605"/>
      <c r="DL96" s="605"/>
      <c r="DM96" s="31"/>
      <c r="DO96" s="267"/>
      <c r="DP96" s="288"/>
      <c r="DQ96" s="827"/>
      <c r="DR96" s="828"/>
      <c r="DS96" s="828"/>
      <c r="DT96" s="828"/>
      <c r="DU96" s="829"/>
      <c r="DV96" s="288"/>
      <c r="DW96" s="836"/>
      <c r="DX96" s="837"/>
      <c r="DY96" s="837"/>
      <c r="DZ96" s="837"/>
      <c r="EA96" s="838"/>
      <c r="EB96" s="530"/>
      <c r="EC96" s="578"/>
      <c r="ED96" s="579"/>
      <c r="EE96" s="579"/>
      <c r="EF96" s="579"/>
      <c r="EG96" s="580"/>
      <c r="EH96" s="485"/>
      <c r="EI96" s="563"/>
      <c r="EJ96" s="564"/>
      <c r="EK96" s="564"/>
      <c r="EL96" s="564"/>
      <c r="EM96" s="565"/>
      <c r="EN96" s="485"/>
      <c r="EO96" s="572"/>
      <c r="EP96" s="573"/>
      <c r="EQ96" s="573"/>
      <c r="ER96" s="573"/>
      <c r="ES96" s="574"/>
      <c r="ET96" s="604"/>
      <c r="EU96" s="605"/>
      <c r="EV96" s="605"/>
      <c r="EW96" s="605"/>
      <c r="EX96" s="605"/>
      <c r="EY96" s="605"/>
      <c r="EZ96" s="31"/>
      <c r="FB96" s="267"/>
      <c r="FC96" s="288"/>
      <c r="FD96" s="325"/>
      <c r="FE96" s="326"/>
      <c r="FF96" s="326"/>
      <c r="FG96" s="326"/>
      <c r="FH96" s="327"/>
      <c r="FI96" s="288"/>
      <c r="FJ96" s="325"/>
      <c r="FK96" s="326"/>
      <c r="FL96" s="326"/>
      <c r="FM96" s="326"/>
      <c r="FN96" s="327"/>
      <c r="FO96" s="530"/>
      <c r="FP96" s="578"/>
      <c r="FQ96" s="579"/>
      <c r="FR96" s="579"/>
      <c r="FS96" s="579"/>
      <c r="FT96" s="580"/>
      <c r="FU96" s="288"/>
      <c r="FV96" s="842"/>
      <c r="FW96" s="843"/>
      <c r="FX96" s="843"/>
      <c r="FY96" s="843"/>
      <c r="FZ96" s="844"/>
      <c r="GA96" s="485"/>
      <c r="GB96" s="572"/>
      <c r="GC96" s="573"/>
      <c r="GD96" s="573"/>
      <c r="GE96" s="573"/>
      <c r="GF96" s="574"/>
      <c r="GG96" s="604"/>
      <c r="GH96" s="605"/>
      <c r="GI96" s="605"/>
      <c r="GJ96" s="605"/>
      <c r="GK96" s="605"/>
      <c r="GL96" s="605"/>
      <c r="GM96" s="31"/>
    </row>
    <row r="97" spans="2:195" ht="4.5" customHeight="1">
      <c r="B97" s="265">
        <v>6</v>
      </c>
      <c r="C97" s="286"/>
      <c r="D97" s="685"/>
      <c r="E97" s="686"/>
      <c r="F97" s="686"/>
      <c r="G97" s="686"/>
      <c r="H97" s="687"/>
      <c r="I97" s="528"/>
      <c r="J97" s="519"/>
      <c r="K97" s="520"/>
      <c r="L97" s="520"/>
      <c r="M97" s="520"/>
      <c r="N97" s="521"/>
      <c r="O97" s="528"/>
      <c r="P97" s="519"/>
      <c r="Q97" s="520"/>
      <c r="R97" s="520"/>
      <c r="S97" s="520"/>
      <c r="T97" s="521"/>
      <c r="U97" s="483"/>
      <c r="V97" s="486"/>
      <c r="W97" s="487"/>
      <c r="X97" s="487"/>
      <c r="Y97" s="487"/>
      <c r="Z97" s="488"/>
      <c r="AA97" s="483"/>
      <c r="AB97" s="486"/>
      <c r="AC97" s="487"/>
      <c r="AD97" s="487"/>
      <c r="AE97" s="487"/>
      <c r="AF97" s="488"/>
      <c r="AG97" s="604"/>
      <c r="AH97" s="605"/>
      <c r="AI97" s="605"/>
      <c r="AJ97" s="605"/>
      <c r="AK97" s="605"/>
      <c r="AL97" s="605"/>
      <c r="AM97" s="31"/>
      <c r="AO97" s="265">
        <v>6</v>
      </c>
      <c r="AP97" s="286"/>
      <c r="AQ97" s="685"/>
      <c r="AR97" s="686"/>
      <c r="AS97" s="686"/>
      <c r="AT97" s="686"/>
      <c r="AU97" s="687"/>
      <c r="AV97" s="483"/>
      <c r="AW97" s="581"/>
      <c r="AX97" s="582"/>
      <c r="AY97" s="582"/>
      <c r="AZ97" s="582"/>
      <c r="BA97" s="583"/>
      <c r="BB97" s="528"/>
      <c r="BC97" s="519"/>
      <c r="BD97" s="520"/>
      <c r="BE97" s="520"/>
      <c r="BF97" s="520"/>
      <c r="BG97" s="521"/>
      <c r="BH97" s="483"/>
      <c r="BI97" s="581"/>
      <c r="BJ97" s="582"/>
      <c r="BK97" s="582"/>
      <c r="BL97" s="582"/>
      <c r="BM97" s="583"/>
      <c r="BN97" s="483"/>
      <c r="BO97" s="486"/>
      <c r="BP97" s="487"/>
      <c r="BQ97" s="487"/>
      <c r="BR97" s="487"/>
      <c r="BS97" s="488"/>
      <c r="BT97" s="412"/>
      <c r="BU97" s="413"/>
      <c r="BV97" s="413"/>
      <c r="BW97" s="413"/>
      <c r="BX97" s="413"/>
      <c r="BY97" s="413"/>
      <c r="BZ97" s="31"/>
      <c r="CB97" s="265">
        <v>6</v>
      </c>
      <c r="CC97" s="286"/>
      <c r="CD97" s="685"/>
      <c r="CE97" s="686"/>
      <c r="CF97" s="686"/>
      <c r="CG97" s="686"/>
      <c r="CH97" s="687"/>
      <c r="CI97" s="286"/>
      <c r="CJ97" s="685"/>
      <c r="CK97" s="686"/>
      <c r="CL97" s="686"/>
      <c r="CM97" s="686"/>
      <c r="CN97" s="687"/>
      <c r="CO97" s="528"/>
      <c r="CP97" s="519"/>
      <c r="CQ97" s="520"/>
      <c r="CR97" s="520"/>
      <c r="CS97" s="520"/>
      <c r="CT97" s="521"/>
      <c r="CU97" s="483"/>
      <c r="CV97" s="581"/>
      <c r="CW97" s="582"/>
      <c r="CX97" s="582"/>
      <c r="CY97" s="582"/>
      <c r="CZ97" s="583"/>
      <c r="DA97" s="483"/>
      <c r="DB97" s="486"/>
      <c r="DC97" s="487"/>
      <c r="DD97" s="487"/>
      <c r="DE97" s="487"/>
      <c r="DF97" s="488"/>
      <c r="DG97" s="604"/>
      <c r="DH97" s="605"/>
      <c r="DI97" s="605"/>
      <c r="DJ97" s="605"/>
      <c r="DK97" s="605"/>
      <c r="DL97" s="605"/>
      <c r="DM97" s="31"/>
      <c r="DO97" s="265">
        <v>6</v>
      </c>
      <c r="DP97" s="286"/>
      <c r="DQ97" s="685"/>
      <c r="DR97" s="686"/>
      <c r="DS97" s="686"/>
      <c r="DT97" s="686"/>
      <c r="DU97" s="687"/>
      <c r="DV97" s="286"/>
      <c r="DW97" s="685"/>
      <c r="DX97" s="686"/>
      <c r="DY97" s="686"/>
      <c r="DZ97" s="686"/>
      <c r="EA97" s="687"/>
      <c r="EB97" s="528"/>
      <c r="EC97" s="519"/>
      <c r="ED97" s="520"/>
      <c r="EE97" s="520"/>
      <c r="EF97" s="520"/>
      <c r="EG97" s="521"/>
      <c r="EH97" s="483"/>
      <c r="EI97" s="581"/>
      <c r="EJ97" s="582"/>
      <c r="EK97" s="582"/>
      <c r="EL97" s="582"/>
      <c r="EM97" s="583"/>
      <c r="EN97" s="483"/>
      <c r="EO97" s="486"/>
      <c r="EP97" s="487"/>
      <c r="EQ97" s="487"/>
      <c r="ER97" s="487"/>
      <c r="ES97" s="488"/>
      <c r="ET97" s="604"/>
      <c r="EU97" s="605"/>
      <c r="EV97" s="605"/>
      <c r="EW97" s="605"/>
      <c r="EX97" s="605"/>
      <c r="EY97" s="605"/>
      <c r="EZ97" s="31"/>
      <c r="FB97" s="265">
        <v>6</v>
      </c>
      <c r="FC97" s="286"/>
      <c r="FD97" s="685"/>
      <c r="FE97" s="686"/>
      <c r="FF97" s="686"/>
      <c r="FG97" s="686"/>
      <c r="FH97" s="687"/>
      <c r="FI97" s="286"/>
      <c r="FJ97" s="685"/>
      <c r="FK97" s="686"/>
      <c r="FL97" s="686"/>
      <c r="FM97" s="686"/>
      <c r="FN97" s="687"/>
      <c r="FO97" s="528"/>
      <c r="FP97" s="519"/>
      <c r="FQ97" s="520"/>
      <c r="FR97" s="520"/>
      <c r="FS97" s="520"/>
      <c r="FT97" s="521"/>
      <c r="FU97" s="286"/>
      <c r="FV97" s="842"/>
      <c r="FW97" s="843"/>
      <c r="FX97" s="843"/>
      <c r="FY97" s="843"/>
      <c r="FZ97" s="844"/>
      <c r="GA97" s="483"/>
      <c r="GB97" s="486"/>
      <c r="GC97" s="487"/>
      <c r="GD97" s="487"/>
      <c r="GE97" s="487"/>
      <c r="GF97" s="488"/>
      <c r="GG97" s="604"/>
      <c r="GH97" s="605"/>
      <c r="GI97" s="605"/>
      <c r="GJ97" s="605"/>
      <c r="GK97" s="605"/>
      <c r="GL97" s="605"/>
      <c r="GM97" s="31"/>
    </row>
    <row r="98" spans="2:195" ht="4.5" customHeight="1">
      <c r="B98" s="266"/>
      <c r="C98" s="287"/>
      <c r="D98" s="688"/>
      <c r="E98" s="689"/>
      <c r="F98" s="689"/>
      <c r="G98" s="689"/>
      <c r="H98" s="690"/>
      <c r="I98" s="529"/>
      <c r="J98" s="522"/>
      <c r="K98" s="523"/>
      <c r="L98" s="523"/>
      <c r="M98" s="523"/>
      <c r="N98" s="524"/>
      <c r="O98" s="529"/>
      <c r="P98" s="522"/>
      <c r="Q98" s="523"/>
      <c r="R98" s="523"/>
      <c r="S98" s="523"/>
      <c r="T98" s="524"/>
      <c r="U98" s="484"/>
      <c r="V98" s="489"/>
      <c r="W98" s="490"/>
      <c r="X98" s="490"/>
      <c r="Y98" s="490"/>
      <c r="Z98" s="491"/>
      <c r="AA98" s="484"/>
      <c r="AB98" s="489"/>
      <c r="AC98" s="490"/>
      <c r="AD98" s="490"/>
      <c r="AE98" s="490"/>
      <c r="AF98" s="491"/>
      <c r="AG98" s="604"/>
      <c r="AH98" s="605"/>
      <c r="AI98" s="605"/>
      <c r="AJ98" s="605"/>
      <c r="AK98" s="605"/>
      <c r="AL98" s="605"/>
      <c r="AM98" s="31"/>
      <c r="AO98" s="266"/>
      <c r="AP98" s="287"/>
      <c r="AQ98" s="688"/>
      <c r="AR98" s="689"/>
      <c r="AS98" s="689"/>
      <c r="AT98" s="689"/>
      <c r="AU98" s="690"/>
      <c r="AV98" s="484"/>
      <c r="AW98" s="584"/>
      <c r="AX98" s="585"/>
      <c r="AY98" s="585"/>
      <c r="AZ98" s="585"/>
      <c r="BA98" s="586"/>
      <c r="BB98" s="529"/>
      <c r="BC98" s="522"/>
      <c r="BD98" s="523"/>
      <c r="BE98" s="523"/>
      <c r="BF98" s="523"/>
      <c r="BG98" s="524"/>
      <c r="BH98" s="484"/>
      <c r="BI98" s="584"/>
      <c r="BJ98" s="585"/>
      <c r="BK98" s="585"/>
      <c r="BL98" s="585"/>
      <c r="BM98" s="586"/>
      <c r="BN98" s="484"/>
      <c r="BO98" s="489"/>
      <c r="BP98" s="490"/>
      <c r="BQ98" s="490"/>
      <c r="BR98" s="490"/>
      <c r="BS98" s="491"/>
      <c r="BT98" s="412"/>
      <c r="BU98" s="413"/>
      <c r="BV98" s="413"/>
      <c r="BW98" s="413"/>
      <c r="BX98" s="413"/>
      <c r="BY98" s="413"/>
      <c r="BZ98" s="31"/>
      <c r="CB98" s="266"/>
      <c r="CC98" s="287"/>
      <c r="CD98" s="688"/>
      <c r="CE98" s="689"/>
      <c r="CF98" s="689"/>
      <c r="CG98" s="689"/>
      <c r="CH98" s="690"/>
      <c r="CI98" s="287"/>
      <c r="CJ98" s="688"/>
      <c r="CK98" s="689"/>
      <c r="CL98" s="689"/>
      <c r="CM98" s="689"/>
      <c r="CN98" s="690"/>
      <c r="CO98" s="529"/>
      <c r="CP98" s="522"/>
      <c r="CQ98" s="523"/>
      <c r="CR98" s="523"/>
      <c r="CS98" s="523"/>
      <c r="CT98" s="524"/>
      <c r="CU98" s="484"/>
      <c r="CV98" s="584"/>
      <c r="CW98" s="585"/>
      <c r="CX98" s="585"/>
      <c r="CY98" s="585"/>
      <c r="CZ98" s="586"/>
      <c r="DA98" s="484"/>
      <c r="DB98" s="489"/>
      <c r="DC98" s="490"/>
      <c r="DD98" s="490"/>
      <c r="DE98" s="490"/>
      <c r="DF98" s="491"/>
      <c r="DG98" s="604"/>
      <c r="DH98" s="605"/>
      <c r="DI98" s="605"/>
      <c r="DJ98" s="605"/>
      <c r="DK98" s="605"/>
      <c r="DL98" s="605"/>
      <c r="DM98" s="31"/>
      <c r="DO98" s="266"/>
      <c r="DP98" s="287"/>
      <c r="DQ98" s="688"/>
      <c r="DR98" s="689"/>
      <c r="DS98" s="689"/>
      <c r="DT98" s="689"/>
      <c r="DU98" s="690"/>
      <c r="DV98" s="287"/>
      <c r="DW98" s="688"/>
      <c r="DX98" s="689"/>
      <c r="DY98" s="689"/>
      <c r="DZ98" s="689"/>
      <c r="EA98" s="690"/>
      <c r="EB98" s="529"/>
      <c r="EC98" s="522"/>
      <c r="ED98" s="523"/>
      <c r="EE98" s="523"/>
      <c r="EF98" s="523"/>
      <c r="EG98" s="524"/>
      <c r="EH98" s="484"/>
      <c r="EI98" s="584"/>
      <c r="EJ98" s="585"/>
      <c r="EK98" s="585"/>
      <c r="EL98" s="585"/>
      <c r="EM98" s="586"/>
      <c r="EN98" s="484"/>
      <c r="EO98" s="489"/>
      <c r="EP98" s="490"/>
      <c r="EQ98" s="490"/>
      <c r="ER98" s="490"/>
      <c r="ES98" s="491"/>
      <c r="ET98" s="604"/>
      <c r="EU98" s="605"/>
      <c r="EV98" s="605"/>
      <c r="EW98" s="605"/>
      <c r="EX98" s="605"/>
      <c r="EY98" s="605"/>
      <c r="EZ98" s="31"/>
      <c r="FB98" s="266"/>
      <c r="FC98" s="287"/>
      <c r="FD98" s="688"/>
      <c r="FE98" s="689"/>
      <c r="FF98" s="689"/>
      <c r="FG98" s="689"/>
      <c r="FH98" s="690"/>
      <c r="FI98" s="287"/>
      <c r="FJ98" s="688"/>
      <c r="FK98" s="689"/>
      <c r="FL98" s="689"/>
      <c r="FM98" s="689"/>
      <c r="FN98" s="690"/>
      <c r="FO98" s="529"/>
      <c r="FP98" s="522"/>
      <c r="FQ98" s="523"/>
      <c r="FR98" s="523"/>
      <c r="FS98" s="523"/>
      <c r="FT98" s="524"/>
      <c r="FU98" s="287"/>
      <c r="FV98" s="842"/>
      <c r="FW98" s="843"/>
      <c r="FX98" s="843"/>
      <c r="FY98" s="843"/>
      <c r="FZ98" s="844"/>
      <c r="GA98" s="484"/>
      <c r="GB98" s="489"/>
      <c r="GC98" s="490"/>
      <c r="GD98" s="490"/>
      <c r="GE98" s="490"/>
      <c r="GF98" s="491"/>
      <c r="GG98" s="604"/>
      <c r="GH98" s="605"/>
      <c r="GI98" s="605"/>
      <c r="GJ98" s="605"/>
      <c r="GK98" s="605"/>
      <c r="GL98" s="605"/>
      <c r="GM98" s="31"/>
    </row>
    <row r="99" spans="2:195" ht="4.5" customHeight="1">
      <c r="B99" s="266"/>
      <c r="C99" s="287"/>
      <c r="D99" s="691"/>
      <c r="E99" s="692"/>
      <c r="F99" s="692"/>
      <c r="G99" s="692"/>
      <c r="H99" s="693"/>
      <c r="I99" s="529"/>
      <c r="J99" s="525"/>
      <c r="K99" s="526"/>
      <c r="L99" s="526"/>
      <c r="M99" s="526"/>
      <c r="N99" s="527"/>
      <c r="O99" s="529"/>
      <c r="P99" s="525"/>
      <c r="Q99" s="526"/>
      <c r="R99" s="526"/>
      <c r="S99" s="526"/>
      <c r="T99" s="527"/>
      <c r="U99" s="484"/>
      <c r="V99" s="492"/>
      <c r="W99" s="493"/>
      <c r="X99" s="493"/>
      <c r="Y99" s="493"/>
      <c r="Z99" s="494"/>
      <c r="AA99" s="484"/>
      <c r="AB99" s="492"/>
      <c r="AC99" s="493"/>
      <c r="AD99" s="493"/>
      <c r="AE99" s="493"/>
      <c r="AF99" s="494"/>
      <c r="AG99" s="604"/>
      <c r="AH99" s="605"/>
      <c r="AI99" s="605"/>
      <c r="AJ99" s="605"/>
      <c r="AK99" s="605"/>
      <c r="AL99" s="605"/>
      <c r="AM99" s="31"/>
      <c r="AO99" s="266"/>
      <c r="AP99" s="287"/>
      <c r="AQ99" s="691"/>
      <c r="AR99" s="692"/>
      <c r="AS99" s="692"/>
      <c r="AT99" s="692"/>
      <c r="AU99" s="693"/>
      <c r="AV99" s="484"/>
      <c r="AW99" s="587"/>
      <c r="AX99" s="588"/>
      <c r="AY99" s="588"/>
      <c r="AZ99" s="588"/>
      <c r="BA99" s="589"/>
      <c r="BB99" s="529"/>
      <c r="BC99" s="525"/>
      <c r="BD99" s="526"/>
      <c r="BE99" s="526"/>
      <c r="BF99" s="526"/>
      <c r="BG99" s="527"/>
      <c r="BH99" s="484"/>
      <c r="BI99" s="587"/>
      <c r="BJ99" s="588"/>
      <c r="BK99" s="588"/>
      <c r="BL99" s="588"/>
      <c r="BM99" s="589"/>
      <c r="BN99" s="484"/>
      <c r="BO99" s="492"/>
      <c r="BP99" s="493"/>
      <c r="BQ99" s="493"/>
      <c r="BR99" s="493"/>
      <c r="BS99" s="494"/>
      <c r="BT99" s="412"/>
      <c r="BU99" s="413"/>
      <c r="BV99" s="413"/>
      <c r="BW99" s="413"/>
      <c r="BX99" s="413"/>
      <c r="BY99" s="413"/>
      <c r="BZ99" s="31"/>
      <c r="CB99" s="266"/>
      <c r="CC99" s="287"/>
      <c r="CD99" s="691"/>
      <c r="CE99" s="692"/>
      <c r="CF99" s="692"/>
      <c r="CG99" s="692"/>
      <c r="CH99" s="693"/>
      <c r="CI99" s="287"/>
      <c r="CJ99" s="691"/>
      <c r="CK99" s="692"/>
      <c r="CL99" s="692"/>
      <c r="CM99" s="692"/>
      <c r="CN99" s="693"/>
      <c r="CO99" s="529"/>
      <c r="CP99" s="525"/>
      <c r="CQ99" s="526"/>
      <c r="CR99" s="526"/>
      <c r="CS99" s="526"/>
      <c r="CT99" s="527"/>
      <c r="CU99" s="484"/>
      <c r="CV99" s="587"/>
      <c r="CW99" s="588"/>
      <c r="CX99" s="588"/>
      <c r="CY99" s="588"/>
      <c r="CZ99" s="589"/>
      <c r="DA99" s="484"/>
      <c r="DB99" s="492"/>
      <c r="DC99" s="493"/>
      <c r="DD99" s="493"/>
      <c r="DE99" s="493"/>
      <c r="DF99" s="494"/>
      <c r="DG99" s="604"/>
      <c r="DH99" s="605"/>
      <c r="DI99" s="605"/>
      <c r="DJ99" s="605"/>
      <c r="DK99" s="605"/>
      <c r="DL99" s="605"/>
      <c r="DM99" s="31"/>
      <c r="DO99" s="266"/>
      <c r="DP99" s="287"/>
      <c r="DQ99" s="691"/>
      <c r="DR99" s="692"/>
      <c r="DS99" s="692"/>
      <c r="DT99" s="692"/>
      <c r="DU99" s="693"/>
      <c r="DV99" s="287"/>
      <c r="DW99" s="691"/>
      <c r="DX99" s="692"/>
      <c r="DY99" s="692"/>
      <c r="DZ99" s="692"/>
      <c r="EA99" s="693"/>
      <c r="EB99" s="529"/>
      <c r="EC99" s="525"/>
      <c r="ED99" s="526"/>
      <c r="EE99" s="526"/>
      <c r="EF99" s="526"/>
      <c r="EG99" s="527"/>
      <c r="EH99" s="484"/>
      <c r="EI99" s="587"/>
      <c r="EJ99" s="588"/>
      <c r="EK99" s="588"/>
      <c r="EL99" s="588"/>
      <c r="EM99" s="589"/>
      <c r="EN99" s="484"/>
      <c r="EO99" s="492"/>
      <c r="EP99" s="493"/>
      <c r="EQ99" s="493"/>
      <c r="ER99" s="493"/>
      <c r="ES99" s="494"/>
      <c r="ET99" s="604"/>
      <c r="EU99" s="605"/>
      <c r="EV99" s="605"/>
      <c r="EW99" s="605"/>
      <c r="EX99" s="605"/>
      <c r="EY99" s="605"/>
      <c r="EZ99" s="31"/>
      <c r="FB99" s="266"/>
      <c r="FC99" s="287"/>
      <c r="FD99" s="691"/>
      <c r="FE99" s="692"/>
      <c r="FF99" s="692"/>
      <c r="FG99" s="692"/>
      <c r="FH99" s="693"/>
      <c r="FI99" s="287"/>
      <c r="FJ99" s="691"/>
      <c r="FK99" s="692"/>
      <c r="FL99" s="692"/>
      <c r="FM99" s="692"/>
      <c r="FN99" s="693"/>
      <c r="FO99" s="529"/>
      <c r="FP99" s="525"/>
      <c r="FQ99" s="526"/>
      <c r="FR99" s="526"/>
      <c r="FS99" s="526"/>
      <c r="FT99" s="527"/>
      <c r="FU99" s="287"/>
      <c r="FV99" s="842"/>
      <c r="FW99" s="843"/>
      <c r="FX99" s="843"/>
      <c r="FY99" s="843"/>
      <c r="FZ99" s="844"/>
      <c r="GA99" s="484"/>
      <c r="GB99" s="492"/>
      <c r="GC99" s="493"/>
      <c r="GD99" s="493"/>
      <c r="GE99" s="493"/>
      <c r="GF99" s="494"/>
      <c r="GG99" s="604"/>
      <c r="GH99" s="605"/>
      <c r="GI99" s="605"/>
      <c r="GJ99" s="605"/>
      <c r="GK99" s="605"/>
      <c r="GL99" s="605"/>
      <c r="GM99" s="31"/>
    </row>
    <row r="100" spans="2:195" ht="4.5" customHeight="1">
      <c r="B100" s="266"/>
      <c r="C100" s="287"/>
      <c r="D100" s="670"/>
      <c r="E100" s="671"/>
      <c r="F100" s="671"/>
      <c r="G100" s="671"/>
      <c r="H100" s="672"/>
      <c r="I100" s="529"/>
      <c r="J100" s="575"/>
      <c r="K100" s="576"/>
      <c r="L100" s="576"/>
      <c r="M100" s="576"/>
      <c r="N100" s="577"/>
      <c r="O100" s="529"/>
      <c r="P100" s="575"/>
      <c r="Q100" s="576"/>
      <c r="R100" s="576"/>
      <c r="S100" s="576"/>
      <c r="T100" s="577"/>
      <c r="U100" s="484"/>
      <c r="V100" s="495"/>
      <c r="W100" s="496"/>
      <c r="X100" s="496"/>
      <c r="Y100" s="496"/>
      <c r="Z100" s="497"/>
      <c r="AA100" s="484"/>
      <c r="AB100" s="495"/>
      <c r="AC100" s="496"/>
      <c r="AD100" s="496"/>
      <c r="AE100" s="496"/>
      <c r="AF100" s="497"/>
      <c r="AG100" s="604"/>
      <c r="AH100" s="605"/>
      <c r="AI100" s="605"/>
      <c r="AJ100" s="605"/>
      <c r="AK100" s="605"/>
      <c r="AL100" s="605"/>
      <c r="AM100" s="31"/>
      <c r="AO100" s="266"/>
      <c r="AP100" s="287"/>
      <c r="AQ100" s="670"/>
      <c r="AR100" s="671"/>
      <c r="AS100" s="671"/>
      <c r="AT100" s="671"/>
      <c r="AU100" s="672"/>
      <c r="AV100" s="484"/>
      <c r="AW100" s="609"/>
      <c r="AX100" s="610"/>
      <c r="AY100" s="610"/>
      <c r="AZ100" s="610"/>
      <c r="BA100" s="611"/>
      <c r="BB100" s="529"/>
      <c r="BC100" s="575"/>
      <c r="BD100" s="576"/>
      <c r="BE100" s="576"/>
      <c r="BF100" s="576"/>
      <c r="BG100" s="577"/>
      <c r="BH100" s="484"/>
      <c r="BI100" s="609"/>
      <c r="BJ100" s="610"/>
      <c r="BK100" s="610"/>
      <c r="BL100" s="610"/>
      <c r="BM100" s="611"/>
      <c r="BN100" s="484"/>
      <c r="BO100" s="495"/>
      <c r="BP100" s="496"/>
      <c r="BQ100" s="496"/>
      <c r="BR100" s="496"/>
      <c r="BS100" s="497"/>
      <c r="BT100" s="412"/>
      <c r="BU100" s="413"/>
      <c r="BV100" s="413"/>
      <c r="BW100" s="413"/>
      <c r="BX100" s="413"/>
      <c r="BY100" s="413"/>
      <c r="BZ100" s="31"/>
      <c r="CB100" s="266"/>
      <c r="CC100" s="287"/>
      <c r="CD100" s="670"/>
      <c r="CE100" s="671"/>
      <c r="CF100" s="671"/>
      <c r="CG100" s="671"/>
      <c r="CH100" s="672"/>
      <c r="CI100" s="287"/>
      <c r="CJ100" s="670"/>
      <c r="CK100" s="671"/>
      <c r="CL100" s="671"/>
      <c r="CM100" s="671"/>
      <c r="CN100" s="672"/>
      <c r="CO100" s="529"/>
      <c r="CP100" s="575"/>
      <c r="CQ100" s="576"/>
      <c r="CR100" s="576"/>
      <c r="CS100" s="576"/>
      <c r="CT100" s="577"/>
      <c r="CU100" s="484"/>
      <c r="CV100" s="609"/>
      <c r="CW100" s="610"/>
      <c r="CX100" s="610"/>
      <c r="CY100" s="610"/>
      <c r="CZ100" s="611"/>
      <c r="DA100" s="484"/>
      <c r="DB100" s="495"/>
      <c r="DC100" s="496"/>
      <c r="DD100" s="496"/>
      <c r="DE100" s="496"/>
      <c r="DF100" s="497"/>
      <c r="DG100" s="604"/>
      <c r="DH100" s="605"/>
      <c r="DI100" s="605"/>
      <c r="DJ100" s="605"/>
      <c r="DK100" s="605"/>
      <c r="DL100" s="605"/>
      <c r="DM100" s="31"/>
      <c r="DO100" s="266"/>
      <c r="DP100" s="287"/>
      <c r="DQ100" s="670"/>
      <c r="DR100" s="671"/>
      <c r="DS100" s="671"/>
      <c r="DT100" s="671"/>
      <c r="DU100" s="672"/>
      <c r="DV100" s="287"/>
      <c r="DW100" s="670"/>
      <c r="DX100" s="671"/>
      <c r="DY100" s="671"/>
      <c r="DZ100" s="671"/>
      <c r="EA100" s="672"/>
      <c r="EB100" s="529"/>
      <c r="EC100" s="575"/>
      <c r="ED100" s="576"/>
      <c r="EE100" s="576"/>
      <c r="EF100" s="576"/>
      <c r="EG100" s="577"/>
      <c r="EH100" s="484"/>
      <c r="EI100" s="609"/>
      <c r="EJ100" s="610"/>
      <c r="EK100" s="610"/>
      <c r="EL100" s="610"/>
      <c r="EM100" s="611"/>
      <c r="EN100" s="484"/>
      <c r="EO100" s="495"/>
      <c r="EP100" s="496"/>
      <c r="EQ100" s="496"/>
      <c r="ER100" s="496"/>
      <c r="ES100" s="497"/>
      <c r="ET100" s="604"/>
      <c r="EU100" s="605"/>
      <c r="EV100" s="605"/>
      <c r="EW100" s="605"/>
      <c r="EX100" s="605"/>
      <c r="EY100" s="605"/>
      <c r="EZ100" s="31"/>
      <c r="FB100" s="266"/>
      <c r="FC100" s="287"/>
      <c r="FD100" s="670"/>
      <c r="FE100" s="671"/>
      <c r="FF100" s="671"/>
      <c r="FG100" s="671"/>
      <c r="FH100" s="672"/>
      <c r="FI100" s="287"/>
      <c r="FJ100" s="670"/>
      <c r="FK100" s="671"/>
      <c r="FL100" s="671"/>
      <c r="FM100" s="671"/>
      <c r="FN100" s="672"/>
      <c r="FO100" s="529"/>
      <c r="FP100" s="575"/>
      <c r="FQ100" s="576"/>
      <c r="FR100" s="576"/>
      <c r="FS100" s="576"/>
      <c r="FT100" s="577"/>
      <c r="FU100" s="287"/>
      <c r="FV100" s="842"/>
      <c r="FW100" s="843"/>
      <c r="FX100" s="843"/>
      <c r="FY100" s="843"/>
      <c r="FZ100" s="844"/>
      <c r="GA100" s="484"/>
      <c r="GB100" s="495"/>
      <c r="GC100" s="496"/>
      <c r="GD100" s="496"/>
      <c r="GE100" s="496"/>
      <c r="GF100" s="497"/>
      <c r="GG100" s="604"/>
      <c r="GH100" s="605"/>
      <c r="GI100" s="605"/>
      <c r="GJ100" s="605"/>
      <c r="GK100" s="605"/>
      <c r="GL100" s="605"/>
      <c r="GM100" s="31"/>
    </row>
    <row r="101" spans="2:195" ht="4.5" customHeight="1">
      <c r="B101" s="266"/>
      <c r="C101" s="287"/>
      <c r="D101" s="673"/>
      <c r="E101" s="674"/>
      <c r="F101" s="674"/>
      <c r="G101" s="674"/>
      <c r="H101" s="675"/>
      <c r="I101" s="529"/>
      <c r="J101" s="525"/>
      <c r="K101" s="526"/>
      <c r="L101" s="526"/>
      <c r="M101" s="526"/>
      <c r="N101" s="527"/>
      <c r="O101" s="529"/>
      <c r="P101" s="525"/>
      <c r="Q101" s="526"/>
      <c r="R101" s="526"/>
      <c r="S101" s="526"/>
      <c r="T101" s="527"/>
      <c r="U101" s="484"/>
      <c r="V101" s="498"/>
      <c r="W101" s="499"/>
      <c r="X101" s="499"/>
      <c r="Y101" s="499"/>
      <c r="Z101" s="500"/>
      <c r="AA101" s="484"/>
      <c r="AB101" s="498"/>
      <c r="AC101" s="499"/>
      <c r="AD101" s="499"/>
      <c r="AE101" s="499"/>
      <c r="AF101" s="500"/>
      <c r="AG101" s="604"/>
      <c r="AH101" s="605"/>
      <c r="AI101" s="605"/>
      <c r="AJ101" s="605"/>
      <c r="AK101" s="605"/>
      <c r="AL101" s="605"/>
      <c r="AM101" s="31"/>
      <c r="AO101" s="266"/>
      <c r="AP101" s="287"/>
      <c r="AQ101" s="673"/>
      <c r="AR101" s="674"/>
      <c r="AS101" s="674"/>
      <c r="AT101" s="674"/>
      <c r="AU101" s="675"/>
      <c r="AV101" s="484"/>
      <c r="AW101" s="612"/>
      <c r="AX101" s="613"/>
      <c r="AY101" s="613"/>
      <c r="AZ101" s="613"/>
      <c r="BA101" s="614"/>
      <c r="BB101" s="529"/>
      <c r="BC101" s="525"/>
      <c r="BD101" s="526"/>
      <c r="BE101" s="526"/>
      <c r="BF101" s="526"/>
      <c r="BG101" s="527"/>
      <c r="BH101" s="484"/>
      <c r="BI101" s="612"/>
      <c r="BJ101" s="613"/>
      <c r="BK101" s="613"/>
      <c r="BL101" s="613"/>
      <c r="BM101" s="614"/>
      <c r="BN101" s="484"/>
      <c r="BO101" s="498"/>
      <c r="BP101" s="499"/>
      <c r="BQ101" s="499"/>
      <c r="BR101" s="499"/>
      <c r="BS101" s="500"/>
      <c r="BT101" s="412"/>
      <c r="BU101" s="413"/>
      <c r="BV101" s="413"/>
      <c r="BW101" s="413"/>
      <c r="BX101" s="413"/>
      <c r="BY101" s="413"/>
      <c r="BZ101" s="31"/>
      <c r="CB101" s="266"/>
      <c r="CC101" s="287"/>
      <c r="CD101" s="673"/>
      <c r="CE101" s="674"/>
      <c r="CF101" s="674"/>
      <c r="CG101" s="674"/>
      <c r="CH101" s="675"/>
      <c r="CI101" s="287"/>
      <c r="CJ101" s="673"/>
      <c r="CK101" s="674"/>
      <c r="CL101" s="674"/>
      <c r="CM101" s="674"/>
      <c r="CN101" s="675"/>
      <c r="CO101" s="529"/>
      <c r="CP101" s="525"/>
      <c r="CQ101" s="526"/>
      <c r="CR101" s="526"/>
      <c r="CS101" s="526"/>
      <c r="CT101" s="527"/>
      <c r="CU101" s="484"/>
      <c r="CV101" s="612"/>
      <c r="CW101" s="613"/>
      <c r="CX101" s="613"/>
      <c r="CY101" s="613"/>
      <c r="CZ101" s="614"/>
      <c r="DA101" s="484"/>
      <c r="DB101" s="498"/>
      <c r="DC101" s="499"/>
      <c r="DD101" s="499"/>
      <c r="DE101" s="499"/>
      <c r="DF101" s="500"/>
      <c r="DG101" s="604"/>
      <c r="DH101" s="605"/>
      <c r="DI101" s="605"/>
      <c r="DJ101" s="605"/>
      <c r="DK101" s="605"/>
      <c r="DL101" s="605"/>
      <c r="DM101" s="31"/>
      <c r="DO101" s="266"/>
      <c r="DP101" s="287"/>
      <c r="DQ101" s="673"/>
      <c r="DR101" s="674"/>
      <c r="DS101" s="674"/>
      <c r="DT101" s="674"/>
      <c r="DU101" s="675"/>
      <c r="DV101" s="287"/>
      <c r="DW101" s="673"/>
      <c r="DX101" s="674"/>
      <c r="DY101" s="674"/>
      <c r="DZ101" s="674"/>
      <c r="EA101" s="675"/>
      <c r="EB101" s="529"/>
      <c r="EC101" s="525"/>
      <c r="ED101" s="526"/>
      <c r="EE101" s="526"/>
      <c r="EF101" s="526"/>
      <c r="EG101" s="527"/>
      <c r="EH101" s="484"/>
      <c r="EI101" s="612"/>
      <c r="EJ101" s="613"/>
      <c r="EK101" s="613"/>
      <c r="EL101" s="613"/>
      <c r="EM101" s="614"/>
      <c r="EN101" s="484"/>
      <c r="EO101" s="498"/>
      <c r="EP101" s="499"/>
      <c r="EQ101" s="499"/>
      <c r="ER101" s="499"/>
      <c r="ES101" s="500"/>
      <c r="ET101" s="604"/>
      <c r="EU101" s="605"/>
      <c r="EV101" s="605"/>
      <c r="EW101" s="605"/>
      <c r="EX101" s="605"/>
      <c r="EY101" s="605"/>
      <c r="EZ101" s="31"/>
      <c r="FB101" s="266"/>
      <c r="FC101" s="287"/>
      <c r="FD101" s="673"/>
      <c r="FE101" s="674"/>
      <c r="FF101" s="674"/>
      <c r="FG101" s="674"/>
      <c r="FH101" s="675"/>
      <c r="FI101" s="287"/>
      <c r="FJ101" s="673"/>
      <c r="FK101" s="674"/>
      <c r="FL101" s="674"/>
      <c r="FM101" s="674"/>
      <c r="FN101" s="675"/>
      <c r="FO101" s="529"/>
      <c r="FP101" s="525"/>
      <c r="FQ101" s="526"/>
      <c r="FR101" s="526"/>
      <c r="FS101" s="526"/>
      <c r="FT101" s="527"/>
      <c r="FU101" s="287"/>
      <c r="FV101" s="842"/>
      <c r="FW101" s="843"/>
      <c r="FX101" s="843"/>
      <c r="FY101" s="843"/>
      <c r="FZ101" s="844"/>
      <c r="GA101" s="484"/>
      <c r="GB101" s="498"/>
      <c r="GC101" s="499"/>
      <c r="GD101" s="499"/>
      <c r="GE101" s="499"/>
      <c r="GF101" s="500"/>
      <c r="GG101" s="604"/>
      <c r="GH101" s="605"/>
      <c r="GI101" s="605"/>
      <c r="GJ101" s="605"/>
      <c r="GK101" s="605"/>
      <c r="GL101" s="605"/>
      <c r="GM101" s="31"/>
    </row>
    <row r="102" spans="2:195" ht="4.5" customHeight="1">
      <c r="B102" s="266"/>
      <c r="C102" s="287"/>
      <c r="D102" s="676"/>
      <c r="E102" s="677"/>
      <c r="F102" s="677"/>
      <c r="G102" s="677"/>
      <c r="H102" s="678"/>
      <c r="I102" s="529"/>
      <c r="J102" s="575"/>
      <c r="K102" s="576"/>
      <c r="L102" s="576"/>
      <c r="M102" s="576"/>
      <c r="N102" s="577"/>
      <c r="O102" s="529"/>
      <c r="P102" s="575"/>
      <c r="Q102" s="576"/>
      <c r="R102" s="576"/>
      <c r="S102" s="576"/>
      <c r="T102" s="577"/>
      <c r="U102" s="484"/>
      <c r="V102" s="510"/>
      <c r="W102" s="511"/>
      <c r="X102" s="511"/>
      <c r="Y102" s="511"/>
      <c r="Z102" s="512"/>
      <c r="AA102" s="484"/>
      <c r="AB102" s="566"/>
      <c r="AC102" s="502"/>
      <c r="AD102" s="502"/>
      <c r="AE102" s="502"/>
      <c r="AF102" s="503"/>
      <c r="AG102" s="604"/>
      <c r="AH102" s="605"/>
      <c r="AI102" s="605"/>
      <c r="AJ102" s="605"/>
      <c r="AK102" s="605"/>
      <c r="AL102" s="605"/>
      <c r="AM102" s="31"/>
      <c r="AO102" s="266"/>
      <c r="AP102" s="287"/>
      <c r="AQ102" s="676"/>
      <c r="AR102" s="677"/>
      <c r="AS102" s="677"/>
      <c r="AT102" s="677"/>
      <c r="AU102" s="678"/>
      <c r="AV102" s="484"/>
      <c r="AW102" s="593"/>
      <c r="AX102" s="594"/>
      <c r="AY102" s="594"/>
      <c r="AZ102" s="594"/>
      <c r="BA102" s="595"/>
      <c r="BB102" s="529"/>
      <c r="BC102" s="575"/>
      <c r="BD102" s="576"/>
      <c r="BE102" s="576"/>
      <c r="BF102" s="576"/>
      <c r="BG102" s="577"/>
      <c r="BH102" s="484"/>
      <c r="BI102" s="593"/>
      <c r="BJ102" s="594"/>
      <c r="BK102" s="594"/>
      <c r="BL102" s="594"/>
      <c r="BM102" s="595"/>
      <c r="BN102" s="484"/>
      <c r="BO102" s="566"/>
      <c r="BP102" s="502"/>
      <c r="BQ102" s="502"/>
      <c r="BR102" s="502"/>
      <c r="BS102" s="503"/>
      <c r="BT102" s="412"/>
      <c r="BU102" s="413"/>
      <c r="BV102" s="413"/>
      <c r="BW102" s="413"/>
      <c r="BX102" s="413"/>
      <c r="BY102" s="413"/>
      <c r="BZ102" s="31"/>
      <c r="CB102" s="266"/>
      <c r="CC102" s="287"/>
      <c r="CD102" s="676"/>
      <c r="CE102" s="677"/>
      <c r="CF102" s="677"/>
      <c r="CG102" s="677"/>
      <c r="CH102" s="678"/>
      <c r="CI102" s="287"/>
      <c r="CJ102" s="676"/>
      <c r="CK102" s="677"/>
      <c r="CL102" s="677"/>
      <c r="CM102" s="677"/>
      <c r="CN102" s="678"/>
      <c r="CO102" s="529"/>
      <c r="CP102" s="575"/>
      <c r="CQ102" s="576"/>
      <c r="CR102" s="576"/>
      <c r="CS102" s="576"/>
      <c r="CT102" s="577"/>
      <c r="CU102" s="484"/>
      <c r="CV102" s="619"/>
      <c r="CW102" s="620"/>
      <c r="CX102" s="620"/>
      <c r="CY102" s="620"/>
      <c r="CZ102" s="621"/>
      <c r="DA102" s="484"/>
      <c r="DB102" s="566"/>
      <c r="DC102" s="502"/>
      <c r="DD102" s="502"/>
      <c r="DE102" s="502"/>
      <c r="DF102" s="503"/>
      <c r="DG102" s="604"/>
      <c r="DH102" s="605"/>
      <c r="DI102" s="605"/>
      <c r="DJ102" s="605"/>
      <c r="DK102" s="605"/>
      <c r="DL102" s="605"/>
      <c r="DM102" s="31"/>
      <c r="DO102" s="266"/>
      <c r="DP102" s="287"/>
      <c r="DQ102" s="676"/>
      <c r="DR102" s="677"/>
      <c r="DS102" s="677"/>
      <c r="DT102" s="677"/>
      <c r="DU102" s="678"/>
      <c r="DV102" s="287"/>
      <c r="DW102" s="676"/>
      <c r="DX102" s="677"/>
      <c r="DY102" s="677"/>
      <c r="DZ102" s="677"/>
      <c r="EA102" s="678"/>
      <c r="EB102" s="529"/>
      <c r="EC102" s="575"/>
      <c r="ED102" s="576"/>
      <c r="EE102" s="576"/>
      <c r="EF102" s="576"/>
      <c r="EG102" s="577"/>
      <c r="EH102" s="484"/>
      <c r="EI102" s="593"/>
      <c r="EJ102" s="594"/>
      <c r="EK102" s="594"/>
      <c r="EL102" s="594"/>
      <c r="EM102" s="595"/>
      <c r="EN102" s="484"/>
      <c r="EO102" s="566"/>
      <c r="EP102" s="502"/>
      <c r="EQ102" s="502"/>
      <c r="ER102" s="502"/>
      <c r="ES102" s="503"/>
      <c r="ET102" s="604"/>
      <c r="EU102" s="605"/>
      <c r="EV102" s="605"/>
      <c r="EW102" s="605"/>
      <c r="EX102" s="605"/>
      <c r="EY102" s="605"/>
      <c r="EZ102" s="31"/>
      <c r="FB102" s="266"/>
      <c r="FC102" s="287"/>
      <c r="FD102" s="676"/>
      <c r="FE102" s="677"/>
      <c r="FF102" s="677"/>
      <c r="FG102" s="677"/>
      <c r="FH102" s="678"/>
      <c r="FI102" s="287"/>
      <c r="FJ102" s="676"/>
      <c r="FK102" s="677"/>
      <c r="FL102" s="677"/>
      <c r="FM102" s="677"/>
      <c r="FN102" s="678"/>
      <c r="FO102" s="529"/>
      <c r="FP102" s="575"/>
      <c r="FQ102" s="576"/>
      <c r="FR102" s="576"/>
      <c r="FS102" s="576"/>
      <c r="FT102" s="577"/>
      <c r="FU102" s="287"/>
      <c r="FV102" s="842"/>
      <c r="FW102" s="843"/>
      <c r="FX102" s="843"/>
      <c r="FY102" s="843"/>
      <c r="FZ102" s="844"/>
      <c r="GA102" s="484"/>
      <c r="GB102" s="566"/>
      <c r="GC102" s="502"/>
      <c r="GD102" s="502"/>
      <c r="GE102" s="502"/>
      <c r="GF102" s="503"/>
      <c r="GG102" s="604"/>
      <c r="GH102" s="605"/>
      <c r="GI102" s="605"/>
      <c r="GJ102" s="605"/>
      <c r="GK102" s="605"/>
      <c r="GL102" s="605"/>
      <c r="GM102" s="31"/>
    </row>
    <row r="103" spans="2:195" ht="4.5" customHeight="1">
      <c r="B103" s="266"/>
      <c r="C103" s="287"/>
      <c r="D103" s="679"/>
      <c r="E103" s="680"/>
      <c r="F103" s="680"/>
      <c r="G103" s="680"/>
      <c r="H103" s="681"/>
      <c r="I103" s="529"/>
      <c r="J103" s="522"/>
      <c r="K103" s="523"/>
      <c r="L103" s="523"/>
      <c r="M103" s="523"/>
      <c r="N103" s="524"/>
      <c r="O103" s="529"/>
      <c r="P103" s="522"/>
      <c r="Q103" s="523"/>
      <c r="R103" s="523"/>
      <c r="S103" s="523"/>
      <c r="T103" s="524"/>
      <c r="U103" s="484"/>
      <c r="V103" s="513"/>
      <c r="W103" s="514"/>
      <c r="X103" s="514"/>
      <c r="Y103" s="514"/>
      <c r="Z103" s="515"/>
      <c r="AA103" s="484"/>
      <c r="AB103" s="504"/>
      <c r="AC103" s="505"/>
      <c r="AD103" s="505"/>
      <c r="AE103" s="505"/>
      <c r="AF103" s="506"/>
      <c r="AG103" s="604"/>
      <c r="AH103" s="605"/>
      <c r="AI103" s="605"/>
      <c r="AJ103" s="605"/>
      <c r="AK103" s="605"/>
      <c r="AL103" s="605"/>
      <c r="AM103" s="31"/>
      <c r="AO103" s="266"/>
      <c r="AP103" s="287"/>
      <c r="AQ103" s="679"/>
      <c r="AR103" s="680"/>
      <c r="AS103" s="680"/>
      <c r="AT103" s="680"/>
      <c r="AU103" s="681"/>
      <c r="AV103" s="484"/>
      <c r="AW103" s="596"/>
      <c r="AX103" s="597"/>
      <c r="AY103" s="597"/>
      <c r="AZ103" s="597"/>
      <c r="BA103" s="598"/>
      <c r="BB103" s="529"/>
      <c r="BC103" s="522"/>
      <c r="BD103" s="523"/>
      <c r="BE103" s="523"/>
      <c r="BF103" s="523"/>
      <c r="BG103" s="524"/>
      <c r="BH103" s="484"/>
      <c r="BI103" s="596"/>
      <c r="BJ103" s="597"/>
      <c r="BK103" s="597"/>
      <c r="BL103" s="597"/>
      <c r="BM103" s="598"/>
      <c r="BN103" s="484"/>
      <c r="BO103" s="504"/>
      <c r="BP103" s="505"/>
      <c r="BQ103" s="505"/>
      <c r="BR103" s="505"/>
      <c r="BS103" s="506"/>
      <c r="BT103" s="412"/>
      <c r="BU103" s="413"/>
      <c r="BV103" s="413"/>
      <c r="BW103" s="413"/>
      <c r="BX103" s="413"/>
      <c r="BY103" s="413"/>
      <c r="BZ103" s="31"/>
      <c r="CB103" s="266"/>
      <c r="CC103" s="287"/>
      <c r="CD103" s="679"/>
      <c r="CE103" s="680"/>
      <c r="CF103" s="680"/>
      <c r="CG103" s="680"/>
      <c r="CH103" s="681"/>
      <c r="CI103" s="287"/>
      <c r="CJ103" s="679"/>
      <c r="CK103" s="680"/>
      <c r="CL103" s="680"/>
      <c r="CM103" s="680"/>
      <c r="CN103" s="681"/>
      <c r="CO103" s="529"/>
      <c r="CP103" s="522"/>
      <c r="CQ103" s="523"/>
      <c r="CR103" s="523"/>
      <c r="CS103" s="523"/>
      <c r="CT103" s="524"/>
      <c r="CU103" s="484"/>
      <c r="CV103" s="622"/>
      <c r="CW103" s="623"/>
      <c r="CX103" s="623"/>
      <c r="CY103" s="623"/>
      <c r="CZ103" s="624"/>
      <c r="DA103" s="484"/>
      <c r="DB103" s="504"/>
      <c r="DC103" s="505"/>
      <c r="DD103" s="505"/>
      <c r="DE103" s="505"/>
      <c r="DF103" s="506"/>
      <c r="DG103" s="604"/>
      <c r="DH103" s="605"/>
      <c r="DI103" s="605"/>
      <c r="DJ103" s="605"/>
      <c r="DK103" s="605"/>
      <c r="DL103" s="605"/>
      <c r="DM103" s="31"/>
      <c r="DO103" s="266"/>
      <c r="DP103" s="287"/>
      <c r="DQ103" s="679"/>
      <c r="DR103" s="680"/>
      <c r="DS103" s="680"/>
      <c r="DT103" s="680"/>
      <c r="DU103" s="681"/>
      <c r="DV103" s="287"/>
      <c r="DW103" s="679"/>
      <c r="DX103" s="680"/>
      <c r="DY103" s="680"/>
      <c r="DZ103" s="680"/>
      <c r="EA103" s="681"/>
      <c r="EB103" s="529"/>
      <c r="EC103" s="522"/>
      <c r="ED103" s="523"/>
      <c r="EE103" s="523"/>
      <c r="EF103" s="523"/>
      <c r="EG103" s="524"/>
      <c r="EH103" s="484"/>
      <c r="EI103" s="596"/>
      <c r="EJ103" s="597"/>
      <c r="EK103" s="597"/>
      <c r="EL103" s="597"/>
      <c r="EM103" s="598"/>
      <c r="EN103" s="484"/>
      <c r="EO103" s="504"/>
      <c r="EP103" s="505"/>
      <c r="EQ103" s="505"/>
      <c r="ER103" s="505"/>
      <c r="ES103" s="506"/>
      <c r="ET103" s="604"/>
      <c r="EU103" s="605"/>
      <c r="EV103" s="605"/>
      <c r="EW103" s="605"/>
      <c r="EX103" s="605"/>
      <c r="EY103" s="605"/>
      <c r="EZ103" s="31"/>
      <c r="FB103" s="266"/>
      <c r="FC103" s="287"/>
      <c r="FD103" s="679"/>
      <c r="FE103" s="680"/>
      <c r="FF103" s="680"/>
      <c r="FG103" s="680"/>
      <c r="FH103" s="681"/>
      <c r="FI103" s="287"/>
      <c r="FJ103" s="679"/>
      <c r="FK103" s="680"/>
      <c r="FL103" s="680"/>
      <c r="FM103" s="680"/>
      <c r="FN103" s="681"/>
      <c r="FO103" s="529"/>
      <c r="FP103" s="522"/>
      <c r="FQ103" s="523"/>
      <c r="FR103" s="523"/>
      <c r="FS103" s="523"/>
      <c r="FT103" s="524"/>
      <c r="FU103" s="287"/>
      <c r="FV103" s="842"/>
      <c r="FW103" s="843"/>
      <c r="FX103" s="843"/>
      <c r="FY103" s="843"/>
      <c r="FZ103" s="844"/>
      <c r="GA103" s="484"/>
      <c r="GB103" s="504"/>
      <c r="GC103" s="505"/>
      <c r="GD103" s="505"/>
      <c r="GE103" s="505"/>
      <c r="GF103" s="506"/>
      <c r="GG103" s="604"/>
      <c r="GH103" s="605"/>
      <c r="GI103" s="605"/>
      <c r="GJ103" s="605"/>
      <c r="GK103" s="605"/>
      <c r="GL103" s="605"/>
      <c r="GM103" s="31"/>
    </row>
    <row r="104" spans="2:195" ht="4.5" customHeight="1">
      <c r="B104" s="266"/>
      <c r="C104" s="287"/>
      <c r="D104" s="679"/>
      <c r="E104" s="680"/>
      <c r="F104" s="680"/>
      <c r="G104" s="680"/>
      <c r="H104" s="681"/>
      <c r="I104" s="529"/>
      <c r="J104" s="522"/>
      <c r="K104" s="523"/>
      <c r="L104" s="523"/>
      <c r="M104" s="523"/>
      <c r="N104" s="524"/>
      <c r="O104" s="529"/>
      <c r="P104" s="522"/>
      <c r="Q104" s="523"/>
      <c r="R104" s="523"/>
      <c r="S104" s="523"/>
      <c r="T104" s="524"/>
      <c r="U104" s="484"/>
      <c r="V104" s="513"/>
      <c r="W104" s="514"/>
      <c r="X104" s="514"/>
      <c r="Y104" s="514"/>
      <c r="Z104" s="515"/>
      <c r="AA104" s="484"/>
      <c r="AB104" s="504"/>
      <c r="AC104" s="505"/>
      <c r="AD104" s="505"/>
      <c r="AE104" s="505"/>
      <c r="AF104" s="506"/>
      <c r="AG104" s="604"/>
      <c r="AH104" s="605"/>
      <c r="AI104" s="605"/>
      <c r="AJ104" s="605"/>
      <c r="AK104" s="605"/>
      <c r="AL104" s="606"/>
      <c r="AO104" s="266"/>
      <c r="AP104" s="287"/>
      <c r="AQ104" s="679"/>
      <c r="AR104" s="680"/>
      <c r="AS104" s="680"/>
      <c r="AT104" s="680"/>
      <c r="AU104" s="681"/>
      <c r="AV104" s="484"/>
      <c r="AW104" s="596"/>
      <c r="AX104" s="597"/>
      <c r="AY104" s="597"/>
      <c r="AZ104" s="597"/>
      <c r="BA104" s="598"/>
      <c r="BB104" s="529"/>
      <c r="BC104" s="522"/>
      <c r="BD104" s="523"/>
      <c r="BE104" s="523"/>
      <c r="BF104" s="523"/>
      <c r="BG104" s="524"/>
      <c r="BH104" s="484"/>
      <c r="BI104" s="596"/>
      <c r="BJ104" s="597"/>
      <c r="BK104" s="597"/>
      <c r="BL104" s="597"/>
      <c r="BM104" s="598"/>
      <c r="BN104" s="484"/>
      <c r="BO104" s="504"/>
      <c r="BP104" s="505"/>
      <c r="BQ104" s="505"/>
      <c r="BR104" s="505"/>
      <c r="BS104" s="506"/>
      <c r="BT104" s="412"/>
      <c r="BU104" s="413"/>
      <c r="BV104" s="413"/>
      <c r="BW104" s="413"/>
      <c r="BX104" s="413"/>
      <c r="BY104" s="414"/>
      <c r="CB104" s="266"/>
      <c r="CC104" s="287"/>
      <c r="CD104" s="679"/>
      <c r="CE104" s="680"/>
      <c r="CF104" s="680"/>
      <c r="CG104" s="680"/>
      <c r="CH104" s="681"/>
      <c r="CI104" s="287"/>
      <c r="CJ104" s="679"/>
      <c r="CK104" s="680"/>
      <c r="CL104" s="680"/>
      <c r="CM104" s="680"/>
      <c r="CN104" s="681"/>
      <c r="CO104" s="529"/>
      <c r="CP104" s="522"/>
      <c r="CQ104" s="523"/>
      <c r="CR104" s="523"/>
      <c r="CS104" s="523"/>
      <c r="CT104" s="524"/>
      <c r="CU104" s="484"/>
      <c r="CV104" s="622"/>
      <c r="CW104" s="623"/>
      <c r="CX104" s="623"/>
      <c r="CY104" s="623"/>
      <c r="CZ104" s="624"/>
      <c r="DA104" s="484"/>
      <c r="DB104" s="504"/>
      <c r="DC104" s="505"/>
      <c r="DD104" s="505"/>
      <c r="DE104" s="505"/>
      <c r="DF104" s="506"/>
      <c r="DG104" s="604"/>
      <c r="DH104" s="605"/>
      <c r="DI104" s="605"/>
      <c r="DJ104" s="605"/>
      <c r="DK104" s="605"/>
      <c r="DL104" s="606"/>
      <c r="DO104" s="266"/>
      <c r="DP104" s="287"/>
      <c r="DQ104" s="679"/>
      <c r="DR104" s="680"/>
      <c r="DS104" s="680"/>
      <c r="DT104" s="680"/>
      <c r="DU104" s="681"/>
      <c r="DV104" s="287"/>
      <c r="DW104" s="679"/>
      <c r="DX104" s="680"/>
      <c r="DY104" s="680"/>
      <c r="DZ104" s="680"/>
      <c r="EA104" s="681"/>
      <c r="EB104" s="529"/>
      <c r="EC104" s="522"/>
      <c r="ED104" s="523"/>
      <c r="EE104" s="523"/>
      <c r="EF104" s="523"/>
      <c r="EG104" s="524"/>
      <c r="EH104" s="484"/>
      <c r="EI104" s="596"/>
      <c r="EJ104" s="597"/>
      <c r="EK104" s="597"/>
      <c r="EL104" s="597"/>
      <c r="EM104" s="598"/>
      <c r="EN104" s="484"/>
      <c r="EO104" s="504"/>
      <c r="EP104" s="505"/>
      <c r="EQ104" s="505"/>
      <c r="ER104" s="505"/>
      <c r="ES104" s="506"/>
      <c r="ET104" s="604"/>
      <c r="EU104" s="605"/>
      <c r="EV104" s="605"/>
      <c r="EW104" s="605"/>
      <c r="EX104" s="605"/>
      <c r="EY104" s="606"/>
      <c r="FB104" s="266"/>
      <c r="FC104" s="287"/>
      <c r="FD104" s="679"/>
      <c r="FE104" s="680"/>
      <c r="FF104" s="680"/>
      <c r="FG104" s="680"/>
      <c r="FH104" s="681"/>
      <c r="FI104" s="287"/>
      <c r="FJ104" s="679"/>
      <c r="FK104" s="680"/>
      <c r="FL104" s="680"/>
      <c r="FM104" s="680"/>
      <c r="FN104" s="681"/>
      <c r="FO104" s="529"/>
      <c r="FP104" s="522"/>
      <c r="FQ104" s="523"/>
      <c r="FR104" s="523"/>
      <c r="FS104" s="523"/>
      <c r="FT104" s="524"/>
      <c r="FU104" s="287"/>
      <c r="FV104" s="842"/>
      <c r="FW104" s="843"/>
      <c r="FX104" s="843"/>
      <c r="FY104" s="843"/>
      <c r="FZ104" s="844"/>
      <c r="GA104" s="484"/>
      <c r="GB104" s="504"/>
      <c r="GC104" s="505"/>
      <c r="GD104" s="505"/>
      <c r="GE104" s="505"/>
      <c r="GF104" s="506"/>
      <c r="GG104" s="604"/>
      <c r="GH104" s="605"/>
      <c r="GI104" s="605"/>
      <c r="GJ104" s="605"/>
      <c r="GK104" s="605"/>
      <c r="GL104" s="606"/>
    </row>
    <row r="105" spans="2:195" ht="4.5" customHeight="1">
      <c r="B105" s="266"/>
      <c r="C105" s="287"/>
      <c r="D105" s="679"/>
      <c r="E105" s="680"/>
      <c r="F105" s="680"/>
      <c r="G105" s="680"/>
      <c r="H105" s="681"/>
      <c r="I105" s="529"/>
      <c r="J105" s="522"/>
      <c r="K105" s="523"/>
      <c r="L105" s="523"/>
      <c r="M105" s="523"/>
      <c r="N105" s="524"/>
      <c r="O105" s="529"/>
      <c r="P105" s="522"/>
      <c r="Q105" s="523"/>
      <c r="R105" s="523"/>
      <c r="S105" s="523"/>
      <c r="T105" s="524"/>
      <c r="U105" s="484"/>
      <c r="V105" s="513"/>
      <c r="W105" s="514"/>
      <c r="X105" s="514"/>
      <c r="Y105" s="514"/>
      <c r="Z105" s="515"/>
      <c r="AA105" s="484"/>
      <c r="AB105" s="504"/>
      <c r="AC105" s="505"/>
      <c r="AD105" s="505"/>
      <c r="AE105" s="505"/>
      <c r="AF105" s="506"/>
      <c r="AG105" s="604"/>
      <c r="AH105" s="605"/>
      <c r="AI105" s="605"/>
      <c r="AJ105" s="605"/>
      <c r="AK105" s="605"/>
      <c r="AL105" s="606"/>
      <c r="AO105" s="266"/>
      <c r="AP105" s="287"/>
      <c r="AQ105" s="679"/>
      <c r="AR105" s="680"/>
      <c r="AS105" s="680"/>
      <c r="AT105" s="680"/>
      <c r="AU105" s="681"/>
      <c r="AV105" s="484"/>
      <c r="AW105" s="596"/>
      <c r="AX105" s="597"/>
      <c r="AY105" s="597"/>
      <c r="AZ105" s="597"/>
      <c r="BA105" s="598"/>
      <c r="BB105" s="529"/>
      <c r="BC105" s="522"/>
      <c r="BD105" s="523"/>
      <c r="BE105" s="523"/>
      <c r="BF105" s="523"/>
      <c r="BG105" s="524"/>
      <c r="BH105" s="484"/>
      <c r="BI105" s="596"/>
      <c r="BJ105" s="597"/>
      <c r="BK105" s="597"/>
      <c r="BL105" s="597"/>
      <c r="BM105" s="598"/>
      <c r="BN105" s="484"/>
      <c r="BO105" s="504"/>
      <c r="BP105" s="505"/>
      <c r="BQ105" s="505"/>
      <c r="BR105" s="505"/>
      <c r="BS105" s="506"/>
      <c r="BT105" s="412"/>
      <c r="BU105" s="413"/>
      <c r="BV105" s="413"/>
      <c r="BW105" s="413"/>
      <c r="BX105" s="413"/>
      <c r="BY105" s="414"/>
      <c r="CB105" s="266"/>
      <c r="CC105" s="287"/>
      <c r="CD105" s="679"/>
      <c r="CE105" s="680"/>
      <c r="CF105" s="680"/>
      <c r="CG105" s="680"/>
      <c r="CH105" s="681"/>
      <c r="CI105" s="287"/>
      <c r="CJ105" s="679"/>
      <c r="CK105" s="680"/>
      <c r="CL105" s="680"/>
      <c r="CM105" s="680"/>
      <c r="CN105" s="681"/>
      <c r="CO105" s="529"/>
      <c r="CP105" s="522"/>
      <c r="CQ105" s="523"/>
      <c r="CR105" s="523"/>
      <c r="CS105" s="523"/>
      <c r="CT105" s="524"/>
      <c r="CU105" s="484"/>
      <c r="CV105" s="622"/>
      <c r="CW105" s="623"/>
      <c r="CX105" s="623"/>
      <c r="CY105" s="623"/>
      <c r="CZ105" s="624"/>
      <c r="DA105" s="484"/>
      <c r="DB105" s="504"/>
      <c r="DC105" s="505"/>
      <c r="DD105" s="505"/>
      <c r="DE105" s="505"/>
      <c r="DF105" s="506"/>
      <c r="DG105" s="604"/>
      <c r="DH105" s="605"/>
      <c r="DI105" s="605"/>
      <c r="DJ105" s="605"/>
      <c r="DK105" s="605"/>
      <c r="DL105" s="606"/>
      <c r="DO105" s="266"/>
      <c r="DP105" s="287"/>
      <c r="DQ105" s="679"/>
      <c r="DR105" s="680"/>
      <c r="DS105" s="680"/>
      <c r="DT105" s="680"/>
      <c r="DU105" s="681"/>
      <c r="DV105" s="287"/>
      <c r="DW105" s="679"/>
      <c r="DX105" s="680"/>
      <c r="DY105" s="680"/>
      <c r="DZ105" s="680"/>
      <c r="EA105" s="681"/>
      <c r="EB105" s="529"/>
      <c r="EC105" s="522"/>
      <c r="ED105" s="523"/>
      <c r="EE105" s="523"/>
      <c r="EF105" s="523"/>
      <c r="EG105" s="524"/>
      <c r="EH105" s="484"/>
      <c r="EI105" s="596"/>
      <c r="EJ105" s="597"/>
      <c r="EK105" s="597"/>
      <c r="EL105" s="597"/>
      <c r="EM105" s="598"/>
      <c r="EN105" s="484"/>
      <c r="EO105" s="504"/>
      <c r="EP105" s="505"/>
      <c r="EQ105" s="505"/>
      <c r="ER105" s="505"/>
      <c r="ES105" s="506"/>
      <c r="ET105" s="604"/>
      <c r="EU105" s="605"/>
      <c r="EV105" s="605"/>
      <c r="EW105" s="605"/>
      <c r="EX105" s="605"/>
      <c r="EY105" s="606"/>
      <c r="FB105" s="266"/>
      <c r="FC105" s="287"/>
      <c r="FD105" s="679"/>
      <c r="FE105" s="680"/>
      <c r="FF105" s="680"/>
      <c r="FG105" s="680"/>
      <c r="FH105" s="681"/>
      <c r="FI105" s="287"/>
      <c r="FJ105" s="679"/>
      <c r="FK105" s="680"/>
      <c r="FL105" s="680"/>
      <c r="FM105" s="680"/>
      <c r="FN105" s="681"/>
      <c r="FO105" s="529"/>
      <c r="FP105" s="522"/>
      <c r="FQ105" s="523"/>
      <c r="FR105" s="523"/>
      <c r="FS105" s="523"/>
      <c r="FT105" s="524"/>
      <c r="FU105" s="287"/>
      <c r="FV105" s="842"/>
      <c r="FW105" s="843"/>
      <c r="FX105" s="843"/>
      <c r="FY105" s="843"/>
      <c r="FZ105" s="844"/>
      <c r="GA105" s="484"/>
      <c r="GB105" s="504"/>
      <c r="GC105" s="505"/>
      <c r="GD105" s="505"/>
      <c r="GE105" s="505"/>
      <c r="GF105" s="506"/>
      <c r="GG105" s="604"/>
      <c r="GH105" s="605"/>
      <c r="GI105" s="605"/>
      <c r="GJ105" s="605"/>
      <c r="GK105" s="605"/>
      <c r="GL105" s="606"/>
    </row>
    <row r="106" spans="2:195" ht="4.5" customHeight="1">
      <c r="B106" s="266"/>
      <c r="C106" s="287"/>
      <c r="D106" s="679"/>
      <c r="E106" s="680"/>
      <c r="F106" s="680"/>
      <c r="G106" s="680"/>
      <c r="H106" s="681"/>
      <c r="I106" s="529"/>
      <c r="J106" s="522"/>
      <c r="K106" s="523"/>
      <c r="L106" s="523"/>
      <c r="M106" s="523"/>
      <c r="N106" s="524"/>
      <c r="O106" s="529"/>
      <c r="P106" s="522"/>
      <c r="Q106" s="523"/>
      <c r="R106" s="523"/>
      <c r="S106" s="523"/>
      <c r="T106" s="524"/>
      <c r="U106" s="484"/>
      <c r="V106" s="513"/>
      <c r="W106" s="514"/>
      <c r="X106" s="514"/>
      <c r="Y106" s="514"/>
      <c r="Z106" s="515"/>
      <c r="AA106" s="484"/>
      <c r="AB106" s="504"/>
      <c r="AC106" s="505"/>
      <c r="AD106" s="505"/>
      <c r="AE106" s="505"/>
      <c r="AF106" s="506"/>
      <c r="AG106" s="604"/>
      <c r="AH106" s="605"/>
      <c r="AI106" s="605"/>
      <c r="AJ106" s="605"/>
      <c r="AK106" s="605"/>
      <c r="AL106" s="606"/>
      <c r="AO106" s="266"/>
      <c r="AP106" s="287"/>
      <c r="AQ106" s="679"/>
      <c r="AR106" s="680"/>
      <c r="AS106" s="680"/>
      <c r="AT106" s="680"/>
      <c r="AU106" s="681"/>
      <c r="AV106" s="484"/>
      <c r="AW106" s="596"/>
      <c r="AX106" s="597"/>
      <c r="AY106" s="597"/>
      <c r="AZ106" s="597"/>
      <c r="BA106" s="598"/>
      <c r="BB106" s="529"/>
      <c r="BC106" s="522"/>
      <c r="BD106" s="523"/>
      <c r="BE106" s="523"/>
      <c r="BF106" s="523"/>
      <c r="BG106" s="524"/>
      <c r="BH106" s="484"/>
      <c r="BI106" s="596"/>
      <c r="BJ106" s="597"/>
      <c r="BK106" s="597"/>
      <c r="BL106" s="597"/>
      <c r="BM106" s="598"/>
      <c r="BN106" s="484"/>
      <c r="BO106" s="504"/>
      <c r="BP106" s="505"/>
      <c r="BQ106" s="505"/>
      <c r="BR106" s="505"/>
      <c r="BS106" s="506"/>
      <c r="BT106" s="412"/>
      <c r="BU106" s="413"/>
      <c r="BV106" s="413"/>
      <c r="BW106" s="413"/>
      <c r="BX106" s="413"/>
      <c r="BY106" s="414"/>
      <c r="CB106" s="266"/>
      <c r="CC106" s="287"/>
      <c r="CD106" s="679"/>
      <c r="CE106" s="680"/>
      <c r="CF106" s="680"/>
      <c r="CG106" s="680"/>
      <c r="CH106" s="681"/>
      <c r="CI106" s="287"/>
      <c r="CJ106" s="679"/>
      <c r="CK106" s="680"/>
      <c r="CL106" s="680"/>
      <c r="CM106" s="680"/>
      <c r="CN106" s="681"/>
      <c r="CO106" s="529"/>
      <c r="CP106" s="522"/>
      <c r="CQ106" s="523"/>
      <c r="CR106" s="523"/>
      <c r="CS106" s="523"/>
      <c r="CT106" s="524"/>
      <c r="CU106" s="484"/>
      <c r="CV106" s="622"/>
      <c r="CW106" s="623"/>
      <c r="CX106" s="623"/>
      <c r="CY106" s="623"/>
      <c r="CZ106" s="624"/>
      <c r="DA106" s="484"/>
      <c r="DB106" s="504"/>
      <c r="DC106" s="505"/>
      <c r="DD106" s="505"/>
      <c r="DE106" s="505"/>
      <c r="DF106" s="506"/>
      <c r="DG106" s="604"/>
      <c r="DH106" s="605"/>
      <c r="DI106" s="605"/>
      <c r="DJ106" s="605"/>
      <c r="DK106" s="605"/>
      <c r="DL106" s="606"/>
      <c r="DO106" s="266"/>
      <c r="DP106" s="287"/>
      <c r="DQ106" s="679"/>
      <c r="DR106" s="680"/>
      <c r="DS106" s="680"/>
      <c r="DT106" s="680"/>
      <c r="DU106" s="681"/>
      <c r="DV106" s="287"/>
      <c r="DW106" s="679"/>
      <c r="DX106" s="680"/>
      <c r="DY106" s="680"/>
      <c r="DZ106" s="680"/>
      <c r="EA106" s="681"/>
      <c r="EB106" s="529"/>
      <c r="EC106" s="522"/>
      <c r="ED106" s="523"/>
      <c r="EE106" s="523"/>
      <c r="EF106" s="523"/>
      <c r="EG106" s="524"/>
      <c r="EH106" s="484"/>
      <c r="EI106" s="596"/>
      <c r="EJ106" s="597"/>
      <c r="EK106" s="597"/>
      <c r="EL106" s="597"/>
      <c r="EM106" s="598"/>
      <c r="EN106" s="484"/>
      <c r="EO106" s="504"/>
      <c r="EP106" s="505"/>
      <c r="EQ106" s="505"/>
      <c r="ER106" s="505"/>
      <c r="ES106" s="506"/>
      <c r="ET106" s="604"/>
      <c r="EU106" s="605"/>
      <c r="EV106" s="605"/>
      <c r="EW106" s="605"/>
      <c r="EX106" s="605"/>
      <c r="EY106" s="606"/>
      <c r="FB106" s="266"/>
      <c r="FC106" s="287"/>
      <c r="FD106" s="679"/>
      <c r="FE106" s="680"/>
      <c r="FF106" s="680"/>
      <c r="FG106" s="680"/>
      <c r="FH106" s="681"/>
      <c r="FI106" s="287"/>
      <c r="FJ106" s="679"/>
      <c r="FK106" s="680"/>
      <c r="FL106" s="680"/>
      <c r="FM106" s="680"/>
      <c r="FN106" s="681"/>
      <c r="FO106" s="529"/>
      <c r="FP106" s="522"/>
      <c r="FQ106" s="523"/>
      <c r="FR106" s="523"/>
      <c r="FS106" s="523"/>
      <c r="FT106" s="524"/>
      <c r="FU106" s="287"/>
      <c r="FV106" s="842"/>
      <c r="FW106" s="843"/>
      <c r="FX106" s="843"/>
      <c r="FY106" s="843"/>
      <c r="FZ106" s="844"/>
      <c r="GA106" s="484"/>
      <c r="GB106" s="504"/>
      <c r="GC106" s="505"/>
      <c r="GD106" s="505"/>
      <c r="GE106" s="505"/>
      <c r="GF106" s="506"/>
      <c r="GG106" s="604"/>
      <c r="GH106" s="605"/>
      <c r="GI106" s="605"/>
      <c r="GJ106" s="605"/>
      <c r="GK106" s="605"/>
      <c r="GL106" s="606"/>
    </row>
    <row r="107" spans="2:195" ht="4.5" customHeight="1">
      <c r="B107" s="266"/>
      <c r="C107" s="287"/>
      <c r="D107" s="679"/>
      <c r="E107" s="680"/>
      <c r="F107" s="680"/>
      <c r="G107" s="680"/>
      <c r="H107" s="681"/>
      <c r="I107" s="529"/>
      <c r="J107" s="522"/>
      <c r="K107" s="523"/>
      <c r="L107" s="523"/>
      <c r="M107" s="523"/>
      <c r="N107" s="524"/>
      <c r="O107" s="529"/>
      <c r="P107" s="522"/>
      <c r="Q107" s="523"/>
      <c r="R107" s="523"/>
      <c r="S107" s="523"/>
      <c r="T107" s="524"/>
      <c r="U107" s="484"/>
      <c r="V107" s="513"/>
      <c r="W107" s="514"/>
      <c r="X107" s="514"/>
      <c r="Y107" s="514"/>
      <c r="Z107" s="515"/>
      <c r="AA107" s="484"/>
      <c r="AB107" s="504"/>
      <c r="AC107" s="505"/>
      <c r="AD107" s="505"/>
      <c r="AE107" s="505"/>
      <c r="AF107" s="506"/>
      <c r="AG107" s="604"/>
      <c r="AH107" s="605"/>
      <c r="AI107" s="605"/>
      <c r="AJ107" s="605"/>
      <c r="AK107" s="605"/>
      <c r="AL107" s="606"/>
      <c r="AO107" s="266"/>
      <c r="AP107" s="287"/>
      <c r="AQ107" s="679"/>
      <c r="AR107" s="680"/>
      <c r="AS107" s="680"/>
      <c r="AT107" s="680"/>
      <c r="AU107" s="681"/>
      <c r="AV107" s="484"/>
      <c r="AW107" s="596"/>
      <c r="AX107" s="597"/>
      <c r="AY107" s="597"/>
      <c r="AZ107" s="597"/>
      <c r="BA107" s="598"/>
      <c r="BB107" s="529"/>
      <c r="BC107" s="522"/>
      <c r="BD107" s="523"/>
      <c r="BE107" s="523"/>
      <c r="BF107" s="523"/>
      <c r="BG107" s="524"/>
      <c r="BH107" s="484"/>
      <c r="BI107" s="596"/>
      <c r="BJ107" s="597"/>
      <c r="BK107" s="597"/>
      <c r="BL107" s="597"/>
      <c r="BM107" s="598"/>
      <c r="BN107" s="484"/>
      <c r="BO107" s="504"/>
      <c r="BP107" s="505"/>
      <c r="BQ107" s="505"/>
      <c r="BR107" s="505"/>
      <c r="BS107" s="506"/>
      <c r="BT107" s="412"/>
      <c r="BU107" s="413"/>
      <c r="BV107" s="413"/>
      <c r="BW107" s="413"/>
      <c r="BX107" s="413"/>
      <c r="BY107" s="414"/>
      <c r="CB107" s="266"/>
      <c r="CC107" s="287"/>
      <c r="CD107" s="679"/>
      <c r="CE107" s="680"/>
      <c r="CF107" s="680"/>
      <c r="CG107" s="680"/>
      <c r="CH107" s="681"/>
      <c r="CI107" s="287"/>
      <c r="CJ107" s="679"/>
      <c r="CK107" s="680"/>
      <c r="CL107" s="680"/>
      <c r="CM107" s="680"/>
      <c r="CN107" s="681"/>
      <c r="CO107" s="529"/>
      <c r="CP107" s="522"/>
      <c r="CQ107" s="523"/>
      <c r="CR107" s="523"/>
      <c r="CS107" s="523"/>
      <c r="CT107" s="524"/>
      <c r="CU107" s="484"/>
      <c r="CV107" s="622"/>
      <c r="CW107" s="623"/>
      <c r="CX107" s="623"/>
      <c r="CY107" s="623"/>
      <c r="CZ107" s="624"/>
      <c r="DA107" s="484"/>
      <c r="DB107" s="504"/>
      <c r="DC107" s="505"/>
      <c r="DD107" s="505"/>
      <c r="DE107" s="505"/>
      <c r="DF107" s="506"/>
      <c r="DG107" s="604"/>
      <c r="DH107" s="605"/>
      <c r="DI107" s="605"/>
      <c r="DJ107" s="605"/>
      <c r="DK107" s="605"/>
      <c r="DL107" s="606"/>
      <c r="DO107" s="266"/>
      <c r="DP107" s="287"/>
      <c r="DQ107" s="679"/>
      <c r="DR107" s="680"/>
      <c r="DS107" s="680"/>
      <c r="DT107" s="680"/>
      <c r="DU107" s="681"/>
      <c r="DV107" s="287"/>
      <c r="DW107" s="679"/>
      <c r="DX107" s="680"/>
      <c r="DY107" s="680"/>
      <c r="DZ107" s="680"/>
      <c r="EA107" s="681"/>
      <c r="EB107" s="529"/>
      <c r="EC107" s="522"/>
      <c r="ED107" s="523"/>
      <c r="EE107" s="523"/>
      <c r="EF107" s="523"/>
      <c r="EG107" s="524"/>
      <c r="EH107" s="484"/>
      <c r="EI107" s="596"/>
      <c r="EJ107" s="597"/>
      <c r="EK107" s="597"/>
      <c r="EL107" s="597"/>
      <c r="EM107" s="598"/>
      <c r="EN107" s="484"/>
      <c r="EO107" s="504"/>
      <c r="EP107" s="505"/>
      <c r="EQ107" s="505"/>
      <c r="ER107" s="505"/>
      <c r="ES107" s="506"/>
      <c r="ET107" s="604"/>
      <c r="EU107" s="605"/>
      <c r="EV107" s="605"/>
      <c r="EW107" s="605"/>
      <c r="EX107" s="605"/>
      <c r="EY107" s="606"/>
      <c r="FB107" s="266"/>
      <c r="FC107" s="287"/>
      <c r="FD107" s="679"/>
      <c r="FE107" s="680"/>
      <c r="FF107" s="680"/>
      <c r="FG107" s="680"/>
      <c r="FH107" s="681"/>
      <c r="FI107" s="287"/>
      <c r="FJ107" s="679"/>
      <c r="FK107" s="680"/>
      <c r="FL107" s="680"/>
      <c r="FM107" s="680"/>
      <c r="FN107" s="681"/>
      <c r="FO107" s="529"/>
      <c r="FP107" s="522"/>
      <c r="FQ107" s="523"/>
      <c r="FR107" s="523"/>
      <c r="FS107" s="523"/>
      <c r="FT107" s="524"/>
      <c r="FU107" s="287"/>
      <c r="FV107" s="842"/>
      <c r="FW107" s="843"/>
      <c r="FX107" s="843"/>
      <c r="FY107" s="843"/>
      <c r="FZ107" s="844"/>
      <c r="GA107" s="484"/>
      <c r="GB107" s="504"/>
      <c r="GC107" s="505"/>
      <c r="GD107" s="505"/>
      <c r="GE107" s="505"/>
      <c r="GF107" s="506"/>
      <c r="GG107" s="604"/>
      <c r="GH107" s="605"/>
      <c r="GI107" s="605"/>
      <c r="GJ107" s="605"/>
      <c r="GK107" s="605"/>
      <c r="GL107" s="606"/>
    </row>
    <row r="108" spans="2:195" ht="4.5" customHeight="1">
      <c r="B108" s="266"/>
      <c r="C108" s="287"/>
      <c r="D108" s="679"/>
      <c r="E108" s="680"/>
      <c r="F108" s="680"/>
      <c r="G108" s="680"/>
      <c r="H108" s="681"/>
      <c r="I108" s="529"/>
      <c r="J108" s="522"/>
      <c r="K108" s="523"/>
      <c r="L108" s="523"/>
      <c r="M108" s="523"/>
      <c r="N108" s="524"/>
      <c r="O108" s="529"/>
      <c r="P108" s="522"/>
      <c r="Q108" s="523"/>
      <c r="R108" s="523"/>
      <c r="S108" s="523"/>
      <c r="T108" s="524"/>
      <c r="U108" s="484"/>
      <c r="V108" s="513"/>
      <c r="W108" s="514"/>
      <c r="X108" s="514"/>
      <c r="Y108" s="514"/>
      <c r="Z108" s="515"/>
      <c r="AA108" s="484"/>
      <c r="AB108" s="504"/>
      <c r="AC108" s="505"/>
      <c r="AD108" s="505"/>
      <c r="AE108" s="505"/>
      <c r="AF108" s="506"/>
      <c r="AG108" s="604"/>
      <c r="AH108" s="605"/>
      <c r="AI108" s="605"/>
      <c r="AJ108" s="605"/>
      <c r="AK108" s="605"/>
      <c r="AL108" s="606"/>
      <c r="AO108" s="266"/>
      <c r="AP108" s="287"/>
      <c r="AQ108" s="679"/>
      <c r="AR108" s="680"/>
      <c r="AS108" s="680"/>
      <c r="AT108" s="680"/>
      <c r="AU108" s="681"/>
      <c r="AV108" s="484"/>
      <c r="AW108" s="596"/>
      <c r="AX108" s="597"/>
      <c r="AY108" s="597"/>
      <c r="AZ108" s="597"/>
      <c r="BA108" s="598"/>
      <c r="BB108" s="529"/>
      <c r="BC108" s="522"/>
      <c r="BD108" s="523"/>
      <c r="BE108" s="523"/>
      <c r="BF108" s="523"/>
      <c r="BG108" s="524"/>
      <c r="BH108" s="484"/>
      <c r="BI108" s="596"/>
      <c r="BJ108" s="597"/>
      <c r="BK108" s="597"/>
      <c r="BL108" s="597"/>
      <c r="BM108" s="598"/>
      <c r="BN108" s="484"/>
      <c r="BO108" s="504"/>
      <c r="BP108" s="505"/>
      <c r="BQ108" s="505"/>
      <c r="BR108" s="505"/>
      <c r="BS108" s="506"/>
      <c r="BT108" s="412"/>
      <c r="BU108" s="413"/>
      <c r="BV108" s="413"/>
      <c r="BW108" s="413"/>
      <c r="BX108" s="413"/>
      <c r="BY108" s="414"/>
      <c r="CB108" s="266"/>
      <c r="CC108" s="287"/>
      <c r="CD108" s="679"/>
      <c r="CE108" s="680"/>
      <c r="CF108" s="680"/>
      <c r="CG108" s="680"/>
      <c r="CH108" s="681"/>
      <c r="CI108" s="287"/>
      <c r="CJ108" s="679"/>
      <c r="CK108" s="680"/>
      <c r="CL108" s="680"/>
      <c r="CM108" s="680"/>
      <c r="CN108" s="681"/>
      <c r="CO108" s="529"/>
      <c r="CP108" s="522"/>
      <c r="CQ108" s="523"/>
      <c r="CR108" s="523"/>
      <c r="CS108" s="523"/>
      <c r="CT108" s="524"/>
      <c r="CU108" s="484"/>
      <c r="CV108" s="622"/>
      <c r="CW108" s="623"/>
      <c r="CX108" s="623"/>
      <c r="CY108" s="623"/>
      <c r="CZ108" s="624"/>
      <c r="DA108" s="484"/>
      <c r="DB108" s="504"/>
      <c r="DC108" s="505"/>
      <c r="DD108" s="505"/>
      <c r="DE108" s="505"/>
      <c r="DF108" s="506"/>
      <c r="DG108" s="604"/>
      <c r="DH108" s="605"/>
      <c r="DI108" s="605"/>
      <c r="DJ108" s="605"/>
      <c r="DK108" s="605"/>
      <c r="DL108" s="606"/>
      <c r="DO108" s="266"/>
      <c r="DP108" s="287"/>
      <c r="DQ108" s="679"/>
      <c r="DR108" s="680"/>
      <c r="DS108" s="680"/>
      <c r="DT108" s="680"/>
      <c r="DU108" s="681"/>
      <c r="DV108" s="287"/>
      <c r="DW108" s="679"/>
      <c r="DX108" s="680"/>
      <c r="DY108" s="680"/>
      <c r="DZ108" s="680"/>
      <c r="EA108" s="681"/>
      <c r="EB108" s="529"/>
      <c r="EC108" s="522"/>
      <c r="ED108" s="523"/>
      <c r="EE108" s="523"/>
      <c r="EF108" s="523"/>
      <c r="EG108" s="524"/>
      <c r="EH108" s="484"/>
      <c r="EI108" s="596"/>
      <c r="EJ108" s="597"/>
      <c r="EK108" s="597"/>
      <c r="EL108" s="597"/>
      <c r="EM108" s="598"/>
      <c r="EN108" s="484"/>
      <c r="EO108" s="504"/>
      <c r="EP108" s="505"/>
      <c r="EQ108" s="505"/>
      <c r="ER108" s="505"/>
      <c r="ES108" s="506"/>
      <c r="ET108" s="604"/>
      <c r="EU108" s="605"/>
      <c r="EV108" s="605"/>
      <c r="EW108" s="605"/>
      <c r="EX108" s="605"/>
      <c r="EY108" s="606"/>
      <c r="FB108" s="266"/>
      <c r="FC108" s="287"/>
      <c r="FD108" s="679"/>
      <c r="FE108" s="680"/>
      <c r="FF108" s="680"/>
      <c r="FG108" s="680"/>
      <c r="FH108" s="681"/>
      <c r="FI108" s="287"/>
      <c r="FJ108" s="679"/>
      <c r="FK108" s="680"/>
      <c r="FL108" s="680"/>
      <c r="FM108" s="680"/>
      <c r="FN108" s="681"/>
      <c r="FO108" s="529"/>
      <c r="FP108" s="522"/>
      <c r="FQ108" s="523"/>
      <c r="FR108" s="523"/>
      <c r="FS108" s="523"/>
      <c r="FT108" s="524"/>
      <c r="FU108" s="287"/>
      <c r="FV108" s="842"/>
      <c r="FW108" s="843"/>
      <c r="FX108" s="843"/>
      <c r="FY108" s="843"/>
      <c r="FZ108" s="844"/>
      <c r="GA108" s="484"/>
      <c r="GB108" s="504"/>
      <c r="GC108" s="505"/>
      <c r="GD108" s="505"/>
      <c r="GE108" s="505"/>
      <c r="GF108" s="506"/>
      <c r="GG108" s="604"/>
      <c r="GH108" s="605"/>
      <c r="GI108" s="605"/>
      <c r="GJ108" s="605"/>
      <c r="GK108" s="605"/>
      <c r="GL108" s="606"/>
    </row>
    <row r="109" spans="2:195" ht="4.5" customHeight="1">
      <c r="B109" s="266"/>
      <c r="C109" s="287"/>
      <c r="D109" s="679"/>
      <c r="E109" s="680"/>
      <c r="F109" s="680"/>
      <c r="G109" s="680"/>
      <c r="H109" s="681"/>
      <c r="I109" s="529"/>
      <c r="J109" s="522"/>
      <c r="K109" s="523"/>
      <c r="L109" s="523"/>
      <c r="M109" s="523"/>
      <c r="N109" s="524"/>
      <c r="O109" s="529"/>
      <c r="P109" s="522"/>
      <c r="Q109" s="523"/>
      <c r="R109" s="523"/>
      <c r="S109" s="523"/>
      <c r="T109" s="524"/>
      <c r="U109" s="484"/>
      <c r="V109" s="513"/>
      <c r="W109" s="514"/>
      <c r="X109" s="514"/>
      <c r="Y109" s="514"/>
      <c r="Z109" s="515"/>
      <c r="AA109" s="484"/>
      <c r="AB109" s="504"/>
      <c r="AC109" s="505"/>
      <c r="AD109" s="505"/>
      <c r="AE109" s="505"/>
      <c r="AF109" s="506"/>
      <c r="AG109" s="604"/>
      <c r="AH109" s="605"/>
      <c r="AI109" s="605"/>
      <c r="AJ109" s="605"/>
      <c r="AK109" s="605"/>
      <c r="AL109" s="606"/>
      <c r="AO109" s="266"/>
      <c r="AP109" s="287"/>
      <c r="AQ109" s="679"/>
      <c r="AR109" s="680"/>
      <c r="AS109" s="680"/>
      <c r="AT109" s="680"/>
      <c r="AU109" s="681"/>
      <c r="AV109" s="484"/>
      <c r="AW109" s="596"/>
      <c r="AX109" s="597"/>
      <c r="AY109" s="597"/>
      <c r="AZ109" s="597"/>
      <c r="BA109" s="598"/>
      <c r="BB109" s="529"/>
      <c r="BC109" s="522"/>
      <c r="BD109" s="523"/>
      <c r="BE109" s="523"/>
      <c r="BF109" s="523"/>
      <c r="BG109" s="524"/>
      <c r="BH109" s="484"/>
      <c r="BI109" s="596"/>
      <c r="BJ109" s="597"/>
      <c r="BK109" s="597"/>
      <c r="BL109" s="597"/>
      <c r="BM109" s="598"/>
      <c r="BN109" s="484"/>
      <c r="BO109" s="504"/>
      <c r="BP109" s="505"/>
      <c r="BQ109" s="505"/>
      <c r="BR109" s="505"/>
      <c r="BS109" s="506"/>
      <c r="BT109" s="412"/>
      <c r="BU109" s="413"/>
      <c r="BV109" s="413"/>
      <c r="BW109" s="413"/>
      <c r="BX109" s="413"/>
      <c r="BY109" s="414"/>
      <c r="CB109" s="266"/>
      <c r="CC109" s="287"/>
      <c r="CD109" s="679"/>
      <c r="CE109" s="680"/>
      <c r="CF109" s="680"/>
      <c r="CG109" s="680"/>
      <c r="CH109" s="681"/>
      <c r="CI109" s="287"/>
      <c r="CJ109" s="679"/>
      <c r="CK109" s="680"/>
      <c r="CL109" s="680"/>
      <c r="CM109" s="680"/>
      <c r="CN109" s="681"/>
      <c r="CO109" s="529"/>
      <c r="CP109" s="522"/>
      <c r="CQ109" s="523"/>
      <c r="CR109" s="523"/>
      <c r="CS109" s="523"/>
      <c r="CT109" s="524"/>
      <c r="CU109" s="484"/>
      <c r="CV109" s="622"/>
      <c r="CW109" s="623"/>
      <c r="CX109" s="623"/>
      <c r="CY109" s="623"/>
      <c r="CZ109" s="624"/>
      <c r="DA109" s="484"/>
      <c r="DB109" s="504"/>
      <c r="DC109" s="505"/>
      <c r="DD109" s="505"/>
      <c r="DE109" s="505"/>
      <c r="DF109" s="506"/>
      <c r="DG109" s="604"/>
      <c r="DH109" s="605"/>
      <c r="DI109" s="605"/>
      <c r="DJ109" s="605"/>
      <c r="DK109" s="605"/>
      <c r="DL109" s="606"/>
      <c r="DO109" s="266"/>
      <c r="DP109" s="287"/>
      <c r="DQ109" s="679"/>
      <c r="DR109" s="680"/>
      <c r="DS109" s="680"/>
      <c r="DT109" s="680"/>
      <c r="DU109" s="681"/>
      <c r="DV109" s="287"/>
      <c r="DW109" s="679"/>
      <c r="DX109" s="680"/>
      <c r="DY109" s="680"/>
      <c r="DZ109" s="680"/>
      <c r="EA109" s="681"/>
      <c r="EB109" s="529"/>
      <c r="EC109" s="522"/>
      <c r="ED109" s="523"/>
      <c r="EE109" s="523"/>
      <c r="EF109" s="523"/>
      <c r="EG109" s="524"/>
      <c r="EH109" s="484"/>
      <c r="EI109" s="596"/>
      <c r="EJ109" s="597"/>
      <c r="EK109" s="597"/>
      <c r="EL109" s="597"/>
      <c r="EM109" s="598"/>
      <c r="EN109" s="484"/>
      <c r="EO109" s="504"/>
      <c r="EP109" s="505"/>
      <c r="EQ109" s="505"/>
      <c r="ER109" s="505"/>
      <c r="ES109" s="506"/>
      <c r="ET109" s="604"/>
      <c r="EU109" s="605"/>
      <c r="EV109" s="605"/>
      <c r="EW109" s="605"/>
      <c r="EX109" s="605"/>
      <c r="EY109" s="606"/>
      <c r="FB109" s="266"/>
      <c r="FC109" s="287"/>
      <c r="FD109" s="679"/>
      <c r="FE109" s="680"/>
      <c r="FF109" s="680"/>
      <c r="FG109" s="680"/>
      <c r="FH109" s="681"/>
      <c r="FI109" s="287"/>
      <c r="FJ109" s="679"/>
      <c r="FK109" s="680"/>
      <c r="FL109" s="680"/>
      <c r="FM109" s="680"/>
      <c r="FN109" s="681"/>
      <c r="FO109" s="529"/>
      <c r="FP109" s="522"/>
      <c r="FQ109" s="523"/>
      <c r="FR109" s="523"/>
      <c r="FS109" s="523"/>
      <c r="FT109" s="524"/>
      <c r="FU109" s="287"/>
      <c r="FV109" s="842"/>
      <c r="FW109" s="843"/>
      <c r="FX109" s="843"/>
      <c r="FY109" s="843"/>
      <c r="FZ109" s="844"/>
      <c r="GA109" s="484"/>
      <c r="GB109" s="504"/>
      <c r="GC109" s="505"/>
      <c r="GD109" s="505"/>
      <c r="GE109" s="505"/>
      <c r="GF109" s="506"/>
      <c r="GG109" s="604"/>
      <c r="GH109" s="605"/>
      <c r="GI109" s="605"/>
      <c r="GJ109" s="605"/>
      <c r="GK109" s="605"/>
      <c r="GL109" s="606"/>
    </row>
    <row r="110" spans="2:195" ht="4.5" customHeight="1">
      <c r="B110" s="266"/>
      <c r="C110" s="287"/>
      <c r="D110" s="679"/>
      <c r="E110" s="680"/>
      <c r="F110" s="680"/>
      <c r="G110" s="680"/>
      <c r="H110" s="681"/>
      <c r="I110" s="529"/>
      <c r="J110" s="522"/>
      <c r="K110" s="523"/>
      <c r="L110" s="523"/>
      <c r="M110" s="523"/>
      <c r="N110" s="524"/>
      <c r="O110" s="529"/>
      <c r="P110" s="522"/>
      <c r="Q110" s="523"/>
      <c r="R110" s="523"/>
      <c r="S110" s="523"/>
      <c r="T110" s="524"/>
      <c r="U110" s="484"/>
      <c r="V110" s="513"/>
      <c r="W110" s="514"/>
      <c r="X110" s="514"/>
      <c r="Y110" s="514"/>
      <c r="Z110" s="515"/>
      <c r="AA110" s="484"/>
      <c r="AB110" s="504"/>
      <c r="AC110" s="505"/>
      <c r="AD110" s="505"/>
      <c r="AE110" s="505"/>
      <c r="AF110" s="506"/>
      <c r="AG110" s="604"/>
      <c r="AH110" s="605"/>
      <c r="AI110" s="605"/>
      <c r="AJ110" s="605"/>
      <c r="AK110" s="605"/>
      <c r="AL110" s="606"/>
      <c r="AO110" s="266"/>
      <c r="AP110" s="287"/>
      <c r="AQ110" s="679"/>
      <c r="AR110" s="680"/>
      <c r="AS110" s="680"/>
      <c r="AT110" s="680"/>
      <c r="AU110" s="681"/>
      <c r="AV110" s="484"/>
      <c r="AW110" s="596"/>
      <c r="AX110" s="597"/>
      <c r="AY110" s="597"/>
      <c r="AZ110" s="597"/>
      <c r="BA110" s="598"/>
      <c r="BB110" s="529"/>
      <c r="BC110" s="522"/>
      <c r="BD110" s="523"/>
      <c r="BE110" s="523"/>
      <c r="BF110" s="523"/>
      <c r="BG110" s="524"/>
      <c r="BH110" s="484"/>
      <c r="BI110" s="596"/>
      <c r="BJ110" s="597"/>
      <c r="BK110" s="597"/>
      <c r="BL110" s="597"/>
      <c r="BM110" s="598"/>
      <c r="BN110" s="484"/>
      <c r="BO110" s="504"/>
      <c r="BP110" s="505"/>
      <c r="BQ110" s="505"/>
      <c r="BR110" s="505"/>
      <c r="BS110" s="506"/>
      <c r="BT110" s="412"/>
      <c r="BU110" s="413"/>
      <c r="BV110" s="413"/>
      <c r="BW110" s="413"/>
      <c r="BX110" s="413"/>
      <c r="BY110" s="414"/>
      <c r="CB110" s="266"/>
      <c r="CC110" s="287"/>
      <c r="CD110" s="679"/>
      <c r="CE110" s="680"/>
      <c r="CF110" s="680"/>
      <c r="CG110" s="680"/>
      <c r="CH110" s="681"/>
      <c r="CI110" s="287"/>
      <c r="CJ110" s="679"/>
      <c r="CK110" s="680"/>
      <c r="CL110" s="680"/>
      <c r="CM110" s="680"/>
      <c r="CN110" s="681"/>
      <c r="CO110" s="529"/>
      <c r="CP110" s="522"/>
      <c r="CQ110" s="523"/>
      <c r="CR110" s="523"/>
      <c r="CS110" s="523"/>
      <c r="CT110" s="524"/>
      <c r="CU110" s="484"/>
      <c r="CV110" s="622"/>
      <c r="CW110" s="623"/>
      <c r="CX110" s="623"/>
      <c r="CY110" s="623"/>
      <c r="CZ110" s="624"/>
      <c r="DA110" s="484"/>
      <c r="DB110" s="504"/>
      <c r="DC110" s="505"/>
      <c r="DD110" s="505"/>
      <c r="DE110" s="505"/>
      <c r="DF110" s="506"/>
      <c r="DG110" s="604"/>
      <c r="DH110" s="605"/>
      <c r="DI110" s="605"/>
      <c r="DJ110" s="605"/>
      <c r="DK110" s="605"/>
      <c r="DL110" s="606"/>
      <c r="DO110" s="266"/>
      <c r="DP110" s="287"/>
      <c r="DQ110" s="679"/>
      <c r="DR110" s="680"/>
      <c r="DS110" s="680"/>
      <c r="DT110" s="680"/>
      <c r="DU110" s="681"/>
      <c r="DV110" s="287"/>
      <c r="DW110" s="679"/>
      <c r="DX110" s="680"/>
      <c r="DY110" s="680"/>
      <c r="DZ110" s="680"/>
      <c r="EA110" s="681"/>
      <c r="EB110" s="529"/>
      <c r="EC110" s="522"/>
      <c r="ED110" s="523"/>
      <c r="EE110" s="523"/>
      <c r="EF110" s="523"/>
      <c r="EG110" s="524"/>
      <c r="EH110" s="484"/>
      <c r="EI110" s="596"/>
      <c r="EJ110" s="597"/>
      <c r="EK110" s="597"/>
      <c r="EL110" s="597"/>
      <c r="EM110" s="598"/>
      <c r="EN110" s="484"/>
      <c r="EO110" s="504"/>
      <c r="EP110" s="505"/>
      <c r="EQ110" s="505"/>
      <c r="ER110" s="505"/>
      <c r="ES110" s="506"/>
      <c r="ET110" s="604"/>
      <c r="EU110" s="605"/>
      <c r="EV110" s="605"/>
      <c r="EW110" s="605"/>
      <c r="EX110" s="605"/>
      <c r="EY110" s="606"/>
      <c r="FB110" s="266"/>
      <c r="FC110" s="287"/>
      <c r="FD110" s="679"/>
      <c r="FE110" s="680"/>
      <c r="FF110" s="680"/>
      <c r="FG110" s="680"/>
      <c r="FH110" s="681"/>
      <c r="FI110" s="287"/>
      <c r="FJ110" s="679"/>
      <c r="FK110" s="680"/>
      <c r="FL110" s="680"/>
      <c r="FM110" s="680"/>
      <c r="FN110" s="681"/>
      <c r="FO110" s="529"/>
      <c r="FP110" s="522"/>
      <c r="FQ110" s="523"/>
      <c r="FR110" s="523"/>
      <c r="FS110" s="523"/>
      <c r="FT110" s="524"/>
      <c r="FU110" s="287"/>
      <c r="FV110" s="842"/>
      <c r="FW110" s="843"/>
      <c r="FX110" s="843"/>
      <c r="FY110" s="843"/>
      <c r="FZ110" s="844"/>
      <c r="GA110" s="484"/>
      <c r="GB110" s="504"/>
      <c r="GC110" s="505"/>
      <c r="GD110" s="505"/>
      <c r="GE110" s="505"/>
      <c r="GF110" s="506"/>
      <c r="GG110" s="604"/>
      <c r="GH110" s="605"/>
      <c r="GI110" s="605"/>
      <c r="GJ110" s="605"/>
      <c r="GK110" s="605"/>
      <c r="GL110" s="606"/>
    </row>
    <row r="111" spans="2:195" ht="4.5" customHeight="1">
      <c r="B111" s="266"/>
      <c r="C111" s="287"/>
      <c r="D111" s="679"/>
      <c r="E111" s="680"/>
      <c r="F111" s="680"/>
      <c r="G111" s="680"/>
      <c r="H111" s="681"/>
      <c r="I111" s="529"/>
      <c r="J111" s="522"/>
      <c r="K111" s="523"/>
      <c r="L111" s="523"/>
      <c r="M111" s="523"/>
      <c r="N111" s="524"/>
      <c r="O111" s="529"/>
      <c r="P111" s="522"/>
      <c r="Q111" s="523"/>
      <c r="R111" s="523"/>
      <c r="S111" s="523"/>
      <c r="T111" s="524"/>
      <c r="U111" s="484"/>
      <c r="V111" s="513"/>
      <c r="W111" s="514"/>
      <c r="X111" s="514"/>
      <c r="Y111" s="514"/>
      <c r="Z111" s="515"/>
      <c r="AA111" s="484"/>
      <c r="AB111" s="504"/>
      <c r="AC111" s="505"/>
      <c r="AD111" s="505"/>
      <c r="AE111" s="505"/>
      <c r="AF111" s="506"/>
      <c r="AG111" s="604"/>
      <c r="AH111" s="605"/>
      <c r="AI111" s="605"/>
      <c r="AJ111" s="605"/>
      <c r="AK111" s="605"/>
      <c r="AL111" s="605"/>
      <c r="AM111" s="31"/>
      <c r="AO111" s="266"/>
      <c r="AP111" s="287"/>
      <c r="AQ111" s="679"/>
      <c r="AR111" s="680"/>
      <c r="AS111" s="680"/>
      <c r="AT111" s="680"/>
      <c r="AU111" s="681"/>
      <c r="AV111" s="484"/>
      <c r="AW111" s="596"/>
      <c r="AX111" s="597"/>
      <c r="AY111" s="597"/>
      <c r="AZ111" s="597"/>
      <c r="BA111" s="598"/>
      <c r="BB111" s="529"/>
      <c r="BC111" s="522"/>
      <c r="BD111" s="523"/>
      <c r="BE111" s="523"/>
      <c r="BF111" s="523"/>
      <c r="BG111" s="524"/>
      <c r="BH111" s="484"/>
      <c r="BI111" s="596"/>
      <c r="BJ111" s="597"/>
      <c r="BK111" s="597"/>
      <c r="BL111" s="597"/>
      <c r="BM111" s="598"/>
      <c r="BN111" s="484"/>
      <c r="BO111" s="504"/>
      <c r="BP111" s="505"/>
      <c r="BQ111" s="505"/>
      <c r="BR111" s="505"/>
      <c r="BS111" s="506"/>
      <c r="BT111" s="412"/>
      <c r="BU111" s="413"/>
      <c r="BV111" s="413"/>
      <c r="BW111" s="413"/>
      <c r="BX111" s="413"/>
      <c r="BY111" s="413"/>
      <c r="BZ111" s="31"/>
      <c r="CB111" s="266"/>
      <c r="CC111" s="287"/>
      <c r="CD111" s="679"/>
      <c r="CE111" s="680"/>
      <c r="CF111" s="680"/>
      <c r="CG111" s="680"/>
      <c r="CH111" s="681"/>
      <c r="CI111" s="287"/>
      <c r="CJ111" s="679"/>
      <c r="CK111" s="680"/>
      <c r="CL111" s="680"/>
      <c r="CM111" s="680"/>
      <c r="CN111" s="681"/>
      <c r="CO111" s="529"/>
      <c r="CP111" s="522"/>
      <c r="CQ111" s="523"/>
      <c r="CR111" s="523"/>
      <c r="CS111" s="523"/>
      <c r="CT111" s="524"/>
      <c r="CU111" s="484"/>
      <c r="CV111" s="622"/>
      <c r="CW111" s="623"/>
      <c r="CX111" s="623"/>
      <c r="CY111" s="623"/>
      <c r="CZ111" s="624"/>
      <c r="DA111" s="484"/>
      <c r="DB111" s="504"/>
      <c r="DC111" s="505"/>
      <c r="DD111" s="505"/>
      <c r="DE111" s="505"/>
      <c r="DF111" s="506"/>
      <c r="DG111" s="604"/>
      <c r="DH111" s="605"/>
      <c r="DI111" s="605"/>
      <c r="DJ111" s="605"/>
      <c r="DK111" s="605"/>
      <c r="DL111" s="605"/>
      <c r="DM111" s="31"/>
      <c r="DO111" s="266"/>
      <c r="DP111" s="287"/>
      <c r="DQ111" s="679"/>
      <c r="DR111" s="680"/>
      <c r="DS111" s="680"/>
      <c r="DT111" s="680"/>
      <c r="DU111" s="681"/>
      <c r="DV111" s="287"/>
      <c r="DW111" s="679"/>
      <c r="DX111" s="680"/>
      <c r="DY111" s="680"/>
      <c r="DZ111" s="680"/>
      <c r="EA111" s="681"/>
      <c r="EB111" s="529"/>
      <c r="EC111" s="522"/>
      <c r="ED111" s="523"/>
      <c r="EE111" s="523"/>
      <c r="EF111" s="523"/>
      <c r="EG111" s="524"/>
      <c r="EH111" s="484"/>
      <c r="EI111" s="596"/>
      <c r="EJ111" s="597"/>
      <c r="EK111" s="597"/>
      <c r="EL111" s="597"/>
      <c r="EM111" s="598"/>
      <c r="EN111" s="484"/>
      <c r="EO111" s="504"/>
      <c r="EP111" s="505"/>
      <c r="EQ111" s="505"/>
      <c r="ER111" s="505"/>
      <c r="ES111" s="506"/>
      <c r="ET111" s="604"/>
      <c r="EU111" s="605"/>
      <c r="EV111" s="605"/>
      <c r="EW111" s="605"/>
      <c r="EX111" s="605"/>
      <c r="EY111" s="605"/>
      <c r="EZ111" s="31"/>
      <c r="FB111" s="266"/>
      <c r="FC111" s="287"/>
      <c r="FD111" s="679"/>
      <c r="FE111" s="680"/>
      <c r="FF111" s="680"/>
      <c r="FG111" s="680"/>
      <c r="FH111" s="681"/>
      <c r="FI111" s="287"/>
      <c r="FJ111" s="679"/>
      <c r="FK111" s="680"/>
      <c r="FL111" s="680"/>
      <c r="FM111" s="680"/>
      <c r="FN111" s="681"/>
      <c r="FO111" s="529"/>
      <c r="FP111" s="522"/>
      <c r="FQ111" s="523"/>
      <c r="FR111" s="523"/>
      <c r="FS111" s="523"/>
      <c r="FT111" s="524"/>
      <c r="FU111" s="287"/>
      <c r="FV111" s="842"/>
      <c r="FW111" s="843"/>
      <c r="FX111" s="843"/>
      <c r="FY111" s="843"/>
      <c r="FZ111" s="844"/>
      <c r="GA111" s="484"/>
      <c r="GB111" s="504"/>
      <c r="GC111" s="505"/>
      <c r="GD111" s="505"/>
      <c r="GE111" s="505"/>
      <c r="GF111" s="506"/>
      <c r="GG111" s="604"/>
      <c r="GH111" s="605"/>
      <c r="GI111" s="605"/>
      <c r="GJ111" s="605"/>
      <c r="GK111" s="605"/>
      <c r="GL111" s="605"/>
      <c r="GM111" s="31"/>
    </row>
    <row r="112" spans="2:195" ht="4.5" customHeight="1" thickBot="1">
      <c r="B112" s="267"/>
      <c r="C112" s="288"/>
      <c r="D112" s="682"/>
      <c r="E112" s="683"/>
      <c r="F112" s="683"/>
      <c r="G112" s="683"/>
      <c r="H112" s="684"/>
      <c r="I112" s="530"/>
      <c r="J112" s="578"/>
      <c r="K112" s="579"/>
      <c r="L112" s="579"/>
      <c r="M112" s="579"/>
      <c r="N112" s="580"/>
      <c r="O112" s="530"/>
      <c r="P112" s="578"/>
      <c r="Q112" s="579"/>
      <c r="R112" s="579"/>
      <c r="S112" s="579"/>
      <c r="T112" s="580"/>
      <c r="U112" s="485"/>
      <c r="V112" s="516"/>
      <c r="W112" s="517"/>
      <c r="X112" s="517"/>
      <c r="Y112" s="517"/>
      <c r="Z112" s="518"/>
      <c r="AA112" s="485"/>
      <c r="AB112" s="507"/>
      <c r="AC112" s="508"/>
      <c r="AD112" s="508"/>
      <c r="AE112" s="508"/>
      <c r="AF112" s="509"/>
      <c r="AG112" s="607"/>
      <c r="AH112" s="608"/>
      <c r="AI112" s="608"/>
      <c r="AJ112" s="608"/>
      <c r="AK112" s="608"/>
      <c r="AL112" s="608"/>
      <c r="AM112" s="31"/>
      <c r="AO112" s="267"/>
      <c r="AP112" s="288"/>
      <c r="AQ112" s="682"/>
      <c r="AR112" s="683"/>
      <c r="AS112" s="683"/>
      <c r="AT112" s="683"/>
      <c r="AU112" s="684"/>
      <c r="AV112" s="485"/>
      <c r="AW112" s="599"/>
      <c r="AX112" s="600"/>
      <c r="AY112" s="600"/>
      <c r="AZ112" s="600"/>
      <c r="BA112" s="601"/>
      <c r="BB112" s="530"/>
      <c r="BC112" s="578"/>
      <c r="BD112" s="579"/>
      <c r="BE112" s="579"/>
      <c r="BF112" s="579"/>
      <c r="BG112" s="580"/>
      <c r="BH112" s="485"/>
      <c r="BI112" s="599"/>
      <c r="BJ112" s="600"/>
      <c r="BK112" s="600"/>
      <c r="BL112" s="600"/>
      <c r="BM112" s="601"/>
      <c r="BN112" s="485"/>
      <c r="BO112" s="507"/>
      <c r="BP112" s="508"/>
      <c r="BQ112" s="508"/>
      <c r="BR112" s="508"/>
      <c r="BS112" s="509"/>
      <c r="BT112" s="415"/>
      <c r="BU112" s="416"/>
      <c r="BV112" s="416"/>
      <c r="BW112" s="416"/>
      <c r="BX112" s="416"/>
      <c r="BY112" s="416"/>
      <c r="BZ112" s="31"/>
      <c r="CB112" s="267"/>
      <c r="CC112" s="288"/>
      <c r="CD112" s="682"/>
      <c r="CE112" s="683"/>
      <c r="CF112" s="683"/>
      <c r="CG112" s="683"/>
      <c r="CH112" s="684"/>
      <c r="CI112" s="288"/>
      <c r="CJ112" s="682"/>
      <c r="CK112" s="683"/>
      <c r="CL112" s="683"/>
      <c r="CM112" s="683"/>
      <c r="CN112" s="684"/>
      <c r="CO112" s="530"/>
      <c r="CP112" s="578"/>
      <c r="CQ112" s="579"/>
      <c r="CR112" s="579"/>
      <c r="CS112" s="579"/>
      <c r="CT112" s="580"/>
      <c r="CU112" s="485"/>
      <c r="CV112" s="625"/>
      <c r="CW112" s="626"/>
      <c r="CX112" s="626"/>
      <c r="CY112" s="626"/>
      <c r="CZ112" s="627"/>
      <c r="DA112" s="485"/>
      <c r="DB112" s="507"/>
      <c r="DC112" s="508"/>
      <c r="DD112" s="508"/>
      <c r="DE112" s="508"/>
      <c r="DF112" s="509"/>
      <c r="DG112" s="607"/>
      <c r="DH112" s="608"/>
      <c r="DI112" s="608"/>
      <c r="DJ112" s="608"/>
      <c r="DK112" s="608"/>
      <c r="DL112" s="608"/>
      <c r="DM112" s="31"/>
      <c r="DO112" s="267"/>
      <c r="DP112" s="288"/>
      <c r="DQ112" s="682"/>
      <c r="DR112" s="683"/>
      <c r="DS112" s="683"/>
      <c r="DT112" s="683"/>
      <c r="DU112" s="684"/>
      <c r="DV112" s="288"/>
      <c r="DW112" s="682"/>
      <c r="DX112" s="683"/>
      <c r="DY112" s="683"/>
      <c r="DZ112" s="683"/>
      <c r="EA112" s="684"/>
      <c r="EB112" s="530"/>
      <c r="EC112" s="578"/>
      <c r="ED112" s="579"/>
      <c r="EE112" s="579"/>
      <c r="EF112" s="579"/>
      <c r="EG112" s="580"/>
      <c r="EH112" s="485"/>
      <c r="EI112" s="599"/>
      <c r="EJ112" s="600"/>
      <c r="EK112" s="600"/>
      <c r="EL112" s="600"/>
      <c r="EM112" s="601"/>
      <c r="EN112" s="485"/>
      <c r="EO112" s="507"/>
      <c r="EP112" s="508"/>
      <c r="EQ112" s="508"/>
      <c r="ER112" s="508"/>
      <c r="ES112" s="509"/>
      <c r="ET112" s="607"/>
      <c r="EU112" s="608"/>
      <c r="EV112" s="608"/>
      <c r="EW112" s="608"/>
      <c r="EX112" s="608"/>
      <c r="EY112" s="608"/>
      <c r="EZ112" s="31"/>
      <c r="FB112" s="267"/>
      <c r="FC112" s="288"/>
      <c r="FD112" s="682"/>
      <c r="FE112" s="683"/>
      <c r="FF112" s="683"/>
      <c r="FG112" s="683"/>
      <c r="FH112" s="684"/>
      <c r="FI112" s="288"/>
      <c r="FJ112" s="682"/>
      <c r="FK112" s="683"/>
      <c r="FL112" s="683"/>
      <c r="FM112" s="683"/>
      <c r="FN112" s="684"/>
      <c r="FO112" s="530"/>
      <c r="FP112" s="578"/>
      <c r="FQ112" s="579"/>
      <c r="FR112" s="579"/>
      <c r="FS112" s="579"/>
      <c r="FT112" s="580"/>
      <c r="FU112" s="288"/>
      <c r="FV112" s="845"/>
      <c r="FW112" s="846"/>
      <c r="FX112" s="846"/>
      <c r="FY112" s="846"/>
      <c r="FZ112" s="847"/>
      <c r="GA112" s="485"/>
      <c r="GB112" s="507"/>
      <c r="GC112" s="508"/>
      <c r="GD112" s="508"/>
      <c r="GE112" s="508"/>
      <c r="GF112" s="509"/>
      <c r="GG112" s="607"/>
      <c r="GH112" s="608"/>
      <c r="GI112" s="608"/>
      <c r="GJ112" s="608"/>
      <c r="GK112" s="608"/>
      <c r="GL112" s="608"/>
      <c r="GM112" s="31"/>
    </row>
    <row r="113" spans="2:195" ht="4.5" customHeight="1">
      <c r="B113" s="397" t="s">
        <v>55</v>
      </c>
      <c r="C113" s="399"/>
      <c r="D113" s="400"/>
      <c r="E113" s="400"/>
      <c r="F113" s="400"/>
      <c r="G113" s="400"/>
      <c r="H113" s="401"/>
      <c r="I113" s="386"/>
      <c r="J113" s="386"/>
      <c r="K113" s="386"/>
      <c r="L113" s="386"/>
      <c r="M113" s="386"/>
      <c r="N113" s="387"/>
      <c r="O113" s="386"/>
      <c r="P113" s="386"/>
      <c r="Q113" s="386"/>
      <c r="R113" s="386"/>
      <c r="S113" s="386"/>
      <c r="T113" s="387"/>
      <c r="U113" s="385"/>
      <c r="V113" s="386"/>
      <c r="W113" s="386"/>
      <c r="X113" s="386"/>
      <c r="Y113" s="386"/>
      <c r="Z113" s="387"/>
      <c r="AA113" s="618"/>
      <c r="AB113" s="386"/>
      <c r="AC113" s="386"/>
      <c r="AD113" s="386"/>
      <c r="AE113" s="386"/>
      <c r="AF113" s="387"/>
      <c r="AG113" s="811"/>
      <c r="AH113" s="386"/>
      <c r="AI113" s="386"/>
      <c r="AJ113" s="386"/>
      <c r="AK113" s="386"/>
      <c r="AL113" s="387"/>
      <c r="AM113" s="31"/>
      <c r="AO113" s="397" t="s">
        <v>55</v>
      </c>
      <c r="AP113" s="399"/>
      <c r="AQ113" s="400"/>
      <c r="AR113" s="400"/>
      <c r="AS113" s="400"/>
      <c r="AT113" s="400"/>
      <c r="AU113" s="401"/>
      <c r="AV113" s="386"/>
      <c r="AW113" s="386"/>
      <c r="AX113" s="386"/>
      <c r="AY113" s="386"/>
      <c r="AZ113" s="386"/>
      <c r="BA113" s="387"/>
      <c r="BB113" s="385"/>
      <c r="BC113" s="386"/>
      <c r="BD113" s="386"/>
      <c r="BE113" s="386"/>
      <c r="BF113" s="386"/>
      <c r="BG113" s="387"/>
      <c r="BH113" s="385"/>
      <c r="BI113" s="386"/>
      <c r="BJ113" s="386"/>
      <c r="BK113" s="386"/>
      <c r="BL113" s="386"/>
      <c r="BM113" s="387"/>
      <c r="BN113" s="385"/>
      <c r="BO113" s="386"/>
      <c r="BP113" s="386"/>
      <c r="BQ113" s="386"/>
      <c r="BR113" s="386"/>
      <c r="BS113" s="387"/>
      <c r="BT113" s="388"/>
      <c r="BU113" s="388"/>
      <c r="BV113" s="388"/>
      <c r="BW113" s="388"/>
      <c r="BX113" s="388"/>
      <c r="BY113" s="388"/>
      <c r="BZ113" s="31"/>
      <c r="CB113" s="397" t="s">
        <v>55</v>
      </c>
      <c r="CC113" s="399"/>
      <c r="CD113" s="400"/>
      <c r="CE113" s="400"/>
      <c r="CF113" s="400"/>
      <c r="CG113" s="400"/>
      <c r="CH113" s="401"/>
      <c r="CI113" s="386"/>
      <c r="CJ113" s="386"/>
      <c r="CK113" s="386"/>
      <c r="CL113" s="386"/>
      <c r="CM113" s="386"/>
      <c r="CN113" s="387"/>
      <c r="CO113" s="385"/>
      <c r="CP113" s="386"/>
      <c r="CQ113" s="386"/>
      <c r="CR113" s="386"/>
      <c r="CS113" s="386"/>
      <c r="CT113" s="387"/>
      <c r="CU113" s="385"/>
      <c r="CV113" s="386"/>
      <c r="CW113" s="386"/>
      <c r="CX113" s="386"/>
      <c r="CY113" s="386"/>
      <c r="CZ113" s="387"/>
      <c r="DA113" s="385"/>
      <c r="DB113" s="386"/>
      <c r="DC113" s="386"/>
      <c r="DD113" s="386"/>
      <c r="DE113" s="386"/>
      <c r="DF113" s="387"/>
      <c r="DG113" s="388"/>
      <c r="DH113" s="388"/>
      <c r="DI113" s="388"/>
      <c r="DJ113" s="388"/>
      <c r="DK113" s="388"/>
      <c r="DL113" s="388"/>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385"/>
      <c r="EO113" s="386"/>
      <c r="EP113" s="386"/>
      <c r="EQ113" s="386"/>
      <c r="ER113" s="386"/>
      <c r="ES113" s="387"/>
      <c r="ET113" s="388"/>
      <c r="EU113" s="388"/>
      <c r="EV113" s="388"/>
      <c r="EW113" s="388"/>
      <c r="EX113" s="388"/>
      <c r="EY113" s="388"/>
      <c r="EZ113" s="31"/>
      <c r="FB113" s="397" t="s">
        <v>55</v>
      </c>
      <c r="FC113" s="399"/>
      <c r="FD113" s="400"/>
      <c r="FE113" s="400"/>
      <c r="FF113" s="400"/>
      <c r="FG113" s="400"/>
      <c r="FH113" s="401"/>
      <c r="FI113" s="386"/>
      <c r="FJ113" s="386"/>
      <c r="FK113" s="386"/>
      <c r="FL113" s="386"/>
      <c r="FM113" s="386"/>
      <c r="FN113" s="387"/>
      <c r="FO113" s="615"/>
      <c r="FP113" s="616"/>
      <c r="FQ113" s="616"/>
      <c r="FR113" s="616"/>
      <c r="FS113" s="616"/>
      <c r="FT113" s="617"/>
      <c r="FU113" s="385"/>
      <c r="FV113" s="386"/>
      <c r="FW113" s="386"/>
      <c r="FX113" s="386"/>
      <c r="FY113" s="386"/>
      <c r="FZ113" s="387"/>
      <c r="GA113" s="615"/>
      <c r="GB113" s="616"/>
      <c r="GC113" s="616"/>
      <c r="GD113" s="616"/>
      <c r="GE113" s="616"/>
      <c r="GF113" s="617"/>
      <c r="GG113" s="669"/>
      <c r="GH113" s="669"/>
      <c r="GI113" s="669"/>
      <c r="GJ113" s="669"/>
      <c r="GK113" s="669"/>
      <c r="GL113" s="669"/>
      <c r="GM113" s="31"/>
    </row>
    <row r="114" spans="2:195" ht="4.5" customHeight="1">
      <c r="B114" s="398"/>
      <c r="C114" s="385"/>
      <c r="D114" s="386"/>
      <c r="E114" s="386"/>
      <c r="F114" s="386"/>
      <c r="G114" s="386"/>
      <c r="H114" s="387"/>
      <c r="I114" s="386"/>
      <c r="J114" s="386"/>
      <c r="K114" s="386"/>
      <c r="L114" s="386"/>
      <c r="M114" s="386"/>
      <c r="N114" s="387"/>
      <c r="O114" s="386"/>
      <c r="P114" s="386"/>
      <c r="Q114" s="386"/>
      <c r="R114" s="386"/>
      <c r="S114" s="386"/>
      <c r="T114" s="387"/>
      <c r="U114" s="385"/>
      <c r="V114" s="386"/>
      <c r="W114" s="386"/>
      <c r="X114" s="386"/>
      <c r="Y114" s="386"/>
      <c r="Z114" s="387"/>
      <c r="AA114" s="385"/>
      <c r="AB114" s="386"/>
      <c r="AC114" s="386"/>
      <c r="AD114" s="386"/>
      <c r="AE114" s="386"/>
      <c r="AF114" s="387"/>
      <c r="AG114" s="386"/>
      <c r="AH114" s="386"/>
      <c r="AI114" s="386"/>
      <c r="AJ114" s="386"/>
      <c r="AK114" s="386"/>
      <c r="AL114" s="387"/>
      <c r="AM114" s="31"/>
      <c r="AO114" s="398"/>
      <c r="AP114" s="385"/>
      <c r="AQ114" s="386"/>
      <c r="AR114" s="386"/>
      <c r="AS114" s="386"/>
      <c r="AT114" s="386"/>
      <c r="AU114" s="387"/>
      <c r="AV114" s="386"/>
      <c r="AW114" s="386"/>
      <c r="AX114" s="386"/>
      <c r="AY114" s="386"/>
      <c r="AZ114" s="386"/>
      <c r="BA114" s="387"/>
      <c r="BB114" s="385"/>
      <c r="BC114" s="386"/>
      <c r="BD114" s="386"/>
      <c r="BE114" s="386"/>
      <c r="BF114" s="386"/>
      <c r="BG114" s="387"/>
      <c r="BH114" s="385"/>
      <c r="BI114" s="386"/>
      <c r="BJ114" s="386"/>
      <c r="BK114" s="386"/>
      <c r="BL114" s="386"/>
      <c r="BM114" s="387"/>
      <c r="BN114" s="385"/>
      <c r="BO114" s="386"/>
      <c r="BP114" s="386"/>
      <c r="BQ114" s="386"/>
      <c r="BR114" s="386"/>
      <c r="BS114" s="387"/>
      <c r="BT114" s="386"/>
      <c r="BU114" s="386"/>
      <c r="BV114" s="386"/>
      <c r="BW114" s="386"/>
      <c r="BX114" s="386"/>
      <c r="BY114" s="386"/>
      <c r="BZ114" s="31"/>
      <c r="CB114" s="398"/>
      <c r="CC114" s="385"/>
      <c r="CD114" s="386"/>
      <c r="CE114" s="386"/>
      <c r="CF114" s="386"/>
      <c r="CG114" s="386"/>
      <c r="CH114" s="387"/>
      <c r="CI114" s="386"/>
      <c r="CJ114" s="386"/>
      <c r="CK114" s="386"/>
      <c r="CL114" s="386"/>
      <c r="CM114" s="386"/>
      <c r="CN114" s="387"/>
      <c r="CO114" s="385"/>
      <c r="CP114" s="386"/>
      <c r="CQ114" s="386"/>
      <c r="CR114" s="386"/>
      <c r="CS114" s="386"/>
      <c r="CT114" s="387"/>
      <c r="CU114" s="385"/>
      <c r="CV114" s="386"/>
      <c r="CW114" s="386"/>
      <c r="CX114" s="386"/>
      <c r="CY114" s="386"/>
      <c r="CZ114" s="387"/>
      <c r="DA114" s="385"/>
      <c r="DB114" s="386"/>
      <c r="DC114" s="386"/>
      <c r="DD114" s="386"/>
      <c r="DE114" s="386"/>
      <c r="DF114" s="387"/>
      <c r="DG114" s="386"/>
      <c r="DH114" s="386"/>
      <c r="DI114" s="386"/>
      <c r="DJ114" s="386"/>
      <c r="DK114" s="386"/>
      <c r="DL114" s="38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c r="FB114" s="398"/>
      <c r="FC114" s="385"/>
      <c r="FD114" s="386"/>
      <c r="FE114" s="386"/>
      <c r="FF114" s="386"/>
      <c r="FG114" s="386"/>
      <c r="FH114" s="387"/>
      <c r="FI114" s="386"/>
      <c r="FJ114" s="386"/>
      <c r="FK114" s="386"/>
      <c r="FL114" s="386"/>
      <c r="FM114" s="386"/>
      <c r="FN114" s="387"/>
      <c r="FO114" s="615"/>
      <c r="FP114" s="616"/>
      <c r="FQ114" s="616"/>
      <c r="FR114" s="616"/>
      <c r="FS114" s="616"/>
      <c r="FT114" s="617"/>
      <c r="FU114" s="385"/>
      <c r="FV114" s="386"/>
      <c r="FW114" s="386"/>
      <c r="FX114" s="386"/>
      <c r="FY114" s="386"/>
      <c r="FZ114" s="387"/>
      <c r="GA114" s="615"/>
      <c r="GB114" s="616"/>
      <c r="GC114" s="616"/>
      <c r="GD114" s="616"/>
      <c r="GE114" s="616"/>
      <c r="GF114" s="617"/>
      <c r="GG114" s="616"/>
      <c r="GH114" s="616"/>
      <c r="GI114" s="616"/>
      <c r="GJ114" s="616"/>
      <c r="GK114" s="616"/>
      <c r="GL114" s="616"/>
      <c r="GM114" s="31"/>
    </row>
    <row r="115" spans="2:195" ht="4.5" customHeight="1">
      <c r="B115" s="398"/>
      <c r="C115" s="385"/>
      <c r="D115" s="386"/>
      <c r="E115" s="386"/>
      <c r="F115" s="386"/>
      <c r="G115" s="386"/>
      <c r="H115" s="387"/>
      <c r="I115" s="386"/>
      <c r="J115" s="386"/>
      <c r="K115" s="386"/>
      <c r="L115" s="386"/>
      <c r="M115" s="386"/>
      <c r="N115" s="387"/>
      <c r="O115" s="386"/>
      <c r="P115" s="386"/>
      <c r="Q115" s="386"/>
      <c r="R115" s="386"/>
      <c r="S115" s="386"/>
      <c r="T115" s="387"/>
      <c r="U115" s="385"/>
      <c r="V115" s="386"/>
      <c r="W115" s="386"/>
      <c r="X115" s="386"/>
      <c r="Y115" s="386"/>
      <c r="Z115" s="387"/>
      <c r="AA115" s="385"/>
      <c r="AB115" s="386"/>
      <c r="AC115" s="386"/>
      <c r="AD115" s="386"/>
      <c r="AE115" s="386"/>
      <c r="AF115" s="387"/>
      <c r="AG115" s="386"/>
      <c r="AH115" s="386"/>
      <c r="AI115" s="386"/>
      <c r="AJ115" s="386"/>
      <c r="AK115" s="386"/>
      <c r="AL115" s="387"/>
      <c r="AM115" s="31"/>
      <c r="AO115" s="398"/>
      <c r="AP115" s="385"/>
      <c r="AQ115" s="386"/>
      <c r="AR115" s="386"/>
      <c r="AS115" s="386"/>
      <c r="AT115" s="386"/>
      <c r="AU115" s="387"/>
      <c r="AV115" s="386"/>
      <c r="AW115" s="386"/>
      <c r="AX115" s="386"/>
      <c r="AY115" s="386"/>
      <c r="AZ115" s="386"/>
      <c r="BA115" s="387"/>
      <c r="BB115" s="385"/>
      <c r="BC115" s="386"/>
      <c r="BD115" s="386"/>
      <c r="BE115" s="386"/>
      <c r="BF115" s="386"/>
      <c r="BG115" s="387"/>
      <c r="BH115" s="385"/>
      <c r="BI115" s="386"/>
      <c r="BJ115" s="386"/>
      <c r="BK115" s="386"/>
      <c r="BL115" s="386"/>
      <c r="BM115" s="387"/>
      <c r="BN115" s="385"/>
      <c r="BO115" s="386"/>
      <c r="BP115" s="386"/>
      <c r="BQ115" s="386"/>
      <c r="BR115" s="386"/>
      <c r="BS115" s="387"/>
      <c r="BT115" s="386"/>
      <c r="BU115" s="386"/>
      <c r="BV115" s="386"/>
      <c r="BW115" s="386"/>
      <c r="BX115" s="386"/>
      <c r="BY115" s="386"/>
      <c r="BZ115" s="31"/>
      <c r="CB115" s="398"/>
      <c r="CC115" s="385"/>
      <c r="CD115" s="386"/>
      <c r="CE115" s="386"/>
      <c r="CF115" s="386"/>
      <c r="CG115" s="386"/>
      <c r="CH115" s="387"/>
      <c r="CI115" s="386"/>
      <c r="CJ115" s="386"/>
      <c r="CK115" s="386"/>
      <c r="CL115" s="386"/>
      <c r="CM115" s="386"/>
      <c r="CN115" s="387"/>
      <c r="CO115" s="385"/>
      <c r="CP115" s="386"/>
      <c r="CQ115" s="386"/>
      <c r="CR115" s="386"/>
      <c r="CS115" s="386"/>
      <c r="CT115" s="387"/>
      <c r="CU115" s="385"/>
      <c r="CV115" s="386"/>
      <c r="CW115" s="386"/>
      <c r="CX115" s="386"/>
      <c r="CY115" s="386"/>
      <c r="CZ115" s="387"/>
      <c r="DA115" s="385"/>
      <c r="DB115" s="386"/>
      <c r="DC115" s="386"/>
      <c r="DD115" s="386"/>
      <c r="DE115" s="386"/>
      <c r="DF115" s="387"/>
      <c r="DG115" s="386"/>
      <c r="DH115" s="386"/>
      <c r="DI115" s="386"/>
      <c r="DJ115" s="386"/>
      <c r="DK115" s="386"/>
      <c r="DL115" s="38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c r="FB115" s="398"/>
      <c r="FC115" s="385"/>
      <c r="FD115" s="386"/>
      <c r="FE115" s="386"/>
      <c r="FF115" s="386"/>
      <c r="FG115" s="386"/>
      <c r="FH115" s="387"/>
      <c r="FI115" s="386"/>
      <c r="FJ115" s="386"/>
      <c r="FK115" s="386"/>
      <c r="FL115" s="386"/>
      <c r="FM115" s="386"/>
      <c r="FN115" s="387"/>
      <c r="FO115" s="615"/>
      <c r="FP115" s="616"/>
      <c r="FQ115" s="616"/>
      <c r="FR115" s="616"/>
      <c r="FS115" s="616"/>
      <c r="FT115" s="617"/>
      <c r="FU115" s="385"/>
      <c r="FV115" s="386"/>
      <c r="FW115" s="386"/>
      <c r="FX115" s="386"/>
      <c r="FY115" s="386"/>
      <c r="FZ115" s="387"/>
      <c r="GA115" s="615"/>
      <c r="GB115" s="616"/>
      <c r="GC115" s="616"/>
      <c r="GD115" s="616"/>
      <c r="GE115" s="616"/>
      <c r="GF115" s="617"/>
      <c r="GG115" s="616"/>
      <c r="GH115" s="616"/>
      <c r="GI115" s="616"/>
      <c r="GJ115" s="616"/>
      <c r="GK115" s="616"/>
      <c r="GL115" s="616"/>
      <c r="GM115" s="31"/>
    </row>
    <row r="116" spans="2:195" ht="4.5" customHeight="1">
      <c r="B116" s="398"/>
      <c r="C116" s="385"/>
      <c r="D116" s="386"/>
      <c r="E116" s="386"/>
      <c r="F116" s="386"/>
      <c r="G116" s="386"/>
      <c r="H116" s="387"/>
      <c r="I116" s="386"/>
      <c r="J116" s="386"/>
      <c r="K116" s="386"/>
      <c r="L116" s="386"/>
      <c r="M116" s="386"/>
      <c r="N116" s="387"/>
      <c r="O116" s="386"/>
      <c r="P116" s="386"/>
      <c r="Q116" s="386"/>
      <c r="R116" s="386"/>
      <c r="S116" s="386"/>
      <c r="T116" s="387"/>
      <c r="U116" s="385"/>
      <c r="V116" s="386"/>
      <c r="W116" s="386"/>
      <c r="X116" s="386"/>
      <c r="Y116" s="386"/>
      <c r="Z116" s="387"/>
      <c r="AA116" s="385"/>
      <c r="AB116" s="386"/>
      <c r="AC116" s="386"/>
      <c r="AD116" s="386"/>
      <c r="AE116" s="386"/>
      <c r="AF116" s="387"/>
      <c r="AG116" s="386"/>
      <c r="AH116" s="386"/>
      <c r="AI116" s="386"/>
      <c r="AJ116" s="386"/>
      <c r="AK116" s="386"/>
      <c r="AL116" s="387"/>
      <c r="AM116" s="31"/>
      <c r="AO116" s="398"/>
      <c r="AP116" s="385"/>
      <c r="AQ116" s="386"/>
      <c r="AR116" s="386"/>
      <c r="AS116" s="386"/>
      <c r="AT116" s="386"/>
      <c r="AU116" s="387"/>
      <c r="AV116" s="386"/>
      <c r="AW116" s="386"/>
      <c r="AX116" s="386"/>
      <c r="AY116" s="386"/>
      <c r="AZ116" s="386"/>
      <c r="BA116" s="387"/>
      <c r="BB116" s="385"/>
      <c r="BC116" s="386"/>
      <c r="BD116" s="386"/>
      <c r="BE116" s="386"/>
      <c r="BF116" s="386"/>
      <c r="BG116" s="387"/>
      <c r="BH116" s="385"/>
      <c r="BI116" s="386"/>
      <c r="BJ116" s="386"/>
      <c r="BK116" s="386"/>
      <c r="BL116" s="386"/>
      <c r="BM116" s="387"/>
      <c r="BN116" s="385"/>
      <c r="BO116" s="386"/>
      <c r="BP116" s="386"/>
      <c r="BQ116" s="386"/>
      <c r="BR116" s="386"/>
      <c r="BS116" s="387"/>
      <c r="BT116" s="386"/>
      <c r="BU116" s="386"/>
      <c r="BV116" s="386"/>
      <c r="BW116" s="386"/>
      <c r="BX116" s="386"/>
      <c r="BY116" s="386"/>
      <c r="BZ116" s="31"/>
      <c r="CB116" s="398"/>
      <c r="CC116" s="385"/>
      <c r="CD116" s="386"/>
      <c r="CE116" s="386"/>
      <c r="CF116" s="386"/>
      <c r="CG116" s="386"/>
      <c r="CH116" s="387"/>
      <c r="CI116" s="386"/>
      <c r="CJ116" s="386"/>
      <c r="CK116" s="386"/>
      <c r="CL116" s="386"/>
      <c r="CM116" s="386"/>
      <c r="CN116" s="387"/>
      <c r="CO116" s="385"/>
      <c r="CP116" s="386"/>
      <c r="CQ116" s="386"/>
      <c r="CR116" s="386"/>
      <c r="CS116" s="386"/>
      <c r="CT116" s="387"/>
      <c r="CU116" s="385"/>
      <c r="CV116" s="386"/>
      <c r="CW116" s="386"/>
      <c r="CX116" s="386"/>
      <c r="CY116" s="386"/>
      <c r="CZ116" s="387"/>
      <c r="DA116" s="385"/>
      <c r="DB116" s="386"/>
      <c r="DC116" s="386"/>
      <c r="DD116" s="386"/>
      <c r="DE116" s="386"/>
      <c r="DF116" s="387"/>
      <c r="DG116" s="386"/>
      <c r="DH116" s="386"/>
      <c r="DI116" s="386"/>
      <c r="DJ116" s="386"/>
      <c r="DK116" s="386"/>
      <c r="DL116" s="38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c r="FB116" s="398"/>
      <c r="FC116" s="385"/>
      <c r="FD116" s="386"/>
      <c r="FE116" s="386"/>
      <c r="FF116" s="386"/>
      <c r="FG116" s="386"/>
      <c r="FH116" s="387"/>
      <c r="FI116" s="386"/>
      <c r="FJ116" s="386"/>
      <c r="FK116" s="386"/>
      <c r="FL116" s="386"/>
      <c r="FM116" s="386"/>
      <c r="FN116" s="387"/>
      <c r="FO116" s="615"/>
      <c r="FP116" s="616"/>
      <c r="FQ116" s="616"/>
      <c r="FR116" s="616"/>
      <c r="FS116" s="616"/>
      <c r="FT116" s="617"/>
      <c r="FU116" s="385"/>
      <c r="FV116" s="386"/>
      <c r="FW116" s="386"/>
      <c r="FX116" s="386"/>
      <c r="FY116" s="386"/>
      <c r="FZ116" s="387"/>
      <c r="GA116" s="615"/>
      <c r="GB116" s="616"/>
      <c r="GC116" s="616"/>
      <c r="GD116" s="616"/>
      <c r="GE116" s="616"/>
      <c r="GF116" s="617"/>
      <c r="GG116" s="616"/>
      <c r="GH116" s="616"/>
      <c r="GI116" s="616"/>
      <c r="GJ116" s="616"/>
      <c r="GK116" s="616"/>
      <c r="GL116" s="616"/>
      <c r="GM116" s="31"/>
    </row>
    <row r="117" spans="2:195" ht="4.5" customHeight="1">
      <c r="B117" s="398"/>
      <c r="C117" s="385"/>
      <c r="D117" s="386"/>
      <c r="E117" s="386"/>
      <c r="F117" s="386"/>
      <c r="G117" s="386"/>
      <c r="H117" s="387"/>
      <c r="I117" s="386"/>
      <c r="J117" s="386"/>
      <c r="K117" s="386"/>
      <c r="L117" s="386"/>
      <c r="M117" s="386"/>
      <c r="N117" s="387"/>
      <c r="O117" s="386"/>
      <c r="P117" s="386"/>
      <c r="Q117" s="386"/>
      <c r="R117" s="386"/>
      <c r="S117" s="386"/>
      <c r="T117" s="387"/>
      <c r="U117" s="385"/>
      <c r="V117" s="386"/>
      <c r="W117" s="386"/>
      <c r="X117" s="386"/>
      <c r="Y117" s="386"/>
      <c r="Z117" s="387"/>
      <c r="AA117" s="385"/>
      <c r="AB117" s="386"/>
      <c r="AC117" s="386"/>
      <c r="AD117" s="386"/>
      <c r="AE117" s="386"/>
      <c r="AF117" s="387"/>
      <c r="AG117" s="386"/>
      <c r="AH117" s="386"/>
      <c r="AI117" s="386"/>
      <c r="AJ117" s="386"/>
      <c r="AK117" s="386"/>
      <c r="AL117" s="387"/>
      <c r="AM117" s="31"/>
      <c r="AO117" s="398"/>
      <c r="AP117" s="385"/>
      <c r="AQ117" s="386"/>
      <c r="AR117" s="386"/>
      <c r="AS117" s="386"/>
      <c r="AT117" s="386"/>
      <c r="AU117" s="387"/>
      <c r="AV117" s="386"/>
      <c r="AW117" s="386"/>
      <c r="AX117" s="386"/>
      <c r="AY117" s="386"/>
      <c r="AZ117" s="386"/>
      <c r="BA117" s="387"/>
      <c r="BB117" s="385"/>
      <c r="BC117" s="386"/>
      <c r="BD117" s="386"/>
      <c r="BE117" s="386"/>
      <c r="BF117" s="386"/>
      <c r="BG117" s="387"/>
      <c r="BH117" s="385"/>
      <c r="BI117" s="386"/>
      <c r="BJ117" s="386"/>
      <c r="BK117" s="386"/>
      <c r="BL117" s="386"/>
      <c r="BM117" s="387"/>
      <c r="BN117" s="385"/>
      <c r="BO117" s="386"/>
      <c r="BP117" s="386"/>
      <c r="BQ117" s="386"/>
      <c r="BR117" s="386"/>
      <c r="BS117" s="387"/>
      <c r="BT117" s="386"/>
      <c r="BU117" s="386"/>
      <c r="BV117" s="386"/>
      <c r="BW117" s="386"/>
      <c r="BX117" s="386"/>
      <c r="BY117" s="386"/>
      <c r="BZ117" s="31"/>
      <c r="CB117" s="398"/>
      <c r="CC117" s="385"/>
      <c r="CD117" s="386"/>
      <c r="CE117" s="386"/>
      <c r="CF117" s="386"/>
      <c r="CG117" s="386"/>
      <c r="CH117" s="387"/>
      <c r="CI117" s="386"/>
      <c r="CJ117" s="386"/>
      <c r="CK117" s="386"/>
      <c r="CL117" s="386"/>
      <c r="CM117" s="386"/>
      <c r="CN117" s="387"/>
      <c r="CO117" s="385"/>
      <c r="CP117" s="386"/>
      <c r="CQ117" s="386"/>
      <c r="CR117" s="386"/>
      <c r="CS117" s="386"/>
      <c r="CT117" s="387"/>
      <c r="CU117" s="385"/>
      <c r="CV117" s="386"/>
      <c r="CW117" s="386"/>
      <c r="CX117" s="386"/>
      <c r="CY117" s="386"/>
      <c r="CZ117" s="387"/>
      <c r="DA117" s="385"/>
      <c r="DB117" s="386"/>
      <c r="DC117" s="386"/>
      <c r="DD117" s="386"/>
      <c r="DE117" s="386"/>
      <c r="DF117" s="387"/>
      <c r="DG117" s="386"/>
      <c r="DH117" s="386"/>
      <c r="DI117" s="386"/>
      <c r="DJ117" s="386"/>
      <c r="DK117" s="386"/>
      <c r="DL117" s="38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c r="FB117" s="398"/>
      <c r="FC117" s="385"/>
      <c r="FD117" s="386"/>
      <c r="FE117" s="386"/>
      <c r="FF117" s="386"/>
      <c r="FG117" s="386"/>
      <c r="FH117" s="387"/>
      <c r="FI117" s="386"/>
      <c r="FJ117" s="386"/>
      <c r="FK117" s="386"/>
      <c r="FL117" s="386"/>
      <c r="FM117" s="386"/>
      <c r="FN117" s="387"/>
      <c r="FO117" s="615"/>
      <c r="FP117" s="616"/>
      <c r="FQ117" s="616"/>
      <c r="FR117" s="616"/>
      <c r="FS117" s="616"/>
      <c r="FT117" s="617"/>
      <c r="FU117" s="385"/>
      <c r="FV117" s="386"/>
      <c r="FW117" s="386"/>
      <c r="FX117" s="386"/>
      <c r="FY117" s="386"/>
      <c r="FZ117" s="387"/>
      <c r="GA117" s="615"/>
      <c r="GB117" s="616"/>
      <c r="GC117" s="616"/>
      <c r="GD117" s="616"/>
      <c r="GE117" s="616"/>
      <c r="GF117" s="617"/>
      <c r="GG117" s="616"/>
      <c r="GH117" s="616"/>
      <c r="GI117" s="616"/>
      <c r="GJ117" s="616"/>
      <c r="GK117" s="616"/>
      <c r="GL117" s="616"/>
      <c r="GM117" s="31"/>
    </row>
    <row r="118" spans="2:195" ht="4.5" customHeight="1">
      <c r="B118" s="398"/>
      <c r="C118" s="385"/>
      <c r="D118" s="386"/>
      <c r="E118" s="386"/>
      <c r="F118" s="386"/>
      <c r="G118" s="386"/>
      <c r="H118" s="387"/>
      <c r="I118" s="386"/>
      <c r="J118" s="386"/>
      <c r="K118" s="386"/>
      <c r="L118" s="386"/>
      <c r="M118" s="386"/>
      <c r="N118" s="387"/>
      <c r="O118" s="386"/>
      <c r="P118" s="386"/>
      <c r="Q118" s="386"/>
      <c r="R118" s="386"/>
      <c r="S118" s="386"/>
      <c r="T118" s="387"/>
      <c r="U118" s="385"/>
      <c r="V118" s="386"/>
      <c r="W118" s="386"/>
      <c r="X118" s="386"/>
      <c r="Y118" s="386"/>
      <c r="Z118" s="387"/>
      <c r="AA118" s="385"/>
      <c r="AB118" s="386"/>
      <c r="AC118" s="386"/>
      <c r="AD118" s="386"/>
      <c r="AE118" s="386"/>
      <c r="AF118" s="387"/>
      <c r="AG118" s="386"/>
      <c r="AH118" s="386"/>
      <c r="AI118" s="386"/>
      <c r="AJ118" s="386"/>
      <c r="AK118" s="386"/>
      <c r="AL118" s="387"/>
      <c r="AM118" s="31"/>
      <c r="AO118" s="398"/>
      <c r="AP118" s="385"/>
      <c r="AQ118" s="386"/>
      <c r="AR118" s="386"/>
      <c r="AS118" s="386"/>
      <c r="AT118" s="386"/>
      <c r="AU118" s="387"/>
      <c r="AV118" s="386"/>
      <c r="AW118" s="386"/>
      <c r="AX118" s="386"/>
      <c r="AY118" s="386"/>
      <c r="AZ118" s="386"/>
      <c r="BA118" s="387"/>
      <c r="BB118" s="385"/>
      <c r="BC118" s="386"/>
      <c r="BD118" s="386"/>
      <c r="BE118" s="386"/>
      <c r="BF118" s="386"/>
      <c r="BG118" s="387"/>
      <c r="BH118" s="385"/>
      <c r="BI118" s="386"/>
      <c r="BJ118" s="386"/>
      <c r="BK118" s="386"/>
      <c r="BL118" s="386"/>
      <c r="BM118" s="387"/>
      <c r="BN118" s="385"/>
      <c r="BO118" s="386"/>
      <c r="BP118" s="386"/>
      <c r="BQ118" s="386"/>
      <c r="BR118" s="386"/>
      <c r="BS118" s="387"/>
      <c r="BT118" s="386"/>
      <c r="BU118" s="386"/>
      <c r="BV118" s="386"/>
      <c r="BW118" s="386"/>
      <c r="BX118" s="386"/>
      <c r="BY118" s="386"/>
      <c r="BZ118" s="31"/>
      <c r="CB118" s="398"/>
      <c r="CC118" s="385"/>
      <c r="CD118" s="386"/>
      <c r="CE118" s="386"/>
      <c r="CF118" s="386"/>
      <c r="CG118" s="386"/>
      <c r="CH118" s="387"/>
      <c r="CI118" s="386"/>
      <c r="CJ118" s="386"/>
      <c r="CK118" s="386"/>
      <c r="CL118" s="386"/>
      <c r="CM118" s="386"/>
      <c r="CN118" s="387"/>
      <c r="CO118" s="385"/>
      <c r="CP118" s="386"/>
      <c r="CQ118" s="386"/>
      <c r="CR118" s="386"/>
      <c r="CS118" s="386"/>
      <c r="CT118" s="387"/>
      <c r="CU118" s="385"/>
      <c r="CV118" s="386"/>
      <c r="CW118" s="386"/>
      <c r="CX118" s="386"/>
      <c r="CY118" s="386"/>
      <c r="CZ118" s="387"/>
      <c r="DA118" s="385"/>
      <c r="DB118" s="386"/>
      <c r="DC118" s="386"/>
      <c r="DD118" s="386"/>
      <c r="DE118" s="386"/>
      <c r="DF118" s="387"/>
      <c r="DG118" s="386"/>
      <c r="DH118" s="386"/>
      <c r="DI118" s="386"/>
      <c r="DJ118" s="386"/>
      <c r="DK118" s="386"/>
      <c r="DL118" s="38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c r="FB118" s="398"/>
      <c r="FC118" s="385"/>
      <c r="FD118" s="386"/>
      <c r="FE118" s="386"/>
      <c r="FF118" s="386"/>
      <c r="FG118" s="386"/>
      <c r="FH118" s="387"/>
      <c r="FI118" s="386"/>
      <c r="FJ118" s="386"/>
      <c r="FK118" s="386"/>
      <c r="FL118" s="386"/>
      <c r="FM118" s="386"/>
      <c r="FN118" s="387"/>
      <c r="FO118" s="615"/>
      <c r="FP118" s="616"/>
      <c r="FQ118" s="616"/>
      <c r="FR118" s="616"/>
      <c r="FS118" s="616"/>
      <c r="FT118" s="617"/>
      <c r="FU118" s="385"/>
      <c r="FV118" s="386"/>
      <c r="FW118" s="386"/>
      <c r="FX118" s="386"/>
      <c r="FY118" s="386"/>
      <c r="FZ118" s="387"/>
      <c r="GA118" s="615"/>
      <c r="GB118" s="616"/>
      <c r="GC118" s="616"/>
      <c r="GD118" s="616"/>
      <c r="GE118" s="616"/>
      <c r="GF118" s="617"/>
      <c r="GG118" s="616"/>
      <c r="GH118" s="616"/>
      <c r="GI118" s="616"/>
      <c r="GJ118" s="616"/>
      <c r="GK118" s="616"/>
      <c r="GL118" s="616"/>
      <c r="GM118" s="31"/>
    </row>
    <row r="119" spans="2:195" ht="4.5" customHeight="1">
      <c r="B119" s="398"/>
      <c r="C119" s="385"/>
      <c r="D119" s="386"/>
      <c r="E119" s="386"/>
      <c r="F119" s="386"/>
      <c r="G119" s="386"/>
      <c r="H119" s="387"/>
      <c r="I119" s="386"/>
      <c r="J119" s="386"/>
      <c r="K119" s="386"/>
      <c r="L119" s="386"/>
      <c r="M119" s="386"/>
      <c r="N119" s="387"/>
      <c r="O119" s="386"/>
      <c r="P119" s="386"/>
      <c r="Q119" s="386"/>
      <c r="R119" s="386"/>
      <c r="S119" s="386"/>
      <c r="T119" s="387"/>
      <c r="U119" s="385"/>
      <c r="V119" s="386"/>
      <c r="W119" s="386"/>
      <c r="X119" s="386"/>
      <c r="Y119" s="386"/>
      <c r="Z119" s="387"/>
      <c r="AA119" s="385"/>
      <c r="AB119" s="386"/>
      <c r="AC119" s="386"/>
      <c r="AD119" s="386"/>
      <c r="AE119" s="386"/>
      <c r="AF119" s="387"/>
      <c r="AG119" s="386"/>
      <c r="AH119" s="386"/>
      <c r="AI119" s="386"/>
      <c r="AJ119" s="386"/>
      <c r="AK119" s="386"/>
      <c r="AL119" s="387"/>
      <c r="AM119" s="31"/>
      <c r="AO119" s="398"/>
      <c r="AP119" s="385"/>
      <c r="AQ119" s="386"/>
      <c r="AR119" s="386"/>
      <c r="AS119" s="386"/>
      <c r="AT119" s="386"/>
      <c r="AU119" s="387"/>
      <c r="AV119" s="386"/>
      <c r="AW119" s="386"/>
      <c r="AX119" s="386"/>
      <c r="AY119" s="386"/>
      <c r="AZ119" s="386"/>
      <c r="BA119" s="387"/>
      <c r="BB119" s="385"/>
      <c r="BC119" s="386"/>
      <c r="BD119" s="386"/>
      <c r="BE119" s="386"/>
      <c r="BF119" s="386"/>
      <c r="BG119" s="387"/>
      <c r="BH119" s="385"/>
      <c r="BI119" s="386"/>
      <c r="BJ119" s="386"/>
      <c r="BK119" s="386"/>
      <c r="BL119" s="386"/>
      <c r="BM119" s="387"/>
      <c r="BN119" s="385"/>
      <c r="BO119" s="386"/>
      <c r="BP119" s="386"/>
      <c r="BQ119" s="386"/>
      <c r="BR119" s="386"/>
      <c r="BS119" s="387"/>
      <c r="BT119" s="386"/>
      <c r="BU119" s="386"/>
      <c r="BV119" s="386"/>
      <c r="BW119" s="386"/>
      <c r="BX119" s="386"/>
      <c r="BY119" s="386"/>
      <c r="BZ119" s="31"/>
      <c r="CB119" s="398"/>
      <c r="CC119" s="385"/>
      <c r="CD119" s="386"/>
      <c r="CE119" s="386"/>
      <c r="CF119" s="386"/>
      <c r="CG119" s="386"/>
      <c r="CH119" s="387"/>
      <c r="CI119" s="386"/>
      <c r="CJ119" s="386"/>
      <c r="CK119" s="386"/>
      <c r="CL119" s="386"/>
      <c r="CM119" s="386"/>
      <c r="CN119" s="387"/>
      <c r="CO119" s="385"/>
      <c r="CP119" s="386"/>
      <c r="CQ119" s="386"/>
      <c r="CR119" s="386"/>
      <c r="CS119" s="386"/>
      <c r="CT119" s="387"/>
      <c r="CU119" s="385"/>
      <c r="CV119" s="386"/>
      <c r="CW119" s="386"/>
      <c r="CX119" s="386"/>
      <c r="CY119" s="386"/>
      <c r="CZ119" s="387"/>
      <c r="DA119" s="385"/>
      <c r="DB119" s="386"/>
      <c r="DC119" s="386"/>
      <c r="DD119" s="386"/>
      <c r="DE119" s="386"/>
      <c r="DF119" s="387"/>
      <c r="DG119" s="386"/>
      <c r="DH119" s="386"/>
      <c r="DI119" s="386"/>
      <c r="DJ119" s="386"/>
      <c r="DK119" s="386"/>
      <c r="DL119" s="38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c r="FB119" s="398"/>
      <c r="FC119" s="385"/>
      <c r="FD119" s="386"/>
      <c r="FE119" s="386"/>
      <c r="FF119" s="386"/>
      <c r="FG119" s="386"/>
      <c r="FH119" s="387"/>
      <c r="FI119" s="386"/>
      <c r="FJ119" s="386"/>
      <c r="FK119" s="386"/>
      <c r="FL119" s="386"/>
      <c r="FM119" s="386"/>
      <c r="FN119" s="387"/>
      <c r="FO119" s="615"/>
      <c r="FP119" s="616"/>
      <c r="FQ119" s="616"/>
      <c r="FR119" s="616"/>
      <c r="FS119" s="616"/>
      <c r="FT119" s="617"/>
      <c r="FU119" s="385"/>
      <c r="FV119" s="386"/>
      <c r="FW119" s="386"/>
      <c r="FX119" s="386"/>
      <c r="FY119" s="386"/>
      <c r="FZ119" s="387"/>
      <c r="GA119" s="615"/>
      <c r="GB119" s="616"/>
      <c r="GC119" s="616"/>
      <c r="GD119" s="616"/>
      <c r="GE119" s="616"/>
      <c r="GF119" s="617"/>
      <c r="GG119" s="616"/>
      <c r="GH119" s="616"/>
      <c r="GI119" s="616"/>
      <c r="GJ119" s="616"/>
      <c r="GK119" s="616"/>
      <c r="GL119" s="616"/>
      <c r="GM119" s="31"/>
    </row>
    <row r="120" spans="2:195" ht="4.5" customHeight="1">
      <c r="B120" s="398"/>
      <c r="C120" s="385"/>
      <c r="D120" s="386"/>
      <c r="E120" s="386"/>
      <c r="F120" s="386"/>
      <c r="G120" s="386"/>
      <c r="H120" s="387"/>
      <c r="I120" s="386"/>
      <c r="J120" s="386"/>
      <c r="K120" s="386"/>
      <c r="L120" s="386"/>
      <c r="M120" s="386"/>
      <c r="N120" s="387"/>
      <c r="O120" s="386"/>
      <c r="P120" s="386"/>
      <c r="Q120" s="386"/>
      <c r="R120" s="386"/>
      <c r="S120" s="386"/>
      <c r="T120" s="387"/>
      <c r="U120" s="385"/>
      <c r="V120" s="386"/>
      <c r="W120" s="386"/>
      <c r="X120" s="386"/>
      <c r="Y120" s="386"/>
      <c r="Z120" s="387"/>
      <c r="AA120" s="385"/>
      <c r="AB120" s="386"/>
      <c r="AC120" s="386"/>
      <c r="AD120" s="386"/>
      <c r="AE120" s="386"/>
      <c r="AF120" s="387"/>
      <c r="AG120" s="386"/>
      <c r="AH120" s="386"/>
      <c r="AI120" s="386"/>
      <c r="AJ120" s="386"/>
      <c r="AK120" s="386"/>
      <c r="AL120" s="387"/>
      <c r="AM120" s="31"/>
      <c r="AO120" s="398"/>
      <c r="AP120" s="385"/>
      <c r="AQ120" s="386"/>
      <c r="AR120" s="386"/>
      <c r="AS120" s="386"/>
      <c r="AT120" s="386"/>
      <c r="AU120" s="387"/>
      <c r="AV120" s="386"/>
      <c r="AW120" s="386"/>
      <c r="AX120" s="386"/>
      <c r="AY120" s="386"/>
      <c r="AZ120" s="386"/>
      <c r="BA120" s="387"/>
      <c r="BB120" s="385"/>
      <c r="BC120" s="386"/>
      <c r="BD120" s="386"/>
      <c r="BE120" s="386"/>
      <c r="BF120" s="386"/>
      <c r="BG120" s="387"/>
      <c r="BH120" s="385"/>
      <c r="BI120" s="386"/>
      <c r="BJ120" s="386"/>
      <c r="BK120" s="386"/>
      <c r="BL120" s="386"/>
      <c r="BM120" s="387"/>
      <c r="BN120" s="385"/>
      <c r="BO120" s="386"/>
      <c r="BP120" s="386"/>
      <c r="BQ120" s="386"/>
      <c r="BR120" s="386"/>
      <c r="BS120" s="387"/>
      <c r="BT120" s="386"/>
      <c r="BU120" s="386"/>
      <c r="BV120" s="386"/>
      <c r="BW120" s="386"/>
      <c r="BX120" s="386"/>
      <c r="BY120" s="386"/>
      <c r="BZ120" s="31"/>
      <c r="CB120" s="398"/>
      <c r="CC120" s="385"/>
      <c r="CD120" s="386"/>
      <c r="CE120" s="386"/>
      <c r="CF120" s="386"/>
      <c r="CG120" s="386"/>
      <c r="CH120" s="387"/>
      <c r="CI120" s="386"/>
      <c r="CJ120" s="386"/>
      <c r="CK120" s="386"/>
      <c r="CL120" s="386"/>
      <c r="CM120" s="386"/>
      <c r="CN120" s="387"/>
      <c r="CO120" s="385"/>
      <c r="CP120" s="386"/>
      <c r="CQ120" s="386"/>
      <c r="CR120" s="386"/>
      <c r="CS120" s="386"/>
      <c r="CT120" s="387"/>
      <c r="CU120" s="385"/>
      <c r="CV120" s="386"/>
      <c r="CW120" s="386"/>
      <c r="CX120" s="386"/>
      <c r="CY120" s="386"/>
      <c r="CZ120" s="387"/>
      <c r="DA120" s="385"/>
      <c r="DB120" s="386"/>
      <c r="DC120" s="386"/>
      <c r="DD120" s="386"/>
      <c r="DE120" s="386"/>
      <c r="DF120" s="387"/>
      <c r="DG120" s="386"/>
      <c r="DH120" s="386"/>
      <c r="DI120" s="386"/>
      <c r="DJ120" s="386"/>
      <c r="DK120" s="386"/>
      <c r="DL120" s="38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c r="FB120" s="398"/>
      <c r="FC120" s="385"/>
      <c r="FD120" s="386"/>
      <c r="FE120" s="386"/>
      <c r="FF120" s="386"/>
      <c r="FG120" s="386"/>
      <c r="FH120" s="387"/>
      <c r="FI120" s="386"/>
      <c r="FJ120" s="386"/>
      <c r="FK120" s="386"/>
      <c r="FL120" s="386"/>
      <c r="FM120" s="386"/>
      <c r="FN120" s="387"/>
      <c r="FO120" s="615"/>
      <c r="FP120" s="616"/>
      <c r="FQ120" s="616"/>
      <c r="FR120" s="616"/>
      <c r="FS120" s="616"/>
      <c r="FT120" s="617"/>
      <c r="FU120" s="385"/>
      <c r="FV120" s="386"/>
      <c r="FW120" s="386"/>
      <c r="FX120" s="386"/>
      <c r="FY120" s="386"/>
      <c r="FZ120" s="387"/>
      <c r="GA120" s="615"/>
      <c r="GB120" s="616"/>
      <c r="GC120" s="616"/>
      <c r="GD120" s="616"/>
      <c r="GE120" s="616"/>
      <c r="GF120" s="617"/>
      <c r="GG120" s="616"/>
      <c r="GH120" s="616"/>
      <c r="GI120" s="616"/>
      <c r="GJ120" s="616"/>
      <c r="GK120" s="616"/>
      <c r="GL120" s="616"/>
      <c r="GM120" s="31"/>
    </row>
    <row r="121" spans="2:195" ht="4.5" customHeight="1">
      <c r="B121" s="398"/>
      <c r="C121" s="385"/>
      <c r="D121" s="386"/>
      <c r="E121" s="386"/>
      <c r="F121" s="386"/>
      <c r="G121" s="386"/>
      <c r="H121" s="387"/>
      <c r="I121" s="386"/>
      <c r="J121" s="386"/>
      <c r="K121" s="386"/>
      <c r="L121" s="386"/>
      <c r="M121" s="386"/>
      <c r="N121" s="387"/>
      <c r="O121" s="386"/>
      <c r="P121" s="386"/>
      <c r="Q121" s="386"/>
      <c r="R121" s="386"/>
      <c r="S121" s="386"/>
      <c r="T121" s="387"/>
      <c r="U121" s="385"/>
      <c r="V121" s="386"/>
      <c r="W121" s="386"/>
      <c r="X121" s="386"/>
      <c r="Y121" s="386"/>
      <c r="Z121" s="387"/>
      <c r="AA121" s="385"/>
      <c r="AB121" s="386"/>
      <c r="AC121" s="386"/>
      <c r="AD121" s="386"/>
      <c r="AE121" s="386"/>
      <c r="AF121" s="387"/>
      <c r="AG121" s="386"/>
      <c r="AH121" s="386"/>
      <c r="AI121" s="386"/>
      <c r="AJ121" s="386"/>
      <c r="AK121" s="386"/>
      <c r="AL121" s="387"/>
      <c r="AM121" s="31"/>
      <c r="AO121" s="398"/>
      <c r="AP121" s="385"/>
      <c r="AQ121" s="386"/>
      <c r="AR121" s="386"/>
      <c r="AS121" s="386"/>
      <c r="AT121" s="386"/>
      <c r="AU121" s="387"/>
      <c r="AV121" s="386"/>
      <c r="AW121" s="386"/>
      <c r="AX121" s="386"/>
      <c r="AY121" s="386"/>
      <c r="AZ121" s="386"/>
      <c r="BA121" s="387"/>
      <c r="BB121" s="385"/>
      <c r="BC121" s="386"/>
      <c r="BD121" s="386"/>
      <c r="BE121" s="386"/>
      <c r="BF121" s="386"/>
      <c r="BG121" s="387"/>
      <c r="BH121" s="385"/>
      <c r="BI121" s="386"/>
      <c r="BJ121" s="386"/>
      <c r="BK121" s="386"/>
      <c r="BL121" s="386"/>
      <c r="BM121" s="387"/>
      <c r="BN121" s="385"/>
      <c r="BO121" s="386"/>
      <c r="BP121" s="386"/>
      <c r="BQ121" s="386"/>
      <c r="BR121" s="386"/>
      <c r="BS121" s="387"/>
      <c r="BT121" s="386"/>
      <c r="BU121" s="386"/>
      <c r="BV121" s="386"/>
      <c r="BW121" s="386"/>
      <c r="BX121" s="386"/>
      <c r="BY121" s="386"/>
      <c r="BZ121" s="31"/>
      <c r="CB121" s="398"/>
      <c r="CC121" s="385"/>
      <c r="CD121" s="386"/>
      <c r="CE121" s="386"/>
      <c r="CF121" s="386"/>
      <c r="CG121" s="386"/>
      <c r="CH121" s="387"/>
      <c r="CI121" s="386"/>
      <c r="CJ121" s="386"/>
      <c r="CK121" s="386"/>
      <c r="CL121" s="386"/>
      <c r="CM121" s="386"/>
      <c r="CN121" s="387"/>
      <c r="CO121" s="385"/>
      <c r="CP121" s="386"/>
      <c r="CQ121" s="386"/>
      <c r="CR121" s="386"/>
      <c r="CS121" s="386"/>
      <c r="CT121" s="387"/>
      <c r="CU121" s="385"/>
      <c r="CV121" s="386"/>
      <c r="CW121" s="386"/>
      <c r="CX121" s="386"/>
      <c r="CY121" s="386"/>
      <c r="CZ121" s="387"/>
      <c r="DA121" s="385"/>
      <c r="DB121" s="386"/>
      <c r="DC121" s="386"/>
      <c r="DD121" s="386"/>
      <c r="DE121" s="386"/>
      <c r="DF121" s="387"/>
      <c r="DG121" s="386"/>
      <c r="DH121" s="386"/>
      <c r="DI121" s="386"/>
      <c r="DJ121" s="386"/>
      <c r="DK121" s="386"/>
      <c r="DL121" s="38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c r="FB121" s="398"/>
      <c r="FC121" s="385"/>
      <c r="FD121" s="386"/>
      <c r="FE121" s="386"/>
      <c r="FF121" s="386"/>
      <c r="FG121" s="386"/>
      <c r="FH121" s="387"/>
      <c r="FI121" s="386"/>
      <c r="FJ121" s="386"/>
      <c r="FK121" s="386"/>
      <c r="FL121" s="386"/>
      <c r="FM121" s="386"/>
      <c r="FN121" s="387"/>
      <c r="FO121" s="615"/>
      <c r="FP121" s="616"/>
      <c r="FQ121" s="616"/>
      <c r="FR121" s="616"/>
      <c r="FS121" s="616"/>
      <c r="FT121" s="617"/>
      <c r="FU121" s="385"/>
      <c r="FV121" s="386"/>
      <c r="FW121" s="386"/>
      <c r="FX121" s="386"/>
      <c r="FY121" s="386"/>
      <c r="FZ121" s="387"/>
      <c r="GA121" s="615"/>
      <c r="GB121" s="616"/>
      <c r="GC121" s="616"/>
      <c r="GD121" s="616"/>
      <c r="GE121" s="616"/>
      <c r="GF121" s="617"/>
      <c r="GG121" s="616"/>
      <c r="GH121" s="616"/>
      <c r="GI121" s="616"/>
      <c r="GJ121" s="616"/>
      <c r="GK121" s="616"/>
      <c r="GL121" s="616"/>
      <c r="GM121" s="31"/>
    </row>
    <row r="122" spans="2:195" ht="4.5" customHeight="1" thickBot="1">
      <c r="B122" s="398"/>
      <c r="C122" s="385"/>
      <c r="D122" s="386"/>
      <c r="E122" s="386"/>
      <c r="F122" s="386"/>
      <c r="G122" s="386"/>
      <c r="H122" s="387"/>
      <c r="I122" s="386"/>
      <c r="J122" s="386"/>
      <c r="K122" s="386"/>
      <c r="L122" s="386"/>
      <c r="M122" s="386"/>
      <c r="N122" s="387"/>
      <c r="O122" s="386"/>
      <c r="P122" s="386"/>
      <c r="Q122" s="386"/>
      <c r="R122" s="386"/>
      <c r="S122" s="386"/>
      <c r="T122" s="387"/>
      <c r="U122" s="385"/>
      <c r="V122" s="386"/>
      <c r="W122" s="386"/>
      <c r="X122" s="386"/>
      <c r="Y122" s="386"/>
      <c r="Z122" s="387"/>
      <c r="AA122" s="385"/>
      <c r="AB122" s="386"/>
      <c r="AC122" s="386"/>
      <c r="AD122" s="386"/>
      <c r="AE122" s="386"/>
      <c r="AF122" s="387"/>
      <c r="AG122" s="386"/>
      <c r="AH122" s="386"/>
      <c r="AI122" s="386"/>
      <c r="AJ122" s="386"/>
      <c r="AK122" s="386"/>
      <c r="AL122" s="387"/>
      <c r="AM122" s="31"/>
      <c r="AO122" s="398"/>
      <c r="AP122" s="385"/>
      <c r="AQ122" s="386"/>
      <c r="AR122" s="386"/>
      <c r="AS122" s="386"/>
      <c r="AT122" s="386"/>
      <c r="AU122" s="387"/>
      <c r="AV122" s="386"/>
      <c r="AW122" s="386"/>
      <c r="AX122" s="386"/>
      <c r="AY122" s="386"/>
      <c r="AZ122" s="386"/>
      <c r="BA122" s="387"/>
      <c r="BB122" s="385"/>
      <c r="BC122" s="386"/>
      <c r="BD122" s="386"/>
      <c r="BE122" s="386"/>
      <c r="BF122" s="386"/>
      <c r="BG122" s="387"/>
      <c r="BH122" s="385"/>
      <c r="BI122" s="386"/>
      <c r="BJ122" s="386"/>
      <c r="BK122" s="386"/>
      <c r="BL122" s="386"/>
      <c r="BM122" s="387"/>
      <c r="BN122" s="385"/>
      <c r="BO122" s="386"/>
      <c r="BP122" s="386"/>
      <c r="BQ122" s="386"/>
      <c r="BR122" s="386"/>
      <c r="BS122" s="387"/>
      <c r="BT122" s="386"/>
      <c r="BU122" s="386"/>
      <c r="BV122" s="386"/>
      <c r="BW122" s="386"/>
      <c r="BX122" s="386"/>
      <c r="BY122" s="386"/>
      <c r="BZ122" s="31"/>
      <c r="CB122" s="398"/>
      <c r="CC122" s="385"/>
      <c r="CD122" s="386"/>
      <c r="CE122" s="386"/>
      <c r="CF122" s="386"/>
      <c r="CG122" s="386"/>
      <c r="CH122" s="387"/>
      <c r="CI122" s="386"/>
      <c r="CJ122" s="386"/>
      <c r="CK122" s="386"/>
      <c r="CL122" s="386"/>
      <c r="CM122" s="386"/>
      <c r="CN122" s="387"/>
      <c r="CO122" s="385"/>
      <c r="CP122" s="386"/>
      <c r="CQ122" s="386"/>
      <c r="CR122" s="386"/>
      <c r="CS122" s="386"/>
      <c r="CT122" s="387"/>
      <c r="CU122" s="385"/>
      <c r="CV122" s="386"/>
      <c r="CW122" s="386"/>
      <c r="CX122" s="386"/>
      <c r="CY122" s="386"/>
      <c r="CZ122" s="387"/>
      <c r="DA122" s="385"/>
      <c r="DB122" s="386"/>
      <c r="DC122" s="386"/>
      <c r="DD122" s="386"/>
      <c r="DE122" s="386"/>
      <c r="DF122" s="387"/>
      <c r="DG122" s="386"/>
      <c r="DH122" s="386"/>
      <c r="DI122" s="386"/>
      <c r="DJ122" s="386"/>
      <c r="DK122" s="386"/>
      <c r="DL122" s="38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c r="FB122" s="398"/>
      <c r="FC122" s="385"/>
      <c r="FD122" s="386"/>
      <c r="FE122" s="386"/>
      <c r="FF122" s="386"/>
      <c r="FG122" s="386"/>
      <c r="FH122" s="387"/>
      <c r="FI122" s="386"/>
      <c r="FJ122" s="386"/>
      <c r="FK122" s="386"/>
      <c r="FL122" s="386"/>
      <c r="FM122" s="386"/>
      <c r="FN122" s="387"/>
      <c r="FO122" s="615"/>
      <c r="FP122" s="616"/>
      <c r="FQ122" s="616"/>
      <c r="FR122" s="616"/>
      <c r="FS122" s="616"/>
      <c r="FT122" s="617"/>
      <c r="FU122" s="385"/>
      <c r="FV122" s="386"/>
      <c r="FW122" s="386"/>
      <c r="FX122" s="386"/>
      <c r="FY122" s="386"/>
      <c r="FZ122" s="387"/>
      <c r="GA122" s="615"/>
      <c r="GB122" s="616"/>
      <c r="GC122" s="616"/>
      <c r="GD122" s="616"/>
      <c r="GE122" s="616"/>
      <c r="GF122" s="617"/>
      <c r="GG122" s="616"/>
      <c r="GH122" s="616"/>
      <c r="GI122" s="616"/>
      <c r="GJ122" s="616"/>
      <c r="GK122" s="616"/>
      <c r="GL122" s="616"/>
      <c r="GM122" s="31"/>
    </row>
    <row r="123" spans="2:195" ht="4.5" customHeight="1">
      <c r="B123" s="389" t="s">
        <v>5</v>
      </c>
      <c r="C123" s="37"/>
      <c r="D123" s="290"/>
      <c r="E123" s="391" t="s">
        <v>27</v>
      </c>
      <c r="F123" s="290"/>
      <c r="G123" s="394"/>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t="s">
        <v>27</v>
      </c>
      <c r="AJ123" s="290"/>
      <c r="AK123" s="394" t="s">
        <v>35</v>
      </c>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t="s">
        <v>27</v>
      </c>
      <c r="DJ123" s="290"/>
      <c r="DK123" s="394" t="s">
        <v>35</v>
      </c>
      <c r="DL123" s="37"/>
      <c r="DM123" s="31"/>
      <c r="DO123" s="389" t="s">
        <v>5</v>
      </c>
      <c r="DP123" s="37"/>
      <c r="DQ123" s="290"/>
      <c r="DR123" s="391"/>
      <c r="DS123" s="290"/>
      <c r="DT123" s="394"/>
      <c r="DU123" s="38"/>
      <c r="DV123" s="37"/>
      <c r="DW123" s="290"/>
      <c r="DX123" s="391"/>
      <c r="DY123" s="290"/>
      <c r="DZ123" s="394"/>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t="s">
        <v>27</v>
      </c>
      <c r="EW123" s="290"/>
      <c r="EX123" s="394" t="s">
        <v>35</v>
      </c>
      <c r="EY123" s="37"/>
      <c r="EZ123" s="31"/>
      <c r="FB123" s="389" t="s">
        <v>5</v>
      </c>
      <c r="FC123" s="37"/>
      <c r="FD123" s="290"/>
      <c r="FE123" s="391" t="s">
        <v>27</v>
      </c>
      <c r="FF123" s="290"/>
      <c r="FG123" s="394" t="s">
        <v>35</v>
      </c>
      <c r="FH123" s="38"/>
      <c r="FI123" s="37"/>
      <c r="FJ123" s="290"/>
      <c r="FK123" s="391" t="s">
        <v>27</v>
      </c>
      <c r="FL123" s="290"/>
      <c r="FM123" s="394" t="s">
        <v>35</v>
      </c>
      <c r="FN123" s="38"/>
      <c r="FO123" s="37"/>
      <c r="FP123" s="290"/>
      <c r="FQ123" s="391" t="s">
        <v>27</v>
      </c>
      <c r="FR123" s="290"/>
      <c r="FS123" s="394" t="s">
        <v>35</v>
      </c>
      <c r="FT123" s="38"/>
      <c r="FU123" s="37"/>
      <c r="FV123" s="290"/>
      <c r="FW123" s="391"/>
      <c r="FX123" s="290"/>
      <c r="FY123" s="394"/>
      <c r="FZ123" s="38"/>
      <c r="GA123" s="37"/>
      <c r="GB123" s="290"/>
      <c r="GC123" s="391" t="s">
        <v>27</v>
      </c>
      <c r="GD123" s="290"/>
      <c r="GE123" s="394" t="s">
        <v>35</v>
      </c>
      <c r="GF123" s="38"/>
      <c r="GG123" s="37"/>
      <c r="GH123" s="290"/>
      <c r="GI123" s="391" t="s">
        <v>27</v>
      </c>
      <c r="GJ123" s="290"/>
      <c r="GK123" s="394" t="s">
        <v>35</v>
      </c>
      <c r="GL123" s="37"/>
      <c r="GM123" s="31"/>
    </row>
    <row r="124" spans="2:195"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c r="FB124" s="269"/>
      <c r="FC124" s="2"/>
      <c r="FD124" s="293"/>
      <c r="FE124" s="392"/>
      <c r="FF124" s="293"/>
      <c r="FG124" s="395"/>
      <c r="FH124" s="4"/>
      <c r="FI124" s="2"/>
      <c r="FJ124" s="293"/>
      <c r="FK124" s="392"/>
      <c r="FL124" s="293"/>
      <c r="FM124" s="395"/>
      <c r="FN124" s="4"/>
      <c r="FO124" s="2"/>
      <c r="FP124" s="293"/>
      <c r="FQ124" s="392"/>
      <c r="FR124" s="293"/>
      <c r="FS124" s="395"/>
      <c r="FT124" s="4"/>
      <c r="FU124" s="2"/>
      <c r="FV124" s="293"/>
      <c r="FW124" s="392"/>
      <c r="FX124" s="293"/>
      <c r="FY124" s="395"/>
      <c r="FZ124" s="4"/>
      <c r="GA124" s="2"/>
      <c r="GB124" s="293"/>
      <c r="GC124" s="392"/>
      <c r="GD124" s="293"/>
      <c r="GE124" s="395"/>
      <c r="GF124" s="4"/>
      <c r="GG124" s="2"/>
      <c r="GH124" s="293"/>
      <c r="GI124" s="392"/>
      <c r="GJ124" s="293"/>
      <c r="GK124" s="395"/>
      <c r="GL124" s="2"/>
      <c r="GM124" s="31"/>
    </row>
    <row r="125" spans="2:195"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c r="FB125" s="270"/>
      <c r="FC125" s="6"/>
      <c r="FD125" s="390"/>
      <c r="FE125" s="393"/>
      <c r="FF125" s="390"/>
      <c r="FG125" s="396"/>
      <c r="FH125" s="5"/>
      <c r="FI125" s="6"/>
      <c r="FJ125" s="390"/>
      <c r="FK125" s="393"/>
      <c r="FL125" s="390"/>
      <c r="FM125" s="396"/>
      <c r="FN125" s="5"/>
      <c r="FO125" s="6"/>
      <c r="FP125" s="390"/>
      <c r="FQ125" s="393"/>
      <c r="FR125" s="390"/>
      <c r="FS125" s="396"/>
      <c r="FT125" s="5"/>
      <c r="FU125" s="6"/>
      <c r="FV125" s="390"/>
      <c r="FW125" s="393"/>
      <c r="FX125" s="390"/>
      <c r="FY125" s="396"/>
      <c r="FZ125" s="5"/>
      <c r="GA125" s="6"/>
      <c r="GB125" s="390"/>
      <c r="GC125" s="393"/>
      <c r="GD125" s="390"/>
      <c r="GE125" s="396"/>
      <c r="GF125" s="5"/>
      <c r="GG125" s="6"/>
      <c r="GH125" s="390"/>
      <c r="GI125" s="393"/>
      <c r="GJ125" s="390"/>
      <c r="GK125" s="396"/>
      <c r="GL125" s="5"/>
    </row>
    <row r="126" spans="2:195" ht="12" customHeight="1">
      <c r="B126" s="10"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O126" s="10"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CB126" s="10"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0"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c r="FB126" s="10" t="s">
        <v>46</v>
      </c>
      <c r="FC126" s="11" t="s">
        <v>40</v>
      </c>
      <c r="FD126" s="45">
        <f>COUNTIF(FC7:GL112,"国語")+FD129+COUNTIF(FC7:GL112,"書写")+COUNTIF(FC7:GL112,"国")*1/3</f>
        <v>0</v>
      </c>
      <c r="FE126" s="11" t="s">
        <v>47</v>
      </c>
      <c r="FF126" s="11">
        <f>COUNTIF(FC7:GL112,"社会")+FF129</f>
        <v>0</v>
      </c>
      <c r="FG126" s="11" t="s">
        <v>33</v>
      </c>
      <c r="FH126" s="11">
        <f>COUNTIF(FC7:GL112,"算数")+FH129</f>
        <v>0</v>
      </c>
      <c r="FI126" s="11" t="s">
        <v>43</v>
      </c>
      <c r="FJ126" s="11">
        <f>COUNTIF(FC7:GL112,"理科")+FJ129</f>
        <v>0</v>
      </c>
      <c r="FK126" s="11" t="s">
        <v>38</v>
      </c>
      <c r="FL126" s="11">
        <f>COUNTIF(FC7:GL112,"音楽")+FL129</f>
        <v>0</v>
      </c>
      <c r="FM126" s="11" t="s">
        <v>48</v>
      </c>
      <c r="FN126" s="11">
        <f>COUNTIF(FC7:GL112,"図工")+FN129</f>
        <v>0</v>
      </c>
      <c r="FO126" s="11"/>
      <c r="FP126" s="11"/>
      <c r="FQ126" s="11" t="s">
        <v>39</v>
      </c>
      <c r="FR126" s="11">
        <f>COUNTIF(FC7:GL112,"体育")+FR129</f>
        <v>0</v>
      </c>
      <c r="FS126" s="11" t="s">
        <v>42</v>
      </c>
      <c r="FT126" s="11">
        <f>COUNTIF(FC7:GL112,"道徳")+FT129</f>
        <v>0</v>
      </c>
      <c r="FU126" s="11" t="s">
        <v>34</v>
      </c>
      <c r="FV126" s="45">
        <f>COUNTIF(FC7:GL112,"外国語")+FV129+COUNTIF(FC7:GL112,"外")*1/3</f>
        <v>0</v>
      </c>
      <c r="FW126" s="11" t="s">
        <v>49</v>
      </c>
      <c r="FX126" s="11">
        <f>COUNTIF(FC7:GL112,"総合")+FX129</f>
        <v>0</v>
      </c>
      <c r="FY126" s="11" t="s">
        <v>41</v>
      </c>
      <c r="FZ126" s="11">
        <f>COUNTIF(FC7:GL112,"学活")+FZ129</f>
        <v>0</v>
      </c>
      <c r="GA126" s="11" t="s">
        <v>50</v>
      </c>
      <c r="GB126" s="11">
        <f>COUNTIF(FC7:GL112,"特活")+GB129</f>
        <v>0</v>
      </c>
      <c r="GC126" s="11"/>
      <c r="GD126" s="11"/>
      <c r="GE126" s="11"/>
      <c r="GF126" s="11"/>
      <c r="GG126" s="27" t="s">
        <v>13</v>
      </c>
      <c r="GH126" s="27">
        <f>COUNTIF(FC7:GL112,"行事")+GE129</f>
        <v>0</v>
      </c>
      <c r="GI126" s="28" t="s">
        <v>52</v>
      </c>
      <c r="GJ126" s="408">
        <f>SUM(FC126:GH126)</f>
        <v>0</v>
      </c>
      <c r="GK126" s="408"/>
      <c r="GL126" s="408"/>
    </row>
    <row r="127" spans="2:195" ht="12" hidden="1" customHeight="1">
      <c r="B127" s="10" t="s">
        <v>53</v>
      </c>
      <c r="C127" s="24" t="s">
        <v>40</v>
      </c>
      <c r="D127" s="46">
        <f>'8月'!DQ128</f>
        <v>0</v>
      </c>
      <c r="E127" s="24" t="str">
        <f>'7月'!CE128</f>
        <v>社会</v>
      </c>
      <c r="F127" s="46">
        <f>'8月'!DS128</f>
        <v>0</v>
      </c>
      <c r="G127" s="24" t="str">
        <f>'7月'!CG128</f>
        <v>算数</v>
      </c>
      <c r="H127" s="46">
        <f>'8月'!DU128</f>
        <v>0</v>
      </c>
      <c r="I127" s="24" t="str">
        <f>'7月'!CI128</f>
        <v>理科</v>
      </c>
      <c r="J127" s="46">
        <f>'8月'!DW128</f>
        <v>0</v>
      </c>
      <c r="K127" s="24" t="str">
        <f>'7月'!CK128</f>
        <v>音楽</v>
      </c>
      <c r="L127" s="46">
        <f>'8月'!DY128</f>
        <v>0</v>
      </c>
      <c r="M127" s="24" t="str">
        <f>'7月'!CM128</f>
        <v>図工</v>
      </c>
      <c r="N127" s="46">
        <f>'8月'!EA128</f>
        <v>0</v>
      </c>
      <c r="O127" s="24"/>
      <c r="P127" s="24"/>
      <c r="Q127" s="24" t="str">
        <f>'7月'!CQ128</f>
        <v>体育</v>
      </c>
      <c r="R127" s="46">
        <f>'8月'!EE128</f>
        <v>0</v>
      </c>
      <c r="S127" s="24" t="str">
        <f>'7月'!CS128</f>
        <v>道徳</v>
      </c>
      <c r="T127" s="46">
        <f>'8月'!EG128</f>
        <v>0</v>
      </c>
      <c r="U127" s="24" t="str">
        <f>'7月'!CU128</f>
        <v>外国語</v>
      </c>
      <c r="V127" s="46">
        <f>'8月'!EI128</f>
        <v>0</v>
      </c>
      <c r="W127" s="24" t="str">
        <f>'7月'!CW128</f>
        <v>総合</v>
      </c>
      <c r="X127" s="46">
        <f>'8月'!EK128</f>
        <v>0</v>
      </c>
      <c r="Y127" s="24" t="str">
        <f>'7月'!CY128</f>
        <v>学活</v>
      </c>
      <c r="Z127" s="46">
        <f>'8月'!EM128</f>
        <v>0</v>
      </c>
      <c r="AA127" s="24" t="str">
        <f>'7月'!DA128</f>
        <v>特活</v>
      </c>
      <c r="AB127" s="46">
        <f>'8月'!EO128</f>
        <v>0</v>
      </c>
      <c r="AC127" s="24"/>
      <c r="AD127" s="24"/>
      <c r="AE127" s="24"/>
      <c r="AF127" s="24"/>
      <c r="AG127" s="24" t="str">
        <f>'7月'!DG128</f>
        <v>行事</v>
      </c>
      <c r="AH127" s="46">
        <f>'8月'!EU128</f>
        <v>1</v>
      </c>
      <c r="AI127" s="26" t="s">
        <v>52</v>
      </c>
      <c r="AJ127" s="1049">
        <f t="shared" ref="AJ127:AJ128" si="0">SUM(C127:AH127)</f>
        <v>1</v>
      </c>
      <c r="AK127" s="1049"/>
      <c r="AL127" s="1049"/>
      <c r="AO127" s="10" t="s">
        <v>53</v>
      </c>
      <c r="AP127" s="24" t="s">
        <v>40</v>
      </c>
      <c r="AQ127" s="46">
        <f>D128</f>
        <v>0</v>
      </c>
      <c r="AR127" s="24" t="str">
        <f t="shared" ref="AR127:BV127" si="1">E128</f>
        <v>社会</v>
      </c>
      <c r="AS127" s="24">
        <f t="shared" si="1"/>
        <v>0</v>
      </c>
      <c r="AT127" s="24" t="str">
        <f t="shared" si="1"/>
        <v>算数</v>
      </c>
      <c r="AU127" s="24">
        <f t="shared" si="1"/>
        <v>0</v>
      </c>
      <c r="AV127" s="24" t="str">
        <f t="shared" si="1"/>
        <v>理科</v>
      </c>
      <c r="AW127" s="24">
        <f t="shared" si="1"/>
        <v>0</v>
      </c>
      <c r="AX127" s="24" t="str">
        <f t="shared" si="1"/>
        <v>音楽</v>
      </c>
      <c r="AY127" s="24">
        <f t="shared" si="1"/>
        <v>0</v>
      </c>
      <c r="AZ127" s="24" t="str">
        <f t="shared" si="1"/>
        <v>図工</v>
      </c>
      <c r="BA127" s="24">
        <f t="shared" si="1"/>
        <v>0</v>
      </c>
      <c r="BB127" s="24"/>
      <c r="BC127" s="24"/>
      <c r="BD127" s="24" t="str">
        <f t="shared" si="1"/>
        <v>体育</v>
      </c>
      <c r="BE127" s="24">
        <f t="shared" si="1"/>
        <v>0</v>
      </c>
      <c r="BF127" s="24" t="str">
        <f t="shared" si="1"/>
        <v>道徳</v>
      </c>
      <c r="BG127" s="24">
        <f t="shared" si="1"/>
        <v>0</v>
      </c>
      <c r="BH127" s="24" t="str">
        <f t="shared" si="1"/>
        <v>外国語</v>
      </c>
      <c r="BI127" s="24">
        <f t="shared" si="1"/>
        <v>0</v>
      </c>
      <c r="BJ127" s="24" t="str">
        <f t="shared" si="1"/>
        <v>総合</v>
      </c>
      <c r="BK127" s="24">
        <f t="shared" si="1"/>
        <v>0</v>
      </c>
      <c r="BL127" s="24" t="str">
        <f t="shared" si="1"/>
        <v>学活</v>
      </c>
      <c r="BM127" s="24">
        <f t="shared" si="1"/>
        <v>0</v>
      </c>
      <c r="BN127" s="24" t="str">
        <f t="shared" si="1"/>
        <v>特活</v>
      </c>
      <c r="BO127" s="24">
        <f t="shared" si="1"/>
        <v>0</v>
      </c>
      <c r="BP127" s="24"/>
      <c r="BQ127" s="24"/>
      <c r="BR127" s="24"/>
      <c r="BS127" s="24"/>
      <c r="BT127" s="24" t="str">
        <f t="shared" si="1"/>
        <v>行事</v>
      </c>
      <c r="BU127" s="24">
        <f t="shared" si="1"/>
        <v>1</v>
      </c>
      <c r="BV127" s="24" t="str">
        <f t="shared" si="1"/>
        <v>合計</v>
      </c>
      <c r="BW127" s="1049">
        <f t="shared" ref="BW127:BW128" si="2">SUM(AP127:BU127)</f>
        <v>1</v>
      </c>
      <c r="BX127" s="1049"/>
      <c r="BY127" s="1049"/>
      <c r="CB127" s="10" t="s">
        <v>53</v>
      </c>
      <c r="CC127" s="24" t="s">
        <v>40</v>
      </c>
      <c r="CD127" s="46">
        <f>AQ128</f>
        <v>0</v>
      </c>
      <c r="CE127" s="24" t="str">
        <f t="shared" ref="CE127:DI127" si="3">AR128</f>
        <v>社会</v>
      </c>
      <c r="CF127" s="24">
        <f t="shared" si="3"/>
        <v>0</v>
      </c>
      <c r="CG127" s="24" t="str">
        <f t="shared" si="3"/>
        <v>算数</v>
      </c>
      <c r="CH127" s="24">
        <f t="shared" si="3"/>
        <v>0</v>
      </c>
      <c r="CI127" s="24" t="str">
        <f t="shared" si="3"/>
        <v>理科</v>
      </c>
      <c r="CJ127" s="24">
        <f t="shared" si="3"/>
        <v>0</v>
      </c>
      <c r="CK127" s="24" t="str">
        <f t="shared" si="3"/>
        <v>音楽</v>
      </c>
      <c r="CL127" s="24">
        <f t="shared" si="3"/>
        <v>0</v>
      </c>
      <c r="CM127" s="24" t="str">
        <f t="shared" si="3"/>
        <v>図工</v>
      </c>
      <c r="CN127" s="24">
        <f t="shared" si="3"/>
        <v>0</v>
      </c>
      <c r="CO127" s="24"/>
      <c r="CP127" s="24"/>
      <c r="CQ127" s="24" t="str">
        <f t="shared" si="3"/>
        <v>体育</v>
      </c>
      <c r="CR127" s="24">
        <f t="shared" si="3"/>
        <v>0</v>
      </c>
      <c r="CS127" s="24" t="str">
        <f t="shared" si="3"/>
        <v>道徳</v>
      </c>
      <c r="CT127" s="24">
        <f t="shared" si="3"/>
        <v>0</v>
      </c>
      <c r="CU127" s="24" t="str">
        <f t="shared" si="3"/>
        <v>外国語</v>
      </c>
      <c r="CV127" s="24">
        <f t="shared" si="3"/>
        <v>0</v>
      </c>
      <c r="CW127" s="24" t="str">
        <f t="shared" si="3"/>
        <v>総合</v>
      </c>
      <c r="CX127" s="24">
        <f t="shared" si="3"/>
        <v>0</v>
      </c>
      <c r="CY127" s="24" t="str">
        <f t="shared" si="3"/>
        <v>学活</v>
      </c>
      <c r="CZ127" s="24">
        <f t="shared" si="3"/>
        <v>0</v>
      </c>
      <c r="DA127" s="24" t="str">
        <f t="shared" si="3"/>
        <v>特活</v>
      </c>
      <c r="DB127" s="24">
        <f t="shared" si="3"/>
        <v>0</v>
      </c>
      <c r="DC127" s="24"/>
      <c r="DD127" s="24"/>
      <c r="DE127" s="24"/>
      <c r="DF127" s="24"/>
      <c r="DG127" s="24" t="str">
        <f t="shared" si="3"/>
        <v>行事</v>
      </c>
      <c r="DH127" s="24">
        <f t="shared" si="3"/>
        <v>1</v>
      </c>
      <c r="DI127" s="24" t="str">
        <f t="shared" si="3"/>
        <v>合計</v>
      </c>
      <c r="DJ127" s="1049">
        <f t="shared" ref="DJ127:DJ128" si="4">SUM(CC127:DH127)</f>
        <v>1</v>
      </c>
      <c r="DK127" s="1049"/>
      <c r="DL127" s="1049"/>
      <c r="DO127" s="10" t="s">
        <v>53</v>
      </c>
      <c r="DP127" s="24" t="s">
        <v>40</v>
      </c>
      <c r="DQ127" s="46">
        <f>CD128</f>
        <v>0</v>
      </c>
      <c r="DR127" s="24" t="str">
        <f t="shared" ref="DR127:EV127" si="5">CE128</f>
        <v>社会</v>
      </c>
      <c r="DS127" s="24">
        <f t="shared" si="5"/>
        <v>0</v>
      </c>
      <c r="DT127" s="24" t="str">
        <f t="shared" si="5"/>
        <v>算数</v>
      </c>
      <c r="DU127" s="24">
        <f t="shared" si="5"/>
        <v>0</v>
      </c>
      <c r="DV127" s="24" t="str">
        <f t="shared" si="5"/>
        <v>理科</v>
      </c>
      <c r="DW127" s="24">
        <f t="shared" si="5"/>
        <v>0</v>
      </c>
      <c r="DX127" s="24" t="str">
        <f t="shared" si="5"/>
        <v>音楽</v>
      </c>
      <c r="DY127" s="24">
        <f t="shared" si="5"/>
        <v>0</v>
      </c>
      <c r="DZ127" s="24" t="str">
        <f t="shared" si="5"/>
        <v>図工</v>
      </c>
      <c r="EA127" s="24">
        <f t="shared" si="5"/>
        <v>0</v>
      </c>
      <c r="EB127" s="24"/>
      <c r="EC127" s="24"/>
      <c r="ED127" s="24" t="str">
        <f t="shared" si="5"/>
        <v>体育</v>
      </c>
      <c r="EE127" s="24">
        <f t="shared" si="5"/>
        <v>0</v>
      </c>
      <c r="EF127" s="24" t="str">
        <f t="shared" si="5"/>
        <v>道徳</v>
      </c>
      <c r="EG127" s="24">
        <f t="shared" si="5"/>
        <v>0</v>
      </c>
      <c r="EH127" s="24" t="str">
        <f t="shared" si="5"/>
        <v>外国語</v>
      </c>
      <c r="EI127" s="24">
        <f t="shared" si="5"/>
        <v>0</v>
      </c>
      <c r="EJ127" s="24" t="str">
        <f t="shared" si="5"/>
        <v>総合</v>
      </c>
      <c r="EK127" s="24">
        <f t="shared" si="5"/>
        <v>0</v>
      </c>
      <c r="EL127" s="24" t="str">
        <f t="shared" si="5"/>
        <v>学活</v>
      </c>
      <c r="EM127" s="24">
        <f t="shared" si="5"/>
        <v>0</v>
      </c>
      <c r="EN127" s="24" t="str">
        <f t="shared" si="5"/>
        <v>特活</v>
      </c>
      <c r="EO127" s="24">
        <f t="shared" si="5"/>
        <v>0</v>
      </c>
      <c r="EP127" s="24"/>
      <c r="EQ127" s="24"/>
      <c r="ER127" s="24"/>
      <c r="ES127" s="24"/>
      <c r="ET127" s="24" t="str">
        <f t="shared" si="5"/>
        <v>行事</v>
      </c>
      <c r="EU127" s="24">
        <f t="shared" si="5"/>
        <v>1</v>
      </c>
      <c r="EV127" s="24" t="str">
        <f t="shared" si="5"/>
        <v>合計</v>
      </c>
      <c r="EW127" s="1049">
        <f t="shared" ref="EW127:EW128" si="6">SUM(DP127:EU127)</f>
        <v>1</v>
      </c>
      <c r="EX127" s="1049"/>
      <c r="EY127" s="1049"/>
      <c r="FB127" s="10" t="s">
        <v>53</v>
      </c>
      <c r="FC127" s="24" t="s">
        <v>40</v>
      </c>
      <c r="FD127" s="46">
        <f>DQ128</f>
        <v>0</v>
      </c>
      <c r="FE127" s="24" t="str">
        <f t="shared" ref="FE127:GI127" si="7">DR128</f>
        <v>社会</v>
      </c>
      <c r="FF127" s="24">
        <f t="shared" si="7"/>
        <v>0</v>
      </c>
      <c r="FG127" s="24" t="str">
        <f t="shared" si="7"/>
        <v>算数</v>
      </c>
      <c r="FH127" s="24">
        <f t="shared" si="7"/>
        <v>0</v>
      </c>
      <c r="FI127" s="24" t="str">
        <f t="shared" si="7"/>
        <v>理科</v>
      </c>
      <c r="FJ127" s="24">
        <f t="shared" si="7"/>
        <v>0</v>
      </c>
      <c r="FK127" s="24" t="str">
        <f t="shared" si="7"/>
        <v>音楽</v>
      </c>
      <c r="FL127" s="24">
        <f t="shared" si="7"/>
        <v>0</v>
      </c>
      <c r="FM127" s="24" t="str">
        <f t="shared" si="7"/>
        <v>図工</v>
      </c>
      <c r="FN127" s="24">
        <f t="shared" si="7"/>
        <v>0</v>
      </c>
      <c r="FO127" s="24"/>
      <c r="FP127" s="24"/>
      <c r="FQ127" s="24" t="str">
        <f t="shared" si="7"/>
        <v>体育</v>
      </c>
      <c r="FR127" s="24">
        <f t="shared" si="7"/>
        <v>0</v>
      </c>
      <c r="FS127" s="24" t="str">
        <f t="shared" si="7"/>
        <v>道徳</v>
      </c>
      <c r="FT127" s="24">
        <f t="shared" si="7"/>
        <v>0</v>
      </c>
      <c r="FU127" s="24" t="str">
        <f t="shared" si="7"/>
        <v>外国語</v>
      </c>
      <c r="FV127" s="24">
        <f t="shared" si="7"/>
        <v>0</v>
      </c>
      <c r="FW127" s="24" t="str">
        <f t="shared" si="7"/>
        <v>総合</v>
      </c>
      <c r="FX127" s="24">
        <f t="shared" si="7"/>
        <v>0</v>
      </c>
      <c r="FY127" s="24" t="str">
        <f t="shared" si="7"/>
        <v>学活</v>
      </c>
      <c r="FZ127" s="24">
        <f t="shared" si="7"/>
        <v>0</v>
      </c>
      <c r="GA127" s="24" t="str">
        <f t="shared" si="7"/>
        <v>特活</v>
      </c>
      <c r="GB127" s="24">
        <f t="shared" si="7"/>
        <v>0</v>
      </c>
      <c r="GC127" s="24"/>
      <c r="GD127" s="24"/>
      <c r="GE127" s="24"/>
      <c r="GF127" s="24"/>
      <c r="GG127" s="24" t="str">
        <f t="shared" si="7"/>
        <v>行事</v>
      </c>
      <c r="GH127" s="24">
        <f t="shared" si="7"/>
        <v>1</v>
      </c>
      <c r="GI127" s="24" t="str">
        <f t="shared" si="7"/>
        <v>合計</v>
      </c>
      <c r="GJ127" s="402">
        <f>SUM(FC127:GH127)</f>
        <v>1</v>
      </c>
      <c r="GK127" s="402"/>
      <c r="GL127" s="402"/>
    </row>
    <row r="128" spans="2:195" ht="12" customHeight="1">
      <c r="B128" s="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1</v>
      </c>
      <c r="AI128" s="30" t="s">
        <v>52</v>
      </c>
      <c r="AJ128" s="1048">
        <f t="shared" si="0"/>
        <v>1</v>
      </c>
      <c r="AK128" s="1048"/>
      <c r="AL128" s="1048"/>
      <c r="AO128" s="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1</v>
      </c>
      <c r="BV128" s="30" t="s">
        <v>52</v>
      </c>
      <c r="BW128" s="1048">
        <f t="shared" si="2"/>
        <v>1</v>
      </c>
      <c r="BX128" s="1048"/>
      <c r="BY128" s="1048"/>
      <c r="CB128" s="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1</v>
      </c>
      <c r="DI128" s="30" t="s">
        <v>52</v>
      </c>
      <c r="DJ128" s="1048">
        <f t="shared" si="4"/>
        <v>1</v>
      </c>
      <c r="DK128" s="1048"/>
      <c r="DL128" s="1048"/>
      <c r="DO128" s="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1</v>
      </c>
      <c r="EV128" s="30" t="s">
        <v>52</v>
      </c>
      <c r="EW128" s="1048">
        <f t="shared" si="6"/>
        <v>1</v>
      </c>
      <c r="EX128" s="1048"/>
      <c r="EY128" s="1048"/>
      <c r="FB128" s="8" t="s">
        <v>54</v>
      </c>
      <c r="FC128" s="12" t="s">
        <v>40</v>
      </c>
      <c r="FD128" s="47">
        <f>SUM(FD126:FD127)</f>
        <v>0</v>
      </c>
      <c r="FE128" s="12" t="s">
        <v>47</v>
      </c>
      <c r="FF128" s="12">
        <f>SUM(FF126:FF127)</f>
        <v>0</v>
      </c>
      <c r="FG128" s="12" t="s">
        <v>33</v>
      </c>
      <c r="FH128" s="12">
        <f>SUM(FH126:FH127)</f>
        <v>0</v>
      </c>
      <c r="FI128" s="12" t="s">
        <v>43</v>
      </c>
      <c r="FJ128" s="12">
        <f>SUM(FJ126:FJ127)</f>
        <v>0</v>
      </c>
      <c r="FK128" s="12" t="s">
        <v>38</v>
      </c>
      <c r="FL128" s="12">
        <f>SUM(FL126:FL127)</f>
        <v>0</v>
      </c>
      <c r="FM128" s="12" t="s">
        <v>48</v>
      </c>
      <c r="FN128" s="12">
        <f>SUM(FN126:FN127)</f>
        <v>0</v>
      </c>
      <c r="FO128" s="12"/>
      <c r="FP128" s="12"/>
      <c r="FQ128" s="12" t="s">
        <v>39</v>
      </c>
      <c r="FR128" s="12">
        <f>SUM(FR126:FR127)</f>
        <v>0</v>
      </c>
      <c r="FS128" s="12" t="s">
        <v>42</v>
      </c>
      <c r="FT128" s="12">
        <f>SUM(FT126:FT127)</f>
        <v>0</v>
      </c>
      <c r="FU128" s="12" t="s">
        <v>34</v>
      </c>
      <c r="FV128" s="47">
        <f>SUM(FV126:FV127)</f>
        <v>0</v>
      </c>
      <c r="FW128" s="12" t="s">
        <v>49</v>
      </c>
      <c r="FX128" s="12">
        <f>SUM(FX126:FX127)</f>
        <v>0</v>
      </c>
      <c r="FY128" s="12" t="s">
        <v>41</v>
      </c>
      <c r="FZ128" s="12">
        <f>SUM(FZ126:FZ127)</f>
        <v>0</v>
      </c>
      <c r="GA128" s="12" t="s">
        <v>50</v>
      </c>
      <c r="GB128" s="12">
        <f>SUM(GB126:GB127)</f>
        <v>0</v>
      </c>
      <c r="GC128" s="12"/>
      <c r="GD128" s="12"/>
      <c r="GE128" s="12"/>
      <c r="GF128" s="12"/>
      <c r="GG128" s="29" t="s">
        <v>13</v>
      </c>
      <c r="GH128" s="29">
        <f>SUM(GH126:GH127)</f>
        <v>1</v>
      </c>
      <c r="GI128" s="30" t="s">
        <v>52</v>
      </c>
      <c r="GJ128" s="403">
        <f>SUM(FC128:GH128)</f>
        <v>1</v>
      </c>
      <c r="GK128" s="403"/>
      <c r="GL128" s="403"/>
    </row>
    <row r="129" spans="2:194"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3"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49"/>
      <c r="ES129" s="49"/>
      <c r="ET129" s="105" t="s">
        <v>13</v>
      </c>
      <c r="EU129" s="44"/>
      <c r="EV129" s="49"/>
      <c r="EW129" s="49"/>
      <c r="EX129" s="49"/>
      <c r="EY129" s="49"/>
      <c r="FB129" s="13" t="s">
        <v>28</v>
      </c>
      <c r="FC129" s="108" t="s">
        <v>1</v>
      </c>
      <c r="FD129" s="44"/>
      <c r="FE129" s="44" t="s">
        <v>10</v>
      </c>
      <c r="FF129" s="44"/>
      <c r="FG129" s="44" t="s">
        <v>3</v>
      </c>
      <c r="FH129" s="44"/>
      <c r="FI129" s="44" t="s">
        <v>7</v>
      </c>
      <c r="FJ129" s="44"/>
      <c r="FK129" s="44" t="s">
        <v>9</v>
      </c>
      <c r="FL129" s="44"/>
      <c r="FM129" s="44" t="s">
        <v>2</v>
      </c>
      <c r="FN129" s="44"/>
      <c r="FO129" s="44"/>
      <c r="FP129" s="44"/>
      <c r="FQ129" s="44" t="s">
        <v>6</v>
      </c>
      <c r="FR129" s="44"/>
      <c r="FS129" s="44" t="s">
        <v>11</v>
      </c>
      <c r="FT129" s="44"/>
      <c r="FU129" s="44" t="s">
        <v>21</v>
      </c>
      <c r="FV129" s="44"/>
      <c r="FW129" s="44" t="s">
        <v>20</v>
      </c>
      <c r="FX129" s="44"/>
      <c r="FY129" s="44" t="s">
        <v>23</v>
      </c>
      <c r="FZ129" s="44"/>
      <c r="GA129" s="44" t="s">
        <v>22</v>
      </c>
      <c r="GB129" s="44"/>
      <c r="GC129" s="44"/>
      <c r="GD129" s="44"/>
      <c r="GE129" s="49"/>
      <c r="GF129" s="49"/>
      <c r="GG129" s="105" t="s">
        <v>13</v>
      </c>
      <c r="GH129" s="44"/>
      <c r="GI129" s="49"/>
      <c r="GJ129" s="49"/>
      <c r="GK129" s="49"/>
      <c r="GL129" s="49"/>
    </row>
    <row r="130" spans="2:194"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c r="FB130" s="10" t="s">
        <v>46</v>
      </c>
      <c r="FC130" s="110" t="s">
        <v>75</v>
      </c>
      <c r="FD130" s="11">
        <f>FD133+COUNTIF(FC11:GL116,"書写")</f>
        <v>0</v>
      </c>
    </row>
    <row r="131" spans="2:194" ht="14.25" hidden="1" customHeight="1">
      <c r="B131" s="10" t="s">
        <v>53</v>
      </c>
      <c r="C131" s="108" t="s">
        <v>75</v>
      </c>
      <c r="D131" s="44">
        <f>'7月'!CD132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c r="FB131" s="10" t="s">
        <v>53</v>
      </c>
      <c r="FC131" s="108" t="s">
        <v>75</v>
      </c>
      <c r="FD131" s="24">
        <f>DQ132</f>
        <v>0</v>
      </c>
    </row>
    <row r="132" spans="2:194"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75</v>
      </c>
      <c r="DQ132" s="12">
        <f>SUM(DQ130:DQ131)</f>
        <v>0</v>
      </c>
      <c r="ER132" s="98"/>
      <c r="ES132" s="98"/>
      <c r="ET132" s="98"/>
      <c r="EU132" s="98"/>
      <c r="EV132" s="98"/>
      <c r="EW132" s="98"/>
      <c r="EX132" s="98"/>
      <c r="EY132" s="98"/>
      <c r="FB132" s="8" t="s">
        <v>54</v>
      </c>
      <c r="FC132" s="109" t="s">
        <v>75</v>
      </c>
      <c r="FD132" s="12">
        <f>SUM(FD130:FD131)</f>
        <v>0</v>
      </c>
    </row>
    <row r="133" spans="2:194" ht="14.25" customHeight="1">
      <c r="B133" t="s">
        <v>1</v>
      </c>
      <c r="AO133" t="s">
        <v>1</v>
      </c>
      <c r="CB133" t="s">
        <v>1</v>
      </c>
      <c r="DO133" t="s">
        <v>1</v>
      </c>
      <c r="FB133" t="s">
        <v>1</v>
      </c>
    </row>
    <row r="134" spans="2:194" ht="14.25" customHeight="1">
      <c r="B134" t="s">
        <v>37</v>
      </c>
      <c r="AO134" t="s">
        <v>37</v>
      </c>
      <c r="CB134" t="s">
        <v>37</v>
      </c>
      <c r="DO134" t="s">
        <v>37</v>
      </c>
      <c r="FB134" t="s">
        <v>37</v>
      </c>
    </row>
    <row r="135" spans="2:194" ht="14.25" customHeight="1" thickBot="1">
      <c r="B135" t="s">
        <v>10</v>
      </c>
      <c r="AO135" t="s">
        <v>10</v>
      </c>
      <c r="CB135" t="s">
        <v>10</v>
      </c>
      <c r="DO135" t="s">
        <v>10</v>
      </c>
      <c r="FB135" t="s">
        <v>10</v>
      </c>
    </row>
    <row r="136" spans="2:194"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c r="FB136" t="s">
        <v>3</v>
      </c>
    </row>
    <row r="137" spans="2:194"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c r="FB137" t="s">
        <v>7</v>
      </c>
    </row>
    <row r="138" spans="2:194"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c r="FB138" t="s">
        <v>9</v>
      </c>
    </row>
    <row r="139" spans="2:194"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c r="FB139" t="s">
        <v>2</v>
      </c>
    </row>
    <row r="140" spans="2:194"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c r="FB140" t="s">
        <v>8</v>
      </c>
    </row>
    <row r="141" spans="2:194"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c r="FB141" t="s">
        <v>6</v>
      </c>
    </row>
    <row r="142" spans="2:194"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c r="FB142" t="s">
        <v>11</v>
      </c>
    </row>
    <row r="143" spans="2:194"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c r="FB143" t="s">
        <v>21</v>
      </c>
    </row>
    <row r="144" spans="2:194" ht="14.25" customHeight="1" thickTop="1" thickBot="1">
      <c r="B144" t="s">
        <v>58</v>
      </c>
      <c r="AO144" t="s">
        <v>58</v>
      </c>
      <c r="CB144" t="s">
        <v>58</v>
      </c>
      <c r="DO144" t="s">
        <v>58</v>
      </c>
      <c r="FB144" t="s">
        <v>58</v>
      </c>
    </row>
    <row r="145" spans="2:159"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c r="FB145" t="s">
        <v>20</v>
      </c>
    </row>
    <row r="146" spans="2:159" ht="14.25" customHeight="1" thickTop="1">
      <c r="B146" t="s">
        <v>23</v>
      </c>
      <c r="K146" s="716" t="s">
        <v>67</v>
      </c>
      <c r="L146" s="717"/>
      <c r="M146" s="718"/>
      <c r="N146" s="74">
        <v>5</v>
      </c>
      <c r="O146" s="74">
        <f t="shared" ref="O146:O151" si="8">N138+O138</f>
        <v>10</v>
      </c>
      <c r="P146" s="74">
        <f>O146+P138</f>
        <v>18</v>
      </c>
      <c r="Q146" s="74">
        <f>P146+Q138</f>
        <v>22</v>
      </c>
      <c r="R146" s="74">
        <f>Q146+R138</f>
        <v>22</v>
      </c>
      <c r="S146" s="74">
        <f>R146+S138</f>
        <v>28</v>
      </c>
      <c r="T146" s="85">
        <f t="shared" ref="T146:Y151" si="9">S146+T138</f>
        <v>34</v>
      </c>
      <c r="U146" s="74">
        <f t="shared" si="9"/>
        <v>38</v>
      </c>
      <c r="V146" s="74">
        <f t="shared" si="9"/>
        <v>42</v>
      </c>
      <c r="W146" s="74">
        <f t="shared" si="9"/>
        <v>49</v>
      </c>
      <c r="X146" s="74">
        <f t="shared" si="9"/>
        <v>55</v>
      </c>
      <c r="Y146" s="85">
        <f t="shared" si="9"/>
        <v>60</v>
      </c>
      <c r="Z146" s="76"/>
      <c r="AO146" t="s">
        <v>23</v>
      </c>
      <c r="CB146" t="s">
        <v>23</v>
      </c>
      <c r="DO146" t="s">
        <v>23</v>
      </c>
      <c r="FB146" t="s">
        <v>23</v>
      </c>
    </row>
    <row r="147" spans="2:159" ht="14.25" customHeight="1">
      <c r="B147" t="s">
        <v>56</v>
      </c>
      <c r="K147" s="719" t="s">
        <v>68</v>
      </c>
      <c r="L147" s="720"/>
      <c r="M147" s="721"/>
      <c r="N147" s="74">
        <v>5</v>
      </c>
      <c r="O147" s="74">
        <f t="shared" si="8"/>
        <v>10</v>
      </c>
      <c r="P147" s="74">
        <f t="shared" ref="P147:S151" si="10">O147+P139</f>
        <v>15</v>
      </c>
      <c r="Q147" s="74">
        <f t="shared" si="10"/>
        <v>19</v>
      </c>
      <c r="R147" s="74">
        <f t="shared" si="10"/>
        <v>19</v>
      </c>
      <c r="S147" s="74">
        <f t="shared" si="10"/>
        <v>24</v>
      </c>
      <c r="T147" s="85">
        <f t="shared" si="9"/>
        <v>30</v>
      </c>
      <c r="U147" s="74">
        <f t="shared" si="9"/>
        <v>34</v>
      </c>
      <c r="V147" s="74">
        <f t="shared" si="9"/>
        <v>38</v>
      </c>
      <c r="W147" s="74">
        <f t="shared" si="9"/>
        <v>43</v>
      </c>
      <c r="X147" s="74">
        <f t="shared" si="9"/>
        <v>48</v>
      </c>
      <c r="Y147" s="85">
        <f t="shared" si="9"/>
        <v>50</v>
      </c>
      <c r="Z147" s="76"/>
      <c r="AO147" t="s">
        <v>56</v>
      </c>
      <c r="CB147" t="s">
        <v>56</v>
      </c>
      <c r="DO147" t="s">
        <v>56</v>
      </c>
      <c r="FB147" t="s">
        <v>56</v>
      </c>
    </row>
    <row r="148" spans="2:159" ht="14.25" customHeight="1">
      <c r="B148" t="s">
        <v>15</v>
      </c>
      <c r="K148" s="719" t="s">
        <v>69</v>
      </c>
      <c r="L148" s="720"/>
      <c r="M148" s="721"/>
      <c r="N148" s="74">
        <v>4</v>
      </c>
      <c r="O148" s="74">
        <f t="shared" si="8"/>
        <v>10</v>
      </c>
      <c r="P148" s="74">
        <f t="shared" si="10"/>
        <v>18</v>
      </c>
      <c r="Q148" s="74">
        <f t="shared" si="10"/>
        <v>22</v>
      </c>
      <c r="R148" s="74">
        <f t="shared" si="10"/>
        <v>22</v>
      </c>
      <c r="S148" s="74">
        <f t="shared" si="10"/>
        <v>28</v>
      </c>
      <c r="T148" s="85">
        <f t="shared" si="9"/>
        <v>34</v>
      </c>
      <c r="U148" s="74">
        <f t="shared" si="9"/>
        <v>40</v>
      </c>
      <c r="V148" s="74">
        <f t="shared" si="9"/>
        <v>46</v>
      </c>
      <c r="W148" s="74">
        <f t="shared" si="9"/>
        <v>50</v>
      </c>
      <c r="X148" s="74">
        <f t="shared" si="9"/>
        <v>56</v>
      </c>
      <c r="Y148" s="85">
        <f t="shared" si="9"/>
        <v>60</v>
      </c>
      <c r="Z148" s="76"/>
      <c r="AO148" t="s">
        <v>15</v>
      </c>
      <c r="CB148" t="s">
        <v>15</v>
      </c>
      <c r="DO148" t="s">
        <v>15</v>
      </c>
      <c r="FB148" t="s">
        <v>15</v>
      </c>
    </row>
    <row r="149" spans="2:159" ht="14.25" customHeight="1">
      <c r="B149" t="s">
        <v>14</v>
      </c>
      <c r="K149" s="719" t="s">
        <v>70</v>
      </c>
      <c r="L149" s="720"/>
      <c r="M149" s="721"/>
      <c r="N149" s="74">
        <v>4</v>
      </c>
      <c r="O149" s="74">
        <f t="shared" si="8"/>
        <v>10</v>
      </c>
      <c r="P149" s="74">
        <f t="shared" si="10"/>
        <v>16</v>
      </c>
      <c r="Q149" s="74">
        <f t="shared" si="10"/>
        <v>20</v>
      </c>
      <c r="R149" s="74">
        <f t="shared" si="10"/>
        <v>20</v>
      </c>
      <c r="S149" s="74">
        <f t="shared" si="10"/>
        <v>26</v>
      </c>
      <c r="T149" s="85">
        <f t="shared" si="9"/>
        <v>32</v>
      </c>
      <c r="U149" s="74">
        <f t="shared" si="9"/>
        <v>36</v>
      </c>
      <c r="V149" s="74">
        <f t="shared" si="9"/>
        <v>40</v>
      </c>
      <c r="W149" s="74">
        <f t="shared" si="9"/>
        <v>44</v>
      </c>
      <c r="X149" s="74">
        <f t="shared" si="9"/>
        <v>50</v>
      </c>
      <c r="Y149" s="85">
        <f t="shared" si="9"/>
        <v>50</v>
      </c>
      <c r="Z149" s="76"/>
      <c r="AO149" t="s">
        <v>14</v>
      </c>
      <c r="CB149" t="s">
        <v>14</v>
      </c>
      <c r="DO149" t="s">
        <v>14</v>
      </c>
      <c r="FB149" t="s">
        <v>14</v>
      </c>
    </row>
    <row r="150" spans="2:159" ht="14.25" customHeight="1">
      <c r="B150" t="s">
        <v>13</v>
      </c>
      <c r="K150" s="722" t="s">
        <v>71</v>
      </c>
      <c r="L150" s="723"/>
      <c r="M150" s="724"/>
      <c r="N150" s="74">
        <v>4</v>
      </c>
      <c r="O150" s="74">
        <f t="shared" si="8"/>
        <v>10</v>
      </c>
      <c r="P150" s="74">
        <f t="shared" si="10"/>
        <v>18</v>
      </c>
      <c r="Q150" s="74">
        <f t="shared" si="10"/>
        <v>22</v>
      </c>
      <c r="R150" s="74">
        <f t="shared" si="10"/>
        <v>22</v>
      </c>
      <c r="S150" s="74">
        <f t="shared" si="10"/>
        <v>28</v>
      </c>
      <c r="T150" s="85">
        <f t="shared" si="9"/>
        <v>34</v>
      </c>
      <c r="U150" s="74">
        <f t="shared" si="9"/>
        <v>40</v>
      </c>
      <c r="V150" s="74">
        <f t="shared" si="9"/>
        <v>44</v>
      </c>
      <c r="W150" s="74">
        <f t="shared" si="9"/>
        <v>50</v>
      </c>
      <c r="X150" s="74">
        <f t="shared" si="9"/>
        <v>56</v>
      </c>
      <c r="Y150" s="85">
        <f t="shared" si="9"/>
        <v>60</v>
      </c>
      <c r="Z150" s="76"/>
      <c r="AO150" t="s">
        <v>13</v>
      </c>
      <c r="CB150" t="s">
        <v>13</v>
      </c>
      <c r="DO150" t="s">
        <v>13</v>
      </c>
      <c r="FB150" t="s">
        <v>13</v>
      </c>
    </row>
    <row r="151" spans="2:159" ht="12" customHeight="1" thickBot="1">
      <c r="C151" s="44">
        <v>-0.5</v>
      </c>
      <c r="K151" s="725" t="s">
        <v>72</v>
      </c>
      <c r="L151" s="726"/>
      <c r="M151" s="727"/>
      <c r="N151" s="79">
        <v>4</v>
      </c>
      <c r="O151" s="86">
        <f t="shared" si="8"/>
        <v>10</v>
      </c>
      <c r="P151" s="86">
        <f t="shared" si="10"/>
        <v>16</v>
      </c>
      <c r="Q151" s="86">
        <f t="shared" si="10"/>
        <v>20</v>
      </c>
      <c r="R151" s="86">
        <f t="shared" si="10"/>
        <v>20</v>
      </c>
      <c r="S151" s="86">
        <f t="shared" si="10"/>
        <v>26</v>
      </c>
      <c r="T151" s="87">
        <f t="shared" si="9"/>
        <v>32</v>
      </c>
      <c r="U151" s="86">
        <f t="shared" si="9"/>
        <v>38</v>
      </c>
      <c r="V151" s="86">
        <f t="shared" si="9"/>
        <v>41</v>
      </c>
      <c r="W151" s="86">
        <f t="shared" si="9"/>
        <v>47</v>
      </c>
      <c r="X151" s="86">
        <f t="shared" si="9"/>
        <v>53</v>
      </c>
      <c r="Y151" s="87">
        <f t="shared" si="9"/>
        <v>55</v>
      </c>
      <c r="Z151" s="81"/>
      <c r="AP151" s="44">
        <v>-0.5</v>
      </c>
      <c r="CC151" s="44">
        <v>-0.5</v>
      </c>
      <c r="DP151" s="44">
        <v>-0.5</v>
      </c>
      <c r="FC151" s="44">
        <v>-0.5</v>
      </c>
    </row>
    <row r="152" spans="2:159" ht="12" customHeight="1" thickTop="1">
      <c r="C152" s="44">
        <v>-1</v>
      </c>
      <c r="AP152" s="44">
        <v>-1</v>
      </c>
      <c r="CC152" s="44">
        <v>-1</v>
      </c>
      <c r="DP152" s="44">
        <v>-1</v>
      </c>
      <c r="FC152" s="44">
        <v>-1</v>
      </c>
    </row>
    <row r="153" spans="2:159" ht="12" customHeight="1">
      <c r="C153" s="44">
        <v>0.5</v>
      </c>
      <c r="AP153" s="44">
        <v>0.5</v>
      </c>
      <c r="CC153" s="44">
        <v>0.5</v>
      </c>
      <c r="DP153" s="44">
        <v>0.5</v>
      </c>
      <c r="FC153" s="44">
        <v>0.5</v>
      </c>
    </row>
    <row r="154" spans="2:159" ht="12" customHeight="1">
      <c r="C154" s="44">
        <v>1</v>
      </c>
      <c r="AP154" s="44">
        <v>1</v>
      </c>
      <c r="CC154" s="44">
        <v>1</v>
      </c>
      <c r="DP154" s="44">
        <v>1</v>
      </c>
      <c r="FC154" s="44">
        <v>1</v>
      </c>
    </row>
    <row r="155" spans="2:159" ht="13.5" customHeight="1">
      <c r="B155" t="s">
        <v>59</v>
      </c>
      <c r="AO155" t="s">
        <v>59</v>
      </c>
      <c r="CB155" t="s">
        <v>59</v>
      </c>
      <c r="DO155" t="s">
        <v>59</v>
      </c>
      <c r="FB155" t="s">
        <v>59</v>
      </c>
    </row>
    <row r="156" spans="2:159">
      <c r="B156" t="s">
        <v>111</v>
      </c>
      <c r="AO156" t="s">
        <v>112</v>
      </c>
      <c r="CB156" t="s">
        <v>111</v>
      </c>
      <c r="DO156" t="s">
        <v>111</v>
      </c>
    </row>
  </sheetData>
  <protectedRanges>
    <protectedRange sqref="P60:T61" name="範囲3_1_1_2_4"/>
    <protectedRange sqref="V60:Z61 V76:Z77" name="範囲3_1_1_2_4_1"/>
    <protectedRange sqref="V95:Z96 P41:T42 D95:H96 J95:N96" name="範囲3_1_1_2_5_3"/>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9"/>
    <protectedRange sqref="BI60:BM61 BI76:BM77" name="範囲3_1_1_2_4_2"/>
    <protectedRange sqref="BI95:BM96 BC41:BG42 AQ95:AU96 AW95:BA96" name="範囲3_1_1_2_5_4"/>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name="範囲3_1_1_2_20_1"/>
    <protectedRange sqref="CP60:CT61" name="範囲3_1_1_2_12"/>
    <protectedRange sqref="CV60:CZ61 CV76:CZ77" name="範囲3_1_1_2_4_3"/>
    <protectedRange sqref="CV95:CZ96 CP41:CT42 CD95:CH96 CJ95:CN96" name="範囲3_1_1_2_5_5"/>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15"/>
    <protectedRange sqref="EI60:EM61 EI76:EM77" name="範囲3_1_1_2_4_4"/>
    <protectedRange sqref="EI95:EM96 EC41:EG42 DQ95:DU96 DW95:EA96" name="範囲3_1_1_2_5_6"/>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name="範囲3_1_1_2_20_3"/>
    <protectedRange sqref="FP60:FT61" name="範囲3_1_1_2_16"/>
    <protectedRange sqref="FV76:FZ77" name="範囲3_1_1_2_4_5"/>
    <protectedRange sqref="FV95:FZ96 FP41:FT42 FD95:FH96 FJ95:FN96" name="範囲3_1_1_2_5_7"/>
    <protectedRange sqref="GB25:GF26 GH25:GL26" name="範囲3_1_1_2_6_4"/>
    <protectedRange sqref="GB76:GF77 GH76:GL77" name="範囲3_1_1_2_7_4"/>
    <protectedRange sqref="GB95:GF96" name="範囲3_1_1_2_8_4"/>
    <protectedRange sqref="GB60:GF61 FP95:FT96 GH60:GL61" name="範囲3_1_1_2_11_4"/>
    <protectedRange sqref="GB111:GF112" name="範囲3_1_1_2_13_4"/>
    <protectedRange sqref="FP25:FT26 GB41:GF42 GH41:GL42" name="範囲3_1_1_2_14_4"/>
    <protectedRange sqref="FP76:FT77" name="範囲3_1_1_2_17_4"/>
    <protectedRange sqref="FD25:FH26" name="範囲3_1_1_2_20_4"/>
  </protectedRanges>
  <mergeCells count="1123">
    <mergeCell ref="AQ43:AU45"/>
    <mergeCell ref="AQ46:AU48"/>
    <mergeCell ref="AQ49:AU50"/>
    <mergeCell ref="AQ51:AU61"/>
    <mergeCell ref="K136:Z136"/>
    <mergeCell ref="K137:M137"/>
    <mergeCell ref="K138:M138"/>
    <mergeCell ref="K139:M139"/>
    <mergeCell ref="K140:M140"/>
    <mergeCell ref="K141:M141"/>
    <mergeCell ref="K142:M142"/>
    <mergeCell ref="AO113:AO122"/>
    <mergeCell ref="AP113:AU122"/>
    <mergeCell ref="K123:K125"/>
    <mergeCell ref="L123:L125"/>
    <mergeCell ref="M123:M125"/>
    <mergeCell ref="P123:P125"/>
    <mergeCell ref="Q123:Q125"/>
    <mergeCell ref="R123:R125"/>
    <mergeCell ref="AD123:AD125"/>
    <mergeCell ref="AE123:AE125"/>
    <mergeCell ref="AC123:AC125"/>
    <mergeCell ref="S123:S125"/>
    <mergeCell ref="V123:V125"/>
    <mergeCell ref="W123:W125"/>
    <mergeCell ref="X123:X125"/>
    <mergeCell ref="AI123:AI125"/>
    <mergeCell ref="AJ123:AJ125"/>
    <mergeCell ref="AO78:AO80"/>
    <mergeCell ref="AP78:AP80"/>
    <mergeCell ref="AQ78:AU80"/>
    <mergeCell ref="J51:N61"/>
    <mergeCell ref="K143:M143"/>
    <mergeCell ref="K145:M145"/>
    <mergeCell ref="K146:M146"/>
    <mergeCell ref="K147:M147"/>
    <mergeCell ref="K148:M148"/>
    <mergeCell ref="K149:M149"/>
    <mergeCell ref="K150:M150"/>
    <mergeCell ref="K151:M151"/>
    <mergeCell ref="GG78:GL112"/>
    <mergeCell ref="AJ127:AL127"/>
    <mergeCell ref="BW127:BY127"/>
    <mergeCell ref="DJ127:DL127"/>
    <mergeCell ref="EW127:EY127"/>
    <mergeCell ref="GJ127:GL127"/>
    <mergeCell ref="AJ128:AL128"/>
    <mergeCell ref="BW128:BY128"/>
    <mergeCell ref="DJ128:DL128"/>
    <mergeCell ref="EW128:EY128"/>
    <mergeCell ref="GJ128:GL128"/>
    <mergeCell ref="GE123:GE125"/>
    <mergeCell ref="GH123:GH125"/>
    <mergeCell ref="GI123:GI125"/>
    <mergeCell ref="GJ123:GJ125"/>
    <mergeCell ref="GK123:GK125"/>
    <mergeCell ref="AJ126:AL126"/>
    <mergeCell ref="BW126:BY126"/>
    <mergeCell ref="DJ126:DL126"/>
    <mergeCell ref="EW126:EY126"/>
    <mergeCell ref="GJ126:GL126"/>
    <mergeCell ref="FW123:FW125"/>
    <mergeCell ref="FX123:FX125"/>
    <mergeCell ref="FY123:FY125"/>
    <mergeCell ref="GB123:GB125"/>
    <mergeCell ref="GC123:GC125"/>
    <mergeCell ref="GD123:GD125"/>
    <mergeCell ref="FM123:FM125"/>
    <mergeCell ref="FP123:FP125"/>
    <mergeCell ref="FQ123:FQ125"/>
    <mergeCell ref="FR123:FR125"/>
    <mergeCell ref="FS123:FS125"/>
    <mergeCell ref="FV123:FV125"/>
    <mergeCell ref="FE123:FE125"/>
    <mergeCell ref="FF123:FF125"/>
    <mergeCell ref="FG123:FG125"/>
    <mergeCell ref="FJ123:FJ125"/>
    <mergeCell ref="FK123:FK125"/>
    <mergeCell ref="FL123:FL125"/>
    <mergeCell ref="EU123:EU125"/>
    <mergeCell ref="EV123:EV125"/>
    <mergeCell ref="EW123:EW125"/>
    <mergeCell ref="EX123:EX125"/>
    <mergeCell ref="FB123:FB125"/>
    <mergeCell ref="FD123:FD125"/>
    <mergeCell ref="BO123:BO125"/>
    <mergeCell ref="BP123:BP125"/>
    <mergeCell ref="GG113:GL122"/>
    <mergeCell ref="FO113:FT122"/>
    <mergeCell ref="FU113:FZ122"/>
    <mergeCell ref="GA113:GF122"/>
    <mergeCell ref="CV123:CV125"/>
    <mergeCell ref="EB113:EG122"/>
    <mergeCell ref="BT113:BY122"/>
    <mergeCell ref="CB113:CB122"/>
    <mergeCell ref="CC113:CH122"/>
    <mergeCell ref="CI113:CN122"/>
    <mergeCell ref="CO113:CT122"/>
    <mergeCell ref="CU113:CZ122"/>
    <mergeCell ref="EK123:EK125"/>
    <mergeCell ref="EL123:EL125"/>
    <mergeCell ref="EO123:EO125"/>
    <mergeCell ref="EP123:EP125"/>
    <mergeCell ref="EI123:EI125"/>
    <mergeCell ref="EJ123:EJ125"/>
    <mergeCell ref="DS123:DS125"/>
    <mergeCell ref="DT123:DT125"/>
    <mergeCell ref="DW123:DW125"/>
    <mergeCell ref="DX123:DX125"/>
    <mergeCell ref="DY123:DY125"/>
    <mergeCell ref="DZ123:DZ125"/>
    <mergeCell ref="DI123:DI125"/>
    <mergeCell ref="DJ123:DJ125"/>
    <mergeCell ref="DK123:DK125"/>
    <mergeCell ref="DO123:DO125"/>
    <mergeCell ref="DQ123:DQ125"/>
    <mergeCell ref="DR123:DR125"/>
    <mergeCell ref="CQ123:CQ125"/>
    <mergeCell ref="CK123:CK125"/>
    <mergeCell ref="CL123:CL125"/>
    <mergeCell ref="CM123:CM125"/>
    <mergeCell ref="CP123:CP125"/>
    <mergeCell ref="BV123:BV125"/>
    <mergeCell ref="BQ123:BQ125"/>
    <mergeCell ref="BR123:BR125"/>
    <mergeCell ref="BU123:BU125"/>
    <mergeCell ref="CX123:CX125"/>
    <mergeCell ref="CG123:CG125"/>
    <mergeCell ref="CJ123:CJ125"/>
    <mergeCell ref="BW123:BW125"/>
    <mergeCell ref="BX123:BX125"/>
    <mergeCell ref="CB123:CB125"/>
    <mergeCell ref="CD123:CD125"/>
    <mergeCell ref="CE123:CE125"/>
    <mergeCell ref="CF123:CF125"/>
    <mergeCell ref="EH113:EM122"/>
    <mergeCell ref="EN113:ES122"/>
    <mergeCell ref="DA113:DF122"/>
    <mergeCell ref="DG113:DL122"/>
    <mergeCell ref="DO113:DO122"/>
    <mergeCell ref="DP113:DU122"/>
    <mergeCell ref="AW123:AW125"/>
    <mergeCell ref="AX123:AX125"/>
    <mergeCell ref="AY123:AY125"/>
    <mergeCell ref="BE123:BE125"/>
    <mergeCell ref="EQ123:EQ125"/>
    <mergeCell ref="ER123:ER125"/>
    <mergeCell ref="EC123:EC125"/>
    <mergeCell ref="ED123:ED125"/>
    <mergeCell ref="EE123:EE125"/>
    <mergeCell ref="EF123:EF125"/>
    <mergeCell ref="AH123:AH125"/>
    <mergeCell ref="CW123:CW125"/>
    <mergeCell ref="BH113:BM122"/>
    <mergeCell ref="BN113:BS122"/>
    <mergeCell ref="CR123:CR125"/>
    <mergeCell ref="CS123:CS125"/>
    <mergeCell ref="BI123:BI125"/>
    <mergeCell ref="BJ123:BJ125"/>
    <mergeCell ref="BK123:BK125"/>
    <mergeCell ref="BL123:BL125"/>
    <mergeCell ref="CY123:CY125"/>
    <mergeCell ref="DB123:DB125"/>
    <mergeCell ref="DC123:DC125"/>
    <mergeCell ref="DD123:DD125"/>
    <mergeCell ref="DE123:DE125"/>
    <mergeCell ref="DH123:DH125"/>
    <mergeCell ref="AK123:AK125"/>
    <mergeCell ref="AO123:AO125"/>
    <mergeCell ref="AQ123:AQ125"/>
    <mergeCell ref="AR123:AR125"/>
    <mergeCell ref="AS123:AS125"/>
    <mergeCell ref="AT123:AT125"/>
    <mergeCell ref="B113:B122"/>
    <mergeCell ref="C113:H122"/>
    <mergeCell ref="I113:N122"/>
    <mergeCell ref="O113:T122"/>
    <mergeCell ref="U113:Z122"/>
    <mergeCell ref="AA113:AF122"/>
    <mergeCell ref="AG113:AL122"/>
    <mergeCell ref="AV113:BA122"/>
    <mergeCell ref="BB113:BG122"/>
    <mergeCell ref="BF123:BF125"/>
    <mergeCell ref="AZ123:AZ125"/>
    <mergeCell ref="BC123:BC125"/>
    <mergeCell ref="BD123:BD125"/>
    <mergeCell ref="B123:B125"/>
    <mergeCell ref="D123:D125"/>
    <mergeCell ref="E123:E125"/>
    <mergeCell ref="F123:F125"/>
    <mergeCell ref="G123:G125"/>
    <mergeCell ref="J123:J125"/>
    <mergeCell ref="Y123:Y125"/>
    <mergeCell ref="AB123:AB125"/>
    <mergeCell ref="FD102:FH112"/>
    <mergeCell ref="FJ102:FN112"/>
    <mergeCell ref="BO102:BS112"/>
    <mergeCell ref="CJ102:CN112"/>
    <mergeCell ref="CP102:CT112"/>
    <mergeCell ref="CV102:CZ112"/>
    <mergeCell ref="DB102:DF112"/>
    <mergeCell ref="DV113:EA122"/>
    <mergeCell ref="B97:B112"/>
    <mergeCell ref="C97:C112"/>
    <mergeCell ref="D97:H99"/>
    <mergeCell ref="I97:I112"/>
    <mergeCell ref="J97:N99"/>
    <mergeCell ref="O97:O112"/>
    <mergeCell ref="FD97:FH99"/>
    <mergeCell ref="CV100:CZ101"/>
    <mergeCell ref="DB100:DF101"/>
    <mergeCell ref="CB97:CB112"/>
    <mergeCell ref="CC97:CC112"/>
    <mergeCell ref="CI97:CI112"/>
    <mergeCell ref="CJ97:CN99"/>
    <mergeCell ref="FC97:FC112"/>
    <mergeCell ref="AO97:AO112"/>
    <mergeCell ref="AP97:AP112"/>
    <mergeCell ref="ET113:EY122"/>
    <mergeCell ref="FB113:FB122"/>
    <mergeCell ref="FC113:FH122"/>
    <mergeCell ref="FI113:FN122"/>
    <mergeCell ref="DW102:EA112"/>
    <mergeCell ref="EC102:EG112"/>
    <mergeCell ref="EI102:EM112"/>
    <mergeCell ref="EO102:ES112"/>
    <mergeCell ref="GB100:GF101"/>
    <mergeCell ref="D102:H112"/>
    <mergeCell ref="J102:N112"/>
    <mergeCell ref="P102:T112"/>
    <mergeCell ref="V102:Z112"/>
    <mergeCell ref="BC97:BG99"/>
    <mergeCell ref="AB102:AF112"/>
    <mergeCell ref="AQ102:AU112"/>
    <mergeCell ref="AW102:BA112"/>
    <mergeCell ref="BC102:BG112"/>
    <mergeCell ref="BI102:BM112"/>
    <mergeCell ref="EI100:EM101"/>
    <mergeCell ref="EO100:ES101"/>
    <mergeCell ref="FD100:FH101"/>
    <mergeCell ref="FJ100:FN101"/>
    <mergeCell ref="FP100:FT101"/>
    <mergeCell ref="BO100:BS101"/>
    <mergeCell ref="CJ100:CN101"/>
    <mergeCell ref="FP97:FT99"/>
    <mergeCell ref="FU97:FU112"/>
    <mergeCell ref="GB102:GF112"/>
    <mergeCell ref="FP102:FT112"/>
    <mergeCell ref="BH97:BH112"/>
    <mergeCell ref="DW100:EA101"/>
    <mergeCell ref="EC100:EG101"/>
    <mergeCell ref="CP97:CT99"/>
    <mergeCell ref="CU97:CU112"/>
    <mergeCell ref="P97:T99"/>
    <mergeCell ref="BC100:BG101"/>
    <mergeCell ref="U97:U112"/>
    <mergeCell ref="V97:Z99"/>
    <mergeCell ref="AA97:AA112"/>
    <mergeCell ref="FP84:FT85"/>
    <mergeCell ref="D86:H96"/>
    <mergeCell ref="J86:N96"/>
    <mergeCell ref="D100:H101"/>
    <mergeCell ref="AB86:AF96"/>
    <mergeCell ref="AQ86:AU96"/>
    <mergeCell ref="AW86:BA96"/>
    <mergeCell ref="CP84:CT85"/>
    <mergeCell ref="CV84:CZ85"/>
    <mergeCell ref="DB84:DF85"/>
    <mergeCell ref="J100:N101"/>
    <mergeCell ref="P100:T101"/>
    <mergeCell ref="V100:Z101"/>
    <mergeCell ref="AB100:AF101"/>
    <mergeCell ref="FB97:FB112"/>
    <mergeCell ref="BC84:BG85"/>
    <mergeCell ref="BI84:BM85"/>
    <mergeCell ref="FB81:FB96"/>
    <mergeCell ref="FC81:FC96"/>
    <mergeCell ref="FD81:FH83"/>
    <mergeCell ref="FI81:FI96"/>
    <mergeCell ref="FJ81:FN83"/>
    <mergeCell ref="FI97:FI112"/>
    <mergeCell ref="FJ97:FN99"/>
    <mergeCell ref="FO97:FO112"/>
    <mergeCell ref="DP97:DP112"/>
    <mergeCell ref="DV97:DV112"/>
    <mergeCell ref="DW97:EA99"/>
    <mergeCell ref="EB97:EB112"/>
    <mergeCell ref="EC97:EG99"/>
    <mergeCell ref="FO81:FO96"/>
    <mergeCell ref="BI86:BM96"/>
    <mergeCell ref="BO86:BS96"/>
    <mergeCell ref="AB81:AF83"/>
    <mergeCell ref="AO81:AO96"/>
    <mergeCell ref="AP81:AP96"/>
    <mergeCell ref="AQ81:AU83"/>
    <mergeCell ref="FD84:FH85"/>
    <mergeCell ref="FJ84:FN85"/>
    <mergeCell ref="FD86:FH96"/>
    <mergeCell ref="FJ86:FN96"/>
    <mergeCell ref="EB81:EB96"/>
    <mergeCell ref="EC81:EG83"/>
    <mergeCell ref="EH81:EH96"/>
    <mergeCell ref="EI81:EM83"/>
    <mergeCell ref="EN81:EN96"/>
    <mergeCell ref="DV81:DV96"/>
    <mergeCell ref="BC81:BG83"/>
    <mergeCell ref="BH81:BH96"/>
    <mergeCell ref="BC86:BG96"/>
    <mergeCell ref="CP86:CT96"/>
    <mergeCell ref="CV86:CZ96"/>
    <mergeCell ref="DB86:DF96"/>
    <mergeCell ref="EC86:EG96"/>
    <mergeCell ref="CB81:CB96"/>
    <mergeCell ref="CC81:CC96"/>
    <mergeCell ref="CI81:CI96"/>
    <mergeCell ref="CJ81:CN83"/>
    <mergeCell ref="B81:B96"/>
    <mergeCell ref="C81:C96"/>
    <mergeCell ref="D81:H83"/>
    <mergeCell ref="I81:I96"/>
    <mergeCell ref="J81:N83"/>
    <mergeCell ref="O81:O96"/>
    <mergeCell ref="FP78:FT80"/>
    <mergeCell ref="FU78:FU80"/>
    <mergeCell ref="DO78:DO80"/>
    <mergeCell ref="AV81:AV96"/>
    <mergeCell ref="AW81:BA83"/>
    <mergeCell ref="EB78:EB80"/>
    <mergeCell ref="CP78:CT80"/>
    <mergeCell ref="CU78:CU80"/>
    <mergeCell ref="CV78:CZ80"/>
    <mergeCell ref="DA78:DA80"/>
    <mergeCell ref="DB78:DF80"/>
    <mergeCell ref="DG78:DL112"/>
    <mergeCell ref="CP81:CT83"/>
    <mergeCell ref="CU81:CU96"/>
    <mergeCell ref="CV81:CZ83"/>
    <mergeCell ref="DA81:DA96"/>
    <mergeCell ref="CB78:CB80"/>
    <mergeCell ref="EC84:EG85"/>
    <mergeCell ref="D84:H85"/>
    <mergeCell ref="J84:N85"/>
    <mergeCell ref="P84:T85"/>
    <mergeCell ref="V84:Z85"/>
    <mergeCell ref="AB84:AF85"/>
    <mergeCell ref="AQ84:AU85"/>
    <mergeCell ref="AW84:BA85"/>
    <mergeCell ref="CC78:CC80"/>
    <mergeCell ref="GA78:GA80"/>
    <mergeCell ref="GB78:GF80"/>
    <mergeCell ref="FP81:FT83"/>
    <mergeCell ref="FU81:FU96"/>
    <mergeCell ref="GA81:GA96"/>
    <mergeCell ref="FB78:FB80"/>
    <mergeCell ref="FC78:FC80"/>
    <mergeCell ref="FD78:FH80"/>
    <mergeCell ref="FI78:FI80"/>
    <mergeCell ref="FJ78:FN80"/>
    <mergeCell ref="FO78:FO80"/>
    <mergeCell ref="EC78:EG80"/>
    <mergeCell ref="EH78:EH80"/>
    <mergeCell ref="EI78:EM80"/>
    <mergeCell ref="EN78:EN80"/>
    <mergeCell ref="EO78:ES80"/>
    <mergeCell ref="ET78:EY112"/>
    <mergeCell ref="EH97:EH112"/>
    <mergeCell ref="EI97:EM99"/>
    <mergeCell ref="EN97:EN112"/>
    <mergeCell ref="EO97:ES99"/>
    <mergeCell ref="EO81:ES83"/>
    <mergeCell ref="EI84:EM85"/>
    <mergeCell ref="EO84:ES85"/>
    <mergeCell ref="EI86:EM96"/>
    <mergeCell ref="EO86:ES96"/>
    <mergeCell ref="GB81:GF83"/>
    <mergeCell ref="FP86:FT96"/>
    <mergeCell ref="GB86:GF96"/>
    <mergeCell ref="GB84:GF85"/>
    <mergeCell ref="GA97:GA112"/>
    <mergeCell ref="GB97:GF99"/>
    <mergeCell ref="CI78:CI80"/>
    <mergeCell ref="CJ78:CN80"/>
    <mergeCell ref="CO78:CO80"/>
    <mergeCell ref="CO81:CO96"/>
    <mergeCell ref="CJ84:CN85"/>
    <mergeCell ref="CJ86:CN96"/>
    <mergeCell ref="CD97:CH99"/>
    <mergeCell ref="CD100:CH101"/>
    <mergeCell ref="CD102:CH112"/>
    <mergeCell ref="DQ97:DU99"/>
    <mergeCell ref="DQ100:DU101"/>
    <mergeCell ref="DQ102:DU112"/>
    <mergeCell ref="BO78:BS80"/>
    <mergeCell ref="BT78:BY112"/>
    <mergeCell ref="BI97:BM99"/>
    <mergeCell ref="BN97:BN112"/>
    <mergeCell ref="BO97:BS99"/>
    <mergeCell ref="BI100:BM101"/>
    <mergeCell ref="DB81:DF83"/>
    <mergeCell ref="DO81:DO96"/>
    <mergeCell ref="DP81:DP96"/>
    <mergeCell ref="CO97:CO112"/>
    <mergeCell ref="BI81:BM83"/>
    <mergeCell ref="BN81:BN96"/>
    <mergeCell ref="BO81:BS83"/>
    <mergeCell ref="BO84:BS85"/>
    <mergeCell ref="DP78:DP80"/>
    <mergeCell ref="CV97:CZ99"/>
    <mergeCell ref="DA97:DA112"/>
    <mergeCell ref="DB97:DF99"/>
    <mergeCell ref="DO97:DO112"/>
    <mergeCell ref="CP100:CT101"/>
    <mergeCell ref="AV78:AV80"/>
    <mergeCell ref="AW78:BA80"/>
    <mergeCell ref="BB78:BB80"/>
    <mergeCell ref="P78:T80"/>
    <mergeCell ref="U78:U80"/>
    <mergeCell ref="V78:Z80"/>
    <mergeCell ref="AA78:AA80"/>
    <mergeCell ref="AB78:AF80"/>
    <mergeCell ref="AG78:AL112"/>
    <mergeCell ref="P81:T83"/>
    <mergeCell ref="U81:U96"/>
    <mergeCell ref="V81:Z83"/>
    <mergeCell ref="AA81:AA96"/>
    <mergeCell ref="BB81:BB96"/>
    <mergeCell ref="AQ100:AU101"/>
    <mergeCell ref="AW100:BA101"/>
    <mergeCell ref="AQ97:AU99"/>
    <mergeCell ref="AV97:AV112"/>
    <mergeCell ref="AW97:BA99"/>
    <mergeCell ref="BB97:BB112"/>
    <mergeCell ref="P86:T96"/>
    <mergeCell ref="V86:Z96"/>
    <mergeCell ref="AB97:AF99"/>
    <mergeCell ref="B78:B80"/>
    <mergeCell ref="C78:C80"/>
    <mergeCell ref="D78:H80"/>
    <mergeCell ref="I78:I80"/>
    <mergeCell ref="J78:N80"/>
    <mergeCell ref="O78:O80"/>
    <mergeCell ref="FD67:FH77"/>
    <mergeCell ref="FJ67:FN77"/>
    <mergeCell ref="BC78:BG80"/>
    <mergeCell ref="BH78:BH80"/>
    <mergeCell ref="BI78:BM80"/>
    <mergeCell ref="BN78:BN80"/>
    <mergeCell ref="D67:H77"/>
    <mergeCell ref="J67:N77"/>
    <mergeCell ref="P67:T77"/>
    <mergeCell ref="V67:Z77"/>
    <mergeCell ref="AB67:AF77"/>
    <mergeCell ref="AH67:AL77"/>
    <mergeCell ref="AQ67:AU77"/>
    <mergeCell ref="AW67:BA77"/>
    <mergeCell ref="BC67:BG77"/>
    <mergeCell ref="AA62:AA77"/>
    <mergeCell ref="AB62:AF64"/>
    <mergeCell ref="D65:H66"/>
    <mergeCell ref="J65:N66"/>
    <mergeCell ref="P65:T66"/>
    <mergeCell ref="V65:Z66"/>
    <mergeCell ref="AB65:AF66"/>
    <mergeCell ref="AH65:AL66"/>
    <mergeCell ref="AQ65:AU66"/>
    <mergeCell ref="AW65:BA66"/>
    <mergeCell ref="AG62:AG77"/>
    <mergeCell ref="GH67:GL77"/>
    <mergeCell ref="DH67:DL77"/>
    <mergeCell ref="EC67:EG77"/>
    <mergeCell ref="EI67:EM77"/>
    <mergeCell ref="EO67:ES77"/>
    <mergeCell ref="BO67:BS77"/>
    <mergeCell ref="BU67:BY77"/>
    <mergeCell ref="CJ67:CN77"/>
    <mergeCell ref="CP67:CT77"/>
    <mergeCell ref="CV67:CZ77"/>
    <mergeCell ref="CU62:CU77"/>
    <mergeCell ref="CV62:CZ64"/>
    <mergeCell ref="DA62:DA77"/>
    <mergeCell ref="DB62:DF64"/>
    <mergeCell ref="DG62:DG77"/>
    <mergeCell ref="DH62:DL64"/>
    <mergeCell ref="CV65:CZ66"/>
    <mergeCell ref="DB65:DF66"/>
    <mergeCell ref="GH65:GL66"/>
    <mergeCell ref="GG62:GG77"/>
    <mergeCell ref="GH62:GL64"/>
    <mergeCell ref="EO65:ES66"/>
    <mergeCell ref="DO62:DO77"/>
    <mergeCell ref="DP62:DP77"/>
    <mergeCell ref="DV62:DV77"/>
    <mergeCell ref="EB62:EB77"/>
    <mergeCell ref="FO62:FO77"/>
    <mergeCell ref="FP62:FT64"/>
    <mergeCell ref="FU62:FU77"/>
    <mergeCell ref="GA62:GA77"/>
    <mergeCell ref="GB62:GF64"/>
    <mergeCell ref="FI62:FI77"/>
    <mergeCell ref="FP67:FT77"/>
    <mergeCell ref="GB67:GF77"/>
    <mergeCell ref="AB51:AF61"/>
    <mergeCell ref="AH51:AL61"/>
    <mergeCell ref="AH62:AL64"/>
    <mergeCell ref="AO62:AO77"/>
    <mergeCell ref="AP62:AP77"/>
    <mergeCell ref="EB46:EB61"/>
    <mergeCell ref="CV49:CZ50"/>
    <mergeCell ref="DH49:DL50"/>
    <mergeCell ref="DB49:DF50"/>
    <mergeCell ref="CU46:CU61"/>
    <mergeCell ref="CV46:CZ48"/>
    <mergeCell ref="CP46:CT48"/>
    <mergeCell ref="EU46:EY48"/>
    <mergeCell ref="FB46:FB61"/>
    <mergeCell ref="DG46:DG61"/>
    <mergeCell ref="P46:T48"/>
    <mergeCell ref="ET46:ET61"/>
    <mergeCell ref="U46:U61"/>
    <mergeCell ref="FJ62:FN64"/>
    <mergeCell ref="EU65:EY66"/>
    <mergeCell ref="FD65:FH66"/>
    <mergeCell ref="FJ65:FN66"/>
    <mergeCell ref="EU67:EY77"/>
    <mergeCell ref="EC62:EG64"/>
    <mergeCell ref="EH62:EH77"/>
    <mergeCell ref="EI62:EM64"/>
    <mergeCell ref="EN62:EN77"/>
    <mergeCell ref="EO62:ES64"/>
    <mergeCell ref="ET62:ET77"/>
    <mergeCell ref="EC65:EG66"/>
    <mergeCell ref="EI65:EM66"/>
    <mergeCell ref="FD62:FH64"/>
    <mergeCell ref="DB46:DF48"/>
    <mergeCell ref="CJ49:CN50"/>
    <mergeCell ref="CP49:CT50"/>
    <mergeCell ref="CP51:CT61"/>
    <mergeCell ref="GH51:GL61"/>
    <mergeCell ref="B62:B77"/>
    <mergeCell ref="C62:C77"/>
    <mergeCell ref="D62:H64"/>
    <mergeCell ref="I62:I77"/>
    <mergeCell ref="J62:N64"/>
    <mergeCell ref="O62:O77"/>
    <mergeCell ref="P62:T64"/>
    <mergeCell ref="U62:U77"/>
    <mergeCell ref="V62:Z64"/>
    <mergeCell ref="EO51:ES61"/>
    <mergeCell ref="EU51:EY61"/>
    <mergeCell ref="FD51:FH61"/>
    <mergeCell ref="FJ51:FN61"/>
    <mergeCell ref="FP51:FT61"/>
    <mergeCell ref="CV51:CZ61"/>
    <mergeCell ref="DB51:DF61"/>
    <mergeCell ref="DH51:DL61"/>
    <mergeCell ref="DH65:DL66"/>
    <mergeCell ref="DB67:DF77"/>
    <mergeCell ref="CC62:CC77"/>
    <mergeCell ref="CI62:CI77"/>
    <mergeCell ref="CJ62:CN64"/>
    <mergeCell ref="CO62:CO77"/>
    <mergeCell ref="GA46:GA61"/>
    <mergeCell ref="FP65:FT66"/>
    <mergeCell ref="GB65:GF66"/>
    <mergeCell ref="AH46:AL48"/>
    <mergeCell ref="AA46:AA61"/>
    <mergeCell ref="AB46:AF48"/>
    <mergeCell ref="AW46:BA48"/>
    <mergeCell ref="BI51:BM61"/>
    <mergeCell ref="BB62:BB77"/>
    <mergeCell ref="BC62:BG64"/>
    <mergeCell ref="BH62:BH77"/>
    <mergeCell ref="BC65:BG66"/>
    <mergeCell ref="CP62:CT64"/>
    <mergeCell ref="CJ65:CN66"/>
    <mergeCell ref="CP65:CT66"/>
    <mergeCell ref="BI62:BM64"/>
    <mergeCell ref="BN62:BN77"/>
    <mergeCell ref="BO62:BS64"/>
    <mergeCell ref="BT62:BT77"/>
    <mergeCell ref="BU62:BY64"/>
    <mergeCell ref="CB62:CB77"/>
    <mergeCell ref="BI65:BM66"/>
    <mergeCell ref="BO65:BS66"/>
    <mergeCell ref="BI67:BM77"/>
    <mergeCell ref="BU65:BY66"/>
    <mergeCell ref="AQ62:AU64"/>
    <mergeCell ref="AV62:AV77"/>
    <mergeCell ref="AW62:BA64"/>
    <mergeCell ref="AO46:AO61"/>
    <mergeCell ref="AP46:AP61"/>
    <mergeCell ref="BT46:BT61"/>
    <mergeCell ref="BU46:BY48"/>
    <mergeCell ref="P51:T61"/>
    <mergeCell ref="V51:Z61"/>
    <mergeCell ref="GB46:GF48"/>
    <mergeCell ref="GG46:GG61"/>
    <mergeCell ref="GH46:GL48"/>
    <mergeCell ref="GB49:GF50"/>
    <mergeCell ref="GH49:GL50"/>
    <mergeCell ref="GB51:GF61"/>
    <mergeCell ref="FC46:FC61"/>
    <mergeCell ref="FD46:FH48"/>
    <mergeCell ref="FI46:FI61"/>
    <mergeCell ref="FJ46:FN48"/>
    <mergeCell ref="FO46:FO61"/>
    <mergeCell ref="FP46:FT48"/>
    <mergeCell ref="FD49:FH50"/>
    <mergeCell ref="FJ49:FN50"/>
    <mergeCell ref="FP49:FT50"/>
    <mergeCell ref="FU46:FU61"/>
    <mergeCell ref="CB46:CB61"/>
    <mergeCell ref="CC46:CC61"/>
    <mergeCell ref="BO49:BS50"/>
    <mergeCell ref="BU49:BY50"/>
    <mergeCell ref="EI46:EM48"/>
    <mergeCell ref="EN46:EN61"/>
    <mergeCell ref="EO46:ES48"/>
    <mergeCell ref="AV46:AV61"/>
    <mergeCell ref="DH46:DL48"/>
    <mergeCell ref="DO46:DO61"/>
    <mergeCell ref="DP46:DP61"/>
    <mergeCell ref="V46:Z48"/>
    <mergeCell ref="O46:O61"/>
    <mergeCell ref="EI49:EM50"/>
    <mergeCell ref="EO49:ES50"/>
    <mergeCell ref="EU49:EY50"/>
    <mergeCell ref="EI51:EM61"/>
    <mergeCell ref="J43:N45"/>
    <mergeCell ref="J49:N50"/>
    <mergeCell ref="P49:T50"/>
    <mergeCell ref="V49:Z50"/>
    <mergeCell ref="AB49:AF50"/>
    <mergeCell ref="AH49:AL50"/>
    <mergeCell ref="BB46:BB61"/>
    <mergeCell ref="BC46:BG48"/>
    <mergeCell ref="BH46:BH61"/>
    <mergeCell ref="BI46:BM48"/>
    <mergeCell ref="BN46:BN61"/>
    <mergeCell ref="AW49:BA50"/>
    <mergeCell ref="BC49:BG50"/>
    <mergeCell ref="BI49:BM50"/>
    <mergeCell ref="AW51:BA61"/>
    <mergeCell ref="BC51:BG61"/>
    <mergeCell ref="AG46:AG61"/>
    <mergeCell ref="EC46:EG48"/>
    <mergeCell ref="CJ46:CN48"/>
    <mergeCell ref="CO46:CO61"/>
    <mergeCell ref="BO51:BS61"/>
    <mergeCell ref="BU51:BY61"/>
    <mergeCell ref="CJ51:CN61"/>
    <mergeCell ref="CI46:CI61"/>
    <mergeCell ref="DV46:DV61"/>
    <mergeCell ref="DA46:DA61"/>
    <mergeCell ref="BO46:BS48"/>
    <mergeCell ref="DB30:DF31"/>
    <mergeCell ref="GB43:GF45"/>
    <mergeCell ref="GH43:GL45"/>
    <mergeCell ref="FJ43:FN45"/>
    <mergeCell ref="FP43:FT45"/>
    <mergeCell ref="GH30:GL31"/>
    <mergeCell ref="AQ27:AU29"/>
    <mergeCell ref="B46:B61"/>
    <mergeCell ref="C46:C61"/>
    <mergeCell ref="I46:I61"/>
    <mergeCell ref="J46:N48"/>
    <mergeCell ref="EC43:EG45"/>
    <mergeCell ref="EI43:EM45"/>
    <mergeCell ref="EO43:ES45"/>
    <mergeCell ref="EU43:EY45"/>
    <mergeCell ref="FB43:FB45"/>
    <mergeCell ref="FD43:FH45"/>
    <mergeCell ref="CV43:CZ45"/>
    <mergeCell ref="DB43:DF45"/>
    <mergeCell ref="DH43:DL45"/>
    <mergeCell ref="DO43:DO45"/>
    <mergeCell ref="BO43:BS45"/>
    <mergeCell ref="BU43:BY45"/>
    <mergeCell ref="CB43:CB45"/>
    <mergeCell ref="CJ43:CN45"/>
    <mergeCell ref="CP43:CT45"/>
    <mergeCell ref="AH43:AL45"/>
    <mergeCell ref="AO43:AO45"/>
    <mergeCell ref="AW43:BA45"/>
    <mergeCell ref="BC43:BG45"/>
    <mergeCell ref="BI43:BM45"/>
    <mergeCell ref="B43:B45"/>
    <mergeCell ref="FC27:FC42"/>
    <mergeCell ref="FI27:FI42"/>
    <mergeCell ref="FJ27:FN29"/>
    <mergeCell ref="EU30:EY31"/>
    <mergeCell ref="FD30:FH31"/>
    <mergeCell ref="FJ30:FN31"/>
    <mergeCell ref="EU32:EY42"/>
    <mergeCell ref="EC27:EG29"/>
    <mergeCell ref="P43:T45"/>
    <mergeCell ref="V43:Z45"/>
    <mergeCell ref="AB43:AF45"/>
    <mergeCell ref="FD32:FH42"/>
    <mergeCell ref="FJ32:FN42"/>
    <mergeCell ref="FP32:FT42"/>
    <mergeCell ref="GB32:GF42"/>
    <mergeCell ref="GH32:GL42"/>
    <mergeCell ref="DH32:DL42"/>
    <mergeCell ref="EC32:EG42"/>
    <mergeCell ref="EI32:EM42"/>
    <mergeCell ref="EO32:ES42"/>
    <mergeCell ref="BO32:BS42"/>
    <mergeCell ref="BU32:BY42"/>
    <mergeCell ref="CJ32:CN42"/>
    <mergeCell ref="CP32:CT42"/>
    <mergeCell ref="CV32:CZ42"/>
    <mergeCell ref="CU27:CU42"/>
    <mergeCell ref="CV27:CZ29"/>
    <mergeCell ref="DA27:DA42"/>
    <mergeCell ref="DB27:DF29"/>
    <mergeCell ref="DG27:DG42"/>
    <mergeCell ref="DH27:DL29"/>
    <mergeCell ref="CV30:CZ31"/>
    <mergeCell ref="AB11:AF13"/>
    <mergeCell ref="AG11:AG26"/>
    <mergeCell ref="AV27:AV42"/>
    <mergeCell ref="AW27:BA29"/>
    <mergeCell ref="BB27:BB42"/>
    <mergeCell ref="BC27:BG29"/>
    <mergeCell ref="BH27:BH42"/>
    <mergeCell ref="BC30:BG31"/>
    <mergeCell ref="J32:N42"/>
    <mergeCell ref="P32:T42"/>
    <mergeCell ref="V32:Z42"/>
    <mergeCell ref="AB32:AF42"/>
    <mergeCell ref="AH32:AL42"/>
    <mergeCell ref="AW32:BA42"/>
    <mergeCell ref="BC32:BG42"/>
    <mergeCell ref="GG27:GG42"/>
    <mergeCell ref="GH27:GL29"/>
    <mergeCell ref="J30:N31"/>
    <mergeCell ref="P30:T31"/>
    <mergeCell ref="V30:Z31"/>
    <mergeCell ref="AB30:AF31"/>
    <mergeCell ref="AH30:AL31"/>
    <mergeCell ref="AW30:BA31"/>
    <mergeCell ref="FO27:FO42"/>
    <mergeCell ref="FP27:FT29"/>
    <mergeCell ref="FU27:FU42"/>
    <mergeCell ref="GA27:GA42"/>
    <mergeCell ref="GB27:GF29"/>
    <mergeCell ref="FP30:FT31"/>
    <mergeCell ref="GB30:GF31"/>
    <mergeCell ref="EU27:EY29"/>
    <mergeCell ref="FB27:FB42"/>
    <mergeCell ref="BT27:BT42"/>
    <mergeCell ref="BU27:BY29"/>
    <mergeCell ref="CB27:CB42"/>
    <mergeCell ref="BI32:BM42"/>
    <mergeCell ref="EB27:EB42"/>
    <mergeCell ref="DO27:DO42"/>
    <mergeCell ref="DH30:DL31"/>
    <mergeCell ref="DP27:DP42"/>
    <mergeCell ref="GH16:GL26"/>
    <mergeCell ref="B27:B42"/>
    <mergeCell ref="C27:C42"/>
    <mergeCell ref="I27:I42"/>
    <mergeCell ref="J27:N29"/>
    <mergeCell ref="O27:O42"/>
    <mergeCell ref="P27:T29"/>
    <mergeCell ref="U27:U42"/>
    <mergeCell ref="V27:Z29"/>
    <mergeCell ref="EU16:EY26"/>
    <mergeCell ref="FD16:FH26"/>
    <mergeCell ref="FJ16:FN26"/>
    <mergeCell ref="FP16:FT26"/>
    <mergeCell ref="GB16:GF26"/>
    <mergeCell ref="DB16:DF26"/>
    <mergeCell ref="DH16:DL26"/>
    <mergeCell ref="DB32:DF42"/>
    <mergeCell ref="BI30:BM31"/>
    <mergeCell ref="BO30:BS31"/>
    <mergeCell ref="BU30:BY31"/>
    <mergeCell ref="CO27:CO42"/>
    <mergeCell ref="CP27:CT29"/>
    <mergeCell ref="CP30:CT31"/>
    <mergeCell ref="AA11:AA26"/>
    <mergeCell ref="BH11:BH26"/>
    <mergeCell ref="BI11:BM13"/>
    <mergeCell ref="FU11:FU26"/>
    <mergeCell ref="FJ14:FN15"/>
    <mergeCell ref="FP14:FT15"/>
    <mergeCell ref="EO11:ES13"/>
    <mergeCell ref="ET11:ET26"/>
    <mergeCell ref="EU11:EY13"/>
    <mergeCell ref="BC14:BG15"/>
    <mergeCell ref="BI14:BM15"/>
    <mergeCell ref="AA27:AA42"/>
    <mergeCell ref="AB27:AF29"/>
    <mergeCell ref="AG27:AG42"/>
    <mergeCell ref="AH27:AL29"/>
    <mergeCell ref="AO27:AO42"/>
    <mergeCell ref="AP27:AP42"/>
    <mergeCell ref="AQ11:AU13"/>
    <mergeCell ref="AQ14:AU15"/>
    <mergeCell ref="AQ16:AU26"/>
    <mergeCell ref="AQ30:AU31"/>
    <mergeCell ref="AQ32:AU42"/>
    <mergeCell ref="EO27:ES29"/>
    <mergeCell ref="EC30:EG31"/>
    <mergeCell ref="EI30:EM31"/>
    <mergeCell ref="EO30:ES31"/>
    <mergeCell ref="CC27:CC42"/>
    <mergeCell ref="CI27:CI42"/>
    <mergeCell ref="CJ27:CN29"/>
    <mergeCell ref="CJ30:CN31"/>
    <mergeCell ref="BI27:BM29"/>
    <mergeCell ref="BN27:BN42"/>
    <mergeCell ref="BO27:BS29"/>
    <mergeCell ref="ET27:ET42"/>
    <mergeCell ref="EH46:EH61"/>
    <mergeCell ref="EC49:EG50"/>
    <mergeCell ref="DV27:DV42"/>
    <mergeCell ref="EC51:EG61"/>
    <mergeCell ref="EU62:EY64"/>
    <mergeCell ref="FB62:FB77"/>
    <mergeCell ref="FC62:FC77"/>
    <mergeCell ref="GB14:GF15"/>
    <mergeCell ref="GH14:GL15"/>
    <mergeCell ref="J16:N26"/>
    <mergeCell ref="P16:T26"/>
    <mergeCell ref="V16:Z26"/>
    <mergeCell ref="AB16:AF26"/>
    <mergeCell ref="AH16:AL26"/>
    <mergeCell ref="AW16:BA26"/>
    <mergeCell ref="GA11:GA26"/>
    <mergeCell ref="GB11:GF13"/>
    <mergeCell ref="GG11:GG26"/>
    <mergeCell ref="GH11:GL13"/>
    <mergeCell ref="J14:N15"/>
    <mergeCell ref="P14:T15"/>
    <mergeCell ref="V14:Z15"/>
    <mergeCell ref="AB14:AF15"/>
    <mergeCell ref="AH14:AL15"/>
    <mergeCell ref="FI11:FI26"/>
    <mergeCell ref="FJ11:FN13"/>
    <mergeCell ref="FO11:FO26"/>
    <mergeCell ref="FP11:FT13"/>
    <mergeCell ref="BU14:BY15"/>
    <mergeCell ref="CJ14:CN15"/>
    <mergeCell ref="BC11:BG13"/>
    <mergeCell ref="BU16:BY26"/>
    <mergeCell ref="CJ16:CN26"/>
    <mergeCell ref="AQ7:AU10"/>
    <mergeCell ref="AV7:AV10"/>
    <mergeCell ref="AW7:BA10"/>
    <mergeCell ref="BB7:BB10"/>
    <mergeCell ref="BC7:BG10"/>
    <mergeCell ref="BH7:BH10"/>
    <mergeCell ref="BI7:BM10"/>
    <mergeCell ref="BN7:BN10"/>
    <mergeCell ref="BO7:BS10"/>
    <mergeCell ref="DV78:DV80"/>
    <mergeCell ref="FB11:FB26"/>
    <mergeCell ref="FC11:FC26"/>
    <mergeCell ref="FD11:FH13"/>
    <mergeCell ref="EO14:ES15"/>
    <mergeCell ref="EU14:EY15"/>
    <mergeCell ref="FD14:FH15"/>
    <mergeCell ref="EO16:ES26"/>
    <mergeCell ref="EB11:EB26"/>
    <mergeCell ref="EC11:EG13"/>
    <mergeCell ref="EH11:EH26"/>
    <mergeCell ref="EI11:EM13"/>
    <mergeCell ref="EN11:EN26"/>
    <mergeCell ref="EC14:EG15"/>
    <mergeCell ref="EI14:EM15"/>
    <mergeCell ref="EC16:EG26"/>
    <mergeCell ref="EI16:EM26"/>
    <mergeCell ref="FD27:FH29"/>
    <mergeCell ref="EH27:EH42"/>
    <mergeCell ref="EI27:EM29"/>
    <mergeCell ref="EN27:EN42"/>
    <mergeCell ref="DG11:DG26"/>
    <mergeCell ref="DH11:DL13"/>
    <mergeCell ref="DO11:DO26"/>
    <mergeCell ref="DP11:DP26"/>
    <mergeCell ref="DH14:DL15"/>
    <mergeCell ref="CO11:CO26"/>
    <mergeCell ref="CP11:CT13"/>
    <mergeCell ref="GB7:GF10"/>
    <mergeCell ref="GG7:GG10"/>
    <mergeCell ref="GH7:GL10"/>
    <mergeCell ref="CU7:CU10"/>
    <mergeCell ref="CV7:CZ10"/>
    <mergeCell ref="DA7:DA10"/>
    <mergeCell ref="DB7:DF10"/>
    <mergeCell ref="DG7:DG10"/>
    <mergeCell ref="CB7:CB10"/>
    <mergeCell ref="CC7:CC10"/>
    <mergeCell ref="CD7:CH10"/>
    <mergeCell ref="CI7:CI10"/>
    <mergeCell ref="CJ7:CN10"/>
    <mergeCell ref="CO7:CO10"/>
    <mergeCell ref="GA7:GA10"/>
    <mergeCell ref="ET7:ET10"/>
    <mergeCell ref="EU7:EY10"/>
    <mergeCell ref="FB7:FB10"/>
    <mergeCell ref="FC7:FC10"/>
    <mergeCell ref="FD7:FH10"/>
    <mergeCell ref="FI7:FI10"/>
    <mergeCell ref="EB7:EB10"/>
    <mergeCell ref="EC7:EG10"/>
    <mergeCell ref="EH7:EH10"/>
    <mergeCell ref="EI7:EM10"/>
    <mergeCell ref="EN7:EN10"/>
    <mergeCell ref="EO7:ES10"/>
    <mergeCell ref="DH7:DL10"/>
    <mergeCell ref="DO7:DO10"/>
    <mergeCell ref="DP7:DP10"/>
    <mergeCell ref="DQ7:DU10"/>
    <mergeCell ref="DV7:DV10"/>
    <mergeCell ref="DW7:EA10"/>
    <mergeCell ref="FT3:FT6"/>
    <mergeCell ref="FU3:FX6"/>
    <mergeCell ref="EY3:EY6"/>
    <mergeCell ref="FB3:FB6"/>
    <mergeCell ref="FC3:FF6"/>
    <mergeCell ref="FG3:FG6"/>
    <mergeCell ref="B11:B26"/>
    <mergeCell ref="C11:C26"/>
    <mergeCell ref="I11:I26"/>
    <mergeCell ref="J11:N13"/>
    <mergeCell ref="O11:O26"/>
    <mergeCell ref="P11:T13"/>
    <mergeCell ref="FJ7:FN10"/>
    <mergeCell ref="FO7:FO10"/>
    <mergeCell ref="FP7:FT10"/>
    <mergeCell ref="FU7:FU10"/>
    <mergeCell ref="FV7:FZ10"/>
    <mergeCell ref="CP7:CT10"/>
    <mergeCell ref="AO11:AO26"/>
    <mergeCell ref="DV11:DV26"/>
    <mergeCell ref="CU11:CU26"/>
    <mergeCell ref="CV11:CZ13"/>
    <mergeCell ref="DA11:DA26"/>
    <mergeCell ref="DB11:DF13"/>
    <mergeCell ref="CP14:CT15"/>
    <mergeCell ref="CV14:CZ15"/>
    <mergeCell ref="DB14:DF15"/>
    <mergeCell ref="CV16:CZ26"/>
    <mergeCell ref="CP16:CT26"/>
    <mergeCell ref="BN11:BN26"/>
    <mergeCell ref="BO11:BS13"/>
    <mergeCell ref="BT11:BT26"/>
    <mergeCell ref="BF3:BF6"/>
    <mergeCell ref="BG3:BG6"/>
    <mergeCell ref="BH3:BK6"/>
    <mergeCell ref="BL3:BL6"/>
    <mergeCell ref="BM3:BM6"/>
    <mergeCell ref="BN3:BQ6"/>
    <mergeCell ref="V7:Z10"/>
    <mergeCell ref="AA7:AA10"/>
    <mergeCell ref="AB7:AF10"/>
    <mergeCell ref="AG7:AG10"/>
    <mergeCell ref="AH7:AL10"/>
    <mergeCell ref="AO7:AO10"/>
    <mergeCell ref="BU11:BY13"/>
    <mergeCell ref="CB11:CB26"/>
    <mergeCell ref="CC11:CC26"/>
    <mergeCell ref="CI11:CI26"/>
    <mergeCell ref="CJ11:CN13"/>
    <mergeCell ref="BT7:BT10"/>
    <mergeCell ref="BU7:BY10"/>
    <mergeCell ref="AP7:AP10"/>
    <mergeCell ref="BO14:BS15"/>
    <mergeCell ref="BC16:BG26"/>
    <mergeCell ref="BI16:BM26"/>
    <mergeCell ref="BO16:BS26"/>
    <mergeCell ref="GK3:GK6"/>
    <mergeCell ref="GL3:GL6"/>
    <mergeCell ref="B7:B10"/>
    <mergeCell ref="C7:C10"/>
    <mergeCell ref="D7:H10"/>
    <mergeCell ref="I7:I10"/>
    <mergeCell ref="J7:N10"/>
    <mergeCell ref="O7:O10"/>
    <mergeCell ref="P7:T10"/>
    <mergeCell ref="U7:U10"/>
    <mergeCell ref="FY3:FY6"/>
    <mergeCell ref="FZ3:FZ6"/>
    <mergeCell ref="GA3:GD6"/>
    <mergeCell ref="GE3:GE6"/>
    <mergeCell ref="GF3:GF6"/>
    <mergeCell ref="GG3:GJ6"/>
    <mergeCell ref="FM3:FM6"/>
    <mergeCell ref="FN3:FN6"/>
    <mergeCell ref="FO3:FR6"/>
    <mergeCell ref="FS3:FS6"/>
    <mergeCell ref="FH3:FH6"/>
    <mergeCell ref="FI3:FL6"/>
    <mergeCell ref="EM3:EM6"/>
    <mergeCell ref="EN3:EQ6"/>
    <mergeCell ref="ER3:ER6"/>
    <mergeCell ref="ES3:ES6"/>
    <mergeCell ref="ET3:EW6"/>
    <mergeCell ref="EX3:EX6"/>
    <mergeCell ref="EA3:EA6"/>
    <mergeCell ref="EB3:EE6"/>
    <mergeCell ref="EF3:EF6"/>
    <mergeCell ref="EG3:EG6"/>
    <mergeCell ref="EH3:EK6"/>
    <mergeCell ref="EL3:EL6"/>
    <mergeCell ref="T3:T6"/>
    <mergeCell ref="U3:X6"/>
    <mergeCell ref="Y3:Y6"/>
    <mergeCell ref="Z3:Z6"/>
    <mergeCell ref="AA3:AD6"/>
    <mergeCell ref="AE3:AE6"/>
    <mergeCell ref="CO3:CR6"/>
    <mergeCell ref="CS3:CS6"/>
    <mergeCell ref="CT3:CT6"/>
    <mergeCell ref="CU3:CX6"/>
    <mergeCell ref="CY3:CY6"/>
    <mergeCell ref="CZ3:CZ6"/>
    <mergeCell ref="AF3:AF6"/>
    <mergeCell ref="AG3:AJ6"/>
    <mergeCell ref="AK3:AK6"/>
    <mergeCell ref="AL3:AL6"/>
    <mergeCell ref="AO3:AO6"/>
    <mergeCell ref="AP3:AS6"/>
    <mergeCell ref="EE1:EF2"/>
    <mergeCell ref="EG1:EH2"/>
    <mergeCell ref="BE1:BF2"/>
    <mergeCell ref="BG1:BH2"/>
    <mergeCell ref="BI1:BJ2"/>
    <mergeCell ref="BK1:BY2"/>
    <mergeCell ref="X1:AL2"/>
    <mergeCell ref="AP1:BB2"/>
    <mergeCell ref="CC3:CF6"/>
    <mergeCell ref="CG3:CG6"/>
    <mergeCell ref="CH3:CH6"/>
    <mergeCell ref="CI3:CL6"/>
    <mergeCell ref="CM3:CM6"/>
    <mergeCell ref="CN3:CN6"/>
    <mergeCell ref="BR3:BR6"/>
    <mergeCell ref="BS3:BS6"/>
    <mergeCell ref="BT3:BW6"/>
    <mergeCell ref="BX3:BX6"/>
    <mergeCell ref="BY3:BY6"/>
    <mergeCell ref="CB3:CB6"/>
    <mergeCell ref="DO3:DO6"/>
    <mergeCell ref="DP3:DS6"/>
    <mergeCell ref="DT3:DT6"/>
    <mergeCell ref="DU3:DU6"/>
    <mergeCell ref="DV3:DY6"/>
    <mergeCell ref="DZ3:DZ6"/>
    <mergeCell ref="DA3:DD6"/>
    <mergeCell ref="DE3:DE6"/>
    <mergeCell ref="DF3:DF6"/>
    <mergeCell ref="DG3:DJ6"/>
    <mergeCell ref="DK3:DK6"/>
    <mergeCell ref="DL3:DL6"/>
    <mergeCell ref="FX1:GL2"/>
    <mergeCell ref="B3:B6"/>
    <mergeCell ref="C3:F6"/>
    <mergeCell ref="G3:G6"/>
    <mergeCell ref="H3:H6"/>
    <mergeCell ref="I3:L6"/>
    <mergeCell ref="M3:M6"/>
    <mergeCell ref="N3:N6"/>
    <mergeCell ref="O3:R6"/>
    <mergeCell ref="S3:S6"/>
    <mergeCell ref="EI1:EJ2"/>
    <mergeCell ref="EK1:EY2"/>
    <mergeCell ref="FC1:FO2"/>
    <mergeCell ref="FR1:FS2"/>
    <mergeCell ref="FT1:FU2"/>
    <mergeCell ref="FV1:FW2"/>
    <mergeCell ref="CT1:CU2"/>
    <mergeCell ref="CV1:CW2"/>
    <mergeCell ref="CX1:DL2"/>
    <mergeCell ref="DP1:EB2"/>
    <mergeCell ref="AT3:AT6"/>
    <mergeCell ref="AU3:AU6"/>
    <mergeCell ref="AV3:AY6"/>
    <mergeCell ref="AZ3:AZ6"/>
    <mergeCell ref="BA3:BA6"/>
    <mergeCell ref="BB3:BE6"/>
    <mergeCell ref="CC1:CO2"/>
    <mergeCell ref="CR1:CS2"/>
    <mergeCell ref="C1:O2"/>
    <mergeCell ref="R1:S2"/>
    <mergeCell ref="T1:U2"/>
    <mergeCell ref="V1:W2"/>
    <mergeCell ref="D11:H61"/>
    <mergeCell ref="DQ11:DU61"/>
    <mergeCell ref="DW11:EA61"/>
    <mergeCell ref="DQ62:DU96"/>
    <mergeCell ref="DW62:EA96"/>
    <mergeCell ref="FV11:FZ61"/>
    <mergeCell ref="FV62:FZ112"/>
    <mergeCell ref="CD11:CH13"/>
    <mergeCell ref="CD14:CH15"/>
    <mergeCell ref="CD16:CH26"/>
    <mergeCell ref="CD27:CH29"/>
    <mergeCell ref="CD30:CH31"/>
    <mergeCell ref="CD32:CH42"/>
    <mergeCell ref="CD43:CH45"/>
    <mergeCell ref="CD46:CH48"/>
    <mergeCell ref="CD49:CH50"/>
    <mergeCell ref="CD51:CH61"/>
    <mergeCell ref="CD62:CH64"/>
    <mergeCell ref="CD65:CH66"/>
    <mergeCell ref="CD67:CH77"/>
    <mergeCell ref="CD78:CH80"/>
    <mergeCell ref="CD81:CH83"/>
    <mergeCell ref="CD84:CH85"/>
    <mergeCell ref="CD86:CH96"/>
    <mergeCell ref="AP11:AP26"/>
    <mergeCell ref="AV11:AV26"/>
    <mergeCell ref="AW11:BA13"/>
    <mergeCell ref="BB11:BB26"/>
    <mergeCell ref="AW14:BA15"/>
    <mergeCell ref="U11:U26"/>
    <mergeCell ref="V11:Z13"/>
    <mergeCell ref="AH11:AL13"/>
  </mergeCells>
  <phoneticPr fontId="5"/>
  <dataValidations count="6">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FD129 FF129 FJ129 FH129 GB129 FZ129 FX129 FL129 FT129 FR129 FP129 FN129 FV129 GE129 D129 AH129 BU129 DH129 EU129 GH129" xr:uid="{00000000-0002-0000-0600-000000000000}">
      <formula1>$C$151:$C$153</formula1>
    </dataValidation>
    <dataValidation type="list" allowBlank="1" showInputMessage="1" showErrorMessage="1" sqref="EB97 BB97 O97 CO97 FO97" xr:uid="{00000000-0002-0000-0600-000001000000}">
      <formula1>$B$133:$B$151</formula1>
    </dataValidation>
    <dataValidation type="list" allowBlank="1" showInputMessage="1" showErrorMessage="1" sqref="CU46:CU77 EN81:EN112 DP46:DP77 ET11:ET42 DP27:DP42 GG46:GG77 DV11:DV42 DV46:DV77 BH11:BH42 EB11:EB42 EB46:EB77 U81:U96 AA11:AA42 BH46:BH77 EB81:EB96 BH81:BH112 DA11:DA42 EH11:EH42 EH46:EH77 BN11:BN42 EH81:EH112 BT46:BT77 EN11:EN42 AG46:AG77 ET46:ET77 DG46:DG77 I81:I112 C81:C112 AA46:AA77 AA81:AA112 C46:C77 AG11:AG42 C27:C42 I11:I42 I46:I77 O11:O42 O46:O77 O81:O96 U11:U42 U46:U77 AV81:AV112 AP81:AP112 BN46:BN77 BN81:BN112 GA11:GA42 BT11:BT42 CU81:CU112 AV11:AV42 AV46:AV77 BB11:BB42 BB46:BB77 BB81:BB96 CI81:CI112 CC81:CC112 DA46:DA77 DA81:DA112 CC46:CC77 DG11:DG42 CC27:CC42 CI11:CI42 CI46:CI77 CO11:CO42 CO46:CO77 CO81:CO96 CU11:CU42 DV81:DV112 DP81:DP112 EN46:EN77 FI81:FI112 FC81:FC112 GA46:GA77 GA81:GA112 FC46:FC77 GG11:GG42 FC27:FC42 FI11:FI42 FI46:FI77 FO11:FO42 FO46:FO77 FO81:FO96 FU11:FU42 FU46:FU77 FU81:FU112 AP46:AP77 AP11:AP42" xr:uid="{00000000-0002-0000-0600-000002000000}">
      <formula1>$B$133:$B$152</formula1>
    </dataValidation>
    <dataValidation type="list" allowBlank="1" showInputMessage="1" showErrorMessage="1" sqref="BN78:BN80 DV78:DV80 DA78:DA80 EB78:EB80 CC78:CC80 AA78:AA80 EN78:EN80 C78:C80 DP78:DP80 U78:U80 AP78:AP80 EH78:EH80 BH78:BH80 CU78:CU80 I78:I80 O78:O80 AV78:AV80 BB78:BB80 CI78:CI80 CO78:CO80 FI78:FI80 FO78:FO80 GA78:GA80 FC78:FC80 FU78:FU80 O7:O10 BB7:BB10 CO7:CO10 EB7:EB10 FO7:FO10" xr:uid="{00000000-0002-0000-0600-000003000000}">
      <formula1>$B$155:$B$156</formula1>
    </dataValidation>
    <dataValidation type="list" allowBlank="1" showInputMessage="1" showErrorMessage="1" sqref="C11:C26 DP11:DP26 CC11:CC26 FC11:FC26" xr:uid="{00000000-0002-0000-0600-000008000000}">
      <formula1>$A$133:$A$152</formula1>
    </dataValidation>
    <dataValidation type="list" allowBlank="1" showInputMessage="1" showErrorMessage="1" sqref="U97" xr:uid="{2F555472-2C8B-4F27-9AB0-8A9DBBE9E8FF}">
      <formula1>$A$129:$A$148</formula1>
    </dataValidation>
  </dataValidations>
  <pageMargins left="0.39370078740157483" right="0.39370078740157483" top="0.35433070866141736" bottom="0.35433070866141736"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Z156"/>
  <sheetViews>
    <sheetView topLeftCell="AB1"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18" t="str">
        <f>基!$B$1</f>
        <v>3年組1週間の予定表</v>
      </c>
      <c r="D1" s="418"/>
      <c r="E1" s="418"/>
      <c r="F1" s="418"/>
      <c r="G1" s="418"/>
      <c r="H1" s="418"/>
      <c r="I1" s="418"/>
      <c r="J1" s="418"/>
      <c r="K1" s="418"/>
      <c r="L1" s="418"/>
      <c r="M1" s="418"/>
      <c r="N1" s="418"/>
      <c r="O1" s="418"/>
      <c r="R1" s="218" t="s">
        <v>60</v>
      </c>
      <c r="S1" s="218"/>
      <c r="T1" s="220">
        <v>21</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22</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23</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24</v>
      </c>
      <c r="EH1" s="220"/>
      <c r="EI1" s="404" t="s">
        <v>61</v>
      </c>
      <c r="EJ1" s="404"/>
      <c r="EK1" s="420">
        <f>基!$W$1</f>
        <v>0</v>
      </c>
      <c r="EL1" s="420"/>
      <c r="EM1" s="420"/>
      <c r="EN1" s="420"/>
      <c r="EO1" s="420"/>
      <c r="EP1" s="420"/>
      <c r="EQ1" s="420"/>
      <c r="ER1" s="420"/>
      <c r="ES1" s="420"/>
      <c r="ET1" s="420"/>
      <c r="EU1" s="420"/>
      <c r="EV1" s="420"/>
      <c r="EW1" s="420"/>
      <c r="EX1" s="420"/>
      <c r="EY1" s="420"/>
    </row>
    <row r="2" spans="2:156"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6" s="3" customFormat="1" ht="4.5" customHeight="1">
      <c r="B3" s="424" t="s">
        <v>24</v>
      </c>
      <c r="C3" s="240">
        <f>'9月'!GG3+2</f>
        <v>44109</v>
      </c>
      <c r="D3" s="210"/>
      <c r="E3" s="210"/>
      <c r="F3" s="210"/>
      <c r="G3" s="214" t="s">
        <v>0</v>
      </c>
      <c r="H3" s="207" t="s">
        <v>12</v>
      </c>
      <c r="I3" s="209">
        <f>C3+1</f>
        <v>44110</v>
      </c>
      <c r="J3" s="210"/>
      <c r="K3" s="210"/>
      <c r="L3" s="210"/>
      <c r="M3" s="214" t="s">
        <v>0</v>
      </c>
      <c r="N3" s="207" t="s">
        <v>16</v>
      </c>
      <c r="O3" s="209">
        <f>I3+1</f>
        <v>44111</v>
      </c>
      <c r="P3" s="210"/>
      <c r="Q3" s="210"/>
      <c r="R3" s="210"/>
      <c r="S3" s="214" t="s">
        <v>0</v>
      </c>
      <c r="T3" s="207" t="s">
        <v>17</v>
      </c>
      <c r="U3" s="209">
        <f>O3+1</f>
        <v>44112</v>
      </c>
      <c r="V3" s="210"/>
      <c r="W3" s="210"/>
      <c r="X3" s="210"/>
      <c r="Y3" s="214"/>
      <c r="Z3" s="207" t="s">
        <v>18</v>
      </c>
      <c r="AA3" s="240">
        <f>U3+1</f>
        <v>44113</v>
      </c>
      <c r="AB3" s="210"/>
      <c r="AC3" s="210"/>
      <c r="AD3" s="210"/>
      <c r="AE3" s="241"/>
      <c r="AF3" s="242" t="s">
        <v>19</v>
      </c>
      <c r="AG3" s="422">
        <f>AA3+1</f>
        <v>44114</v>
      </c>
      <c r="AH3" s="423"/>
      <c r="AI3" s="423"/>
      <c r="AJ3" s="423"/>
      <c r="AK3" s="241"/>
      <c r="AL3" s="242" t="s">
        <v>36</v>
      </c>
      <c r="AO3" s="424" t="s">
        <v>24</v>
      </c>
      <c r="AP3" s="240">
        <f>AG3+2</f>
        <v>44116</v>
      </c>
      <c r="AQ3" s="210"/>
      <c r="AR3" s="210"/>
      <c r="AS3" s="210"/>
      <c r="AT3" s="214" t="s">
        <v>0</v>
      </c>
      <c r="AU3" s="207" t="s">
        <v>12</v>
      </c>
      <c r="AV3" s="209">
        <f>AP3+1</f>
        <v>44117</v>
      </c>
      <c r="AW3" s="210"/>
      <c r="AX3" s="210"/>
      <c r="AY3" s="210"/>
      <c r="AZ3" s="214" t="s">
        <v>0</v>
      </c>
      <c r="BA3" s="207" t="s">
        <v>16</v>
      </c>
      <c r="BB3" s="209">
        <f>AV3+1</f>
        <v>44118</v>
      </c>
      <c r="BC3" s="210"/>
      <c r="BD3" s="210"/>
      <c r="BE3" s="210"/>
      <c r="BF3" s="214" t="s">
        <v>0</v>
      </c>
      <c r="BG3" s="207" t="s">
        <v>17</v>
      </c>
      <c r="BH3" s="209">
        <f>BB3+1</f>
        <v>44119</v>
      </c>
      <c r="BI3" s="210"/>
      <c r="BJ3" s="210"/>
      <c r="BK3" s="210"/>
      <c r="BL3" s="214"/>
      <c r="BM3" s="207" t="s">
        <v>18</v>
      </c>
      <c r="BN3" s="240">
        <f>BH3+1</f>
        <v>44120</v>
      </c>
      <c r="BO3" s="210"/>
      <c r="BP3" s="210"/>
      <c r="BQ3" s="210"/>
      <c r="BR3" s="241"/>
      <c r="BS3" s="242" t="s">
        <v>19</v>
      </c>
      <c r="BT3" s="422">
        <f>BN3+1</f>
        <v>44121</v>
      </c>
      <c r="BU3" s="423"/>
      <c r="BV3" s="423"/>
      <c r="BW3" s="423"/>
      <c r="BX3" s="241"/>
      <c r="BY3" s="242" t="s">
        <v>36</v>
      </c>
      <c r="CB3" s="424" t="s">
        <v>24</v>
      </c>
      <c r="CC3" s="240">
        <f>BT3+2</f>
        <v>44123</v>
      </c>
      <c r="CD3" s="210"/>
      <c r="CE3" s="210"/>
      <c r="CF3" s="210"/>
      <c r="CG3" s="214" t="s">
        <v>0</v>
      </c>
      <c r="CH3" s="207" t="s">
        <v>12</v>
      </c>
      <c r="CI3" s="209">
        <f>CC3+1</f>
        <v>44124</v>
      </c>
      <c r="CJ3" s="210"/>
      <c r="CK3" s="210"/>
      <c r="CL3" s="210"/>
      <c r="CM3" s="214" t="s">
        <v>0</v>
      </c>
      <c r="CN3" s="207" t="s">
        <v>16</v>
      </c>
      <c r="CO3" s="209">
        <f>CI3+1</f>
        <v>44125</v>
      </c>
      <c r="CP3" s="210"/>
      <c r="CQ3" s="210"/>
      <c r="CR3" s="210"/>
      <c r="CS3" s="214" t="s">
        <v>0</v>
      </c>
      <c r="CT3" s="207" t="s">
        <v>17</v>
      </c>
      <c r="CU3" s="209">
        <f>CO3+1</f>
        <v>44126</v>
      </c>
      <c r="CV3" s="210"/>
      <c r="CW3" s="210"/>
      <c r="CX3" s="210"/>
      <c r="CY3" s="214"/>
      <c r="CZ3" s="207" t="s">
        <v>18</v>
      </c>
      <c r="DA3" s="240">
        <f>CU3+1</f>
        <v>44127</v>
      </c>
      <c r="DB3" s="210"/>
      <c r="DC3" s="210"/>
      <c r="DD3" s="210"/>
      <c r="DE3" s="241"/>
      <c r="DF3" s="242" t="s">
        <v>19</v>
      </c>
      <c r="DG3" s="422">
        <f>DA3+1</f>
        <v>44128</v>
      </c>
      <c r="DH3" s="423"/>
      <c r="DI3" s="423"/>
      <c r="DJ3" s="423"/>
      <c r="DK3" s="241"/>
      <c r="DL3" s="242" t="s">
        <v>36</v>
      </c>
      <c r="DO3" s="424" t="s">
        <v>24</v>
      </c>
      <c r="DP3" s="240">
        <f>DG3+2</f>
        <v>44130</v>
      </c>
      <c r="DQ3" s="210"/>
      <c r="DR3" s="210"/>
      <c r="DS3" s="210"/>
      <c r="DT3" s="214" t="s">
        <v>0</v>
      </c>
      <c r="DU3" s="207" t="s">
        <v>12</v>
      </c>
      <c r="DV3" s="209">
        <f>DP3+1</f>
        <v>44131</v>
      </c>
      <c r="DW3" s="210"/>
      <c r="DX3" s="210"/>
      <c r="DY3" s="210"/>
      <c r="DZ3" s="214" t="s">
        <v>0</v>
      </c>
      <c r="EA3" s="207" t="s">
        <v>16</v>
      </c>
      <c r="EB3" s="209">
        <f>DV3+1</f>
        <v>44132</v>
      </c>
      <c r="EC3" s="210"/>
      <c r="ED3" s="210"/>
      <c r="EE3" s="210"/>
      <c r="EF3" s="214" t="s">
        <v>0</v>
      </c>
      <c r="EG3" s="207" t="s">
        <v>17</v>
      </c>
      <c r="EH3" s="209">
        <f>EB3+1</f>
        <v>44133</v>
      </c>
      <c r="EI3" s="210"/>
      <c r="EJ3" s="210"/>
      <c r="EK3" s="210"/>
      <c r="EL3" s="214"/>
      <c r="EM3" s="207" t="s">
        <v>18</v>
      </c>
      <c r="EN3" s="240">
        <f>EH3+1</f>
        <v>44134</v>
      </c>
      <c r="EO3" s="210"/>
      <c r="EP3" s="210"/>
      <c r="EQ3" s="210"/>
      <c r="ER3" s="241"/>
      <c r="ES3" s="242" t="s">
        <v>19</v>
      </c>
      <c r="ET3" s="422">
        <f>EN3+1</f>
        <v>44135</v>
      </c>
      <c r="EU3" s="423"/>
      <c r="EV3" s="423"/>
      <c r="EW3" s="423"/>
      <c r="EX3" s="241"/>
      <c r="EY3" s="242" t="s">
        <v>36</v>
      </c>
    </row>
    <row r="4" spans="2:156"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row>
    <row r="5" spans="2:156"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row>
    <row r="6" spans="2:156"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row>
    <row r="7" spans="2:156" ht="4.5" customHeight="1" thickTop="1">
      <c r="B7" s="268" t="s">
        <v>4</v>
      </c>
      <c r="C7" s="257"/>
      <c r="D7" s="434" t="s">
        <v>76</v>
      </c>
      <c r="E7" s="434"/>
      <c r="F7" s="434"/>
      <c r="G7" s="434"/>
      <c r="H7" s="435"/>
      <c r="I7" s="257"/>
      <c r="J7" s="434"/>
      <c r="K7" s="434"/>
      <c r="L7" s="434"/>
      <c r="M7" s="434"/>
      <c r="N7" s="435"/>
      <c r="O7" s="257"/>
      <c r="P7" s="434"/>
      <c r="Q7" s="434"/>
      <c r="R7" s="434"/>
      <c r="S7" s="434"/>
      <c r="T7" s="435"/>
      <c r="U7" s="257"/>
      <c r="V7" s="434"/>
      <c r="W7" s="434"/>
      <c r="X7" s="434"/>
      <c r="Y7" s="434"/>
      <c r="Z7" s="435"/>
      <c r="AA7" s="257"/>
      <c r="AB7" s="434"/>
      <c r="AC7" s="434"/>
      <c r="AD7" s="434"/>
      <c r="AE7" s="434"/>
      <c r="AF7" s="435"/>
      <c r="AG7" s="257"/>
      <c r="AH7" s="434"/>
      <c r="AI7" s="434"/>
      <c r="AJ7" s="434"/>
      <c r="AK7" s="434"/>
      <c r="AL7" s="435"/>
      <c r="AM7" s="70"/>
      <c r="AN7" s="44"/>
      <c r="AO7" s="268" t="s">
        <v>4</v>
      </c>
      <c r="AP7" s="257"/>
      <c r="AQ7" s="434"/>
      <c r="AR7" s="434"/>
      <c r="AS7" s="434"/>
      <c r="AT7" s="434"/>
      <c r="AU7" s="435"/>
      <c r="AV7" s="257"/>
      <c r="AW7" s="434" t="s">
        <v>76</v>
      </c>
      <c r="AX7" s="434"/>
      <c r="AY7" s="434"/>
      <c r="AZ7" s="434"/>
      <c r="BA7" s="435"/>
      <c r="BB7" s="257"/>
      <c r="BC7" s="434"/>
      <c r="BD7" s="434"/>
      <c r="BE7" s="434"/>
      <c r="BF7" s="434"/>
      <c r="BG7" s="435"/>
      <c r="BH7" s="257"/>
      <c r="BI7" s="434" t="s">
        <v>92</v>
      </c>
      <c r="BJ7" s="434"/>
      <c r="BK7" s="434"/>
      <c r="BL7" s="434"/>
      <c r="BM7" s="435"/>
      <c r="BN7" s="257"/>
      <c r="BO7" s="434"/>
      <c r="BP7" s="434"/>
      <c r="BQ7" s="434"/>
      <c r="BR7" s="434"/>
      <c r="BS7" s="435"/>
      <c r="BT7" s="257"/>
      <c r="BU7" s="434"/>
      <c r="BV7" s="434"/>
      <c r="BW7" s="434"/>
      <c r="BX7" s="434"/>
      <c r="BY7" s="435"/>
      <c r="BZ7" s="70"/>
      <c r="CA7" s="44"/>
      <c r="CB7" s="268" t="s">
        <v>4</v>
      </c>
      <c r="CC7" s="257"/>
      <c r="CD7" s="434" t="s">
        <v>76</v>
      </c>
      <c r="CE7" s="434"/>
      <c r="CF7" s="434"/>
      <c r="CG7" s="434"/>
      <c r="CH7" s="435"/>
      <c r="CI7" s="257"/>
      <c r="CJ7" s="434"/>
      <c r="CK7" s="434"/>
      <c r="CL7" s="434"/>
      <c r="CM7" s="434"/>
      <c r="CN7" s="435"/>
      <c r="CO7" s="431"/>
      <c r="CP7" s="425"/>
      <c r="CQ7" s="425"/>
      <c r="CR7" s="425"/>
      <c r="CS7" s="425"/>
      <c r="CT7" s="426"/>
      <c r="CU7" s="431"/>
      <c r="CV7" s="425"/>
      <c r="CW7" s="425"/>
      <c r="CX7" s="425"/>
      <c r="CY7" s="425"/>
      <c r="CZ7" s="426"/>
      <c r="DA7" s="431"/>
      <c r="DB7" s="425"/>
      <c r="DC7" s="425"/>
      <c r="DD7" s="425"/>
      <c r="DE7" s="425"/>
      <c r="DF7" s="426"/>
      <c r="DG7" s="697"/>
      <c r="DH7" s="702"/>
      <c r="DI7" s="702"/>
      <c r="DJ7" s="702"/>
      <c r="DK7" s="702"/>
      <c r="DL7" s="703"/>
      <c r="DM7" s="70"/>
      <c r="DN7" s="44"/>
      <c r="DO7" s="268" t="s">
        <v>4</v>
      </c>
      <c r="DP7" s="257"/>
      <c r="DQ7" s="434"/>
      <c r="DR7" s="434"/>
      <c r="DS7" s="434"/>
      <c r="DT7" s="434"/>
      <c r="DU7" s="435"/>
      <c r="DV7" s="257"/>
      <c r="DW7" s="434"/>
      <c r="DX7" s="434"/>
      <c r="DY7" s="434"/>
      <c r="DZ7" s="434"/>
      <c r="EA7" s="435"/>
      <c r="EB7" s="257"/>
      <c r="EC7" s="425"/>
      <c r="ED7" s="425"/>
      <c r="EE7" s="425"/>
      <c r="EF7" s="425"/>
      <c r="EG7" s="426"/>
      <c r="EH7" s="431"/>
      <c r="EI7" s="425"/>
      <c r="EJ7" s="425"/>
      <c r="EK7" s="425"/>
      <c r="EL7" s="425"/>
      <c r="EM7" s="426"/>
      <c r="EN7" s="431"/>
      <c r="EO7" s="425"/>
      <c r="EP7" s="425"/>
      <c r="EQ7" s="425"/>
      <c r="ER7" s="425"/>
      <c r="ES7" s="426"/>
      <c r="ET7" s="697"/>
      <c r="EU7" s="702"/>
      <c r="EV7" s="702"/>
      <c r="EW7" s="702"/>
      <c r="EX7" s="702"/>
      <c r="EY7" s="703"/>
      <c r="EZ7" s="31"/>
    </row>
    <row r="8" spans="2:156" ht="4.5" customHeight="1">
      <c r="B8" s="269"/>
      <c r="C8" s="258"/>
      <c r="D8" s="404"/>
      <c r="E8" s="404"/>
      <c r="F8" s="404"/>
      <c r="G8" s="404"/>
      <c r="H8" s="436"/>
      <c r="I8" s="258"/>
      <c r="J8" s="404"/>
      <c r="K8" s="404"/>
      <c r="L8" s="404"/>
      <c r="M8" s="404"/>
      <c r="N8" s="436"/>
      <c r="O8" s="258"/>
      <c r="P8" s="404"/>
      <c r="Q8" s="404"/>
      <c r="R8" s="404"/>
      <c r="S8" s="404"/>
      <c r="T8" s="436"/>
      <c r="U8" s="258"/>
      <c r="V8" s="404"/>
      <c r="W8" s="404"/>
      <c r="X8" s="404"/>
      <c r="Y8" s="404"/>
      <c r="Z8" s="436"/>
      <c r="AA8" s="258"/>
      <c r="AB8" s="404"/>
      <c r="AC8" s="404"/>
      <c r="AD8" s="404"/>
      <c r="AE8" s="404"/>
      <c r="AF8" s="436"/>
      <c r="AG8" s="258"/>
      <c r="AH8" s="404"/>
      <c r="AI8" s="404"/>
      <c r="AJ8" s="404"/>
      <c r="AK8" s="404"/>
      <c r="AL8" s="436"/>
      <c r="AM8" s="70"/>
      <c r="AN8" s="44"/>
      <c r="AO8" s="269"/>
      <c r="AP8" s="258"/>
      <c r="AQ8" s="404"/>
      <c r="AR8" s="404"/>
      <c r="AS8" s="404"/>
      <c r="AT8" s="404"/>
      <c r="AU8" s="436"/>
      <c r="AV8" s="258"/>
      <c r="AW8" s="404"/>
      <c r="AX8" s="404"/>
      <c r="AY8" s="404"/>
      <c r="AZ8" s="404"/>
      <c r="BA8" s="436"/>
      <c r="BB8" s="258"/>
      <c r="BC8" s="404"/>
      <c r="BD8" s="404"/>
      <c r="BE8" s="404"/>
      <c r="BF8" s="404"/>
      <c r="BG8" s="436"/>
      <c r="BH8" s="258"/>
      <c r="BI8" s="404"/>
      <c r="BJ8" s="404"/>
      <c r="BK8" s="404"/>
      <c r="BL8" s="404"/>
      <c r="BM8" s="436"/>
      <c r="BN8" s="258"/>
      <c r="BO8" s="404"/>
      <c r="BP8" s="404"/>
      <c r="BQ8" s="404"/>
      <c r="BR8" s="404"/>
      <c r="BS8" s="436"/>
      <c r="BT8" s="258"/>
      <c r="BU8" s="404"/>
      <c r="BV8" s="404"/>
      <c r="BW8" s="404"/>
      <c r="BX8" s="404"/>
      <c r="BY8" s="436"/>
      <c r="BZ8" s="70"/>
      <c r="CA8" s="44"/>
      <c r="CB8" s="269"/>
      <c r="CC8" s="258"/>
      <c r="CD8" s="404"/>
      <c r="CE8" s="404"/>
      <c r="CF8" s="404"/>
      <c r="CG8" s="404"/>
      <c r="CH8" s="436"/>
      <c r="CI8" s="258"/>
      <c r="CJ8" s="404"/>
      <c r="CK8" s="404"/>
      <c r="CL8" s="404"/>
      <c r="CM8" s="404"/>
      <c r="CN8" s="436"/>
      <c r="CO8" s="432"/>
      <c r="CP8" s="427"/>
      <c r="CQ8" s="427"/>
      <c r="CR8" s="427"/>
      <c r="CS8" s="427"/>
      <c r="CT8" s="428"/>
      <c r="CU8" s="432"/>
      <c r="CV8" s="427"/>
      <c r="CW8" s="427"/>
      <c r="CX8" s="427"/>
      <c r="CY8" s="427"/>
      <c r="CZ8" s="428"/>
      <c r="DA8" s="432"/>
      <c r="DB8" s="427"/>
      <c r="DC8" s="427"/>
      <c r="DD8" s="427"/>
      <c r="DE8" s="427"/>
      <c r="DF8" s="428"/>
      <c r="DG8" s="529"/>
      <c r="DH8" s="523"/>
      <c r="DI8" s="523"/>
      <c r="DJ8" s="523"/>
      <c r="DK8" s="523"/>
      <c r="DL8" s="524"/>
      <c r="DM8" s="70"/>
      <c r="DN8" s="44"/>
      <c r="DO8" s="269"/>
      <c r="DP8" s="258"/>
      <c r="DQ8" s="404"/>
      <c r="DR8" s="404"/>
      <c r="DS8" s="404"/>
      <c r="DT8" s="404"/>
      <c r="DU8" s="436"/>
      <c r="DV8" s="258"/>
      <c r="DW8" s="404"/>
      <c r="DX8" s="404"/>
      <c r="DY8" s="404"/>
      <c r="DZ8" s="404"/>
      <c r="EA8" s="436"/>
      <c r="EB8" s="258"/>
      <c r="EC8" s="427"/>
      <c r="ED8" s="427"/>
      <c r="EE8" s="427"/>
      <c r="EF8" s="427"/>
      <c r="EG8" s="428"/>
      <c r="EH8" s="432"/>
      <c r="EI8" s="427"/>
      <c r="EJ8" s="427"/>
      <c r="EK8" s="427"/>
      <c r="EL8" s="427"/>
      <c r="EM8" s="428"/>
      <c r="EN8" s="432"/>
      <c r="EO8" s="427"/>
      <c r="EP8" s="427"/>
      <c r="EQ8" s="427"/>
      <c r="ER8" s="427"/>
      <c r="ES8" s="428"/>
      <c r="ET8" s="529"/>
      <c r="EU8" s="523"/>
      <c r="EV8" s="523"/>
      <c r="EW8" s="523"/>
      <c r="EX8" s="523"/>
      <c r="EY8" s="524"/>
      <c r="EZ8" s="31"/>
    </row>
    <row r="9" spans="2:156" ht="4.5" customHeight="1">
      <c r="B9" s="269"/>
      <c r="C9" s="258"/>
      <c r="D9" s="404"/>
      <c r="E9" s="404"/>
      <c r="F9" s="404"/>
      <c r="G9" s="404"/>
      <c r="H9" s="436"/>
      <c r="I9" s="258"/>
      <c r="J9" s="404"/>
      <c r="K9" s="404"/>
      <c r="L9" s="404"/>
      <c r="M9" s="404"/>
      <c r="N9" s="436"/>
      <c r="O9" s="258"/>
      <c r="P9" s="404"/>
      <c r="Q9" s="404"/>
      <c r="R9" s="404"/>
      <c r="S9" s="404"/>
      <c r="T9" s="436"/>
      <c r="U9" s="258"/>
      <c r="V9" s="404"/>
      <c r="W9" s="404"/>
      <c r="X9" s="404"/>
      <c r="Y9" s="404"/>
      <c r="Z9" s="436"/>
      <c r="AA9" s="258"/>
      <c r="AB9" s="404"/>
      <c r="AC9" s="404"/>
      <c r="AD9" s="404"/>
      <c r="AE9" s="404"/>
      <c r="AF9" s="436"/>
      <c r="AG9" s="258"/>
      <c r="AH9" s="404"/>
      <c r="AI9" s="404"/>
      <c r="AJ9" s="404"/>
      <c r="AK9" s="404"/>
      <c r="AL9" s="436"/>
      <c r="AM9" s="70"/>
      <c r="AN9" s="44"/>
      <c r="AO9" s="269"/>
      <c r="AP9" s="258"/>
      <c r="AQ9" s="404"/>
      <c r="AR9" s="404"/>
      <c r="AS9" s="404"/>
      <c r="AT9" s="404"/>
      <c r="AU9" s="436"/>
      <c r="AV9" s="258"/>
      <c r="AW9" s="404"/>
      <c r="AX9" s="404"/>
      <c r="AY9" s="404"/>
      <c r="AZ9" s="404"/>
      <c r="BA9" s="436"/>
      <c r="BB9" s="258"/>
      <c r="BC9" s="404"/>
      <c r="BD9" s="404"/>
      <c r="BE9" s="404"/>
      <c r="BF9" s="404"/>
      <c r="BG9" s="436"/>
      <c r="BH9" s="258"/>
      <c r="BI9" s="404"/>
      <c r="BJ9" s="404"/>
      <c r="BK9" s="404"/>
      <c r="BL9" s="404"/>
      <c r="BM9" s="436"/>
      <c r="BN9" s="258"/>
      <c r="BO9" s="404"/>
      <c r="BP9" s="404"/>
      <c r="BQ9" s="404"/>
      <c r="BR9" s="404"/>
      <c r="BS9" s="436"/>
      <c r="BT9" s="258"/>
      <c r="BU9" s="404"/>
      <c r="BV9" s="404"/>
      <c r="BW9" s="404"/>
      <c r="BX9" s="404"/>
      <c r="BY9" s="436"/>
      <c r="BZ9" s="70"/>
      <c r="CA9" s="44"/>
      <c r="CB9" s="269"/>
      <c r="CC9" s="258"/>
      <c r="CD9" s="404"/>
      <c r="CE9" s="404"/>
      <c r="CF9" s="404"/>
      <c r="CG9" s="404"/>
      <c r="CH9" s="436"/>
      <c r="CI9" s="258"/>
      <c r="CJ9" s="404"/>
      <c r="CK9" s="404"/>
      <c r="CL9" s="404"/>
      <c r="CM9" s="404"/>
      <c r="CN9" s="436"/>
      <c r="CO9" s="432"/>
      <c r="CP9" s="427"/>
      <c r="CQ9" s="427"/>
      <c r="CR9" s="427"/>
      <c r="CS9" s="427"/>
      <c r="CT9" s="428"/>
      <c r="CU9" s="432"/>
      <c r="CV9" s="427"/>
      <c r="CW9" s="427"/>
      <c r="CX9" s="427"/>
      <c r="CY9" s="427"/>
      <c r="CZ9" s="428"/>
      <c r="DA9" s="432"/>
      <c r="DB9" s="427"/>
      <c r="DC9" s="427"/>
      <c r="DD9" s="427"/>
      <c r="DE9" s="427"/>
      <c r="DF9" s="428"/>
      <c r="DG9" s="529"/>
      <c r="DH9" s="523"/>
      <c r="DI9" s="523"/>
      <c r="DJ9" s="523"/>
      <c r="DK9" s="523"/>
      <c r="DL9" s="524"/>
      <c r="DM9" s="70"/>
      <c r="DN9" s="44"/>
      <c r="DO9" s="269"/>
      <c r="DP9" s="258"/>
      <c r="DQ9" s="404"/>
      <c r="DR9" s="404"/>
      <c r="DS9" s="404"/>
      <c r="DT9" s="404"/>
      <c r="DU9" s="436"/>
      <c r="DV9" s="258"/>
      <c r="DW9" s="404"/>
      <c r="DX9" s="404"/>
      <c r="DY9" s="404"/>
      <c r="DZ9" s="404"/>
      <c r="EA9" s="436"/>
      <c r="EB9" s="258"/>
      <c r="EC9" s="427"/>
      <c r="ED9" s="427"/>
      <c r="EE9" s="427"/>
      <c r="EF9" s="427"/>
      <c r="EG9" s="428"/>
      <c r="EH9" s="432"/>
      <c r="EI9" s="427"/>
      <c r="EJ9" s="427"/>
      <c r="EK9" s="427"/>
      <c r="EL9" s="427"/>
      <c r="EM9" s="428"/>
      <c r="EN9" s="432"/>
      <c r="EO9" s="427"/>
      <c r="EP9" s="427"/>
      <c r="EQ9" s="427"/>
      <c r="ER9" s="427"/>
      <c r="ES9" s="428"/>
      <c r="ET9" s="529"/>
      <c r="EU9" s="523"/>
      <c r="EV9" s="523"/>
      <c r="EW9" s="523"/>
      <c r="EX9" s="523"/>
      <c r="EY9" s="524"/>
      <c r="EZ9" s="31"/>
    </row>
    <row r="10" spans="2:156" ht="4.5" customHeight="1" thickBot="1">
      <c r="B10" s="270"/>
      <c r="C10" s="259"/>
      <c r="D10" s="405"/>
      <c r="E10" s="405"/>
      <c r="F10" s="405"/>
      <c r="G10" s="405"/>
      <c r="H10" s="437"/>
      <c r="I10" s="259"/>
      <c r="J10" s="405"/>
      <c r="K10" s="405"/>
      <c r="L10" s="405"/>
      <c r="M10" s="405"/>
      <c r="N10" s="437"/>
      <c r="O10" s="259"/>
      <c r="P10" s="405"/>
      <c r="Q10" s="405"/>
      <c r="R10" s="405"/>
      <c r="S10" s="405"/>
      <c r="T10" s="437"/>
      <c r="U10" s="259"/>
      <c r="V10" s="405"/>
      <c r="W10" s="405"/>
      <c r="X10" s="405"/>
      <c r="Y10" s="405"/>
      <c r="Z10" s="437"/>
      <c r="AA10" s="259"/>
      <c r="AB10" s="405"/>
      <c r="AC10" s="405"/>
      <c r="AD10" s="405"/>
      <c r="AE10" s="405"/>
      <c r="AF10" s="437"/>
      <c r="AG10" s="259"/>
      <c r="AH10" s="405"/>
      <c r="AI10" s="405"/>
      <c r="AJ10" s="405"/>
      <c r="AK10" s="405"/>
      <c r="AL10" s="437"/>
      <c r="AM10" s="70"/>
      <c r="AN10" s="44"/>
      <c r="AO10" s="270"/>
      <c r="AP10" s="259"/>
      <c r="AQ10" s="405"/>
      <c r="AR10" s="405"/>
      <c r="AS10" s="405"/>
      <c r="AT10" s="405"/>
      <c r="AU10" s="437"/>
      <c r="AV10" s="259"/>
      <c r="AW10" s="405"/>
      <c r="AX10" s="405"/>
      <c r="AY10" s="405"/>
      <c r="AZ10" s="405"/>
      <c r="BA10" s="437"/>
      <c r="BB10" s="259"/>
      <c r="BC10" s="405"/>
      <c r="BD10" s="405"/>
      <c r="BE10" s="405"/>
      <c r="BF10" s="405"/>
      <c r="BG10" s="437"/>
      <c r="BH10" s="259"/>
      <c r="BI10" s="405"/>
      <c r="BJ10" s="405"/>
      <c r="BK10" s="405"/>
      <c r="BL10" s="405"/>
      <c r="BM10" s="437"/>
      <c r="BN10" s="259"/>
      <c r="BO10" s="405"/>
      <c r="BP10" s="405"/>
      <c r="BQ10" s="405"/>
      <c r="BR10" s="405"/>
      <c r="BS10" s="437"/>
      <c r="BT10" s="259"/>
      <c r="BU10" s="405"/>
      <c r="BV10" s="405"/>
      <c r="BW10" s="405"/>
      <c r="BX10" s="405"/>
      <c r="BY10" s="437"/>
      <c r="BZ10" s="70"/>
      <c r="CA10" s="44"/>
      <c r="CB10" s="270"/>
      <c r="CC10" s="259"/>
      <c r="CD10" s="405"/>
      <c r="CE10" s="405"/>
      <c r="CF10" s="405"/>
      <c r="CG10" s="405"/>
      <c r="CH10" s="437"/>
      <c r="CI10" s="259"/>
      <c r="CJ10" s="405"/>
      <c r="CK10" s="405"/>
      <c r="CL10" s="405"/>
      <c r="CM10" s="405"/>
      <c r="CN10" s="437"/>
      <c r="CO10" s="433"/>
      <c r="CP10" s="429"/>
      <c r="CQ10" s="429"/>
      <c r="CR10" s="429"/>
      <c r="CS10" s="429"/>
      <c r="CT10" s="430"/>
      <c r="CU10" s="433"/>
      <c r="CV10" s="429"/>
      <c r="CW10" s="429"/>
      <c r="CX10" s="429"/>
      <c r="CY10" s="429"/>
      <c r="CZ10" s="430"/>
      <c r="DA10" s="433"/>
      <c r="DB10" s="429"/>
      <c r="DC10" s="429"/>
      <c r="DD10" s="429"/>
      <c r="DE10" s="429"/>
      <c r="DF10" s="430"/>
      <c r="DG10" s="530"/>
      <c r="DH10" s="579"/>
      <c r="DI10" s="579"/>
      <c r="DJ10" s="579"/>
      <c r="DK10" s="579"/>
      <c r="DL10" s="580"/>
      <c r="DM10" s="70"/>
      <c r="DN10" s="44"/>
      <c r="DO10" s="270"/>
      <c r="DP10" s="259"/>
      <c r="DQ10" s="405"/>
      <c r="DR10" s="405"/>
      <c r="DS10" s="405"/>
      <c r="DT10" s="405"/>
      <c r="DU10" s="437"/>
      <c r="DV10" s="259"/>
      <c r="DW10" s="405"/>
      <c r="DX10" s="405"/>
      <c r="DY10" s="405"/>
      <c r="DZ10" s="405"/>
      <c r="EA10" s="437"/>
      <c r="EB10" s="259"/>
      <c r="EC10" s="429"/>
      <c r="ED10" s="429"/>
      <c r="EE10" s="429"/>
      <c r="EF10" s="429"/>
      <c r="EG10" s="430"/>
      <c r="EH10" s="433"/>
      <c r="EI10" s="429"/>
      <c r="EJ10" s="429"/>
      <c r="EK10" s="429"/>
      <c r="EL10" s="429"/>
      <c r="EM10" s="430"/>
      <c r="EN10" s="433"/>
      <c r="EO10" s="429"/>
      <c r="EP10" s="429"/>
      <c r="EQ10" s="429"/>
      <c r="ER10" s="429"/>
      <c r="ES10" s="430"/>
      <c r="ET10" s="530"/>
      <c r="EU10" s="579"/>
      <c r="EV10" s="579"/>
      <c r="EW10" s="579"/>
      <c r="EX10" s="579"/>
      <c r="EY10" s="580"/>
      <c r="EZ10" s="31"/>
    </row>
    <row r="11" spans="2:156" ht="4.5" customHeight="1">
      <c r="B11" s="265">
        <v>1</v>
      </c>
      <c r="C11" s="252"/>
      <c r="D11" s="243"/>
      <c r="E11" s="244"/>
      <c r="F11" s="244"/>
      <c r="G11" s="244"/>
      <c r="H11" s="245"/>
      <c r="I11" s="286"/>
      <c r="J11" s="289"/>
      <c r="K11" s="290"/>
      <c r="L11" s="290"/>
      <c r="M11" s="290"/>
      <c r="N11" s="291"/>
      <c r="O11" s="483"/>
      <c r="P11" s="486"/>
      <c r="Q11" s="487"/>
      <c r="R11" s="487"/>
      <c r="S11" s="487"/>
      <c r="T11" s="488"/>
      <c r="U11" s="483"/>
      <c r="V11" s="486"/>
      <c r="W11" s="487"/>
      <c r="X11" s="487"/>
      <c r="Y11" s="487"/>
      <c r="Z11" s="488"/>
      <c r="AA11" s="483"/>
      <c r="AB11" s="486"/>
      <c r="AC11" s="487"/>
      <c r="AD11" s="487"/>
      <c r="AE11" s="487"/>
      <c r="AF11" s="488"/>
      <c r="AG11" s="286"/>
      <c r="AH11" s="750" t="s">
        <v>89</v>
      </c>
      <c r="AI11" s="750"/>
      <c r="AJ11" s="750"/>
      <c r="AK11" s="750"/>
      <c r="AL11" s="751"/>
      <c r="AM11" s="31"/>
      <c r="AO11" s="265">
        <v>1</v>
      </c>
      <c r="AP11" s="252"/>
      <c r="AQ11" s="750" t="s">
        <v>90</v>
      </c>
      <c r="AR11" s="750"/>
      <c r="AS11" s="750"/>
      <c r="AT11" s="750"/>
      <c r="AU11" s="751"/>
      <c r="AV11" s="286"/>
      <c r="AW11" s="289"/>
      <c r="AX11" s="290"/>
      <c r="AY11" s="290"/>
      <c r="AZ11" s="290"/>
      <c r="BA11" s="291"/>
      <c r="BB11" s="286"/>
      <c r="BC11" s="243"/>
      <c r="BD11" s="244"/>
      <c r="BE11" s="244"/>
      <c r="BF11" s="244"/>
      <c r="BG11" s="245"/>
      <c r="BH11" s="286"/>
      <c r="BI11" s="243"/>
      <c r="BJ11" s="244"/>
      <c r="BK11" s="244"/>
      <c r="BL11" s="244"/>
      <c r="BM11" s="245"/>
      <c r="BN11" s="286"/>
      <c r="BO11" s="243"/>
      <c r="BP11" s="244"/>
      <c r="BQ11" s="244"/>
      <c r="BR11" s="244"/>
      <c r="BS11" s="245"/>
      <c r="BT11" s="286"/>
      <c r="BU11" s="243"/>
      <c r="BV11" s="244"/>
      <c r="BW11" s="244"/>
      <c r="BX11" s="244"/>
      <c r="BY11" s="245"/>
      <c r="BZ11" s="31"/>
      <c r="CB11" s="265">
        <v>1</v>
      </c>
      <c r="CC11" s="252"/>
      <c r="CD11" s="243"/>
      <c r="CE11" s="244"/>
      <c r="CF11" s="244"/>
      <c r="CG11" s="244"/>
      <c r="CH11" s="245"/>
      <c r="CI11" s="286"/>
      <c r="CJ11" s="289"/>
      <c r="CK11" s="290"/>
      <c r="CL11" s="290"/>
      <c r="CM11" s="290"/>
      <c r="CN11" s="291"/>
      <c r="CO11" s="483"/>
      <c r="CP11" s="486"/>
      <c r="CQ11" s="487"/>
      <c r="CR11" s="487"/>
      <c r="CS11" s="487"/>
      <c r="CT11" s="488"/>
      <c r="CU11" s="483"/>
      <c r="CV11" s="486"/>
      <c r="CW11" s="487"/>
      <c r="CX11" s="487"/>
      <c r="CY11" s="487"/>
      <c r="CZ11" s="488"/>
      <c r="DA11" s="483"/>
      <c r="DB11" s="486"/>
      <c r="DC11" s="487"/>
      <c r="DD11" s="487"/>
      <c r="DE11" s="487"/>
      <c r="DF11" s="488"/>
      <c r="DG11" s="528"/>
      <c r="DH11" s="519"/>
      <c r="DI11" s="520"/>
      <c r="DJ11" s="520"/>
      <c r="DK11" s="520"/>
      <c r="DL11" s="521"/>
      <c r="DM11" s="31"/>
      <c r="DO11" s="265">
        <v>1</v>
      </c>
      <c r="DP11" s="252"/>
      <c r="DQ11" s="243"/>
      <c r="DR11" s="244"/>
      <c r="DS11" s="244"/>
      <c r="DT11" s="244"/>
      <c r="DU11" s="245"/>
      <c r="DV11" s="286"/>
      <c r="DW11" s="289"/>
      <c r="DX11" s="290"/>
      <c r="DY11" s="290"/>
      <c r="DZ11" s="290"/>
      <c r="EA11" s="291"/>
      <c r="EB11" s="286"/>
      <c r="EC11" s="486"/>
      <c r="ED11" s="487"/>
      <c r="EE11" s="487"/>
      <c r="EF11" s="487"/>
      <c r="EG11" s="488"/>
      <c r="EH11" s="483"/>
      <c r="EI11" s="486"/>
      <c r="EJ11" s="487"/>
      <c r="EK11" s="487"/>
      <c r="EL11" s="487"/>
      <c r="EM11" s="488"/>
      <c r="EN11" s="483"/>
      <c r="EO11" s="486"/>
      <c r="EP11" s="487"/>
      <c r="EQ11" s="487"/>
      <c r="ER11" s="487"/>
      <c r="ES11" s="488"/>
      <c r="ET11" s="528"/>
      <c r="EU11" s="519"/>
      <c r="EV11" s="520"/>
      <c r="EW11" s="520"/>
      <c r="EX11" s="520"/>
      <c r="EY11" s="521"/>
      <c r="EZ11" s="31"/>
    </row>
    <row r="12" spans="2:156" ht="4.5" customHeight="1">
      <c r="B12" s="266"/>
      <c r="C12" s="253"/>
      <c r="D12" s="246"/>
      <c r="E12" s="247"/>
      <c r="F12" s="247"/>
      <c r="G12" s="247"/>
      <c r="H12" s="248"/>
      <c r="I12" s="287"/>
      <c r="J12" s="292"/>
      <c r="K12" s="293"/>
      <c r="L12" s="293"/>
      <c r="M12" s="293"/>
      <c r="N12" s="294"/>
      <c r="O12" s="484"/>
      <c r="P12" s="489"/>
      <c r="Q12" s="490"/>
      <c r="R12" s="490"/>
      <c r="S12" s="490"/>
      <c r="T12" s="491"/>
      <c r="U12" s="484"/>
      <c r="V12" s="489"/>
      <c r="W12" s="490"/>
      <c r="X12" s="490"/>
      <c r="Y12" s="490"/>
      <c r="Z12" s="491"/>
      <c r="AA12" s="484"/>
      <c r="AB12" s="489"/>
      <c r="AC12" s="490"/>
      <c r="AD12" s="490"/>
      <c r="AE12" s="490"/>
      <c r="AF12" s="491"/>
      <c r="AG12" s="287"/>
      <c r="AH12" s="753"/>
      <c r="AI12" s="753"/>
      <c r="AJ12" s="753"/>
      <c r="AK12" s="753"/>
      <c r="AL12" s="754"/>
      <c r="AM12" s="31"/>
      <c r="AO12" s="266"/>
      <c r="AP12" s="253"/>
      <c r="AQ12" s="753"/>
      <c r="AR12" s="753"/>
      <c r="AS12" s="753"/>
      <c r="AT12" s="753"/>
      <c r="AU12" s="754"/>
      <c r="AV12" s="287"/>
      <c r="AW12" s="292"/>
      <c r="AX12" s="293"/>
      <c r="AY12" s="293"/>
      <c r="AZ12" s="293"/>
      <c r="BA12" s="294"/>
      <c r="BB12" s="287"/>
      <c r="BC12" s="246"/>
      <c r="BD12" s="247"/>
      <c r="BE12" s="247"/>
      <c r="BF12" s="247"/>
      <c r="BG12" s="248"/>
      <c r="BH12" s="287"/>
      <c r="BI12" s="246"/>
      <c r="BJ12" s="247"/>
      <c r="BK12" s="247"/>
      <c r="BL12" s="247"/>
      <c r="BM12" s="248"/>
      <c r="BN12" s="287"/>
      <c r="BO12" s="246"/>
      <c r="BP12" s="247"/>
      <c r="BQ12" s="247"/>
      <c r="BR12" s="247"/>
      <c r="BS12" s="248"/>
      <c r="BT12" s="287"/>
      <c r="BU12" s="246"/>
      <c r="BV12" s="247"/>
      <c r="BW12" s="247"/>
      <c r="BX12" s="247"/>
      <c r="BY12" s="248"/>
      <c r="BZ12" s="31"/>
      <c r="CB12" s="266"/>
      <c r="CC12" s="253"/>
      <c r="CD12" s="246"/>
      <c r="CE12" s="247"/>
      <c r="CF12" s="247"/>
      <c r="CG12" s="247"/>
      <c r="CH12" s="248"/>
      <c r="CI12" s="287"/>
      <c r="CJ12" s="292"/>
      <c r="CK12" s="293"/>
      <c r="CL12" s="293"/>
      <c r="CM12" s="293"/>
      <c r="CN12" s="294"/>
      <c r="CO12" s="484"/>
      <c r="CP12" s="489"/>
      <c r="CQ12" s="490"/>
      <c r="CR12" s="490"/>
      <c r="CS12" s="490"/>
      <c r="CT12" s="491"/>
      <c r="CU12" s="484"/>
      <c r="CV12" s="489"/>
      <c r="CW12" s="490"/>
      <c r="CX12" s="490"/>
      <c r="CY12" s="490"/>
      <c r="CZ12" s="491"/>
      <c r="DA12" s="484"/>
      <c r="DB12" s="489"/>
      <c r="DC12" s="490"/>
      <c r="DD12" s="490"/>
      <c r="DE12" s="490"/>
      <c r="DF12" s="491"/>
      <c r="DG12" s="529"/>
      <c r="DH12" s="522"/>
      <c r="DI12" s="523"/>
      <c r="DJ12" s="523"/>
      <c r="DK12" s="523"/>
      <c r="DL12" s="524"/>
      <c r="DM12" s="31"/>
      <c r="DO12" s="266"/>
      <c r="DP12" s="253"/>
      <c r="DQ12" s="246"/>
      <c r="DR12" s="247"/>
      <c r="DS12" s="247"/>
      <c r="DT12" s="247"/>
      <c r="DU12" s="248"/>
      <c r="DV12" s="287"/>
      <c r="DW12" s="292"/>
      <c r="DX12" s="293"/>
      <c r="DY12" s="293"/>
      <c r="DZ12" s="293"/>
      <c r="EA12" s="294"/>
      <c r="EB12" s="287"/>
      <c r="EC12" s="489"/>
      <c r="ED12" s="490"/>
      <c r="EE12" s="490"/>
      <c r="EF12" s="490"/>
      <c r="EG12" s="491"/>
      <c r="EH12" s="484"/>
      <c r="EI12" s="489"/>
      <c r="EJ12" s="490"/>
      <c r="EK12" s="490"/>
      <c r="EL12" s="490"/>
      <c r="EM12" s="491"/>
      <c r="EN12" s="484"/>
      <c r="EO12" s="489"/>
      <c r="EP12" s="490"/>
      <c r="EQ12" s="490"/>
      <c r="ER12" s="490"/>
      <c r="ES12" s="491"/>
      <c r="ET12" s="529"/>
      <c r="EU12" s="522"/>
      <c r="EV12" s="523"/>
      <c r="EW12" s="523"/>
      <c r="EX12" s="523"/>
      <c r="EY12" s="524"/>
      <c r="EZ12" s="31"/>
    </row>
    <row r="13" spans="2:156" ht="4.5" customHeight="1">
      <c r="B13" s="266"/>
      <c r="C13" s="253"/>
      <c r="D13" s="249"/>
      <c r="E13" s="250"/>
      <c r="F13" s="250"/>
      <c r="G13" s="250"/>
      <c r="H13" s="251"/>
      <c r="I13" s="287"/>
      <c r="J13" s="295"/>
      <c r="K13" s="296"/>
      <c r="L13" s="296"/>
      <c r="M13" s="296"/>
      <c r="N13" s="297"/>
      <c r="O13" s="484"/>
      <c r="P13" s="492"/>
      <c r="Q13" s="493"/>
      <c r="R13" s="493"/>
      <c r="S13" s="493"/>
      <c r="T13" s="494"/>
      <c r="U13" s="484"/>
      <c r="V13" s="492"/>
      <c r="W13" s="493"/>
      <c r="X13" s="493"/>
      <c r="Y13" s="493"/>
      <c r="Z13" s="494"/>
      <c r="AA13" s="484"/>
      <c r="AB13" s="492"/>
      <c r="AC13" s="493"/>
      <c r="AD13" s="493"/>
      <c r="AE13" s="493"/>
      <c r="AF13" s="494"/>
      <c r="AG13" s="287"/>
      <c r="AH13" s="753"/>
      <c r="AI13" s="753"/>
      <c r="AJ13" s="753"/>
      <c r="AK13" s="753"/>
      <c r="AL13" s="754"/>
      <c r="AM13" s="31"/>
      <c r="AO13" s="266"/>
      <c r="AP13" s="253"/>
      <c r="AQ13" s="753"/>
      <c r="AR13" s="753"/>
      <c r="AS13" s="753"/>
      <c r="AT13" s="753"/>
      <c r="AU13" s="754"/>
      <c r="AV13" s="287"/>
      <c r="AW13" s="295"/>
      <c r="AX13" s="296"/>
      <c r="AY13" s="296"/>
      <c r="AZ13" s="296"/>
      <c r="BA13" s="297"/>
      <c r="BB13" s="287"/>
      <c r="BC13" s="249"/>
      <c r="BD13" s="250"/>
      <c r="BE13" s="250"/>
      <c r="BF13" s="250"/>
      <c r="BG13" s="251"/>
      <c r="BH13" s="287"/>
      <c r="BI13" s="249"/>
      <c r="BJ13" s="250"/>
      <c r="BK13" s="250"/>
      <c r="BL13" s="250"/>
      <c r="BM13" s="251"/>
      <c r="BN13" s="287"/>
      <c r="BO13" s="249"/>
      <c r="BP13" s="250"/>
      <c r="BQ13" s="250"/>
      <c r="BR13" s="250"/>
      <c r="BS13" s="251"/>
      <c r="BT13" s="287"/>
      <c r="BU13" s="249"/>
      <c r="BV13" s="250"/>
      <c r="BW13" s="250"/>
      <c r="BX13" s="250"/>
      <c r="BY13" s="251"/>
      <c r="BZ13" s="31"/>
      <c r="CB13" s="266"/>
      <c r="CC13" s="253"/>
      <c r="CD13" s="249"/>
      <c r="CE13" s="250"/>
      <c r="CF13" s="250"/>
      <c r="CG13" s="250"/>
      <c r="CH13" s="251"/>
      <c r="CI13" s="287"/>
      <c r="CJ13" s="295"/>
      <c r="CK13" s="296"/>
      <c r="CL13" s="296"/>
      <c r="CM13" s="296"/>
      <c r="CN13" s="297"/>
      <c r="CO13" s="484"/>
      <c r="CP13" s="492"/>
      <c r="CQ13" s="493"/>
      <c r="CR13" s="493"/>
      <c r="CS13" s="493"/>
      <c r="CT13" s="494"/>
      <c r="CU13" s="484"/>
      <c r="CV13" s="492"/>
      <c r="CW13" s="493"/>
      <c r="CX13" s="493"/>
      <c r="CY13" s="493"/>
      <c r="CZ13" s="494"/>
      <c r="DA13" s="484"/>
      <c r="DB13" s="492"/>
      <c r="DC13" s="493"/>
      <c r="DD13" s="493"/>
      <c r="DE13" s="493"/>
      <c r="DF13" s="494"/>
      <c r="DG13" s="529"/>
      <c r="DH13" s="525"/>
      <c r="DI13" s="526"/>
      <c r="DJ13" s="526"/>
      <c r="DK13" s="526"/>
      <c r="DL13" s="527"/>
      <c r="DM13" s="31"/>
      <c r="DO13" s="266"/>
      <c r="DP13" s="253"/>
      <c r="DQ13" s="249"/>
      <c r="DR13" s="250"/>
      <c r="DS13" s="250"/>
      <c r="DT13" s="250"/>
      <c r="DU13" s="251"/>
      <c r="DV13" s="287"/>
      <c r="DW13" s="295"/>
      <c r="DX13" s="296"/>
      <c r="DY13" s="296"/>
      <c r="DZ13" s="296"/>
      <c r="EA13" s="297"/>
      <c r="EB13" s="287"/>
      <c r="EC13" s="492"/>
      <c r="ED13" s="493"/>
      <c r="EE13" s="493"/>
      <c r="EF13" s="493"/>
      <c r="EG13" s="494"/>
      <c r="EH13" s="484"/>
      <c r="EI13" s="492"/>
      <c r="EJ13" s="493"/>
      <c r="EK13" s="493"/>
      <c r="EL13" s="493"/>
      <c r="EM13" s="494"/>
      <c r="EN13" s="484"/>
      <c r="EO13" s="492"/>
      <c r="EP13" s="493"/>
      <c r="EQ13" s="493"/>
      <c r="ER13" s="493"/>
      <c r="ES13" s="494"/>
      <c r="ET13" s="529"/>
      <c r="EU13" s="525"/>
      <c r="EV13" s="526"/>
      <c r="EW13" s="526"/>
      <c r="EX13" s="526"/>
      <c r="EY13" s="527"/>
      <c r="EZ13" s="31"/>
    </row>
    <row r="14" spans="2:156" ht="4.5" customHeight="1">
      <c r="B14" s="266"/>
      <c r="C14" s="253"/>
      <c r="D14" s="298"/>
      <c r="E14" s="299"/>
      <c r="F14" s="299"/>
      <c r="G14" s="299"/>
      <c r="H14" s="300"/>
      <c r="I14" s="287"/>
      <c r="J14" s="271"/>
      <c r="K14" s="272"/>
      <c r="L14" s="272"/>
      <c r="M14" s="272"/>
      <c r="N14" s="273"/>
      <c r="O14" s="484"/>
      <c r="P14" s="495"/>
      <c r="Q14" s="496"/>
      <c r="R14" s="496"/>
      <c r="S14" s="496"/>
      <c r="T14" s="497"/>
      <c r="U14" s="484"/>
      <c r="V14" s="495"/>
      <c r="W14" s="496"/>
      <c r="X14" s="496"/>
      <c r="Y14" s="496"/>
      <c r="Z14" s="497"/>
      <c r="AA14" s="484"/>
      <c r="AB14" s="495"/>
      <c r="AC14" s="496"/>
      <c r="AD14" s="496"/>
      <c r="AE14" s="496"/>
      <c r="AF14" s="497"/>
      <c r="AG14" s="287"/>
      <c r="AH14" s="753"/>
      <c r="AI14" s="753"/>
      <c r="AJ14" s="753"/>
      <c r="AK14" s="753"/>
      <c r="AL14" s="754"/>
      <c r="AM14" s="31"/>
      <c r="AO14" s="266"/>
      <c r="AP14" s="253"/>
      <c r="AQ14" s="753"/>
      <c r="AR14" s="753"/>
      <c r="AS14" s="753"/>
      <c r="AT14" s="753"/>
      <c r="AU14" s="754"/>
      <c r="AV14" s="287"/>
      <c r="AW14" s="271"/>
      <c r="AX14" s="272"/>
      <c r="AY14" s="272"/>
      <c r="AZ14" s="272"/>
      <c r="BA14" s="273"/>
      <c r="BB14" s="287"/>
      <c r="BC14" s="298"/>
      <c r="BD14" s="299"/>
      <c r="BE14" s="299"/>
      <c r="BF14" s="299"/>
      <c r="BG14" s="300"/>
      <c r="BH14" s="287"/>
      <c r="BI14" s="298"/>
      <c r="BJ14" s="299"/>
      <c r="BK14" s="299"/>
      <c r="BL14" s="299"/>
      <c r="BM14" s="300"/>
      <c r="BN14" s="287"/>
      <c r="BO14" s="298"/>
      <c r="BP14" s="299"/>
      <c r="BQ14" s="299"/>
      <c r="BR14" s="299"/>
      <c r="BS14" s="300"/>
      <c r="BT14" s="287"/>
      <c r="BU14" s="298"/>
      <c r="BV14" s="299"/>
      <c r="BW14" s="299"/>
      <c r="BX14" s="299"/>
      <c r="BY14" s="300"/>
      <c r="BZ14" s="31"/>
      <c r="CB14" s="266"/>
      <c r="CC14" s="253"/>
      <c r="CD14" s="298"/>
      <c r="CE14" s="299"/>
      <c r="CF14" s="299"/>
      <c r="CG14" s="299"/>
      <c r="CH14" s="300"/>
      <c r="CI14" s="287"/>
      <c r="CJ14" s="271"/>
      <c r="CK14" s="272"/>
      <c r="CL14" s="272"/>
      <c r="CM14" s="272"/>
      <c r="CN14" s="273"/>
      <c r="CO14" s="484"/>
      <c r="CP14" s="495"/>
      <c r="CQ14" s="496"/>
      <c r="CR14" s="496"/>
      <c r="CS14" s="496"/>
      <c r="CT14" s="497"/>
      <c r="CU14" s="484"/>
      <c r="CV14" s="495"/>
      <c r="CW14" s="496"/>
      <c r="CX14" s="496"/>
      <c r="CY14" s="496"/>
      <c r="CZ14" s="497"/>
      <c r="DA14" s="484"/>
      <c r="DB14" s="495"/>
      <c r="DC14" s="496"/>
      <c r="DD14" s="496"/>
      <c r="DE14" s="496"/>
      <c r="DF14" s="497"/>
      <c r="DG14" s="529"/>
      <c r="DH14" s="575"/>
      <c r="DI14" s="576"/>
      <c r="DJ14" s="576"/>
      <c r="DK14" s="576"/>
      <c r="DL14" s="577"/>
      <c r="DM14" s="31"/>
      <c r="DO14" s="266"/>
      <c r="DP14" s="253"/>
      <c r="DQ14" s="298"/>
      <c r="DR14" s="299"/>
      <c r="DS14" s="299"/>
      <c r="DT14" s="299"/>
      <c r="DU14" s="300"/>
      <c r="DV14" s="287"/>
      <c r="DW14" s="271"/>
      <c r="DX14" s="272"/>
      <c r="DY14" s="272"/>
      <c r="DZ14" s="272"/>
      <c r="EA14" s="273"/>
      <c r="EB14" s="287"/>
      <c r="EC14" s="495"/>
      <c r="ED14" s="496"/>
      <c r="EE14" s="496"/>
      <c r="EF14" s="496"/>
      <c r="EG14" s="497"/>
      <c r="EH14" s="484"/>
      <c r="EI14" s="495"/>
      <c r="EJ14" s="496"/>
      <c r="EK14" s="496"/>
      <c r="EL14" s="496"/>
      <c r="EM14" s="497"/>
      <c r="EN14" s="484"/>
      <c r="EO14" s="495"/>
      <c r="EP14" s="496"/>
      <c r="EQ14" s="496"/>
      <c r="ER14" s="496"/>
      <c r="ES14" s="497"/>
      <c r="ET14" s="529"/>
      <c r="EU14" s="575"/>
      <c r="EV14" s="576"/>
      <c r="EW14" s="576"/>
      <c r="EX14" s="576"/>
      <c r="EY14" s="577"/>
      <c r="EZ14" s="31"/>
    </row>
    <row r="15" spans="2:156" ht="4.5" customHeight="1">
      <c r="B15" s="266"/>
      <c r="C15" s="253"/>
      <c r="D15" s="301"/>
      <c r="E15" s="302"/>
      <c r="F15" s="302"/>
      <c r="G15" s="302"/>
      <c r="H15" s="303"/>
      <c r="I15" s="287"/>
      <c r="J15" s="274"/>
      <c r="K15" s="275"/>
      <c r="L15" s="275"/>
      <c r="M15" s="275"/>
      <c r="N15" s="276"/>
      <c r="O15" s="484"/>
      <c r="P15" s="498"/>
      <c r="Q15" s="499"/>
      <c r="R15" s="499"/>
      <c r="S15" s="499"/>
      <c r="T15" s="500"/>
      <c r="U15" s="484"/>
      <c r="V15" s="498"/>
      <c r="W15" s="499"/>
      <c r="X15" s="499"/>
      <c r="Y15" s="499"/>
      <c r="Z15" s="500"/>
      <c r="AA15" s="484"/>
      <c r="AB15" s="498"/>
      <c r="AC15" s="499"/>
      <c r="AD15" s="499"/>
      <c r="AE15" s="499"/>
      <c r="AF15" s="500"/>
      <c r="AG15" s="287"/>
      <c r="AH15" s="753"/>
      <c r="AI15" s="753"/>
      <c r="AJ15" s="753"/>
      <c r="AK15" s="753"/>
      <c r="AL15" s="754"/>
      <c r="AM15" s="31"/>
      <c r="AO15" s="266"/>
      <c r="AP15" s="253"/>
      <c r="AQ15" s="753"/>
      <c r="AR15" s="753"/>
      <c r="AS15" s="753"/>
      <c r="AT15" s="753"/>
      <c r="AU15" s="754"/>
      <c r="AV15" s="287"/>
      <c r="AW15" s="274"/>
      <c r="AX15" s="275"/>
      <c r="AY15" s="275"/>
      <c r="AZ15" s="275"/>
      <c r="BA15" s="276"/>
      <c r="BB15" s="287"/>
      <c r="BC15" s="301"/>
      <c r="BD15" s="302"/>
      <c r="BE15" s="302"/>
      <c r="BF15" s="302"/>
      <c r="BG15" s="303"/>
      <c r="BH15" s="287"/>
      <c r="BI15" s="301"/>
      <c r="BJ15" s="302"/>
      <c r="BK15" s="302"/>
      <c r="BL15" s="302"/>
      <c r="BM15" s="303"/>
      <c r="BN15" s="287"/>
      <c r="BO15" s="301"/>
      <c r="BP15" s="302"/>
      <c r="BQ15" s="302"/>
      <c r="BR15" s="302"/>
      <c r="BS15" s="303"/>
      <c r="BT15" s="287"/>
      <c r="BU15" s="301"/>
      <c r="BV15" s="302"/>
      <c r="BW15" s="302"/>
      <c r="BX15" s="302"/>
      <c r="BY15" s="303"/>
      <c r="BZ15" s="31"/>
      <c r="CB15" s="266"/>
      <c r="CC15" s="253"/>
      <c r="CD15" s="301"/>
      <c r="CE15" s="302"/>
      <c r="CF15" s="302"/>
      <c r="CG15" s="302"/>
      <c r="CH15" s="303"/>
      <c r="CI15" s="287"/>
      <c r="CJ15" s="274"/>
      <c r="CK15" s="275"/>
      <c r="CL15" s="275"/>
      <c r="CM15" s="275"/>
      <c r="CN15" s="276"/>
      <c r="CO15" s="484"/>
      <c r="CP15" s="498"/>
      <c r="CQ15" s="499"/>
      <c r="CR15" s="499"/>
      <c r="CS15" s="499"/>
      <c r="CT15" s="500"/>
      <c r="CU15" s="484"/>
      <c r="CV15" s="498"/>
      <c r="CW15" s="499"/>
      <c r="CX15" s="499"/>
      <c r="CY15" s="499"/>
      <c r="CZ15" s="500"/>
      <c r="DA15" s="484"/>
      <c r="DB15" s="498"/>
      <c r="DC15" s="499"/>
      <c r="DD15" s="499"/>
      <c r="DE15" s="499"/>
      <c r="DF15" s="500"/>
      <c r="DG15" s="529"/>
      <c r="DH15" s="525"/>
      <c r="DI15" s="526"/>
      <c r="DJ15" s="526"/>
      <c r="DK15" s="526"/>
      <c r="DL15" s="527"/>
      <c r="DM15" s="31"/>
      <c r="DO15" s="266"/>
      <c r="DP15" s="253"/>
      <c r="DQ15" s="301"/>
      <c r="DR15" s="302"/>
      <c r="DS15" s="302"/>
      <c r="DT15" s="302"/>
      <c r="DU15" s="303"/>
      <c r="DV15" s="287"/>
      <c r="DW15" s="274"/>
      <c r="DX15" s="275"/>
      <c r="DY15" s="275"/>
      <c r="DZ15" s="275"/>
      <c r="EA15" s="276"/>
      <c r="EB15" s="287"/>
      <c r="EC15" s="498"/>
      <c r="ED15" s="499"/>
      <c r="EE15" s="499"/>
      <c r="EF15" s="499"/>
      <c r="EG15" s="500"/>
      <c r="EH15" s="484"/>
      <c r="EI15" s="498"/>
      <c r="EJ15" s="499"/>
      <c r="EK15" s="499"/>
      <c r="EL15" s="499"/>
      <c r="EM15" s="500"/>
      <c r="EN15" s="484"/>
      <c r="EO15" s="498"/>
      <c r="EP15" s="499"/>
      <c r="EQ15" s="499"/>
      <c r="ER15" s="499"/>
      <c r="ES15" s="500"/>
      <c r="ET15" s="529"/>
      <c r="EU15" s="525"/>
      <c r="EV15" s="526"/>
      <c r="EW15" s="526"/>
      <c r="EX15" s="526"/>
      <c r="EY15" s="527"/>
      <c r="EZ15" s="31"/>
    </row>
    <row r="16" spans="2:156" ht="4.5" customHeight="1">
      <c r="B16" s="266"/>
      <c r="C16" s="253"/>
      <c r="D16" s="355"/>
      <c r="E16" s="356"/>
      <c r="F16" s="356"/>
      <c r="G16" s="356"/>
      <c r="H16" s="357"/>
      <c r="I16" s="287"/>
      <c r="J16" s="277"/>
      <c r="K16" s="278"/>
      <c r="L16" s="278"/>
      <c r="M16" s="278"/>
      <c r="N16" s="279"/>
      <c r="O16" s="484"/>
      <c r="P16" s="501"/>
      <c r="Q16" s="502"/>
      <c r="R16" s="502"/>
      <c r="S16" s="502"/>
      <c r="T16" s="503"/>
      <c r="U16" s="484"/>
      <c r="V16" s="501"/>
      <c r="W16" s="502"/>
      <c r="X16" s="502"/>
      <c r="Y16" s="502"/>
      <c r="Z16" s="503"/>
      <c r="AA16" s="484"/>
      <c r="AB16" s="501"/>
      <c r="AC16" s="502"/>
      <c r="AD16" s="502"/>
      <c r="AE16" s="502"/>
      <c r="AF16" s="503"/>
      <c r="AG16" s="287"/>
      <c r="AH16" s="753"/>
      <c r="AI16" s="753"/>
      <c r="AJ16" s="753"/>
      <c r="AK16" s="753"/>
      <c r="AL16" s="754"/>
      <c r="AM16" s="31"/>
      <c r="AO16" s="266"/>
      <c r="AP16" s="253"/>
      <c r="AQ16" s="753"/>
      <c r="AR16" s="753"/>
      <c r="AS16" s="753"/>
      <c r="AT16" s="753"/>
      <c r="AU16" s="754"/>
      <c r="AV16" s="287"/>
      <c r="AW16" s="277"/>
      <c r="AX16" s="278"/>
      <c r="AY16" s="278"/>
      <c r="AZ16" s="278"/>
      <c r="BA16" s="279"/>
      <c r="BB16" s="287"/>
      <c r="BC16" s="355"/>
      <c r="BD16" s="356"/>
      <c r="BE16" s="356"/>
      <c r="BF16" s="356"/>
      <c r="BG16" s="357"/>
      <c r="BH16" s="287"/>
      <c r="BI16" s="355"/>
      <c r="BJ16" s="356"/>
      <c r="BK16" s="356"/>
      <c r="BL16" s="356"/>
      <c r="BM16" s="357"/>
      <c r="BN16" s="287"/>
      <c r="BO16" s="355"/>
      <c r="BP16" s="356"/>
      <c r="BQ16" s="356"/>
      <c r="BR16" s="356"/>
      <c r="BS16" s="357"/>
      <c r="BT16" s="287"/>
      <c r="BU16" s="355"/>
      <c r="BV16" s="356"/>
      <c r="BW16" s="356"/>
      <c r="BX16" s="356"/>
      <c r="BY16" s="357"/>
      <c r="BZ16" s="31"/>
      <c r="CB16" s="266"/>
      <c r="CC16" s="253"/>
      <c r="CD16" s="355"/>
      <c r="CE16" s="356"/>
      <c r="CF16" s="356"/>
      <c r="CG16" s="356"/>
      <c r="CH16" s="357"/>
      <c r="CI16" s="287"/>
      <c r="CJ16" s="277"/>
      <c r="CK16" s="278"/>
      <c r="CL16" s="278"/>
      <c r="CM16" s="278"/>
      <c r="CN16" s="279"/>
      <c r="CO16" s="484"/>
      <c r="CP16" s="501"/>
      <c r="CQ16" s="502"/>
      <c r="CR16" s="502"/>
      <c r="CS16" s="502"/>
      <c r="CT16" s="503"/>
      <c r="CU16" s="484"/>
      <c r="CV16" s="501"/>
      <c r="CW16" s="502"/>
      <c r="CX16" s="502"/>
      <c r="CY16" s="502"/>
      <c r="CZ16" s="503"/>
      <c r="DA16" s="484"/>
      <c r="DB16" s="501"/>
      <c r="DC16" s="502"/>
      <c r="DD16" s="502"/>
      <c r="DE16" s="502"/>
      <c r="DF16" s="503"/>
      <c r="DG16" s="529"/>
      <c r="DH16" s="575"/>
      <c r="DI16" s="576"/>
      <c r="DJ16" s="576"/>
      <c r="DK16" s="576"/>
      <c r="DL16" s="577"/>
      <c r="DM16" s="31"/>
      <c r="DO16" s="266"/>
      <c r="DP16" s="253"/>
      <c r="DQ16" s="355"/>
      <c r="DR16" s="356"/>
      <c r="DS16" s="356"/>
      <c r="DT16" s="356"/>
      <c r="DU16" s="357"/>
      <c r="DV16" s="287"/>
      <c r="DW16" s="277"/>
      <c r="DX16" s="278"/>
      <c r="DY16" s="278"/>
      <c r="DZ16" s="278"/>
      <c r="EA16" s="279"/>
      <c r="EB16" s="287"/>
      <c r="EC16" s="501"/>
      <c r="ED16" s="502"/>
      <c r="EE16" s="502"/>
      <c r="EF16" s="502"/>
      <c r="EG16" s="503"/>
      <c r="EH16" s="484"/>
      <c r="EI16" s="501"/>
      <c r="EJ16" s="502"/>
      <c r="EK16" s="502"/>
      <c r="EL16" s="502"/>
      <c r="EM16" s="503"/>
      <c r="EN16" s="484"/>
      <c r="EO16" s="501"/>
      <c r="EP16" s="502"/>
      <c r="EQ16" s="502"/>
      <c r="ER16" s="502"/>
      <c r="ES16" s="503"/>
      <c r="ET16" s="529"/>
      <c r="EU16" s="575"/>
      <c r="EV16" s="576"/>
      <c r="EW16" s="576"/>
      <c r="EX16" s="576"/>
      <c r="EY16" s="577"/>
      <c r="EZ16" s="31"/>
    </row>
    <row r="17" spans="2:156" ht="4.5" customHeight="1">
      <c r="B17" s="266"/>
      <c r="C17" s="253"/>
      <c r="D17" s="358"/>
      <c r="E17" s="359"/>
      <c r="F17" s="359"/>
      <c r="G17" s="359"/>
      <c r="H17" s="360"/>
      <c r="I17" s="287"/>
      <c r="J17" s="280"/>
      <c r="K17" s="281"/>
      <c r="L17" s="281"/>
      <c r="M17" s="281"/>
      <c r="N17" s="282"/>
      <c r="O17" s="484"/>
      <c r="P17" s="504"/>
      <c r="Q17" s="505"/>
      <c r="R17" s="505"/>
      <c r="S17" s="505"/>
      <c r="T17" s="506"/>
      <c r="U17" s="484"/>
      <c r="V17" s="504"/>
      <c r="W17" s="505"/>
      <c r="X17" s="505"/>
      <c r="Y17" s="505"/>
      <c r="Z17" s="506"/>
      <c r="AA17" s="484"/>
      <c r="AB17" s="504"/>
      <c r="AC17" s="505"/>
      <c r="AD17" s="505"/>
      <c r="AE17" s="505"/>
      <c r="AF17" s="506"/>
      <c r="AG17" s="287"/>
      <c r="AH17" s="753"/>
      <c r="AI17" s="753"/>
      <c r="AJ17" s="753"/>
      <c r="AK17" s="753"/>
      <c r="AL17" s="754"/>
      <c r="AM17" s="31"/>
      <c r="AO17" s="266"/>
      <c r="AP17" s="253"/>
      <c r="AQ17" s="753"/>
      <c r="AR17" s="753"/>
      <c r="AS17" s="753"/>
      <c r="AT17" s="753"/>
      <c r="AU17" s="754"/>
      <c r="AV17" s="287"/>
      <c r="AW17" s="280"/>
      <c r="AX17" s="281"/>
      <c r="AY17" s="281"/>
      <c r="AZ17" s="281"/>
      <c r="BA17" s="282"/>
      <c r="BB17" s="287"/>
      <c r="BC17" s="358"/>
      <c r="BD17" s="359"/>
      <c r="BE17" s="359"/>
      <c r="BF17" s="359"/>
      <c r="BG17" s="360"/>
      <c r="BH17" s="287"/>
      <c r="BI17" s="358"/>
      <c r="BJ17" s="359"/>
      <c r="BK17" s="359"/>
      <c r="BL17" s="359"/>
      <c r="BM17" s="360"/>
      <c r="BN17" s="287"/>
      <c r="BO17" s="358"/>
      <c r="BP17" s="359"/>
      <c r="BQ17" s="359"/>
      <c r="BR17" s="359"/>
      <c r="BS17" s="360"/>
      <c r="BT17" s="287"/>
      <c r="BU17" s="358"/>
      <c r="BV17" s="359"/>
      <c r="BW17" s="359"/>
      <c r="BX17" s="359"/>
      <c r="BY17" s="360"/>
      <c r="BZ17" s="31"/>
      <c r="CB17" s="266"/>
      <c r="CC17" s="253"/>
      <c r="CD17" s="358"/>
      <c r="CE17" s="359"/>
      <c r="CF17" s="359"/>
      <c r="CG17" s="359"/>
      <c r="CH17" s="360"/>
      <c r="CI17" s="287"/>
      <c r="CJ17" s="280"/>
      <c r="CK17" s="281"/>
      <c r="CL17" s="281"/>
      <c r="CM17" s="281"/>
      <c r="CN17" s="282"/>
      <c r="CO17" s="484"/>
      <c r="CP17" s="504"/>
      <c r="CQ17" s="505"/>
      <c r="CR17" s="505"/>
      <c r="CS17" s="505"/>
      <c r="CT17" s="506"/>
      <c r="CU17" s="484"/>
      <c r="CV17" s="504"/>
      <c r="CW17" s="505"/>
      <c r="CX17" s="505"/>
      <c r="CY17" s="505"/>
      <c r="CZ17" s="506"/>
      <c r="DA17" s="484"/>
      <c r="DB17" s="504"/>
      <c r="DC17" s="505"/>
      <c r="DD17" s="505"/>
      <c r="DE17" s="505"/>
      <c r="DF17" s="506"/>
      <c r="DG17" s="529"/>
      <c r="DH17" s="522"/>
      <c r="DI17" s="523"/>
      <c r="DJ17" s="523"/>
      <c r="DK17" s="523"/>
      <c r="DL17" s="524"/>
      <c r="DM17" s="31"/>
      <c r="DO17" s="266"/>
      <c r="DP17" s="253"/>
      <c r="DQ17" s="358"/>
      <c r="DR17" s="359"/>
      <c r="DS17" s="359"/>
      <c r="DT17" s="359"/>
      <c r="DU17" s="360"/>
      <c r="DV17" s="287"/>
      <c r="DW17" s="280"/>
      <c r="DX17" s="281"/>
      <c r="DY17" s="281"/>
      <c r="DZ17" s="281"/>
      <c r="EA17" s="282"/>
      <c r="EB17" s="287"/>
      <c r="EC17" s="504"/>
      <c r="ED17" s="505"/>
      <c r="EE17" s="505"/>
      <c r="EF17" s="505"/>
      <c r="EG17" s="506"/>
      <c r="EH17" s="484"/>
      <c r="EI17" s="504"/>
      <c r="EJ17" s="505"/>
      <c r="EK17" s="505"/>
      <c r="EL17" s="505"/>
      <c r="EM17" s="506"/>
      <c r="EN17" s="484"/>
      <c r="EO17" s="504"/>
      <c r="EP17" s="505"/>
      <c r="EQ17" s="505"/>
      <c r="ER17" s="505"/>
      <c r="ES17" s="506"/>
      <c r="ET17" s="529"/>
      <c r="EU17" s="522"/>
      <c r="EV17" s="523"/>
      <c r="EW17" s="523"/>
      <c r="EX17" s="523"/>
      <c r="EY17" s="524"/>
      <c r="EZ17" s="31"/>
    </row>
    <row r="18" spans="2:156" ht="4.5" customHeight="1">
      <c r="B18" s="266"/>
      <c r="C18" s="253"/>
      <c r="D18" s="358"/>
      <c r="E18" s="359"/>
      <c r="F18" s="359"/>
      <c r="G18" s="359"/>
      <c r="H18" s="360"/>
      <c r="I18" s="287"/>
      <c r="J18" s="280"/>
      <c r="K18" s="281"/>
      <c r="L18" s="281"/>
      <c r="M18" s="281"/>
      <c r="N18" s="282"/>
      <c r="O18" s="484"/>
      <c r="P18" s="504"/>
      <c r="Q18" s="505"/>
      <c r="R18" s="505"/>
      <c r="S18" s="505"/>
      <c r="T18" s="506"/>
      <c r="U18" s="484"/>
      <c r="V18" s="504"/>
      <c r="W18" s="505"/>
      <c r="X18" s="505"/>
      <c r="Y18" s="505"/>
      <c r="Z18" s="506"/>
      <c r="AA18" s="484"/>
      <c r="AB18" s="504"/>
      <c r="AC18" s="505"/>
      <c r="AD18" s="505"/>
      <c r="AE18" s="505"/>
      <c r="AF18" s="506"/>
      <c r="AG18" s="287"/>
      <c r="AH18" s="753"/>
      <c r="AI18" s="753"/>
      <c r="AJ18" s="753"/>
      <c r="AK18" s="753"/>
      <c r="AL18" s="754"/>
      <c r="AM18" s="31"/>
      <c r="AO18" s="266"/>
      <c r="AP18" s="253"/>
      <c r="AQ18" s="753"/>
      <c r="AR18" s="753"/>
      <c r="AS18" s="753"/>
      <c r="AT18" s="753"/>
      <c r="AU18" s="754"/>
      <c r="AV18" s="287"/>
      <c r="AW18" s="280"/>
      <c r="AX18" s="281"/>
      <c r="AY18" s="281"/>
      <c r="AZ18" s="281"/>
      <c r="BA18" s="282"/>
      <c r="BB18" s="287"/>
      <c r="BC18" s="358"/>
      <c r="BD18" s="359"/>
      <c r="BE18" s="359"/>
      <c r="BF18" s="359"/>
      <c r="BG18" s="360"/>
      <c r="BH18" s="287"/>
      <c r="BI18" s="358"/>
      <c r="BJ18" s="359"/>
      <c r="BK18" s="359"/>
      <c r="BL18" s="359"/>
      <c r="BM18" s="360"/>
      <c r="BN18" s="287"/>
      <c r="BO18" s="358"/>
      <c r="BP18" s="359"/>
      <c r="BQ18" s="359"/>
      <c r="BR18" s="359"/>
      <c r="BS18" s="360"/>
      <c r="BT18" s="287"/>
      <c r="BU18" s="358"/>
      <c r="BV18" s="359"/>
      <c r="BW18" s="359"/>
      <c r="BX18" s="359"/>
      <c r="BY18" s="360"/>
      <c r="BZ18" s="31"/>
      <c r="CB18" s="266"/>
      <c r="CC18" s="253"/>
      <c r="CD18" s="358"/>
      <c r="CE18" s="359"/>
      <c r="CF18" s="359"/>
      <c r="CG18" s="359"/>
      <c r="CH18" s="360"/>
      <c r="CI18" s="287"/>
      <c r="CJ18" s="280"/>
      <c r="CK18" s="281"/>
      <c r="CL18" s="281"/>
      <c r="CM18" s="281"/>
      <c r="CN18" s="282"/>
      <c r="CO18" s="484"/>
      <c r="CP18" s="504"/>
      <c r="CQ18" s="505"/>
      <c r="CR18" s="505"/>
      <c r="CS18" s="505"/>
      <c r="CT18" s="506"/>
      <c r="CU18" s="484"/>
      <c r="CV18" s="504"/>
      <c r="CW18" s="505"/>
      <c r="CX18" s="505"/>
      <c r="CY18" s="505"/>
      <c r="CZ18" s="506"/>
      <c r="DA18" s="484"/>
      <c r="DB18" s="504"/>
      <c r="DC18" s="505"/>
      <c r="DD18" s="505"/>
      <c r="DE18" s="505"/>
      <c r="DF18" s="506"/>
      <c r="DG18" s="529"/>
      <c r="DH18" s="522"/>
      <c r="DI18" s="523"/>
      <c r="DJ18" s="523"/>
      <c r="DK18" s="523"/>
      <c r="DL18" s="524"/>
      <c r="DM18" s="31"/>
      <c r="DO18" s="266"/>
      <c r="DP18" s="253"/>
      <c r="DQ18" s="358"/>
      <c r="DR18" s="359"/>
      <c r="DS18" s="359"/>
      <c r="DT18" s="359"/>
      <c r="DU18" s="360"/>
      <c r="DV18" s="287"/>
      <c r="DW18" s="280"/>
      <c r="DX18" s="281"/>
      <c r="DY18" s="281"/>
      <c r="DZ18" s="281"/>
      <c r="EA18" s="282"/>
      <c r="EB18" s="287"/>
      <c r="EC18" s="504"/>
      <c r="ED18" s="505"/>
      <c r="EE18" s="505"/>
      <c r="EF18" s="505"/>
      <c r="EG18" s="506"/>
      <c r="EH18" s="484"/>
      <c r="EI18" s="504"/>
      <c r="EJ18" s="505"/>
      <c r="EK18" s="505"/>
      <c r="EL18" s="505"/>
      <c r="EM18" s="506"/>
      <c r="EN18" s="484"/>
      <c r="EO18" s="504"/>
      <c r="EP18" s="505"/>
      <c r="EQ18" s="505"/>
      <c r="ER18" s="505"/>
      <c r="ES18" s="506"/>
      <c r="ET18" s="529"/>
      <c r="EU18" s="522"/>
      <c r="EV18" s="523"/>
      <c r="EW18" s="523"/>
      <c r="EX18" s="523"/>
      <c r="EY18" s="524"/>
      <c r="EZ18" s="31"/>
    </row>
    <row r="19" spans="2:156" ht="4.5" customHeight="1">
      <c r="B19" s="266"/>
      <c r="C19" s="253"/>
      <c r="D19" s="358"/>
      <c r="E19" s="359"/>
      <c r="F19" s="359"/>
      <c r="G19" s="359"/>
      <c r="H19" s="360"/>
      <c r="I19" s="287"/>
      <c r="J19" s="280"/>
      <c r="K19" s="281"/>
      <c r="L19" s="281"/>
      <c r="M19" s="281"/>
      <c r="N19" s="282"/>
      <c r="O19" s="484"/>
      <c r="P19" s="504"/>
      <c r="Q19" s="505"/>
      <c r="R19" s="505"/>
      <c r="S19" s="505"/>
      <c r="T19" s="506"/>
      <c r="U19" s="484"/>
      <c r="V19" s="504"/>
      <c r="W19" s="505"/>
      <c r="X19" s="505"/>
      <c r="Y19" s="505"/>
      <c r="Z19" s="506"/>
      <c r="AA19" s="484"/>
      <c r="AB19" s="504"/>
      <c r="AC19" s="505"/>
      <c r="AD19" s="505"/>
      <c r="AE19" s="505"/>
      <c r="AF19" s="506"/>
      <c r="AG19" s="287"/>
      <c r="AH19" s="753"/>
      <c r="AI19" s="753"/>
      <c r="AJ19" s="753"/>
      <c r="AK19" s="753"/>
      <c r="AL19" s="754"/>
      <c r="AM19" s="31"/>
      <c r="AO19" s="266"/>
      <c r="AP19" s="253"/>
      <c r="AQ19" s="753"/>
      <c r="AR19" s="753"/>
      <c r="AS19" s="753"/>
      <c r="AT19" s="753"/>
      <c r="AU19" s="754"/>
      <c r="AV19" s="287"/>
      <c r="AW19" s="280"/>
      <c r="AX19" s="281"/>
      <c r="AY19" s="281"/>
      <c r="AZ19" s="281"/>
      <c r="BA19" s="282"/>
      <c r="BB19" s="287"/>
      <c r="BC19" s="358"/>
      <c r="BD19" s="359"/>
      <c r="BE19" s="359"/>
      <c r="BF19" s="359"/>
      <c r="BG19" s="360"/>
      <c r="BH19" s="287"/>
      <c r="BI19" s="358"/>
      <c r="BJ19" s="359"/>
      <c r="BK19" s="359"/>
      <c r="BL19" s="359"/>
      <c r="BM19" s="360"/>
      <c r="BN19" s="287"/>
      <c r="BO19" s="358"/>
      <c r="BP19" s="359"/>
      <c r="BQ19" s="359"/>
      <c r="BR19" s="359"/>
      <c r="BS19" s="360"/>
      <c r="BT19" s="287"/>
      <c r="BU19" s="358"/>
      <c r="BV19" s="359"/>
      <c r="BW19" s="359"/>
      <c r="BX19" s="359"/>
      <c r="BY19" s="360"/>
      <c r="BZ19" s="31"/>
      <c r="CB19" s="266"/>
      <c r="CC19" s="253"/>
      <c r="CD19" s="358"/>
      <c r="CE19" s="359"/>
      <c r="CF19" s="359"/>
      <c r="CG19" s="359"/>
      <c r="CH19" s="360"/>
      <c r="CI19" s="287"/>
      <c r="CJ19" s="280"/>
      <c r="CK19" s="281"/>
      <c r="CL19" s="281"/>
      <c r="CM19" s="281"/>
      <c r="CN19" s="282"/>
      <c r="CO19" s="484"/>
      <c r="CP19" s="504"/>
      <c r="CQ19" s="505"/>
      <c r="CR19" s="505"/>
      <c r="CS19" s="505"/>
      <c r="CT19" s="506"/>
      <c r="CU19" s="484"/>
      <c r="CV19" s="504"/>
      <c r="CW19" s="505"/>
      <c r="CX19" s="505"/>
      <c r="CY19" s="505"/>
      <c r="CZ19" s="506"/>
      <c r="DA19" s="484"/>
      <c r="DB19" s="504"/>
      <c r="DC19" s="505"/>
      <c r="DD19" s="505"/>
      <c r="DE19" s="505"/>
      <c r="DF19" s="506"/>
      <c r="DG19" s="529"/>
      <c r="DH19" s="522"/>
      <c r="DI19" s="523"/>
      <c r="DJ19" s="523"/>
      <c r="DK19" s="523"/>
      <c r="DL19" s="524"/>
      <c r="DM19" s="31"/>
      <c r="DO19" s="266"/>
      <c r="DP19" s="253"/>
      <c r="DQ19" s="358"/>
      <c r="DR19" s="359"/>
      <c r="DS19" s="359"/>
      <c r="DT19" s="359"/>
      <c r="DU19" s="360"/>
      <c r="DV19" s="287"/>
      <c r="DW19" s="280"/>
      <c r="DX19" s="281"/>
      <c r="DY19" s="281"/>
      <c r="DZ19" s="281"/>
      <c r="EA19" s="282"/>
      <c r="EB19" s="287"/>
      <c r="EC19" s="504"/>
      <c r="ED19" s="505"/>
      <c r="EE19" s="505"/>
      <c r="EF19" s="505"/>
      <c r="EG19" s="506"/>
      <c r="EH19" s="484"/>
      <c r="EI19" s="504"/>
      <c r="EJ19" s="505"/>
      <c r="EK19" s="505"/>
      <c r="EL19" s="505"/>
      <c r="EM19" s="506"/>
      <c r="EN19" s="484"/>
      <c r="EO19" s="504"/>
      <c r="EP19" s="505"/>
      <c r="EQ19" s="505"/>
      <c r="ER19" s="505"/>
      <c r="ES19" s="506"/>
      <c r="ET19" s="529"/>
      <c r="EU19" s="522"/>
      <c r="EV19" s="523"/>
      <c r="EW19" s="523"/>
      <c r="EX19" s="523"/>
      <c r="EY19" s="524"/>
      <c r="EZ19" s="31"/>
    </row>
    <row r="20" spans="2:156" ht="4.5" customHeight="1">
      <c r="B20" s="266"/>
      <c r="C20" s="253"/>
      <c r="D20" s="358"/>
      <c r="E20" s="359"/>
      <c r="F20" s="359"/>
      <c r="G20" s="359"/>
      <c r="H20" s="360"/>
      <c r="I20" s="287"/>
      <c r="J20" s="280"/>
      <c r="K20" s="281"/>
      <c r="L20" s="281"/>
      <c r="M20" s="281"/>
      <c r="N20" s="282"/>
      <c r="O20" s="484"/>
      <c r="P20" s="504"/>
      <c r="Q20" s="505"/>
      <c r="R20" s="505"/>
      <c r="S20" s="505"/>
      <c r="T20" s="506"/>
      <c r="U20" s="484"/>
      <c r="V20" s="504"/>
      <c r="W20" s="505"/>
      <c r="X20" s="505"/>
      <c r="Y20" s="505"/>
      <c r="Z20" s="506"/>
      <c r="AA20" s="484"/>
      <c r="AB20" s="504"/>
      <c r="AC20" s="505"/>
      <c r="AD20" s="505"/>
      <c r="AE20" s="505"/>
      <c r="AF20" s="506"/>
      <c r="AG20" s="287"/>
      <c r="AH20" s="753"/>
      <c r="AI20" s="753"/>
      <c r="AJ20" s="753"/>
      <c r="AK20" s="753"/>
      <c r="AL20" s="754"/>
      <c r="AM20" s="31"/>
      <c r="AO20" s="266"/>
      <c r="AP20" s="253"/>
      <c r="AQ20" s="753"/>
      <c r="AR20" s="753"/>
      <c r="AS20" s="753"/>
      <c r="AT20" s="753"/>
      <c r="AU20" s="754"/>
      <c r="AV20" s="287"/>
      <c r="AW20" s="280"/>
      <c r="AX20" s="281"/>
      <c r="AY20" s="281"/>
      <c r="AZ20" s="281"/>
      <c r="BA20" s="282"/>
      <c r="BB20" s="287"/>
      <c r="BC20" s="358"/>
      <c r="BD20" s="359"/>
      <c r="BE20" s="359"/>
      <c r="BF20" s="359"/>
      <c r="BG20" s="360"/>
      <c r="BH20" s="287"/>
      <c r="BI20" s="358"/>
      <c r="BJ20" s="359"/>
      <c r="BK20" s="359"/>
      <c r="BL20" s="359"/>
      <c r="BM20" s="360"/>
      <c r="BN20" s="287"/>
      <c r="BO20" s="358"/>
      <c r="BP20" s="359"/>
      <c r="BQ20" s="359"/>
      <c r="BR20" s="359"/>
      <c r="BS20" s="360"/>
      <c r="BT20" s="287"/>
      <c r="BU20" s="358"/>
      <c r="BV20" s="359"/>
      <c r="BW20" s="359"/>
      <c r="BX20" s="359"/>
      <c r="BY20" s="360"/>
      <c r="BZ20" s="31"/>
      <c r="CB20" s="266"/>
      <c r="CC20" s="253"/>
      <c r="CD20" s="358"/>
      <c r="CE20" s="359"/>
      <c r="CF20" s="359"/>
      <c r="CG20" s="359"/>
      <c r="CH20" s="360"/>
      <c r="CI20" s="287"/>
      <c r="CJ20" s="280"/>
      <c r="CK20" s="281"/>
      <c r="CL20" s="281"/>
      <c r="CM20" s="281"/>
      <c r="CN20" s="282"/>
      <c r="CO20" s="484"/>
      <c r="CP20" s="504"/>
      <c r="CQ20" s="505"/>
      <c r="CR20" s="505"/>
      <c r="CS20" s="505"/>
      <c r="CT20" s="506"/>
      <c r="CU20" s="484"/>
      <c r="CV20" s="504"/>
      <c r="CW20" s="505"/>
      <c r="CX20" s="505"/>
      <c r="CY20" s="505"/>
      <c r="CZ20" s="506"/>
      <c r="DA20" s="484"/>
      <c r="DB20" s="504"/>
      <c r="DC20" s="505"/>
      <c r="DD20" s="505"/>
      <c r="DE20" s="505"/>
      <c r="DF20" s="506"/>
      <c r="DG20" s="529"/>
      <c r="DH20" s="522"/>
      <c r="DI20" s="523"/>
      <c r="DJ20" s="523"/>
      <c r="DK20" s="523"/>
      <c r="DL20" s="524"/>
      <c r="DM20" s="31"/>
      <c r="DO20" s="266"/>
      <c r="DP20" s="253"/>
      <c r="DQ20" s="358"/>
      <c r="DR20" s="359"/>
      <c r="DS20" s="359"/>
      <c r="DT20" s="359"/>
      <c r="DU20" s="360"/>
      <c r="DV20" s="287"/>
      <c r="DW20" s="280"/>
      <c r="DX20" s="281"/>
      <c r="DY20" s="281"/>
      <c r="DZ20" s="281"/>
      <c r="EA20" s="282"/>
      <c r="EB20" s="287"/>
      <c r="EC20" s="504"/>
      <c r="ED20" s="505"/>
      <c r="EE20" s="505"/>
      <c r="EF20" s="505"/>
      <c r="EG20" s="506"/>
      <c r="EH20" s="484"/>
      <c r="EI20" s="504"/>
      <c r="EJ20" s="505"/>
      <c r="EK20" s="505"/>
      <c r="EL20" s="505"/>
      <c r="EM20" s="506"/>
      <c r="EN20" s="484"/>
      <c r="EO20" s="504"/>
      <c r="EP20" s="505"/>
      <c r="EQ20" s="505"/>
      <c r="ER20" s="505"/>
      <c r="ES20" s="506"/>
      <c r="ET20" s="529"/>
      <c r="EU20" s="522"/>
      <c r="EV20" s="523"/>
      <c r="EW20" s="523"/>
      <c r="EX20" s="523"/>
      <c r="EY20" s="524"/>
      <c r="EZ20" s="31"/>
    </row>
    <row r="21" spans="2:156" ht="4.5" customHeight="1">
      <c r="B21" s="266"/>
      <c r="C21" s="253"/>
      <c r="D21" s="358"/>
      <c r="E21" s="359"/>
      <c r="F21" s="359"/>
      <c r="G21" s="359"/>
      <c r="H21" s="360"/>
      <c r="I21" s="287"/>
      <c r="J21" s="280"/>
      <c r="K21" s="281"/>
      <c r="L21" s="281"/>
      <c r="M21" s="281"/>
      <c r="N21" s="282"/>
      <c r="O21" s="484"/>
      <c r="P21" s="504"/>
      <c r="Q21" s="505"/>
      <c r="R21" s="505"/>
      <c r="S21" s="505"/>
      <c r="T21" s="506"/>
      <c r="U21" s="484"/>
      <c r="V21" s="504"/>
      <c r="W21" s="505"/>
      <c r="X21" s="505"/>
      <c r="Y21" s="505"/>
      <c r="Z21" s="506"/>
      <c r="AA21" s="484"/>
      <c r="AB21" s="504"/>
      <c r="AC21" s="505"/>
      <c r="AD21" s="505"/>
      <c r="AE21" s="505"/>
      <c r="AF21" s="506"/>
      <c r="AG21" s="287"/>
      <c r="AH21" s="753"/>
      <c r="AI21" s="753"/>
      <c r="AJ21" s="753"/>
      <c r="AK21" s="753"/>
      <c r="AL21" s="754"/>
      <c r="AM21" s="31"/>
      <c r="AO21" s="266"/>
      <c r="AP21" s="253"/>
      <c r="AQ21" s="753"/>
      <c r="AR21" s="753"/>
      <c r="AS21" s="753"/>
      <c r="AT21" s="753"/>
      <c r="AU21" s="754"/>
      <c r="AV21" s="287"/>
      <c r="AW21" s="280"/>
      <c r="AX21" s="281"/>
      <c r="AY21" s="281"/>
      <c r="AZ21" s="281"/>
      <c r="BA21" s="282"/>
      <c r="BB21" s="287"/>
      <c r="BC21" s="358"/>
      <c r="BD21" s="359"/>
      <c r="BE21" s="359"/>
      <c r="BF21" s="359"/>
      <c r="BG21" s="360"/>
      <c r="BH21" s="287"/>
      <c r="BI21" s="358"/>
      <c r="BJ21" s="359"/>
      <c r="BK21" s="359"/>
      <c r="BL21" s="359"/>
      <c r="BM21" s="360"/>
      <c r="BN21" s="287"/>
      <c r="BO21" s="358"/>
      <c r="BP21" s="359"/>
      <c r="BQ21" s="359"/>
      <c r="BR21" s="359"/>
      <c r="BS21" s="360"/>
      <c r="BT21" s="287"/>
      <c r="BU21" s="358"/>
      <c r="BV21" s="359"/>
      <c r="BW21" s="359"/>
      <c r="BX21" s="359"/>
      <c r="BY21" s="360"/>
      <c r="BZ21" s="31"/>
      <c r="CB21" s="266"/>
      <c r="CC21" s="253"/>
      <c r="CD21" s="358"/>
      <c r="CE21" s="359"/>
      <c r="CF21" s="359"/>
      <c r="CG21" s="359"/>
      <c r="CH21" s="360"/>
      <c r="CI21" s="287"/>
      <c r="CJ21" s="280"/>
      <c r="CK21" s="281"/>
      <c r="CL21" s="281"/>
      <c r="CM21" s="281"/>
      <c r="CN21" s="282"/>
      <c r="CO21" s="484"/>
      <c r="CP21" s="504"/>
      <c r="CQ21" s="505"/>
      <c r="CR21" s="505"/>
      <c r="CS21" s="505"/>
      <c r="CT21" s="506"/>
      <c r="CU21" s="484"/>
      <c r="CV21" s="504"/>
      <c r="CW21" s="505"/>
      <c r="CX21" s="505"/>
      <c r="CY21" s="505"/>
      <c r="CZ21" s="506"/>
      <c r="DA21" s="484"/>
      <c r="DB21" s="504"/>
      <c r="DC21" s="505"/>
      <c r="DD21" s="505"/>
      <c r="DE21" s="505"/>
      <c r="DF21" s="506"/>
      <c r="DG21" s="529"/>
      <c r="DH21" s="522"/>
      <c r="DI21" s="523"/>
      <c r="DJ21" s="523"/>
      <c r="DK21" s="523"/>
      <c r="DL21" s="524"/>
      <c r="DM21" s="31"/>
      <c r="DO21" s="266"/>
      <c r="DP21" s="253"/>
      <c r="DQ21" s="358"/>
      <c r="DR21" s="359"/>
      <c r="DS21" s="359"/>
      <c r="DT21" s="359"/>
      <c r="DU21" s="360"/>
      <c r="DV21" s="287"/>
      <c r="DW21" s="280"/>
      <c r="DX21" s="281"/>
      <c r="DY21" s="281"/>
      <c r="DZ21" s="281"/>
      <c r="EA21" s="282"/>
      <c r="EB21" s="287"/>
      <c r="EC21" s="504"/>
      <c r="ED21" s="505"/>
      <c r="EE21" s="505"/>
      <c r="EF21" s="505"/>
      <c r="EG21" s="506"/>
      <c r="EH21" s="484"/>
      <c r="EI21" s="504"/>
      <c r="EJ21" s="505"/>
      <c r="EK21" s="505"/>
      <c r="EL21" s="505"/>
      <c r="EM21" s="506"/>
      <c r="EN21" s="484"/>
      <c r="EO21" s="504"/>
      <c r="EP21" s="505"/>
      <c r="EQ21" s="505"/>
      <c r="ER21" s="505"/>
      <c r="ES21" s="506"/>
      <c r="ET21" s="529"/>
      <c r="EU21" s="522"/>
      <c r="EV21" s="523"/>
      <c r="EW21" s="523"/>
      <c r="EX21" s="523"/>
      <c r="EY21" s="524"/>
      <c r="EZ21" s="31"/>
    </row>
    <row r="22" spans="2:156" ht="4.5" customHeight="1">
      <c r="B22" s="266"/>
      <c r="C22" s="253"/>
      <c r="D22" s="358"/>
      <c r="E22" s="359"/>
      <c r="F22" s="359"/>
      <c r="G22" s="359"/>
      <c r="H22" s="360"/>
      <c r="I22" s="287"/>
      <c r="J22" s="280"/>
      <c r="K22" s="281"/>
      <c r="L22" s="281"/>
      <c r="M22" s="281"/>
      <c r="N22" s="282"/>
      <c r="O22" s="484"/>
      <c r="P22" s="504"/>
      <c r="Q22" s="505"/>
      <c r="R22" s="505"/>
      <c r="S22" s="505"/>
      <c r="T22" s="506"/>
      <c r="U22" s="484"/>
      <c r="V22" s="504"/>
      <c r="W22" s="505"/>
      <c r="X22" s="505"/>
      <c r="Y22" s="505"/>
      <c r="Z22" s="506"/>
      <c r="AA22" s="484"/>
      <c r="AB22" s="504"/>
      <c r="AC22" s="505"/>
      <c r="AD22" s="505"/>
      <c r="AE22" s="505"/>
      <c r="AF22" s="506"/>
      <c r="AG22" s="287"/>
      <c r="AH22" s="753"/>
      <c r="AI22" s="753"/>
      <c r="AJ22" s="753"/>
      <c r="AK22" s="753"/>
      <c r="AL22" s="754"/>
      <c r="AM22" s="31"/>
      <c r="AO22" s="266"/>
      <c r="AP22" s="253"/>
      <c r="AQ22" s="753"/>
      <c r="AR22" s="753"/>
      <c r="AS22" s="753"/>
      <c r="AT22" s="753"/>
      <c r="AU22" s="754"/>
      <c r="AV22" s="287"/>
      <c r="AW22" s="280"/>
      <c r="AX22" s="281"/>
      <c r="AY22" s="281"/>
      <c r="AZ22" s="281"/>
      <c r="BA22" s="282"/>
      <c r="BB22" s="287"/>
      <c r="BC22" s="358"/>
      <c r="BD22" s="359"/>
      <c r="BE22" s="359"/>
      <c r="BF22" s="359"/>
      <c r="BG22" s="360"/>
      <c r="BH22" s="287"/>
      <c r="BI22" s="358"/>
      <c r="BJ22" s="359"/>
      <c r="BK22" s="359"/>
      <c r="BL22" s="359"/>
      <c r="BM22" s="360"/>
      <c r="BN22" s="287"/>
      <c r="BO22" s="358"/>
      <c r="BP22" s="359"/>
      <c r="BQ22" s="359"/>
      <c r="BR22" s="359"/>
      <c r="BS22" s="360"/>
      <c r="BT22" s="287"/>
      <c r="BU22" s="358"/>
      <c r="BV22" s="359"/>
      <c r="BW22" s="359"/>
      <c r="BX22" s="359"/>
      <c r="BY22" s="360"/>
      <c r="BZ22" s="31"/>
      <c r="CB22" s="266"/>
      <c r="CC22" s="253"/>
      <c r="CD22" s="358"/>
      <c r="CE22" s="359"/>
      <c r="CF22" s="359"/>
      <c r="CG22" s="359"/>
      <c r="CH22" s="360"/>
      <c r="CI22" s="287"/>
      <c r="CJ22" s="280"/>
      <c r="CK22" s="281"/>
      <c r="CL22" s="281"/>
      <c r="CM22" s="281"/>
      <c r="CN22" s="282"/>
      <c r="CO22" s="484"/>
      <c r="CP22" s="504"/>
      <c r="CQ22" s="505"/>
      <c r="CR22" s="505"/>
      <c r="CS22" s="505"/>
      <c r="CT22" s="506"/>
      <c r="CU22" s="484"/>
      <c r="CV22" s="504"/>
      <c r="CW22" s="505"/>
      <c r="CX22" s="505"/>
      <c r="CY22" s="505"/>
      <c r="CZ22" s="506"/>
      <c r="DA22" s="484"/>
      <c r="DB22" s="504"/>
      <c r="DC22" s="505"/>
      <c r="DD22" s="505"/>
      <c r="DE22" s="505"/>
      <c r="DF22" s="506"/>
      <c r="DG22" s="529"/>
      <c r="DH22" s="522"/>
      <c r="DI22" s="523"/>
      <c r="DJ22" s="523"/>
      <c r="DK22" s="523"/>
      <c r="DL22" s="524"/>
      <c r="DM22" s="31"/>
      <c r="DO22" s="266"/>
      <c r="DP22" s="253"/>
      <c r="DQ22" s="358"/>
      <c r="DR22" s="359"/>
      <c r="DS22" s="359"/>
      <c r="DT22" s="359"/>
      <c r="DU22" s="360"/>
      <c r="DV22" s="287"/>
      <c r="DW22" s="280"/>
      <c r="DX22" s="281"/>
      <c r="DY22" s="281"/>
      <c r="DZ22" s="281"/>
      <c r="EA22" s="282"/>
      <c r="EB22" s="287"/>
      <c r="EC22" s="504"/>
      <c r="ED22" s="505"/>
      <c r="EE22" s="505"/>
      <c r="EF22" s="505"/>
      <c r="EG22" s="506"/>
      <c r="EH22" s="484"/>
      <c r="EI22" s="504"/>
      <c r="EJ22" s="505"/>
      <c r="EK22" s="505"/>
      <c r="EL22" s="505"/>
      <c r="EM22" s="506"/>
      <c r="EN22" s="484"/>
      <c r="EO22" s="504"/>
      <c r="EP22" s="505"/>
      <c r="EQ22" s="505"/>
      <c r="ER22" s="505"/>
      <c r="ES22" s="506"/>
      <c r="ET22" s="529"/>
      <c r="EU22" s="522"/>
      <c r="EV22" s="523"/>
      <c r="EW22" s="523"/>
      <c r="EX22" s="523"/>
      <c r="EY22" s="524"/>
      <c r="EZ22" s="31"/>
    </row>
    <row r="23" spans="2:156" ht="4.5" customHeight="1">
      <c r="B23" s="266"/>
      <c r="C23" s="253"/>
      <c r="D23" s="358"/>
      <c r="E23" s="359"/>
      <c r="F23" s="359"/>
      <c r="G23" s="359"/>
      <c r="H23" s="360"/>
      <c r="I23" s="287"/>
      <c r="J23" s="280"/>
      <c r="K23" s="281"/>
      <c r="L23" s="281"/>
      <c r="M23" s="281"/>
      <c r="N23" s="282"/>
      <c r="O23" s="484"/>
      <c r="P23" s="504"/>
      <c r="Q23" s="505"/>
      <c r="R23" s="505"/>
      <c r="S23" s="505"/>
      <c r="T23" s="506"/>
      <c r="U23" s="484"/>
      <c r="V23" s="504"/>
      <c r="W23" s="505"/>
      <c r="X23" s="505"/>
      <c r="Y23" s="505"/>
      <c r="Z23" s="506"/>
      <c r="AA23" s="484"/>
      <c r="AB23" s="504"/>
      <c r="AC23" s="505"/>
      <c r="AD23" s="505"/>
      <c r="AE23" s="505"/>
      <c r="AF23" s="506"/>
      <c r="AG23" s="287"/>
      <c r="AH23" s="753"/>
      <c r="AI23" s="753"/>
      <c r="AJ23" s="753"/>
      <c r="AK23" s="753"/>
      <c r="AL23" s="754"/>
      <c r="AM23" s="31"/>
      <c r="AO23" s="266"/>
      <c r="AP23" s="253"/>
      <c r="AQ23" s="753"/>
      <c r="AR23" s="753"/>
      <c r="AS23" s="753"/>
      <c r="AT23" s="753"/>
      <c r="AU23" s="754"/>
      <c r="AV23" s="287"/>
      <c r="AW23" s="280"/>
      <c r="AX23" s="281"/>
      <c r="AY23" s="281"/>
      <c r="AZ23" s="281"/>
      <c r="BA23" s="282"/>
      <c r="BB23" s="287"/>
      <c r="BC23" s="358"/>
      <c r="BD23" s="359"/>
      <c r="BE23" s="359"/>
      <c r="BF23" s="359"/>
      <c r="BG23" s="360"/>
      <c r="BH23" s="287"/>
      <c r="BI23" s="358"/>
      <c r="BJ23" s="359"/>
      <c r="BK23" s="359"/>
      <c r="BL23" s="359"/>
      <c r="BM23" s="360"/>
      <c r="BN23" s="287"/>
      <c r="BO23" s="358"/>
      <c r="BP23" s="359"/>
      <c r="BQ23" s="359"/>
      <c r="BR23" s="359"/>
      <c r="BS23" s="360"/>
      <c r="BT23" s="287"/>
      <c r="BU23" s="358"/>
      <c r="BV23" s="359"/>
      <c r="BW23" s="359"/>
      <c r="BX23" s="359"/>
      <c r="BY23" s="360"/>
      <c r="BZ23" s="31"/>
      <c r="CB23" s="266"/>
      <c r="CC23" s="253"/>
      <c r="CD23" s="358"/>
      <c r="CE23" s="359"/>
      <c r="CF23" s="359"/>
      <c r="CG23" s="359"/>
      <c r="CH23" s="360"/>
      <c r="CI23" s="287"/>
      <c r="CJ23" s="280"/>
      <c r="CK23" s="281"/>
      <c r="CL23" s="281"/>
      <c r="CM23" s="281"/>
      <c r="CN23" s="282"/>
      <c r="CO23" s="484"/>
      <c r="CP23" s="504"/>
      <c r="CQ23" s="505"/>
      <c r="CR23" s="505"/>
      <c r="CS23" s="505"/>
      <c r="CT23" s="506"/>
      <c r="CU23" s="484"/>
      <c r="CV23" s="504"/>
      <c r="CW23" s="505"/>
      <c r="CX23" s="505"/>
      <c r="CY23" s="505"/>
      <c r="CZ23" s="506"/>
      <c r="DA23" s="484"/>
      <c r="DB23" s="504"/>
      <c r="DC23" s="505"/>
      <c r="DD23" s="505"/>
      <c r="DE23" s="505"/>
      <c r="DF23" s="506"/>
      <c r="DG23" s="529"/>
      <c r="DH23" s="522"/>
      <c r="DI23" s="523"/>
      <c r="DJ23" s="523"/>
      <c r="DK23" s="523"/>
      <c r="DL23" s="524"/>
      <c r="DM23" s="31"/>
      <c r="DO23" s="266"/>
      <c r="DP23" s="253"/>
      <c r="DQ23" s="358"/>
      <c r="DR23" s="359"/>
      <c r="DS23" s="359"/>
      <c r="DT23" s="359"/>
      <c r="DU23" s="360"/>
      <c r="DV23" s="287"/>
      <c r="DW23" s="280"/>
      <c r="DX23" s="281"/>
      <c r="DY23" s="281"/>
      <c r="DZ23" s="281"/>
      <c r="EA23" s="282"/>
      <c r="EB23" s="287"/>
      <c r="EC23" s="504"/>
      <c r="ED23" s="505"/>
      <c r="EE23" s="505"/>
      <c r="EF23" s="505"/>
      <c r="EG23" s="506"/>
      <c r="EH23" s="484"/>
      <c r="EI23" s="504"/>
      <c r="EJ23" s="505"/>
      <c r="EK23" s="505"/>
      <c r="EL23" s="505"/>
      <c r="EM23" s="506"/>
      <c r="EN23" s="484"/>
      <c r="EO23" s="504"/>
      <c r="EP23" s="505"/>
      <c r="EQ23" s="505"/>
      <c r="ER23" s="505"/>
      <c r="ES23" s="506"/>
      <c r="ET23" s="529"/>
      <c r="EU23" s="522"/>
      <c r="EV23" s="523"/>
      <c r="EW23" s="523"/>
      <c r="EX23" s="523"/>
      <c r="EY23" s="524"/>
      <c r="EZ23" s="31"/>
    </row>
    <row r="24" spans="2:156" ht="4.5" customHeight="1">
      <c r="B24" s="266"/>
      <c r="C24" s="253"/>
      <c r="D24" s="358"/>
      <c r="E24" s="359"/>
      <c r="F24" s="359"/>
      <c r="G24" s="359"/>
      <c r="H24" s="360"/>
      <c r="I24" s="287"/>
      <c r="J24" s="280"/>
      <c r="K24" s="281"/>
      <c r="L24" s="281"/>
      <c r="M24" s="281"/>
      <c r="N24" s="282"/>
      <c r="O24" s="484"/>
      <c r="P24" s="504"/>
      <c r="Q24" s="505"/>
      <c r="R24" s="505"/>
      <c r="S24" s="505"/>
      <c r="T24" s="506"/>
      <c r="U24" s="484"/>
      <c r="V24" s="504"/>
      <c r="W24" s="505"/>
      <c r="X24" s="505"/>
      <c r="Y24" s="505"/>
      <c r="Z24" s="506"/>
      <c r="AA24" s="484"/>
      <c r="AB24" s="504"/>
      <c r="AC24" s="505"/>
      <c r="AD24" s="505"/>
      <c r="AE24" s="505"/>
      <c r="AF24" s="506"/>
      <c r="AG24" s="287"/>
      <c r="AH24" s="753"/>
      <c r="AI24" s="753"/>
      <c r="AJ24" s="753"/>
      <c r="AK24" s="753"/>
      <c r="AL24" s="754"/>
      <c r="AM24" s="31"/>
      <c r="AO24" s="266"/>
      <c r="AP24" s="253"/>
      <c r="AQ24" s="753"/>
      <c r="AR24" s="753"/>
      <c r="AS24" s="753"/>
      <c r="AT24" s="753"/>
      <c r="AU24" s="754"/>
      <c r="AV24" s="287"/>
      <c r="AW24" s="280"/>
      <c r="AX24" s="281"/>
      <c r="AY24" s="281"/>
      <c r="AZ24" s="281"/>
      <c r="BA24" s="282"/>
      <c r="BB24" s="287"/>
      <c r="BC24" s="358"/>
      <c r="BD24" s="359"/>
      <c r="BE24" s="359"/>
      <c r="BF24" s="359"/>
      <c r="BG24" s="360"/>
      <c r="BH24" s="287"/>
      <c r="BI24" s="358"/>
      <c r="BJ24" s="359"/>
      <c r="BK24" s="359"/>
      <c r="BL24" s="359"/>
      <c r="BM24" s="360"/>
      <c r="BN24" s="287"/>
      <c r="BO24" s="358"/>
      <c r="BP24" s="359"/>
      <c r="BQ24" s="359"/>
      <c r="BR24" s="359"/>
      <c r="BS24" s="360"/>
      <c r="BT24" s="287"/>
      <c r="BU24" s="358"/>
      <c r="BV24" s="359"/>
      <c r="BW24" s="359"/>
      <c r="BX24" s="359"/>
      <c r="BY24" s="360"/>
      <c r="BZ24" s="31"/>
      <c r="CB24" s="266"/>
      <c r="CC24" s="253"/>
      <c r="CD24" s="358"/>
      <c r="CE24" s="359"/>
      <c r="CF24" s="359"/>
      <c r="CG24" s="359"/>
      <c r="CH24" s="360"/>
      <c r="CI24" s="287"/>
      <c r="CJ24" s="280"/>
      <c r="CK24" s="281"/>
      <c r="CL24" s="281"/>
      <c r="CM24" s="281"/>
      <c r="CN24" s="282"/>
      <c r="CO24" s="484"/>
      <c r="CP24" s="504"/>
      <c r="CQ24" s="505"/>
      <c r="CR24" s="505"/>
      <c r="CS24" s="505"/>
      <c r="CT24" s="506"/>
      <c r="CU24" s="484"/>
      <c r="CV24" s="504"/>
      <c r="CW24" s="505"/>
      <c r="CX24" s="505"/>
      <c r="CY24" s="505"/>
      <c r="CZ24" s="506"/>
      <c r="DA24" s="484"/>
      <c r="DB24" s="504"/>
      <c r="DC24" s="505"/>
      <c r="DD24" s="505"/>
      <c r="DE24" s="505"/>
      <c r="DF24" s="506"/>
      <c r="DG24" s="529"/>
      <c r="DH24" s="522"/>
      <c r="DI24" s="523"/>
      <c r="DJ24" s="523"/>
      <c r="DK24" s="523"/>
      <c r="DL24" s="524"/>
      <c r="DM24" s="31"/>
      <c r="DO24" s="266"/>
      <c r="DP24" s="253"/>
      <c r="DQ24" s="358"/>
      <c r="DR24" s="359"/>
      <c r="DS24" s="359"/>
      <c r="DT24" s="359"/>
      <c r="DU24" s="360"/>
      <c r="DV24" s="287"/>
      <c r="DW24" s="280"/>
      <c r="DX24" s="281"/>
      <c r="DY24" s="281"/>
      <c r="DZ24" s="281"/>
      <c r="EA24" s="282"/>
      <c r="EB24" s="287"/>
      <c r="EC24" s="504"/>
      <c r="ED24" s="505"/>
      <c r="EE24" s="505"/>
      <c r="EF24" s="505"/>
      <c r="EG24" s="506"/>
      <c r="EH24" s="484"/>
      <c r="EI24" s="504"/>
      <c r="EJ24" s="505"/>
      <c r="EK24" s="505"/>
      <c r="EL24" s="505"/>
      <c r="EM24" s="506"/>
      <c r="EN24" s="484"/>
      <c r="EO24" s="504"/>
      <c r="EP24" s="505"/>
      <c r="EQ24" s="505"/>
      <c r="ER24" s="505"/>
      <c r="ES24" s="506"/>
      <c r="ET24" s="529"/>
      <c r="EU24" s="522"/>
      <c r="EV24" s="523"/>
      <c r="EW24" s="523"/>
      <c r="EX24" s="523"/>
      <c r="EY24" s="524"/>
      <c r="EZ24" s="31"/>
    </row>
    <row r="25" spans="2:156" ht="4.5" customHeight="1">
      <c r="B25" s="266"/>
      <c r="C25" s="253"/>
      <c r="D25" s="358"/>
      <c r="E25" s="359"/>
      <c r="F25" s="359"/>
      <c r="G25" s="359"/>
      <c r="H25" s="360"/>
      <c r="I25" s="287"/>
      <c r="J25" s="280"/>
      <c r="K25" s="281"/>
      <c r="L25" s="281"/>
      <c r="M25" s="281"/>
      <c r="N25" s="282"/>
      <c r="O25" s="484"/>
      <c r="P25" s="504"/>
      <c r="Q25" s="505"/>
      <c r="R25" s="505"/>
      <c r="S25" s="505"/>
      <c r="T25" s="506"/>
      <c r="U25" s="484"/>
      <c r="V25" s="504"/>
      <c r="W25" s="505"/>
      <c r="X25" s="505"/>
      <c r="Y25" s="505"/>
      <c r="Z25" s="506"/>
      <c r="AA25" s="484"/>
      <c r="AB25" s="504"/>
      <c r="AC25" s="505"/>
      <c r="AD25" s="505"/>
      <c r="AE25" s="505"/>
      <c r="AF25" s="506"/>
      <c r="AG25" s="287"/>
      <c r="AH25" s="753"/>
      <c r="AI25" s="753"/>
      <c r="AJ25" s="753"/>
      <c r="AK25" s="753"/>
      <c r="AL25" s="754"/>
      <c r="AM25" s="31"/>
      <c r="AO25" s="266"/>
      <c r="AP25" s="253"/>
      <c r="AQ25" s="753"/>
      <c r="AR25" s="753"/>
      <c r="AS25" s="753"/>
      <c r="AT25" s="753"/>
      <c r="AU25" s="754"/>
      <c r="AV25" s="287"/>
      <c r="AW25" s="280"/>
      <c r="AX25" s="281"/>
      <c r="AY25" s="281"/>
      <c r="AZ25" s="281"/>
      <c r="BA25" s="282"/>
      <c r="BB25" s="287"/>
      <c r="BC25" s="358"/>
      <c r="BD25" s="359"/>
      <c r="BE25" s="359"/>
      <c r="BF25" s="359"/>
      <c r="BG25" s="360"/>
      <c r="BH25" s="287"/>
      <c r="BI25" s="358"/>
      <c r="BJ25" s="359"/>
      <c r="BK25" s="359"/>
      <c r="BL25" s="359"/>
      <c r="BM25" s="360"/>
      <c r="BN25" s="287"/>
      <c r="BO25" s="358"/>
      <c r="BP25" s="359"/>
      <c r="BQ25" s="359"/>
      <c r="BR25" s="359"/>
      <c r="BS25" s="360"/>
      <c r="BT25" s="287"/>
      <c r="BU25" s="358"/>
      <c r="BV25" s="359"/>
      <c r="BW25" s="359"/>
      <c r="BX25" s="359"/>
      <c r="BY25" s="360"/>
      <c r="BZ25" s="31"/>
      <c r="CB25" s="266"/>
      <c r="CC25" s="253"/>
      <c r="CD25" s="358"/>
      <c r="CE25" s="359"/>
      <c r="CF25" s="359"/>
      <c r="CG25" s="359"/>
      <c r="CH25" s="360"/>
      <c r="CI25" s="287"/>
      <c r="CJ25" s="280"/>
      <c r="CK25" s="281"/>
      <c r="CL25" s="281"/>
      <c r="CM25" s="281"/>
      <c r="CN25" s="282"/>
      <c r="CO25" s="484"/>
      <c r="CP25" s="504"/>
      <c r="CQ25" s="505"/>
      <c r="CR25" s="505"/>
      <c r="CS25" s="505"/>
      <c r="CT25" s="506"/>
      <c r="CU25" s="484"/>
      <c r="CV25" s="504"/>
      <c r="CW25" s="505"/>
      <c r="CX25" s="505"/>
      <c r="CY25" s="505"/>
      <c r="CZ25" s="506"/>
      <c r="DA25" s="484"/>
      <c r="DB25" s="504"/>
      <c r="DC25" s="505"/>
      <c r="DD25" s="505"/>
      <c r="DE25" s="505"/>
      <c r="DF25" s="506"/>
      <c r="DG25" s="529"/>
      <c r="DH25" s="522"/>
      <c r="DI25" s="523"/>
      <c r="DJ25" s="523"/>
      <c r="DK25" s="523"/>
      <c r="DL25" s="524"/>
      <c r="DM25" s="31"/>
      <c r="DO25" s="266"/>
      <c r="DP25" s="253"/>
      <c r="DQ25" s="358"/>
      <c r="DR25" s="359"/>
      <c r="DS25" s="359"/>
      <c r="DT25" s="359"/>
      <c r="DU25" s="360"/>
      <c r="DV25" s="287"/>
      <c r="DW25" s="280"/>
      <c r="DX25" s="281"/>
      <c r="DY25" s="281"/>
      <c r="DZ25" s="281"/>
      <c r="EA25" s="282"/>
      <c r="EB25" s="287"/>
      <c r="EC25" s="504"/>
      <c r="ED25" s="505"/>
      <c r="EE25" s="505"/>
      <c r="EF25" s="505"/>
      <c r="EG25" s="506"/>
      <c r="EH25" s="484"/>
      <c r="EI25" s="504"/>
      <c r="EJ25" s="505"/>
      <c r="EK25" s="505"/>
      <c r="EL25" s="505"/>
      <c r="EM25" s="506"/>
      <c r="EN25" s="484"/>
      <c r="EO25" s="504"/>
      <c r="EP25" s="505"/>
      <c r="EQ25" s="505"/>
      <c r="ER25" s="505"/>
      <c r="ES25" s="506"/>
      <c r="ET25" s="529"/>
      <c r="EU25" s="522"/>
      <c r="EV25" s="523"/>
      <c r="EW25" s="523"/>
      <c r="EX25" s="523"/>
      <c r="EY25" s="524"/>
      <c r="EZ25" s="31"/>
    </row>
    <row r="26" spans="2:156" ht="4.5" customHeight="1" thickBot="1">
      <c r="B26" s="267"/>
      <c r="C26" s="254"/>
      <c r="D26" s="361"/>
      <c r="E26" s="362"/>
      <c r="F26" s="362"/>
      <c r="G26" s="362"/>
      <c r="H26" s="363"/>
      <c r="I26" s="288"/>
      <c r="J26" s="283"/>
      <c r="K26" s="284"/>
      <c r="L26" s="284"/>
      <c r="M26" s="284"/>
      <c r="N26" s="285"/>
      <c r="O26" s="485"/>
      <c r="P26" s="507"/>
      <c r="Q26" s="508"/>
      <c r="R26" s="508"/>
      <c r="S26" s="508"/>
      <c r="T26" s="509"/>
      <c r="U26" s="485"/>
      <c r="V26" s="507"/>
      <c r="W26" s="508"/>
      <c r="X26" s="508"/>
      <c r="Y26" s="508"/>
      <c r="Z26" s="509"/>
      <c r="AA26" s="485"/>
      <c r="AB26" s="507"/>
      <c r="AC26" s="508"/>
      <c r="AD26" s="508"/>
      <c r="AE26" s="508"/>
      <c r="AF26" s="509"/>
      <c r="AG26" s="288"/>
      <c r="AH26" s="753"/>
      <c r="AI26" s="753"/>
      <c r="AJ26" s="753"/>
      <c r="AK26" s="753"/>
      <c r="AL26" s="754"/>
      <c r="AM26" s="31"/>
      <c r="AO26" s="267"/>
      <c r="AP26" s="254"/>
      <c r="AQ26" s="753"/>
      <c r="AR26" s="753"/>
      <c r="AS26" s="753"/>
      <c r="AT26" s="753"/>
      <c r="AU26" s="754"/>
      <c r="AV26" s="288"/>
      <c r="AW26" s="283"/>
      <c r="AX26" s="284"/>
      <c r="AY26" s="284"/>
      <c r="AZ26" s="284"/>
      <c r="BA26" s="285"/>
      <c r="BB26" s="288"/>
      <c r="BC26" s="361"/>
      <c r="BD26" s="362"/>
      <c r="BE26" s="362"/>
      <c r="BF26" s="362"/>
      <c r="BG26" s="363"/>
      <c r="BH26" s="288"/>
      <c r="BI26" s="361"/>
      <c r="BJ26" s="362"/>
      <c r="BK26" s="362"/>
      <c r="BL26" s="362"/>
      <c r="BM26" s="363"/>
      <c r="BN26" s="288"/>
      <c r="BO26" s="361"/>
      <c r="BP26" s="362"/>
      <c r="BQ26" s="362"/>
      <c r="BR26" s="362"/>
      <c r="BS26" s="363"/>
      <c r="BT26" s="288"/>
      <c r="BU26" s="361"/>
      <c r="BV26" s="362"/>
      <c r="BW26" s="362"/>
      <c r="BX26" s="362"/>
      <c r="BY26" s="363"/>
      <c r="BZ26" s="31"/>
      <c r="CB26" s="267"/>
      <c r="CC26" s="254"/>
      <c r="CD26" s="361"/>
      <c r="CE26" s="362"/>
      <c r="CF26" s="362"/>
      <c r="CG26" s="362"/>
      <c r="CH26" s="363"/>
      <c r="CI26" s="288"/>
      <c r="CJ26" s="283"/>
      <c r="CK26" s="284"/>
      <c r="CL26" s="284"/>
      <c r="CM26" s="284"/>
      <c r="CN26" s="285"/>
      <c r="CO26" s="485"/>
      <c r="CP26" s="507"/>
      <c r="CQ26" s="508"/>
      <c r="CR26" s="508"/>
      <c r="CS26" s="508"/>
      <c r="CT26" s="509"/>
      <c r="CU26" s="485"/>
      <c r="CV26" s="507"/>
      <c r="CW26" s="508"/>
      <c r="CX26" s="508"/>
      <c r="CY26" s="508"/>
      <c r="CZ26" s="509"/>
      <c r="DA26" s="485"/>
      <c r="DB26" s="507"/>
      <c r="DC26" s="508"/>
      <c r="DD26" s="508"/>
      <c r="DE26" s="508"/>
      <c r="DF26" s="509"/>
      <c r="DG26" s="530"/>
      <c r="DH26" s="578"/>
      <c r="DI26" s="579"/>
      <c r="DJ26" s="579"/>
      <c r="DK26" s="579"/>
      <c r="DL26" s="580"/>
      <c r="DM26" s="31"/>
      <c r="DO26" s="267"/>
      <c r="DP26" s="254"/>
      <c r="DQ26" s="361"/>
      <c r="DR26" s="362"/>
      <c r="DS26" s="362"/>
      <c r="DT26" s="362"/>
      <c r="DU26" s="363"/>
      <c r="DV26" s="288"/>
      <c r="DW26" s="283"/>
      <c r="DX26" s="284"/>
      <c r="DY26" s="284"/>
      <c r="DZ26" s="284"/>
      <c r="EA26" s="285"/>
      <c r="EB26" s="288"/>
      <c r="EC26" s="507"/>
      <c r="ED26" s="508"/>
      <c r="EE26" s="508"/>
      <c r="EF26" s="508"/>
      <c r="EG26" s="509"/>
      <c r="EH26" s="485"/>
      <c r="EI26" s="507"/>
      <c r="EJ26" s="508"/>
      <c r="EK26" s="508"/>
      <c r="EL26" s="508"/>
      <c r="EM26" s="509"/>
      <c r="EN26" s="485"/>
      <c r="EO26" s="507"/>
      <c r="EP26" s="508"/>
      <c r="EQ26" s="508"/>
      <c r="ER26" s="508"/>
      <c r="ES26" s="509"/>
      <c r="ET26" s="530"/>
      <c r="EU26" s="578"/>
      <c r="EV26" s="579"/>
      <c r="EW26" s="579"/>
      <c r="EX26" s="579"/>
      <c r="EY26" s="580"/>
      <c r="EZ26" s="31"/>
    </row>
    <row r="27" spans="2:156" ht="4.5" customHeight="1">
      <c r="B27" s="266">
        <v>2</v>
      </c>
      <c r="C27" s="286"/>
      <c r="D27" s="289"/>
      <c r="E27" s="290"/>
      <c r="F27" s="290"/>
      <c r="G27" s="290"/>
      <c r="H27" s="291"/>
      <c r="I27" s="286"/>
      <c r="J27" s="289"/>
      <c r="K27" s="290"/>
      <c r="L27" s="290"/>
      <c r="M27" s="290"/>
      <c r="N27" s="291"/>
      <c r="O27" s="483"/>
      <c r="P27" s="486"/>
      <c r="Q27" s="487"/>
      <c r="R27" s="487"/>
      <c r="S27" s="487"/>
      <c r="T27" s="488"/>
      <c r="U27" s="483"/>
      <c r="V27" s="486"/>
      <c r="W27" s="487"/>
      <c r="X27" s="487"/>
      <c r="Y27" s="487"/>
      <c r="Z27" s="488"/>
      <c r="AA27" s="483"/>
      <c r="AB27" s="486"/>
      <c r="AC27" s="487"/>
      <c r="AD27" s="487"/>
      <c r="AE27" s="487"/>
      <c r="AF27" s="488"/>
      <c r="AG27" s="286"/>
      <c r="AH27" s="753"/>
      <c r="AI27" s="753"/>
      <c r="AJ27" s="753"/>
      <c r="AK27" s="753"/>
      <c r="AL27" s="754"/>
      <c r="AM27" s="31"/>
      <c r="AO27" s="266">
        <v>2</v>
      </c>
      <c r="AP27" s="286"/>
      <c r="AQ27" s="753"/>
      <c r="AR27" s="753"/>
      <c r="AS27" s="753"/>
      <c r="AT27" s="753"/>
      <c r="AU27" s="754"/>
      <c r="AV27" s="286"/>
      <c r="AW27" s="289"/>
      <c r="AX27" s="290"/>
      <c r="AY27" s="290"/>
      <c r="AZ27" s="290"/>
      <c r="BA27" s="291"/>
      <c r="BB27" s="286"/>
      <c r="BC27" s="243"/>
      <c r="BD27" s="244"/>
      <c r="BE27" s="244"/>
      <c r="BF27" s="244"/>
      <c r="BG27" s="245"/>
      <c r="BH27" s="286"/>
      <c r="BI27" s="243"/>
      <c r="BJ27" s="244"/>
      <c r="BK27" s="244"/>
      <c r="BL27" s="244"/>
      <c r="BM27" s="245"/>
      <c r="BN27" s="286"/>
      <c r="BO27" s="243"/>
      <c r="BP27" s="244"/>
      <c r="BQ27" s="244"/>
      <c r="BR27" s="244"/>
      <c r="BS27" s="245"/>
      <c r="BT27" s="286"/>
      <c r="BU27" s="243"/>
      <c r="BV27" s="244"/>
      <c r="BW27" s="244"/>
      <c r="BX27" s="244"/>
      <c r="BY27" s="245"/>
      <c r="BZ27" s="31"/>
      <c r="CB27" s="266">
        <v>2</v>
      </c>
      <c r="CC27" s="286"/>
      <c r="CD27" s="289"/>
      <c r="CE27" s="290"/>
      <c r="CF27" s="290"/>
      <c r="CG27" s="290"/>
      <c r="CH27" s="291"/>
      <c r="CI27" s="286"/>
      <c r="CJ27" s="289"/>
      <c r="CK27" s="290"/>
      <c r="CL27" s="290"/>
      <c r="CM27" s="290"/>
      <c r="CN27" s="291"/>
      <c r="CO27" s="483"/>
      <c r="CP27" s="486"/>
      <c r="CQ27" s="487"/>
      <c r="CR27" s="487"/>
      <c r="CS27" s="487"/>
      <c r="CT27" s="488"/>
      <c r="CU27" s="483"/>
      <c r="CV27" s="486"/>
      <c r="CW27" s="487"/>
      <c r="CX27" s="487"/>
      <c r="CY27" s="487"/>
      <c r="CZ27" s="488"/>
      <c r="DA27" s="483"/>
      <c r="DB27" s="486"/>
      <c r="DC27" s="487"/>
      <c r="DD27" s="487"/>
      <c r="DE27" s="487"/>
      <c r="DF27" s="488"/>
      <c r="DG27" s="528"/>
      <c r="DH27" s="519"/>
      <c r="DI27" s="520"/>
      <c r="DJ27" s="520"/>
      <c r="DK27" s="520"/>
      <c r="DL27" s="521"/>
      <c r="DM27" s="31"/>
      <c r="DO27" s="266">
        <v>2</v>
      </c>
      <c r="DP27" s="286"/>
      <c r="DQ27" s="289"/>
      <c r="DR27" s="290"/>
      <c r="DS27" s="290"/>
      <c r="DT27" s="290"/>
      <c r="DU27" s="291"/>
      <c r="DV27" s="286"/>
      <c r="DW27" s="289"/>
      <c r="DX27" s="290"/>
      <c r="DY27" s="290"/>
      <c r="DZ27" s="290"/>
      <c r="EA27" s="291"/>
      <c r="EB27" s="286"/>
      <c r="EC27" s="486"/>
      <c r="ED27" s="487"/>
      <c r="EE27" s="487"/>
      <c r="EF27" s="487"/>
      <c r="EG27" s="488"/>
      <c r="EH27" s="483"/>
      <c r="EI27" s="486"/>
      <c r="EJ27" s="487"/>
      <c r="EK27" s="487"/>
      <c r="EL27" s="487"/>
      <c r="EM27" s="488"/>
      <c r="EN27" s="483"/>
      <c r="EO27" s="486"/>
      <c r="EP27" s="487"/>
      <c r="EQ27" s="487"/>
      <c r="ER27" s="487"/>
      <c r="ES27" s="488"/>
      <c r="ET27" s="528"/>
      <c r="EU27" s="519"/>
      <c r="EV27" s="520"/>
      <c r="EW27" s="520"/>
      <c r="EX27" s="520"/>
      <c r="EY27" s="521"/>
      <c r="EZ27" s="31"/>
    </row>
    <row r="28" spans="2:156" ht="4.5" customHeight="1">
      <c r="B28" s="266"/>
      <c r="C28" s="287"/>
      <c r="D28" s="292"/>
      <c r="E28" s="293"/>
      <c r="F28" s="293"/>
      <c r="G28" s="293"/>
      <c r="H28" s="294"/>
      <c r="I28" s="287"/>
      <c r="J28" s="292"/>
      <c r="K28" s="293"/>
      <c r="L28" s="293"/>
      <c r="M28" s="293"/>
      <c r="N28" s="294"/>
      <c r="O28" s="484"/>
      <c r="P28" s="489"/>
      <c r="Q28" s="490"/>
      <c r="R28" s="490"/>
      <c r="S28" s="490"/>
      <c r="T28" s="491"/>
      <c r="U28" s="484"/>
      <c r="V28" s="489"/>
      <c r="W28" s="490"/>
      <c r="X28" s="490"/>
      <c r="Y28" s="490"/>
      <c r="Z28" s="491"/>
      <c r="AA28" s="484"/>
      <c r="AB28" s="489"/>
      <c r="AC28" s="490"/>
      <c r="AD28" s="490"/>
      <c r="AE28" s="490"/>
      <c r="AF28" s="491"/>
      <c r="AG28" s="287"/>
      <c r="AH28" s="753"/>
      <c r="AI28" s="753"/>
      <c r="AJ28" s="753"/>
      <c r="AK28" s="753"/>
      <c r="AL28" s="754"/>
      <c r="AM28" s="31"/>
      <c r="AO28" s="266"/>
      <c r="AP28" s="287"/>
      <c r="AQ28" s="753"/>
      <c r="AR28" s="753"/>
      <c r="AS28" s="753"/>
      <c r="AT28" s="753"/>
      <c r="AU28" s="754"/>
      <c r="AV28" s="287"/>
      <c r="AW28" s="292"/>
      <c r="AX28" s="293"/>
      <c r="AY28" s="293"/>
      <c r="AZ28" s="293"/>
      <c r="BA28" s="294"/>
      <c r="BB28" s="287"/>
      <c r="BC28" s="246"/>
      <c r="BD28" s="247"/>
      <c r="BE28" s="247"/>
      <c r="BF28" s="247"/>
      <c r="BG28" s="248"/>
      <c r="BH28" s="287"/>
      <c r="BI28" s="246"/>
      <c r="BJ28" s="247"/>
      <c r="BK28" s="247"/>
      <c r="BL28" s="247"/>
      <c r="BM28" s="248"/>
      <c r="BN28" s="287"/>
      <c r="BO28" s="246"/>
      <c r="BP28" s="247"/>
      <c r="BQ28" s="247"/>
      <c r="BR28" s="247"/>
      <c r="BS28" s="248"/>
      <c r="BT28" s="287"/>
      <c r="BU28" s="246"/>
      <c r="BV28" s="247"/>
      <c r="BW28" s="247"/>
      <c r="BX28" s="247"/>
      <c r="BY28" s="248"/>
      <c r="BZ28" s="31"/>
      <c r="CB28" s="266"/>
      <c r="CC28" s="287"/>
      <c r="CD28" s="292"/>
      <c r="CE28" s="293"/>
      <c r="CF28" s="293"/>
      <c r="CG28" s="293"/>
      <c r="CH28" s="294"/>
      <c r="CI28" s="287"/>
      <c r="CJ28" s="292"/>
      <c r="CK28" s="293"/>
      <c r="CL28" s="293"/>
      <c r="CM28" s="293"/>
      <c r="CN28" s="294"/>
      <c r="CO28" s="484"/>
      <c r="CP28" s="489"/>
      <c r="CQ28" s="490"/>
      <c r="CR28" s="490"/>
      <c r="CS28" s="490"/>
      <c r="CT28" s="491"/>
      <c r="CU28" s="484"/>
      <c r="CV28" s="489"/>
      <c r="CW28" s="490"/>
      <c r="CX28" s="490"/>
      <c r="CY28" s="490"/>
      <c r="CZ28" s="491"/>
      <c r="DA28" s="484"/>
      <c r="DB28" s="489"/>
      <c r="DC28" s="490"/>
      <c r="DD28" s="490"/>
      <c r="DE28" s="490"/>
      <c r="DF28" s="491"/>
      <c r="DG28" s="529"/>
      <c r="DH28" s="522"/>
      <c r="DI28" s="523"/>
      <c r="DJ28" s="523"/>
      <c r="DK28" s="523"/>
      <c r="DL28" s="524"/>
      <c r="DM28" s="31"/>
      <c r="DO28" s="266"/>
      <c r="DP28" s="287"/>
      <c r="DQ28" s="292"/>
      <c r="DR28" s="293"/>
      <c r="DS28" s="293"/>
      <c r="DT28" s="293"/>
      <c r="DU28" s="294"/>
      <c r="DV28" s="287"/>
      <c r="DW28" s="292"/>
      <c r="DX28" s="293"/>
      <c r="DY28" s="293"/>
      <c r="DZ28" s="293"/>
      <c r="EA28" s="294"/>
      <c r="EB28" s="287"/>
      <c r="EC28" s="489"/>
      <c r="ED28" s="490"/>
      <c r="EE28" s="490"/>
      <c r="EF28" s="490"/>
      <c r="EG28" s="491"/>
      <c r="EH28" s="484"/>
      <c r="EI28" s="489"/>
      <c r="EJ28" s="490"/>
      <c r="EK28" s="490"/>
      <c r="EL28" s="490"/>
      <c r="EM28" s="491"/>
      <c r="EN28" s="484"/>
      <c r="EO28" s="489"/>
      <c r="EP28" s="490"/>
      <c r="EQ28" s="490"/>
      <c r="ER28" s="490"/>
      <c r="ES28" s="491"/>
      <c r="ET28" s="529"/>
      <c r="EU28" s="522"/>
      <c r="EV28" s="523"/>
      <c r="EW28" s="523"/>
      <c r="EX28" s="523"/>
      <c r="EY28" s="524"/>
      <c r="EZ28" s="31"/>
    </row>
    <row r="29" spans="2:156" ht="4.5" customHeight="1">
      <c r="B29" s="266"/>
      <c r="C29" s="287"/>
      <c r="D29" s="295"/>
      <c r="E29" s="296"/>
      <c r="F29" s="296"/>
      <c r="G29" s="296"/>
      <c r="H29" s="297"/>
      <c r="I29" s="287"/>
      <c r="J29" s="295"/>
      <c r="K29" s="296"/>
      <c r="L29" s="296"/>
      <c r="M29" s="296"/>
      <c r="N29" s="297"/>
      <c r="O29" s="484"/>
      <c r="P29" s="492"/>
      <c r="Q29" s="493"/>
      <c r="R29" s="493"/>
      <c r="S29" s="493"/>
      <c r="T29" s="494"/>
      <c r="U29" s="484"/>
      <c r="V29" s="492"/>
      <c r="W29" s="493"/>
      <c r="X29" s="493"/>
      <c r="Y29" s="493"/>
      <c r="Z29" s="494"/>
      <c r="AA29" s="484"/>
      <c r="AB29" s="492"/>
      <c r="AC29" s="493"/>
      <c r="AD29" s="493"/>
      <c r="AE29" s="493"/>
      <c r="AF29" s="494"/>
      <c r="AG29" s="287"/>
      <c r="AH29" s="753"/>
      <c r="AI29" s="753"/>
      <c r="AJ29" s="753"/>
      <c r="AK29" s="753"/>
      <c r="AL29" s="754"/>
      <c r="AM29" s="31"/>
      <c r="AO29" s="266"/>
      <c r="AP29" s="287"/>
      <c r="AQ29" s="753"/>
      <c r="AR29" s="753"/>
      <c r="AS29" s="753"/>
      <c r="AT29" s="753"/>
      <c r="AU29" s="754"/>
      <c r="AV29" s="287"/>
      <c r="AW29" s="295"/>
      <c r="AX29" s="296"/>
      <c r="AY29" s="296"/>
      <c r="AZ29" s="296"/>
      <c r="BA29" s="297"/>
      <c r="BB29" s="287"/>
      <c r="BC29" s="249"/>
      <c r="BD29" s="250"/>
      <c r="BE29" s="250"/>
      <c r="BF29" s="250"/>
      <c r="BG29" s="251"/>
      <c r="BH29" s="287"/>
      <c r="BI29" s="249"/>
      <c r="BJ29" s="250"/>
      <c r="BK29" s="250"/>
      <c r="BL29" s="250"/>
      <c r="BM29" s="251"/>
      <c r="BN29" s="287"/>
      <c r="BO29" s="249"/>
      <c r="BP29" s="250"/>
      <c r="BQ29" s="250"/>
      <c r="BR29" s="250"/>
      <c r="BS29" s="251"/>
      <c r="BT29" s="287"/>
      <c r="BU29" s="249"/>
      <c r="BV29" s="250"/>
      <c r="BW29" s="250"/>
      <c r="BX29" s="250"/>
      <c r="BY29" s="251"/>
      <c r="BZ29" s="31"/>
      <c r="CB29" s="266"/>
      <c r="CC29" s="287"/>
      <c r="CD29" s="295"/>
      <c r="CE29" s="296"/>
      <c r="CF29" s="296"/>
      <c r="CG29" s="296"/>
      <c r="CH29" s="297"/>
      <c r="CI29" s="287"/>
      <c r="CJ29" s="295"/>
      <c r="CK29" s="296"/>
      <c r="CL29" s="296"/>
      <c r="CM29" s="296"/>
      <c r="CN29" s="297"/>
      <c r="CO29" s="484"/>
      <c r="CP29" s="492"/>
      <c r="CQ29" s="493"/>
      <c r="CR29" s="493"/>
      <c r="CS29" s="493"/>
      <c r="CT29" s="494"/>
      <c r="CU29" s="484"/>
      <c r="CV29" s="492"/>
      <c r="CW29" s="493"/>
      <c r="CX29" s="493"/>
      <c r="CY29" s="493"/>
      <c r="CZ29" s="494"/>
      <c r="DA29" s="484"/>
      <c r="DB29" s="492"/>
      <c r="DC29" s="493"/>
      <c r="DD29" s="493"/>
      <c r="DE29" s="493"/>
      <c r="DF29" s="494"/>
      <c r="DG29" s="529"/>
      <c r="DH29" s="525"/>
      <c r="DI29" s="526"/>
      <c r="DJ29" s="526"/>
      <c r="DK29" s="526"/>
      <c r="DL29" s="527"/>
      <c r="DM29" s="31"/>
      <c r="DO29" s="266"/>
      <c r="DP29" s="287"/>
      <c r="DQ29" s="295"/>
      <c r="DR29" s="296"/>
      <c r="DS29" s="296"/>
      <c r="DT29" s="296"/>
      <c r="DU29" s="297"/>
      <c r="DV29" s="287"/>
      <c r="DW29" s="295"/>
      <c r="DX29" s="296"/>
      <c r="DY29" s="296"/>
      <c r="DZ29" s="296"/>
      <c r="EA29" s="297"/>
      <c r="EB29" s="287"/>
      <c r="EC29" s="492"/>
      <c r="ED29" s="493"/>
      <c r="EE29" s="493"/>
      <c r="EF29" s="493"/>
      <c r="EG29" s="494"/>
      <c r="EH29" s="484"/>
      <c r="EI29" s="492"/>
      <c r="EJ29" s="493"/>
      <c r="EK29" s="493"/>
      <c r="EL29" s="493"/>
      <c r="EM29" s="494"/>
      <c r="EN29" s="484"/>
      <c r="EO29" s="492"/>
      <c r="EP29" s="493"/>
      <c r="EQ29" s="493"/>
      <c r="ER29" s="493"/>
      <c r="ES29" s="494"/>
      <c r="ET29" s="529"/>
      <c r="EU29" s="525"/>
      <c r="EV29" s="526"/>
      <c r="EW29" s="526"/>
      <c r="EX29" s="526"/>
      <c r="EY29" s="527"/>
      <c r="EZ29" s="31"/>
    </row>
    <row r="30" spans="2:156" ht="4.5" customHeight="1">
      <c r="B30" s="266"/>
      <c r="C30" s="287"/>
      <c r="D30" s="271"/>
      <c r="E30" s="272"/>
      <c r="F30" s="272"/>
      <c r="G30" s="272"/>
      <c r="H30" s="273"/>
      <c r="I30" s="287"/>
      <c r="J30" s="271"/>
      <c r="K30" s="272"/>
      <c r="L30" s="272"/>
      <c r="M30" s="272"/>
      <c r="N30" s="273"/>
      <c r="O30" s="484"/>
      <c r="P30" s="495"/>
      <c r="Q30" s="496"/>
      <c r="R30" s="496"/>
      <c r="S30" s="496"/>
      <c r="T30" s="497"/>
      <c r="U30" s="484"/>
      <c r="V30" s="495"/>
      <c r="W30" s="496"/>
      <c r="X30" s="496"/>
      <c r="Y30" s="496"/>
      <c r="Z30" s="497"/>
      <c r="AA30" s="484"/>
      <c r="AB30" s="495"/>
      <c r="AC30" s="496"/>
      <c r="AD30" s="496"/>
      <c r="AE30" s="496"/>
      <c r="AF30" s="497"/>
      <c r="AG30" s="287"/>
      <c r="AH30" s="753"/>
      <c r="AI30" s="753"/>
      <c r="AJ30" s="753"/>
      <c r="AK30" s="753"/>
      <c r="AL30" s="754"/>
      <c r="AM30" s="31"/>
      <c r="AO30" s="266"/>
      <c r="AP30" s="287"/>
      <c r="AQ30" s="753"/>
      <c r="AR30" s="753"/>
      <c r="AS30" s="753"/>
      <c r="AT30" s="753"/>
      <c r="AU30" s="754"/>
      <c r="AV30" s="287"/>
      <c r="AW30" s="271"/>
      <c r="AX30" s="272"/>
      <c r="AY30" s="272"/>
      <c r="AZ30" s="272"/>
      <c r="BA30" s="273"/>
      <c r="BB30" s="287"/>
      <c r="BC30" s="298"/>
      <c r="BD30" s="299"/>
      <c r="BE30" s="299"/>
      <c r="BF30" s="299"/>
      <c r="BG30" s="300"/>
      <c r="BH30" s="287"/>
      <c r="BI30" s="298"/>
      <c r="BJ30" s="299"/>
      <c r="BK30" s="299"/>
      <c r="BL30" s="299"/>
      <c r="BM30" s="300"/>
      <c r="BN30" s="287"/>
      <c r="BO30" s="298"/>
      <c r="BP30" s="299"/>
      <c r="BQ30" s="299"/>
      <c r="BR30" s="299"/>
      <c r="BS30" s="300"/>
      <c r="BT30" s="287"/>
      <c r="BU30" s="298"/>
      <c r="BV30" s="299"/>
      <c r="BW30" s="299"/>
      <c r="BX30" s="299"/>
      <c r="BY30" s="300"/>
      <c r="BZ30" s="31"/>
      <c r="CB30" s="266"/>
      <c r="CC30" s="287"/>
      <c r="CD30" s="271"/>
      <c r="CE30" s="272"/>
      <c r="CF30" s="272"/>
      <c r="CG30" s="272"/>
      <c r="CH30" s="273"/>
      <c r="CI30" s="287"/>
      <c r="CJ30" s="271"/>
      <c r="CK30" s="272"/>
      <c r="CL30" s="272"/>
      <c r="CM30" s="272"/>
      <c r="CN30" s="273"/>
      <c r="CO30" s="484"/>
      <c r="CP30" s="495"/>
      <c r="CQ30" s="496"/>
      <c r="CR30" s="496"/>
      <c r="CS30" s="496"/>
      <c r="CT30" s="497"/>
      <c r="CU30" s="484"/>
      <c r="CV30" s="495"/>
      <c r="CW30" s="496"/>
      <c r="CX30" s="496"/>
      <c r="CY30" s="496"/>
      <c r="CZ30" s="497"/>
      <c r="DA30" s="484"/>
      <c r="DB30" s="495"/>
      <c r="DC30" s="496"/>
      <c r="DD30" s="496"/>
      <c r="DE30" s="496"/>
      <c r="DF30" s="497"/>
      <c r="DG30" s="529"/>
      <c r="DH30" s="575"/>
      <c r="DI30" s="576"/>
      <c r="DJ30" s="576"/>
      <c r="DK30" s="576"/>
      <c r="DL30" s="577"/>
      <c r="DM30" s="31"/>
      <c r="DO30" s="266"/>
      <c r="DP30" s="287"/>
      <c r="DQ30" s="271"/>
      <c r="DR30" s="272"/>
      <c r="DS30" s="272"/>
      <c r="DT30" s="272"/>
      <c r="DU30" s="273"/>
      <c r="DV30" s="287"/>
      <c r="DW30" s="271"/>
      <c r="DX30" s="272"/>
      <c r="DY30" s="272"/>
      <c r="DZ30" s="272"/>
      <c r="EA30" s="273"/>
      <c r="EB30" s="287"/>
      <c r="EC30" s="495"/>
      <c r="ED30" s="496"/>
      <c r="EE30" s="496"/>
      <c r="EF30" s="496"/>
      <c r="EG30" s="497"/>
      <c r="EH30" s="484"/>
      <c r="EI30" s="495"/>
      <c r="EJ30" s="496"/>
      <c r="EK30" s="496"/>
      <c r="EL30" s="496"/>
      <c r="EM30" s="497"/>
      <c r="EN30" s="484"/>
      <c r="EO30" s="495"/>
      <c r="EP30" s="496"/>
      <c r="EQ30" s="496"/>
      <c r="ER30" s="496"/>
      <c r="ES30" s="497"/>
      <c r="ET30" s="529"/>
      <c r="EU30" s="575"/>
      <c r="EV30" s="576"/>
      <c r="EW30" s="576"/>
      <c r="EX30" s="576"/>
      <c r="EY30" s="577"/>
      <c r="EZ30" s="31"/>
    </row>
    <row r="31" spans="2:156" ht="4.5" customHeight="1">
      <c r="B31" s="266"/>
      <c r="C31" s="287"/>
      <c r="D31" s="274"/>
      <c r="E31" s="275"/>
      <c r="F31" s="275"/>
      <c r="G31" s="275"/>
      <c r="H31" s="276"/>
      <c r="I31" s="287"/>
      <c r="J31" s="274"/>
      <c r="K31" s="275"/>
      <c r="L31" s="275"/>
      <c r="M31" s="275"/>
      <c r="N31" s="276"/>
      <c r="O31" s="484"/>
      <c r="P31" s="498"/>
      <c r="Q31" s="499"/>
      <c r="R31" s="499"/>
      <c r="S31" s="499"/>
      <c r="T31" s="500"/>
      <c r="U31" s="484"/>
      <c r="V31" s="498"/>
      <c r="W31" s="499"/>
      <c r="X31" s="499"/>
      <c r="Y31" s="499"/>
      <c r="Z31" s="500"/>
      <c r="AA31" s="484"/>
      <c r="AB31" s="498"/>
      <c r="AC31" s="499"/>
      <c r="AD31" s="499"/>
      <c r="AE31" s="499"/>
      <c r="AF31" s="500"/>
      <c r="AG31" s="287"/>
      <c r="AH31" s="753"/>
      <c r="AI31" s="753"/>
      <c r="AJ31" s="753"/>
      <c r="AK31" s="753"/>
      <c r="AL31" s="754"/>
      <c r="AM31" s="31"/>
      <c r="AO31" s="266"/>
      <c r="AP31" s="287"/>
      <c r="AQ31" s="753"/>
      <c r="AR31" s="753"/>
      <c r="AS31" s="753"/>
      <c r="AT31" s="753"/>
      <c r="AU31" s="754"/>
      <c r="AV31" s="287"/>
      <c r="AW31" s="274"/>
      <c r="AX31" s="275"/>
      <c r="AY31" s="275"/>
      <c r="AZ31" s="275"/>
      <c r="BA31" s="276"/>
      <c r="BB31" s="287"/>
      <c r="BC31" s="301"/>
      <c r="BD31" s="302"/>
      <c r="BE31" s="302"/>
      <c r="BF31" s="302"/>
      <c r="BG31" s="303"/>
      <c r="BH31" s="287"/>
      <c r="BI31" s="301"/>
      <c r="BJ31" s="302"/>
      <c r="BK31" s="302"/>
      <c r="BL31" s="302"/>
      <c r="BM31" s="303"/>
      <c r="BN31" s="287"/>
      <c r="BO31" s="301"/>
      <c r="BP31" s="302"/>
      <c r="BQ31" s="302"/>
      <c r="BR31" s="302"/>
      <c r="BS31" s="303"/>
      <c r="BT31" s="287"/>
      <c r="BU31" s="301"/>
      <c r="BV31" s="302"/>
      <c r="BW31" s="302"/>
      <c r="BX31" s="302"/>
      <c r="BY31" s="303"/>
      <c r="BZ31" s="31"/>
      <c r="CB31" s="266"/>
      <c r="CC31" s="287"/>
      <c r="CD31" s="274"/>
      <c r="CE31" s="275"/>
      <c r="CF31" s="275"/>
      <c r="CG31" s="275"/>
      <c r="CH31" s="276"/>
      <c r="CI31" s="287"/>
      <c r="CJ31" s="274"/>
      <c r="CK31" s="275"/>
      <c r="CL31" s="275"/>
      <c r="CM31" s="275"/>
      <c r="CN31" s="276"/>
      <c r="CO31" s="484"/>
      <c r="CP31" s="498"/>
      <c r="CQ31" s="499"/>
      <c r="CR31" s="499"/>
      <c r="CS31" s="499"/>
      <c r="CT31" s="500"/>
      <c r="CU31" s="484"/>
      <c r="CV31" s="498"/>
      <c r="CW31" s="499"/>
      <c r="CX31" s="499"/>
      <c r="CY31" s="499"/>
      <c r="CZ31" s="500"/>
      <c r="DA31" s="484"/>
      <c r="DB31" s="498"/>
      <c r="DC31" s="499"/>
      <c r="DD31" s="499"/>
      <c r="DE31" s="499"/>
      <c r="DF31" s="500"/>
      <c r="DG31" s="529"/>
      <c r="DH31" s="525"/>
      <c r="DI31" s="526"/>
      <c r="DJ31" s="526"/>
      <c r="DK31" s="526"/>
      <c r="DL31" s="527"/>
      <c r="DM31" s="31"/>
      <c r="DO31" s="266"/>
      <c r="DP31" s="287"/>
      <c r="DQ31" s="274"/>
      <c r="DR31" s="275"/>
      <c r="DS31" s="275"/>
      <c r="DT31" s="275"/>
      <c r="DU31" s="276"/>
      <c r="DV31" s="287"/>
      <c r="DW31" s="274"/>
      <c r="DX31" s="275"/>
      <c r="DY31" s="275"/>
      <c r="DZ31" s="275"/>
      <c r="EA31" s="276"/>
      <c r="EB31" s="287"/>
      <c r="EC31" s="498"/>
      <c r="ED31" s="499"/>
      <c r="EE31" s="499"/>
      <c r="EF31" s="499"/>
      <c r="EG31" s="500"/>
      <c r="EH31" s="484"/>
      <c r="EI31" s="498"/>
      <c r="EJ31" s="499"/>
      <c r="EK31" s="499"/>
      <c r="EL31" s="499"/>
      <c r="EM31" s="500"/>
      <c r="EN31" s="484"/>
      <c r="EO31" s="498"/>
      <c r="EP31" s="499"/>
      <c r="EQ31" s="499"/>
      <c r="ER31" s="499"/>
      <c r="ES31" s="500"/>
      <c r="ET31" s="529"/>
      <c r="EU31" s="525"/>
      <c r="EV31" s="526"/>
      <c r="EW31" s="526"/>
      <c r="EX31" s="526"/>
      <c r="EY31" s="527"/>
      <c r="EZ31" s="31"/>
    </row>
    <row r="32" spans="2:156" ht="4.5" customHeight="1">
      <c r="B32" s="266"/>
      <c r="C32" s="287"/>
      <c r="D32" s="277"/>
      <c r="E32" s="278"/>
      <c r="F32" s="278"/>
      <c r="G32" s="278"/>
      <c r="H32" s="279"/>
      <c r="I32" s="287"/>
      <c r="J32" s="277"/>
      <c r="K32" s="278"/>
      <c r="L32" s="278"/>
      <c r="M32" s="278"/>
      <c r="N32" s="279"/>
      <c r="O32" s="484"/>
      <c r="P32" s="501"/>
      <c r="Q32" s="502"/>
      <c r="R32" s="502"/>
      <c r="S32" s="502"/>
      <c r="T32" s="503"/>
      <c r="U32" s="484"/>
      <c r="V32" s="501"/>
      <c r="W32" s="502"/>
      <c r="X32" s="502"/>
      <c r="Y32" s="502"/>
      <c r="Z32" s="503"/>
      <c r="AA32" s="484"/>
      <c r="AB32" s="501"/>
      <c r="AC32" s="502"/>
      <c r="AD32" s="502"/>
      <c r="AE32" s="502"/>
      <c r="AF32" s="503"/>
      <c r="AG32" s="287"/>
      <c r="AH32" s="753"/>
      <c r="AI32" s="753"/>
      <c r="AJ32" s="753"/>
      <c r="AK32" s="753"/>
      <c r="AL32" s="754"/>
      <c r="AM32" s="31"/>
      <c r="AO32" s="266"/>
      <c r="AP32" s="287"/>
      <c r="AQ32" s="753"/>
      <c r="AR32" s="753"/>
      <c r="AS32" s="753"/>
      <c r="AT32" s="753"/>
      <c r="AU32" s="754"/>
      <c r="AV32" s="287"/>
      <c r="AW32" s="277"/>
      <c r="AX32" s="278"/>
      <c r="AY32" s="278"/>
      <c r="AZ32" s="278"/>
      <c r="BA32" s="279"/>
      <c r="BB32" s="287"/>
      <c r="BC32" s="355"/>
      <c r="BD32" s="356"/>
      <c r="BE32" s="356"/>
      <c r="BF32" s="356"/>
      <c r="BG32" s="357"/>
      <c r="BH32" s="287"/>
      <c r="BI32" s="355"/>
      <c r="BJ32" s="356"/>
      <c r="BK32" s="356"/>
      <c r="BL32" s="356"/>
      <c r="BM32" s="357"/>
      <c r="BN32" s="287"/>
      <c r="BO32" s="355"/>
      <c r="BP32" s="356"/>
      <c r="BQ32" s="356"/>
      <c r="BR32" s="356"/>
      <c r="BS32" s="357"/>
      <c r="BT32" s="287"/>
      <c r="BU32" s="355"/>
      <c r="BV32" s="356"/>
      <c r="BW32" s="356"/>
      <c r="BX32" s="356"/>
      <c r="BY32" s="357"/>
      <c r="BZ32" s="31"/>
      <c r="CB32" s="266"/>
      <c r="CC32" s="287"/>
      <c r="CD32" s="277"/>
      <c r="CE32" s="278"/>
      <c r="CF32" s="278"/>
      <c r="CG32" s="278"/>
      <c r="CH32" s="279"/>
      <c r="CI32" s="287"/>
      <c r="CJ32" s="277"/>
      <c r="CK32" s="278"/>
      <c r="CL32" s="278"/>
      <c r="CM32" s="278"/>
      <c r="CN32" s="279"/>
      <c r="CO32" s="484"/>
      <c r="CP32" s="501"/>
      <c r="CQ32" s="502"/>
      <c r="CR32" s="502"/>
      <c r="CS32" s="502"/>
      <c r="CT32" s="503"/>
      <c r="CU32" s="484"/>
      <c r="CV32" s="501"/>
      <c r="CW32" s="502"/>
      <c r="CX32" s="502"/>
      <c r="CY32" s="502"/>
      <c r="CZ32" s="503"/>
      <c r="DA32" s="484"/>
      <c r="DB32" s="501"/>
      <c r="DC32" s="502"/>
      <c r="DD32" s="502"/>
      <c r="DE32" s="502"/>
      <c r="DF32" s="503"/>
      <c r="DG32" s="529"/>
      <c r="DH32" s="575"/>
      <c r="DI32" s="576"/>
      <c r="DJ32" s="576"/>
      <c r="DK32" s="576"/>
      <c r="DL32" s="577"/>
      <c r="DM32" s="31"/>
      <c r="DO32" s="266"/>
      <c r="DP32" s="287"/>
      <c r="DQ32" s="277"/>
      <c r="DR32" s="278"/>
      <c r="DS32" s="278"/>
      <c r="DT32" s="278"/>
      <c r="DU32" s="279"/>
      <c r="DV32" s="287"/>
      <c r="DW32" s="277"/>
      <c r="DX32" s="278"/>
      <c r="DY32" s="278"/>
      <c r="DZ32" s="278"/>
      <c r="EA32" s="279"/>
      <c r="EB32" s="287"/>
      <c r="EC32" s="501"/>
      <c r="ED32" s="502"/>
      <c r="EE32" s="502"/>
      <c r="EF32" s="502"/>
      <c r="EG32" s="503"/>
      <c r="EH32" s="484"/>
      <c r="EI32" s="501"/>
      <c r="EJ32" s="502"/>
      <c r="EK32" s="502"/>
      <c r="EL32" s="502"/>
      <c r="EM32" s="503"/>
      <c r="EN32" s="484"/>
      <c r="EO32" s="501"/>
      <c r="EP32" s="502"/>
      <c r="EQ32" s="502"/>
      <c r="ER32" s="502"/>
      <c r="ES32" s="503"/>
      <c r="ET32" s="529"/>
      <c r="EU32" s="575"/>
      <c r="EV32" s="576"/>
      <c r="EW32" s="576"/>
      <c r="EX32" s="576"/>
      <c r="EY32" s="577"/>
      <c r="EZ32" s="31"/>
    </row>
    <row r="33" spans="2:156" ht="4.5" customHeight="1">
      <c r="B33" s="266"/>
      <c r="C33" s="287"/>
      <c r="D33" s="280"/>
      <c r="E33" s="281"/>
      <c r="F33" s="281"/>
      <c r="G33" s="281"/>
      <c r="H33" s="282"/>
      <c r="I33" s="287"/>
      <c r="J33" s="280"/>
      <c r="K33" s="281"/>
      <c r="L33" s="281"/>
      <c r="M33" s="281"/>
      <c r="N33" s="282"/>
      <c r="O33" s="484"/>
      <c r="P33" s="504"/>
      <c r="Q33" s="505"/>
      <c r="R33" s="505"/>
      <c r="S33" s="505"/>
      <c r="T33" s="506"/>
      <c r="U33" s="484"/>
      <c r="V33" s="504"/>
      <c r="W33" s="505"/>
      <c r="X33" s="505"/>
      <c r="Y33" s="505"/>
      <c r="Z33" s="506"/>
      <c r="AA33" s="484"/>
      <c r="AB33" s="504"/>
      <c r="AC33" s="505"/>
      <c r="AD33" s="505"/>
      <c r="AE33" s="505"/>
      <c r="AF33" s="506"/>
      <c r="AG33" s="287"/>
      <c r="AH33" s="753"/>
      <c r="AI33" s="753"/>
      <c r="AJ33" s="753"/>
      <c r="AK33" s="753"/>
      <c r="AL33" s="754"/>
      <c r="AM33" s="31"/>
      <c r="AO33" s="266"/>
      <c r="AP33" s="287"/>
      <c r="AQ33" s="753"/>
      <c r="AR33" s="753"/>
      <c r="AS33" s="753"/>
      <c r="AT33" s="753"/>
      <c r="AU33" s="754"/>
      <c r="AV33" s="287"/>
      <c r="AW33" s="280"/>
      <c r="AX33" s="281"/>
      <c r="AY33" s="281"/>
      <c r="AZ33" s="281"/>
      <c r="BA33" s="282"/>
      <c r="BB33" s="287"/>
      <c r="BC33" s="358"/>
      <c r="BD33" s="359"/>
      <c r="BE33" s="359"/>
      <c r="BF33" s="359"/>
      <c r="BG33" s="360"/>
      <c r="BH33" s="287"/>
      <c r="BI33" s="358"/>
      <c r="BJ33" s="359"/>
      <c r="BK33" s="359"/>
      <c r="BL33" s="359"/>
      <c r="BM33" s="360"/>
      <c r="BN33" s="287"/>
      <c r="BO33" s="358"/>
      <c r="BP33" s="359"/>
      <c r="BQ33" s="359"/>
      <c r="BR33" s="359"/>
      <c r="BS33" s="360"/>
      <c r="BT33" s="287"/>
      <c r="BU33" s="358"/>
      <c r="BV33" s="359"/>
      <c r="BW33" s="359"/>
      <c r="BX33" s="359"/>
      <c r="BY33" s="360"/>
      <c r="BZ33" s="31"/>
      <c r="CB33" s="266"/>
      <c r="CC33" s="287"/>
      <c r="CD33" s="280"/>
      <c r="CE33" s="281"/>
      <c r="CF33" s="281"/>
      <c r="CG33" s="281"/>
      <c r="CH33" s="282"/>
      <c r="CI33" s="287"/>
      <c r="CJ33" s="280"/>
      <c r="CK33" s="281"/>
      <c r="CL33" s="281"/>
      <c r="CM33" s="281"/>
      <c r="CN33" s="282"/>
      <c r="CO33" s="484"/>
      <c r="CP33" s="504"/>
      <c r="CQ33" s="505"/>
      <c r="CR33" s="505"/>
      <c r="CS33" s="505"/>
      <c r="CT33" s="506"/>
      <c r="CU33" s="484"/>
      <c r="CV33" s="504"/>
      <c r="CW33" s="505"/>
      <c r="CX33" s="505"/>
      <c r="CY33" s="505"/>
      <c r="CZ33" s="506"/>
      <c r="DA33" s="484"/>
      <c r="DB33" s="504"/>
      <c r="DC33" s="505"/>
      <c r="DD33" s="505"/>
      <c r="DE33" s="505"/>
      <c r="DF33" s="506"/>
      <c r="DG33" s="529"/>
      <c r="DH33" s="522"/>
      <c r="DI33" s="523"/>
      <c r="DJ33" s="523"/>
      <c r="DK33" s="523"/>
      <c r="DL33" s="524"/>
      <c r="DM33" s="31"/>
      <c r="DO33" s="266"/>
      <c r="DP33" s="287"/>
      <c r="DQ33" s="280"/>
      <c r="DR33" s="281"/>
      <c r="DS33" s="281"/>
      <c r="DT33" s="281"/>
      <c r="DU33" s="282"/>
      <c r="DV33" s="287"/>
      <c r="DW33" s="280"/>
      <c r="DX33" s="281"/>
      <c r="DY33" s="281"/>
      <c r="DZ33" s="281"/>
      <c r="EA33" s="282"/>
      <c r="EB33" s="287"/>
      <c r="EC33" s="504"/>
      <c r="ED33" s="505"/>
      <c r="EE33" s="505"/>
      <c r="EF33" s="505"/>
      <c r="EG33" s="506"/>
      <c r="EH33" s="484"/>
      <c r="EI33" s="504"/>
      <c r="EJ33" s="505"/>
      <c r="EK33" s="505"/>
      <c r="EL33" s="505"/>
      <c r="EM33" s="506"/>
      <c r="EN33" s="484"/>
      <c r="EO33" s="504"/>
      <c r="EP33" s="505"/>
      <c r="EQ33" s="505"/>
      <c r="ER33" s="505"/>
      <c r="ES33" s="506"/>
      <c r="ET33" s="529"/>
      <c r="EU33" s="522"/>
      <c r="EV33" s="523"/>
      <c r="EW33" s="523"/>
      <c r="EX33" s="523"/>
      <c r="EY33" s="524"/>
      <c r="EZ33" s="31"/>
    </row>
    <row r="34" spans="2:156" ht="4.5" customHeight="1">
      <c r="B34" s="266"/>
      <c r="C34" s="287"/>
      <c r="D34" s="280"/>
      <c r="E34" s="281"/>
      <c r="F34" s="281"/>
      <c r="G34" s="281"/>
      <c r="H34" s="282"/>
      <c r="I34" s="287"/>
      <c r="J34" s="280"/>
      <c r="K34" s="281"/>
      <c r="L34" s="281"/>
      <c r="M34" s="281"/>
      <c r="N34" s="282"/>
      <c r="O34" s="484"/>
      <c r="P34" s="504"/>
      <c r="Q34" s="505"/>
      <c r="R34" s="505"/>
      <c r="S34" s="505"/>
      <c r="T34" s="506"/>
      <c r="U34" s="484"/>
      <c r="V34" s="504"/>
      <c r="W34" s="505"/>
      <c r="X34" s="505"/>
      <c r="Y34" s="505"/>
      <c r="Z34" s="506"/>
      <c r="AA34" s="484"/>
      <c r="AB34" s="504"/>
      <c r="AC34" s="505"/>
      <c r="AD34" s="505"/>
      <c r="AE34" s="505"/>
      <c r="AF34" s="506"/>
      <c r="AG34" s="287"/>
      <c r="AH34" s="753"/>
      <c r="AI34" s="753"/>
      <c r="AJ34" s="753"/>
      <c r="AK34" s="753"/>
      <c r="AL34" s="754"/>
      <c r="AM34" s="31"/>
      <c r="AO34" s="266"/>
      <c r="AP34" s="287"/>
      <c r="AQ34" s="753"/>
      <c r="AR34" s="753"/>
      <c r="AS34" s="753"/>
      <c r="AT34" s="753"/>
      <c r="AU34" s="754"/>
      <c r="AV34" s="287"/>
      <c r="AW34" s="280"/>
      <c r="AX34" s="281"/>
      <c r="AY34" s="281"/>
      <c r="AZ34" s="281"/>
      <c r="BA34" s="282"/>
      <c r="BB34" s="287"/>
      <c r="BC34" s="358"/>
      <c r="BD34" s="359"/>
      <c r="BE34" s="359"/>
      <c r="BF34" s="359"/>
      <c r="BG34" s="360"/>
      <c r="BH34" s="287"/>
      <c r="BI34" s="358"/>
      <c r="BJ34" s="359"/>
      <c r="BK34" s="359"/>
      <c r="BL34" s="359"/>
      <c r="BM34" s="360"/>
      <c r="BN34" s="287"/>
      <c r="BO34" s="358"/>
      <c r="BP34" s="359"/>
      <c r="BQ34" s="359"/>
      <c r="BR34" s="359"/>
      <c r="BS34" s="360"/>
      <c r="BT34" s="287"/>
      <c r="BU34" s="358"/>
      <c r="BV34" s="359"/>
      <c r="BW34" s="359"/>
      <c r="BX34" s="359"/>
      <c r="BY34" s="360"/>
      <c r="BZ34" s="31"/>
      <c r="CB34" s="266"/>
      <c r="CC34" s="287"/>
      <c r="CD34" s="280"/>
      <c r="CE34" s="281"/>
      <c r="CF34" s="281"/>
      <c r="CG34" s="281"/>
      <c r="CH34" s="282"/>
      <c r="CI34" s="287"/>
      <c r="CJ34" s="280"/>
      <c r="CK34" s="281"/>
      <c r="CL34" s="281"/>
      <c r="CM34" s="281"/>
      <c r="CN34" s="282"/>
      <c r="CO34" s="484"/>
      <c r="CP34" s="504"/>
      <c r="CQ34" s="505"/>
      <c r="CR34" s="505"/>
      <c r="CS34" s="505"/>
      <c r="CT34" s="506"/>
      <c r="CU34" s="484"/>
      <c r="CV34" s="504"/>
      <c r="CW34" s="505"/>
      <c r="CX34" s="505"/>
      <c r="CY34" s="505"/>
      <c r="CZ34" s="506"/>
      <c r="DA34" s="484"/>
      <c r="DB34" s="504"/>
      <c r="DC34" s="505"/>
      <c r="DD34" s="505"/>
      <c r="DE34" s="505"/>
      <c r="DF34" s="506"/>
      <c r="DG34" s="529"/>
      <c r="DH34" s="522"/>
      <c r="DI34" s="523"/>
      <c r="DJ34" s="523"/>
      <c r="DK34" s="523"/>
      <c r="DL34" s="524"/>
      <c r="DM34" s="31"/>
      <c r="DO34" s="266"/>
      <c r="DP34" s="287"/>
      <c r="DQ34" s="280"/>
      <c r="DR34" s="281"/>
      <c r="DS34" s="281"/>
      <c r="DT34" s="281"/>
      <c r="DU34" s="282"/>
      <c r="DV34" s="287"/>
      <c r="DW34" s="280"/>
      <c r="DX34" s="281"/>
      <c r="DY34" s="281"/>
      <c r="DZ34" s="281"/>
      <c r="EA34" s="282"/>
      <c r="EB34" s="287"/>
      <c r="EC34" s="504"/>
      <c r="ED34" s="505"/>
      <c r="EE34" s="505"/>
      <c r="EF34" s="505"/>
      <c r="EG34" s="506"/>
      <c r="EH34" s="484"/>
      <c r="EI34" s="504"/>
      <c r="EJ34" s="505"/>
      <c r="EK34" s="505"/>
      <c r="EL34" s="505"/>
      <c r="EM34" s="506"/>
      <c r="EN34" s="484"/>
      <c r="EO34" s="504"/>
      <c r="EP34" s="505"/>
      <c r="EQ34" s="505"/>
      <c r="ER34" s="505"/>
      <c r="ES34" s="506"/>
      <c r="ET34" s="529"/>
      <c r="EU34" s="522"/>
      <c r="EV34" s="523"/>
      <c r="EW34" s="523"/>
      <c r="EX34" s="523"/>
      <c r="EY34" s="524"/>
      <c r="EZ34" s="31"/>
    </row>
    <row r="35" spans="2:156" ht="4.5" customHeight="1">
      <c r="B35" s="266"/>
      <c r="C35" s="287"/>
      <c r="D35" s="280"/>
      <c r="E35" s="281"/>
      <c r="F35" s="281"/>
      <c r="G35" s="281"/>
      <c r="H35" s="282"/>
      <c r="I35" s="287"/>
      <c r="J35" s="280"/>
      <c r="K35" s="281"/>
      <c r="L35" s="281"/>
      <c r="M35" s="281"/>
      <c r="N35" s="282"/>
      <c r="O35" s="484"/>
      <c r="P35" s="504"/>
      <c r="Q35" s="505"/>
      <c r="R35" s="505"/>
      <c r="S35" s="505"/>
      <c r="T35" s="506"/>
      <c r="U35" s="484"/>
      <c r="V35" s="504"/>
      <c r="W35" s="505"/>
      <c r="X35" s="505"/>
      <c r="Y35" s="505"/>
      <c r="Z35" s="506"/>
      <c r="AA35" s="484"/>
      <c r="AB35" s="504"/>
      <c r="AC35" s="505"/>
      <c r="AD35" s="505"/>
      <c r="AE35" s="505"/>
      <c r="AF35" s="506"/>
      <c r="AG35" s="287"/>
      <c r="AH35" s="753"/>
      <c r="AI35" s="753"/>
      <c r="AJ35" s="753"/>
      <c r="AK35" s="753"/>
      <c r="AL35" s="754"/>
      <c r="AM35" s="31"/>
      <c r="AO35" s="266"/>
      <c r="AP35" s="287"/>
      <c r="AQ35" s="753"/>
      <c r="AR35" s="753"/>
      <c r="AS35" s="753"/>
      <c r="AT35" s="753"/>
      <c r="AU35" s="754"/>
      <c r="AV35" s="287"/>
      <c r="AW35" s="280"/>
      <c r="AX35" s="281"/>
      <c r="AY35" s="281"/>
      <c r="AZ35" s="281"/>
      <c r="BA35" s="282"/>
      <c r="BB35" s="287"/>
      <c r="BC35" s="358"/>
      <c r="BD35" s="359"/>
      <c r="BE35" s="359"/>
      <c r="BF35" s="359"/>
      <c r="BG35" s="360"/>
      <c r="BH35" s="287"/>
      <c r="BI35" s="358"/>
      <c r="BJ35" s="359"/>
      <c r="BK35" s="359"/>
      <c r="BL35" s="359"/>
      <c r="BM35" s="360"/>
      <c r="BN35" s="287"/>
      <c r="BO35" s="358"/>
      <c r="BP35" s="359"/>
      <c r="BQ35" s="359"/>
      <c r="BR35" s="359"/>
      <c r="BS35" s="360"/>
      <c r="BT35" s="287"/>
      <c r="BU35" s="358"/>
      <c r="BV35" s="359"/>
      <c r="BW35" s="359"/>
      <c r="BX35" s="359"/>
      <c r="BY35" s="360"/>
      <c r="BZ35" s="31"/>
      <c r="CB35" s="266"/>
      <c r="CC35" s="287"/>
      <c r="CD35" s="280"/>
      <c r="CE35" s="281"/>
      <c r="CF35" s="281"/>
      <c r="CG35" s="281"/>
      <c r="CH35" s="282"/>
      <c r="CI35" s="287"/>
      <c r="CJ35" s="280"/>
      <c r="CK35" s="281"/>
      <c r="CL35" s="281"/>
      <c r="CM35" s="281"/>
      <c r="CN35" s="282"/>
      <c r="CO35" s="484"/>
      <c r="CP35" s="504"/>
      <c r="CQ35" s="505"/>
      <c r="CR35" s="505"/>
      <c r="CS35" s="505"/>
      <c r="CT35" s="506"/>
      <c r="CU35" s="484"/>
      <c r="CV35" s="504"/>
      <c r="CW35" s="505"/>
      <c r="CX35" s="505"/>
      <c r="CY35" s="505"/>
      <c r="CZ35" s="506"/>
      <c r="DA35" s="484"/>
      <c r="DB35" s="504"/>
      <c r="DC35" s="505"/>
      <c r="DD35" s="505"/>
      <c r="DE35" s="505"/>
      <c r="DF35" s="506"/>
      <c r="DG35" s="529"/>
      <c r="DH35" s="522"/>
      <c r="DI35" s="523"/>
      <c r="DJ35" s="523"/>
      <c r="DK35" s="523"/>
      <c r="DL35" s="524"/>
      <c r="DM35" s="31"/>
      <c r="DO35" s="266"/>
      <c r="DP35" s="287"/>
      <c r="DQ35" s="280"/>
      <c r="DR35" s="281"/>
      <c r="DS35" s="281"/>
      <c r="DT35" s="281"/>
      <c r="DU35" s="282"/>
      <c r="DV35" s="287"/>
      <c r="DW35" s="280"/>
      <c r="DX35" s="281"/>
      <c r="DY35" s="281"/>
      <c r="DZ35" s="281"/>
      <c r="EA35" s="282"/>
      <c r="EB35" s="287"/>
      <c r="EC35" s="504"/>
      <c r="ED35" s="505"/>
      <c r="EE35" s="505"/>
      <c r="EF35" s="505"/>
      <c r="EG35" s="506"/>
      <c r="EH35" s="484"/>
      <c r="EI35" s="504"/>
      <c r="EJ35" s="505"/>
      <c r="EK35" s="505"/>
      <c r="EL35" s="505"/>
      <c r="EM35" s="506"/>
      <c r="EN35" s="484"/>
      <c r="EO35" s="504"/>
      <c r="EP35" s="505"/>
      <c r="EQ35" s="505"/>
      <c r="ER35" s="505"/>
      <c r="ES35" s="506"/>
      <c r="ET35" s="529"/>
      <c r="EU35" s="522"/>
      <c r="EV35" s="523"/>
      <c r="EW35" s="523"/>
      <c r="EX35" s="523"/>
      <c r="EY35" s="524"/>
      <c r="EZ35" s="31"/>
    </row>
    <row r="36" spans="2:156" ht="4.5" customHeight="1">
      <c r="B36" s="266"/>
      <c r="C36" s="287"/>
      <c r="D36" s="280"/>
      <c r="E36" s="281"/>
      <c r="F36" s="281"/>
      <c r="G36" s="281"/>
      <c r="H36" s="282"/>
      <c r="I36" s="287"/>
      <c r="J36" s="280"/>
      <c r="K36" s="281"/>
      <c r="L36" s="281"/>
      <c r="M36" s="281"/>
      <c r="N36" s="282"/>
      <c r="O36" s="484"/>
      <c r="P36" s="504"/>
      <c r="Q36" s="505"/>
      <c r="R36" s="505"/>
      <c r="S36" s="505"/>
      <c r="T36" s="506"/>
      <c r="U36" s="484"/>
      <c r="V36" s="504"/>
      <c r="W36" s="505"/>
      <c r="X36" s="505"/>
      <c r="Y36" s="505"/>
      <c r="Z36" s="506"/>
      <c r="AA36" s="484"/>
      <c r="AB36" s="504"/>
      <c r="AC36" s="505"/>
      <c r="AD36" s="505"/>
      <c r="AE36" s="505"/>
      <c r="AF36" s="506"/>
      <c r="AG36" s="287"/>
      <c r="AH36" s="753"/>
      <c r="AI36" s="753"/>
      <c r="AJ36" s="753"/>
      <c r="AK36" s="753"/>
      <c r="AL36" s="754"/>
      <c r="AM36" s="31"/>
      <c r="AO36" s="266"/>
      <c r="AP36" s="287"/>
      <c r="AQ36" s="753"/>
      <c r="AR36" s="753"/>
      <c r="AS36" s="753"/>
      <c r="AT36" s="753"/>
      <c r="AU36" s="754"/>
      <c r="AV36" s="287"/>
      <c r="AW36" s="280"/>
      <c r="AX36" s="281"/>
      <c r="AY36" s="281"/>
      <c r="AZ36" s="281"/>
      <c r="BA36" s="282"/>
      <c r="BB36" s="287"/>
      <c r="BC36" s="358"/>
      <c r="BD36" s="359"/>
      <c r="BE36" s="359"/>
      <c r="BF36" s="359"/>
      <c r="BG36" s="360"/>
      <c r="BH36" s="287"/>
      <c r="BI36" s="358"/>
      <c r="BJ36" s="359"/>
      <c r="BK36" s="359"/>
      <c r="BL36" s="359"/>
      <c r="BM36" s="360"/>
      <c r="BN36" s="287"/>
      <c r="BO36" s="358"/>
      <c r="BP36" s="359"/>
      <c r="BQ36" s="359"/>
      <c r="BR36" s="359"/>
      <c r="BS36" s="360"/>
      <c r="BT36" s="287"/>
      <c r="BU36" s="358"/>
      <c r="BV36" s="359"/>
      <c r="BW36" s="359"/>
      <c r="BX36" s="359"/>
      <c r="BY36" s="360"/>
      <c r="BZ36" s="31"/>
      <c r="CB36" s="266"/>
      <c r="CC36" s="287"/>
      <c r="CD36" s="280"/>
      <c r="CE36" s="281"/>
      <c r="CF36" s="281"/>
      <c r="CG36" s="281"/>
      <c r="CH36" s="282"/>
      <c r="CI36" s="287"/>
      <c r="CJ36" s="280"/>
      <c r="CK36" s="281"/>
      <c r="CL36" s="281"/>
      <c r="CM36" s="281"/>
      <c r="CN36" s="282"/>
      <c r="CO36" s="484"/>
      <c r="CP36" s="504"/>
      <c r="CQ36" s="505"/>
      <c r="CR36" s="505"/>
      <c r="CS36" s="505"/>
      <c r="CT36" s="506"/>
      <c r="CU36" s="484"/>
      <c r="CV36" s="504"/>
      <c r="CW36" s="505"/>
      <c r="CX36" s="505"/>
      <c r="CY36" s="505"/>
      <c r="CZ36" s="506"/>
      <c r="DA36" s="484"/>
      <c r="DB36" s="504"/>
      <c r="DC36" s="505"/>
      <c r="DD36" s="505"/>
      <c r="DE36" s="505"/>
      <c r="DF36" s="506"/>
      <c r="DG36" s="529"/>
      <c r="DH36" s="522"/>
      <c r="DI36" s="523"/>
      <c r="DJ36" s="523"/>
      <c r="DK36" s="523"/>
      <c r="DL36" s="524"/>
      <c r="DM36" s="31"/>
      <c r="DO36" s="266"/>
      <c r="DP36" s="287"/>
      <c r="DQ36" s="280"/>
      <c r="DR36" s="281"/>
      <c r="DS36" s="281"/>
      <c r="DT36" s="281"/>
      <c r="DU36" s="282"/>
      <c r="DV36" s="287"/>
      <c r="DW36" s="280"/>
      <c r="DX36" s="281"/>
      <c r="DY36" s="281"/>
      <c r="DZ36" s="281"/>
      <c r="EA36" s="282"/>
      <c r="EB36" s="287"/>
      <c r="EC36" s="504"/>
      <c r="ED36" s="505"/>
      <c r="EE36" s="505"/>
      <c r="EF36" s="505"/>
      <c r="EG36" s="506"/>
      <c r="EH36" s="484"/>
      <c r="EI36" s="504"/>
      <c r="EJ36" s="505"/>
      <c r="EK36" s="505"/>
      <c r="EL36" s="505"/>
      <c r="EM36" s="506"/>
      <c r="EN36" s="484"/>
      <c r="EO36" s="504"/>
      <c r="EP36" s="505"/>
      <c r="EQ36" s="505"/>
      <c r="ER36" s="505"/>
      <c r="ES36" s="506"/>
      <c r="ET36" s="529"/>
      <c r="EU36" s="522"/>
      <c r="EV36" s="523"/>
      <c r="EW36" s="523"/>
      <c r="EX36" s="523"/>
      <c r="EY36" s="524"/>
      <c r="EZ36" s="31"/>
    </row>
    <row r="37" spans="2:156" ht="4.5" customHeight="1">
      <c r="B37" s="266"/>
      <c r="C37" s="287"/>
      <c r="D37" s="280"/>
      <c r="E37" s="281"/>
      <c r="F37" s="281"/>
      <c r="G37" s="281"/>
      <c r="H37" s="282"/>
      <c r="I37" s="287"/>
      <c r="J37" s="280"/>
      <c r="K37" s="281"/>
      <c r="L37" s="281"/>
      <c r="M37" s="281"/>
      <c r="N37" s="282"/>
      <c r="O37" s="484"/>
      <c r="P37" s="504"/>
      <c r="Q37" s="505"/>
      <c r="R37" s="505"/>
      <c r="S37" s="505"/>
      <c r="T37" s="506"/>
      <c r="U37" s="484"/>
      <c r="V37" s="504"/>
      <c r="W37" s="505"/>
      <c r="X37" s="505"/>
      <c r="Y37" s="505"/>
      <c r="Z37" s="506"/>
      <c r="AA37" s="484"/>
      <c r="AB37" s="504"/>
      <c r="AC37" s="505"/>
      <c r="AD37" s="505"/>
      <c r="AE37" s="505"/>
      <c r="AF37" s="506"/>
      <c r="AG37" s="287"/>
      <c r="AH37" s="753"/>
      <c r="AI37" s="753"/>
      <c r="AJ37" s="753"/>
      <c r="AK37" s="753"/>
      <c r="AL37" s="754"/>
      <c r="AM37" s="31"/>
      <c r="AO37" s="266"/>
      <c r="AP37" s="287"/>
      <c r="AQ37" s="753"/>
      <c r="AR37" s="753"/>
      <c r="AS37" s="753"/>
      <c r="AT37" s="753"/>
      <c r="AU37" s="754"/>
      <c r="AV37" s="287"/>
      <c r="AW37" s="280"/>
      <c r="AX37" s="281"/>
      <c r="AY37" s="281"/>
      <c r="AZ37" s="281"/>
      <c r="BA37" s="282"/>
      <c r="BB37" s="287"/>
      <c r="BC37" s="358"/>
      <c r="BD37" s="359"/>
      <c r="BE37" s="359"/>
      <c r="BF37" s="359"/>
      <c r="BG37" s="360"/>
      <c r="BH37" s="287"/>
      <c r="BI37" s="358"/>
      <c r="BJ37" s="359"/>
      <c r="BK37" s="359"/>
      <c r="BL37" s="359"/>
      <c r="BM37" s="360"/>
      <c r="BN37" s="287"/>
      <c r="BO37" s="358"/>
      <c r="BP37" s="359"/>
      <c r="BQ37" s="359"/>
      <c r="BR37" s="359"/>
      <c r="BS37" s="360"/>
      <c r="BT37" s="287"/>
      <c r="BU37" s="358"/>
      <c r="BV37" s="359"/>
      <c r="BW37" s="359"/>
      <c r="BX37" s="359"/>
      <c r="BY37" s="360"/>
      <c r="BZ37" s="31"/>
      <c r="CB37" s="266"/>
      <c r="CC37" s="287"/>
      <c r="CD37" s="280"/>
      <c r="CE37" s="281"/>
      <c r="CF37" s="281"/>
      <c r="CG37" s="281"/>
      <c r="CH37" s="282"/>
      <c r="CI37" s="287"/>
      <c r="CJ37" s="280"/>
      <c r="CK37" s="281"/>
      <c r="CL37" s="281"/>
      <c r="CM37" s="281"/>
      <c r="CN37" s="282"/>
      <c r="CO37" s="484"/>
      <c r="CP37" s="504"/>
      <c r="CQ37" s="505"/>
      <c r="CR37" s="505"/>
      <c r="CS37" s="505"/>
      <c r="CT37" s="506"/>
      <c r="CU37" s="484"/>
      <c r="CV37" s="504"/>
      <c r="CW37" s="505"/>
      <c r="CX37" s="505"/>
      <c r="CY37" s="505"/>
      <c r="CZ37" s="506"/>
      <c r="DA37" s="484"/>
      <c r="DB37" s="504"/>
      <c r="DC37" s="505"/>
      <c r="DD37" s="505"/>
      <c r="DE37" s="505"/>
      <c r="DF37" s="506"/>
      <c r="DG37" s="529"/>
      <c r="DH37" s="522"/>
      <c r="DI37" s="523"/>
      <c r="DJ37" s="523"/>
      <c r="DK37" s="523"/>
      <c r="DL37" s="524"/>
      <c r="DM37" s="31"/>
      <c r="DO37" s="266"/>
      <c r="DP37" s="287"/>
      <c r="DQ37" s="280"/>
      <c r="DR37" s="281"/>
      <c r="DS37" s="281"/>
      <c r="DT37" s="281"/>
      <c r="DU37" s="282"/>
      <c r="DV37" s="287"/>
      <c r="DW37" s="280"/>
      <c r="DX37" s="281"/>
      <c r="DY37" s="281"/>
      <c r="DZ37" s="281"/>
      <c r="EA37" s="282"/>
      <c r="EB37" s="287"/>
      <c r="EC37" s="504"/>
      <c r="ED37" s="505"/>
      <c r="EE37" s="505"/>
      <c r="EF37" s="505"/>
      <c r="EG37" s="506"/>
      <c r="EH37" s="484"/>
      <c r="EI37" s="504"/>
      <c r="EJ37" s="505"/>
      <c r="EK37" s="505"/>
      <c r="EL37" s="505"/>
      <c r="EM37" s="506"/>
      <c r="EN37" s="484"/>
      <c r="EO37" s="504"/>
      <c r="EP37" s="505"/>
      <c r="EQ37" s="505"/>
      <c r="ER37" s="505"/>
      <c r="ES37" s="506"/>
      <c r="ET37" s="529"/>
      <c r="EU37" s="522"/>
      <c r="EV37" s="523"/>
      <c r="EW37" s="523"/>
      <c r="EX37" s="523"/>
      <c r="EY37" s="524"/>
      <c r="EZ37" s="31"/>
    </row>
    <row r="38" spans="2:156" ht="4.5" customHeight="1">
      <c r="B38" s="266"/>
      <c r="C38" s="287"/>
      <c r="D38" s="280"/>
      <c r="E38" s="281"/>
      <c r="F38" s="281"/>
      <c r="G38" s="281"/>
      <c r="H38" s="282"/>
      <c r="I38" s="287"/>
      <c r="J38" s="280"/>
      <c r="K38" s="281"/>
      <c r="L38" s="281"/>
      <c r="M38" s="281"/>
      <c r="N38" s="282"/>
      <c r="O38" s="484"/>
      <c r="P38" s="504"/>
      <c r="Q38" s="505"/>
      <c r="R38" s="505"/>
      <c r="S38" s="505"/>
      <c r="T38" s="506"/>
      <c r="U38" s="484"/>
      <c r="V38" s="504"/>
      <c r="W38" s="505"/>
      <c r="X38" s="505"/>
      <c r="Y38" s="505"/>
      <c r="Z38" s="506"/>
      <c r="AA38" s="484"/>
      <c r="AB38" s="504"/>
      <c r="AC38" s="505"/>
      <c r="AD38" s="505"/>
      <c r="AE38" s="505"/>
      <c r="AF38" s="506"/>
      <c r="AG38" s="287"/>
      <c r="AH38" s="753"/>
      <c r="AI38" s="753"/>
      <c r="AJ38" s="753"/>
      <c r="AK38" s="753"/>
      <c r="AL38" s="754"/>
      <c r="AM38" s="31"/>
      <c r="AO38" s="266"/>
      <c r="AP38" s="287"/>
      <c r="AQ38" s="753"/>
      <c r="AR38" s="753"/>
      <c r="AS38" s="753"/>
      <c r="AT38" s="753"/>
      <c r="AU38" s="754"/>
      <c r="AV38" s="287"/>
      <c r="AW38" s="280"/>
      <c r="AX38" s="281"/>
      <c r="AY38" s="281"/>
      <c r="AZ38" s="281"/>
      <c r="BA38" s="282"/>
      <c r="BB38" s="287"/>
      <c r="BC38" s="358"/>
      <c r="BD38" s="359"/>
      <c r="BE38" s="359"/>
      <c r="BF38" s="359"/>
      <c r="BG38" s="360"/>
      <c r="BH38" s="287"/>
      <c r="BI38" s="358"/>
      <c r="BJ38" s="359"/>
      <c r="BK38" s="359"/>
      <c r="BL38" s="359"/>
      <c r="BM38" s="360"/>
      <c r="BN38" s="287"/>
      <c r="BO38" s="358"/>
      <c r="BP38" s="359"/>
      <c r="BQ38" s="359"/>
      <c r="BR38" s="359"/>
      <c r="BS38" s="360"/>
      <c r="BT38" s="287"/>
      <c r="BU38" s="358"/>
      <c r="BV38" s="359"/>
      <c r="BW38" s="359"/>
      <c r="BX38" s="359"/>
      <c r="BY38" s="360"/>
      <c r="BZ38" s="31"/>
      <c r="CB38" s="266"/>
      <c r="CC38" s="287"/>
      <c r="CD38" s="280"/>
      <c r="CE38" s="281"/>
      <c r="CF38" s="281"/>
      <c r="CG38" s="281"/>
      <c r="CH38" s="282"/>
      <c r="CI38" s="287"/>
      <c r="CJ38" s="280"/>
      <c r="CK38" s="281"/>
      <c r="CL38" s="281"/>
      <c r="CM38" s="281"/>
      <c r="CN38" s="282"/>
      <c r="CO38" s="484"/>
      <c r="CP38" s="504"/>
      <c r="CQ38" s="505"/>
      <c r="CR38" s="505"/>
      <c r="CS38" s="505"/>
      <c r="CT38" s="506"/>
      <c r="CU38" s="484"/>
      <c r="CV38" s="504"/>
      <c r="CW38" s="505"/>
      <c r="CX38" s="505"/>
      <c r="CY38" s="505"/>
      <c r="CZ38" s="506"/>
      <c r="DA38" s="484"/>
      <c r="DB38" s="504"/>
      <c r="DC38" s="505"/>
      <c r="DD38" s="505"/>
      <c r="DE38" s="505"/>
      <c r="DF38" s="506"/>
      <c r="DG38" s="529"/>
      <c r="DH38" s="522"/>
      <c r="DI38" s="523"/>
      <c r="DJ38" s="523"/>
      <c r="DK38" s="523"/>
      <c r="DL38" s="524"/>
      <c r="DM38" s="31"/>
      <c r="DO38" s="266"/>
      <c r="DP38" s="287"/>
      <c r="DQ38" s="280"/>
      <c r="DR38" s="281"/>
      <c r="DS38" s="281"/>
      <c r="DT38" s="281"/>
      <c r="DU38" s="282"/>
      <c r="DV38" s="287"/>
      <c r="DW38" s="280"/>
      <c r="DX38" s="281"/>
      <c r="DY38" s="281"/>
      <c r="DZ38" s="281"/>
      <c r="EA38" s="282"/>
      <c r="EB38" s="287"/>
      <c r="EC38" s="504"/>
      <c r="ED38" s="505"/>
      <c r="EE38" s="505"/>
      <c r="EF38" s="505"/>
      <c r="EG38" s="506"/>
      <c r="EH38" s="484"/>
      <c r="EI38" s="504"/>
      <c r="EJ38" s="505"/>
      <c r="EK38" s="505"/>
      <c r="EL38" s="505"/>
      <c r="EM38" s="506"/>
      <c r="EN38" s="484"/>
      <c r="EO38" s="504"/>
      <c r="EP38" s="505"/>
      <c r="EQ38" s="505"/>
      <c r="ER38" s="505"/>
      <c r="ES38" s="506"/>
      <c r="ET38" s="529"/>
      <c r="EU38" s="522"/>
      <c r="EV38" s="523"/>
      <c r="EW38" s="523"/>
      <c r="EX38" s="523"/>
      <c r="EY38" s="524"/>
      <c r="EZ38" s="31"/>
    </row>
    <row r="39" spans="2:156" ht="4.5" customHeight="1">
      <c r="B39" s="266"/>
      <c r="C39" s="287"/>
      <c r="D39" s="280"/>
      <c r="E39" s="281"/>
      <c r="F39" s="281"/>
      <c r="G39" s="281"/>
      <c r="H39" s="282"/>
      <c r="I39" s="287"/>
      <c r="J39" s="280"/>
      <c r="K39" s="281"/>
      <c r="L39" s="281"/>
      <c r="M39" s="281"/>
      <c r="N39" s="282"/>
      <c r="O39" s="484"/>
      <c r="P39" s="504"/>
      <c r="Q39" s="505"/>
      <c r="R39" s="505"/>
      <c r="S39" s="505"/>
      <c r="T39" s="506"/>
      <c r="U39" s="484"/>
      <c r="V39" s="504"/>
      <c r="W39" s="505"/>
      <c r="X39" s="505"/>
      <c r="Y39" s="505"/>
      <c r="Z39" s="506"/>
      <c r="AA39" s="484"/>
      <c r="AB39" s="504"/>
      <c r="AC39" s="505"/>
      <c r="AD39" s="505"/>
      <c r="AE39" s="505"/>
      <c r="AF39" s="506"/>
      <c r="AG39" s="287"/>
      <c r="AH39" s="753"/>
      <c r="AI39" s="753"/>
      <c r="AJ39" s="753"/>
      <c r="AK39" s="753"/>
      <c r="AL39" s="754"/>
      <c r="AM39" s="31"/>
      <c r="AO39" s="266"/>
      <c r="AP39" s="287"/>
      <c r="AQ39" s="753"/>
      <c r="AR39" s="753"/>
      <c r="AS39" s="753"/>
      <c r="AT39" s="753"/>
      <c r="AU39" s="754"/>
      <c r="AV39" s="287"/>
      <c r="AW39" s="280"/>
      <c r="AX39" s="281"/>
      <c r="AY39" s="281"/>
      <c r="AZ39" s="281"/>
      <c r="BA39" s="282"/>
      <c r="BB39" s="287"/>
      <c r="BC39" s="358"/>
      <c r="BD39" s="359"/>
      <c r="BE39" s="359"/>
      <c r="BF39" s="359"/>
      <c r="BG39" s="360"/>
      <c r="BH39" s="287"/>
      <c r="BI39" s="358"/>
      <c r="BJ39" s="359"/>
      <c r="BK39" s="359"/>
      <c r="BL39" s="359"/>
      <c r="BM39" s="360"/>
      <c r="BN39" s="287"/>
      <c r="BO39" s="358"/>
      <c r="BP39" s="359"/>
      <c r="BQ39" s="359"/>
      <c r="BR39" s="359"/>
      <c r="BS39" s="360"/>
      <c r="BT39" s="287"/>
      <c r="BU39" s="358"/>
      <c r="BV39" s="359"/>
      <c r="BW39" s="359"/>
      <c r="BX39" s="359"/>
      <c r="BY39" s="360"/>
      <c r="BZ39" s="31"/>
      <c r="CB39" s="266"/>
      <c r="CC39" s="287"/>
      <c r="CD39" s="280"/>
      <c r="CE39" s="281"/>
      <c r="CF39" s="281"/>
      <c r="CG39" s="281"/>
      <c r="CH39" s="282"/>
      <c r="CI39" s="287"/>
      <c r="CJ39" s="280"/>
      <c r="CK39" s="281"/>
      <c r="CL39" s="281"/>
      <c r="CM39" s="281"/>
      <c r="CN39" s="282"/>
      <c r="CO39" s="484"/>
      <c r="CP39" s="504"/>
      <c r="CQ39" s="505"/>
      <c r="CR39" s="505"/>
      <c r="CS39" s="505"/>
      <c r="CT39" s="506"/>
      <c r="CU39" s="484"/>
      <c r="CV39" s="504"/>
      <c r="CW39" s="505"/>
      <c r="CX39" s="505"/>
      <c r="CY39" s="505"/>
      <c r="CZ39" s="506"/>
      <c r="DA39" s="484"/>
      <c r="DB39" s="504"/>
      <c r="DC39" s="505"/>
      <c r="DD39" s="505"/>
      <c r="DE39" s="505"/>
      <c r="DF39" s="506"/>
      <c r="DG39" s="529"/>
      <c r="DH39" s="522"/>
      <c r="DI39" s="523"/>
      <c r="DJ39" s="523"/>
      <c r="DK39" s="523"/>
      <c r="DL39" s="524"/>
      <c r="DM39" s="31"/>
      <c r="DO39" s="266"/>
      <c r="DP39" s="287"/>
      <c r="DQ39" s="280"/>
      <c r="DR39" s="281"/>
      <c r="DS39" s="281"/>
      <c r="DT39" s="281"/>
      <c r="DU39" s="282"/>
      <c r="DV39" s="287"/>
      <c r="DW39" s="280"/>
      <c r="DX39" s="281"/>
      <c r="DY39" s="281"/>
      <c r="DZ39" s="281"/>
      <c r="EA39" s="282"/>
      <c r="EB39" s="287"/>
      <c r="EC39" s="504"/>
      <c r="ED39" s="505"/>
      <c r="EE39" s="505"/>
      <c r="EF39" s="505"/>
      <c r="EG39" s="506"/>
      <c r="EH39" s="484"/>
      <c r="EI39" s="504"/>
      <c r="EJ39" s="505"/>
      <c r="EK39" s="505"/>
      <c r="EL39" s="505"/>
      <c r="EM39" s="506"/>
      <c r="EN39" s="484"/>
      <c r="EO39" s="504"/>
      <c r="EP39" s="505"/>
      <c r="EQ39" s="505"/>
      <c r="ER39" s="505"/>
      <c r="ES39" s="506"/>
      <c r="ET39" s="529"/>
      <c r="EU39" s="522"/>
      <c r="EV39" s="523"/>
      <c r="EW39" s="523"/>
      <c r="EX39" s="523"/>
      <c r="EY39" s="524"/>
      <c r="EZ39" s="31"/>
    </row>
    <row r="40" spans="2:156" ht="4.5" customHeight="1">
      <c r="B40" s="266"/>
      <c r="C40" s="287"/>
      <c r="D40" s="280"/>
      <c r="E40" s="281"/>
      <c r="F40" s="281"/>
      <c r="G40" s="281"/>
      <c r="H40" s="282"/>
      <c r="I40" s="287"/>
      <c r="J40" s="280"/>
      <c r="K40" s="281"/>
      <c r="L40" s="281"/>
      <c r="M40" s="281"/>
      <c r="N40" s="282"/>
      <c r="O40" s="484"/>
      <c r="P40" s="504"/>
      <c r="Q40" s="505"/>
      <c r="R40" s="505"/>
      <c r="S40" s="505"/>
      <c r="T40" s="506"/>
      <c r="U40" s="484"/>
      <c r="V40" s="504"/>
      <c r="W40" s="505"/>
      <c r="X40" s="505"/>
      <c r="Y40" s="505"/>
      <c r="Z40" s="506"/>
      <c r="AA40" s="484"/>
      <c r="AB40" s="504"/>
      <c r="AC40" s="505"/>
      <c r="AD40" s="505"/>
      <c r="AE40" s="505"/>
      <c r="AF40" s="506"/>
      <c r="AG40" s="287"/>
      <c r="AH40" s="753"/>
      <c r="AI40" s="753"/>
      <c r="AJ40" s="753"/>
      <c r="AK40" s="753"/>
      <c r="AL40" s="754"/>
      <c r="AM40" s="31"/>
      <c r="AO40" s="266"/>
      <c r="AP40" s="287"/>
      <c r="AQ40" s="753"/>
      <c r="AR40" s="753"/>
      <c r="AS40" s="753"/>
      <c r="AT40" s="753"/>
      <c r="AU40" s="754"/>
      <c r="AV40" s="287"/>
      <c r="AW40" s="280"/>
      <c r="AX40" s="281"/>
      <c r="AY40" s="281"/>
      <c r="AZ40" s="281"/>
      <c r="BA40" s="282"/>
      <c r="BB40" s="287"/>
      <c r="BC40" s="358"/>
      <c r="BD40" s="359"/>
      <c r="BE40" s="359"/>
      <c r="BF40" s="359"/>
      <c r="BG40" s="360"/>
      <c r="BH40" s="287"/>
      <c r="BI40" s="358"/>
      <c r="BJ40" s="359"/>
      <c r="BK40" s="359"/>
      <c r="BL40" s="359"/>
      <c r="BM40" s="360"/>
      <c r="BN40" s="287"/>
      <c r="BO40" s="358"/>
      <c r="BP40" s="359"/>
      <c r="BQ40" s="359"/>
      <c r="BR40" s="359"/>
      <c r="BS40" s="360"/>
      <c r="BT40" s="287"/>
      <c r="BU40" s="358"/>
      <c r="BV40" s="359"/>
      <c r="BW40" s="359"/>
      <c r="BX40" s="359"/>
      <c r="BY40" s="360"/>
      <c r="BZ40" s="31"/>
      <c r="CB40" s="266"/>
      <c r="CC40" s="287"/>
      <c r="CD40" s="280"/>
      <c r="CE40" s="281"/>
      <c r="CF40" s="281"/>
      <c r="CG40" s="281"/>
      <c r="CH40" s="282"/>
      <c r="CI40" s="287"/>
      <c r="CJ40" s="280"/>
      <c r="CK40" s="281"/>
      <c r="CL40" s="281"/>
      <c r="CM40" s="281"/>
      <c r="CN40" s="282"/>
      <c r="CO40" s="484"/>
      <c r="CP40" s="504"/>
      <c r="CQ40" s="505"/>
      <c r="CR40" s="505"/>
      <c r="CS40" s="505"/>
      <c r="CT40" s="506"/>
      <c r="CU40" s="484"/>
      <c r="CV40" s="504"/>
      <c r="CW40" s="505"/>
      <c r="CX40" s="505"/>
      <c r="CY40" s="505"/>
      <c r="CZ40" s="506"/>
      <c r="DA40" s="484"/>
      <c r="DB40" s="504"/>
      <c r="DC40" s="505"/>
      <c r="DD40" s="505"/>
      <c r="DE40" s="505"/>
      <c r="DF40" s="506"/>
      <c r="DG40" s="529"/>
      <c r="DH40" s="522"/>
      <c r="DI40" s="523"/>
      <c r="DJ40" s="523"/>
      <c r="DK40" s="523"/>
      <c r="DL40" s="524"/>
      <c r="DM40" s="31"/>
      <c r="DO40" s="266"/>
      <c r="DP40" s="287"/>
      <c r="DQ40" s="280"/>
      <c r="DR40" s="281"/>
      <c r="DS40" s="281"/>
      <c r="DT40" s="281"/>
      <c r="DU40" s="282"/>
      <c r="DV40" s="287"/>
      <c r="DW40" s="280"/>
      <c r="DX40" s="281"/>
      <c r="DY40" s="281"/>
      <c r="DZ40" s="281"/>
      <c r="EA40" s="282"/>
      <c r="EB40" s="287"/>
      <c r="EC40" s="504"/>
      <c r="ED40" s="505"/>
      <c r="EE40" s="505"/>
      <c r="EF40" s="505"/>
      <c r="EG40" s="506"/>
      <c r="EH40" s="484"/>
      <c r="EI40" s="504"/>
      <c r="EJ40" s="505"/>
      <c r="EK40" s="505"/>
      <c r="EL40" s="505"/>
      <c r="EM40" s="506"/>
      <c r="EN40" s="484"/>
      <c r="EO40" s="504"/>
      <c r="EP40" s="505"/>
      <c r="EQ40" s="505"/>
      <c r="ER40" s="505"/>
      <c r="ES40" s="506"/>
      <c r="ET40" s="529"/>
      <c r="EU40" s="522"/>
      <c r="EV40" s="523"/>
      <c r="EW40" s="523"/>
      <c r="EX40" s="523"/>
      <c r="EY40" s="524"/>
      <c r="EZ40" s="31"/>
    </row>
    <row r="41" spans="2:156" ht="4.5" customHeight="1">
      <c r="B41" s="266"/>
      <c r="C41" s="287"/>
      <c r="D41" s="280"/>
      <c r="E41" s="281"/>
      <c r="F41" s="281"/>
      <c r="G41" s="281"/>
      <c r="H41" s="282"/>
      <c r="I41" s="287"/>
      <c r="J41" s="280"/>
      <c r="K41" s="281"/>
      <c r="L41" s="281"/>
      <c r="M41" s="281"/>
      <c r="N41" s="282"/>
      <c r="O41" s="484"/>
      <c r="P41" s="504"/>
      <c r="Q41" s="505"/>
      <c r="R41" s="505"/>
      <c r="S41" s="505"/>
      <c r="T41" s="506"/>
      <c r="U41" s="484"/>
      <c r="V41" s="504"/>
      <c r="W41" s="505"/>
      <c r="X41" s="505"/>
      <c r="Y41" s="505"/>
      <c r="Z41" s="506"/>
      <c r="AA41" s="484"/>
      <c r="AB41" s="504"/>
      <c r="AC41" s="505"/>
      <c r="AD41" s="505"/>
      <c r="AE41" s="505"/>
      <c r="AF41" s="506"/>
      <c r="AG41" s="287"/>
      <c r="AH41" s="753"/>
      <c r="AI41" s="753"/>
      <c r="AJ41" s="753"/>
      <c r="AK41" s="753"/>
      <c r="AL41" s="754"/>
      <c r="AM41" s="31"/>
      <c r="AO41" s="266"/>
      <c r="AP41" s="287"/>
      <c r="AQ41" s="753"/>
      <c r="AR41" s="753"/>
      <c r="AS41" s="753"/>
      <c r="AT41" s="753"/>
      <c r="AU41" s="754"/>
      <c r="AV41" s="287"/>
      <c r="AW41" s="280"/>
      <c r="AX41" s="281"/>
      <c r="AY41" s="281"/>
      <c r="AZ41" s="281"/>
      <c r="BA41" s="282"/>
      <c r="BB41" s="287"/>
      <c r="BC41" s="358"/>
      <c r="BD41" s="359"/>
      <c r="BE41" s="359"/>
      <c r="BF41" s="359"/>
      <c r="BG41" s="360"/>
      <c r="BH41" s="287"/>
      <c r="BI41" s="358"/>
      <c r="BJ41" s="359"/>
      <c r="BK41" s="359"/>
      <c r="BL41" s="359"/>
      <c r="BM41" s="360"/>
      <c r="BN41" s="287"/>
      <c r="BO41" s="358"/>
      <c r="BP41" s="359"/>
      <c r="BQ41" s="359"/>
      <c r="BR41" s="359"/>
      <c r="BS41" s="360"/>
      <c r="BT41" s="287"/>
      <c r="BU41" s="358"/>
      <c r="BV41" s="359"/>
      <c r="BW41" s="359"/>
      <c r="BX41" s="359"/>
      <c r="BY41" s="360"/>
      <c r="BZ41" s="31"/>
      <c r="CB41" s="266"/>
      <c r="CC41" s="287"/>
      <c r="CD41" s="280"/>
      <c r="CE41" s="281"/>
      <c r="CF41" s="281"/>
      <c r="CG41" s="281"/>
      <c r="CH41" s="282"/>
      <c r="CI41" s="287"/>
      <c r="CJ41" s="280"/>
      <c r="CK41" s="281"/>
      <c r="CL41" s="281"/>
      <c r="CM41" s="281"/>
      <c r="CN41" s="282"/>
      <c r="CO41" s="484"/>
      <c r="CP41" s="504"/>
      <c r="CQ41" s="505"/>
      <c r="CR41" s="505"/>
      <c r="CS41" s="505"/>
      <c r="CT41" s="506"/>
      <c r="CU41" s="484"/>
      <c r="CV41" s="504"/>
      <c r="CW41" s="505"/>
      <c r="CX41" s="505"/>
      <c r="CY41" s="505"/>
      <c r="CZ41" s="506"/>
      <c r="DA41" s="484"/>
      <c r="DB41" s="504"/>
      <c r="DC41" s="505"/>
      <c r="DD41" s="505"/>
      <c r="DE41" s="505"/>
      <c r="DF41" s="506"/>
      <c r="DG41" s="529"/>
      <c r="DH41" s="522"/>
      <c r="DI41" s="523"/>
      <c r="DJ41" s="523"/>
      <c r="DK41" s="523"/>
      <c r="DL41" s="524"/>
      <c r="DM41" s="31"/>
      <c r="DO41" s="266"/>
      <c r="DP41" s="287"/>
      <c r="DQ41" s="280"/>
      <c r="DR41" s="281"/>
      <c r="DS41" s="281"/>
      <c r="DT41" s="281"/>
      <c r="DU41" s="282"/>
      <c r="DV41" s="287"/>
      <c r="DW41" s="280"/>
      <c r="DX41" s="281"/>
      <c r="DY41" s="281"/>
      <c r="DZ41" s="281"/>
      <c r="EA41" s="282"/>
      <c r="EB41" s="287"/>
      <c r="EC41" s="504"/>
      <c r="ED41" s="505"/>
      <c r="EE41" s="505"/>
      <c r="EF41" s="505"/>
      <c r="EG41" s="506"/>
      <c r="EH41" s="484"/>
      <c r="EI41" s="504"/>
      <c r="EJ41" s="505"/>
      <c r="EK41" s="505"/>
      <c r="EL41" s="505"/>
      <c r="EM41" s="506"/>
      <c r="EN41" s="484"/>
      <c r="EO41" s="504"/>
      <c r="EP41" s="505"/>
      <c r="EQ41" s="505"/>
      <c r="ER41" s="505"/>
      <c r="ES41" s="506"/>
      <c r="ET41" s="529"/>
      <c r="EU41" s="522"/>
      <c r="EV41" s="523"/>
      <c r="EW41" s="523"/>
      <c r="EX41" s="523"/>
      <c r="EY41" s="524"/>
      <c r="EZ41" s="31"/>
    </row>
    <row r="42" spans="2:156" ht="4.5" customHeight="1" thickBot="1">
      <c r="B42" s="266"/>
      <c r="C42" s="288"/>
      <c r="D42" s="283"/>
      <c r="E42" s="284"/>
      <c r="F42" s="284"/>
      <c r="G42" s="284"/>
      <c r="H42" s="285"/>
      <c r="I42" s="288"/>
      <c r="J42" s="283"/>
      <c r="K42" s="284"/>
      <c r="L42" s="284"/>
      <c r="M42" s="284"/>
      <c r="N42" s="285"/>
      <c r="O42" s="485"/>
      <c r="P42" s="507"/>
      <c r="Q42" s="508"/>
      <c r="R42" s="508"/>
      <c r="S42" s="508"/>
      <c r="T42" s="509"/>
      <c r="U42" s="485"/>
      <c r="V42" s="507"/>
      <c r="W42" s="508"/>
      <c r="X42" s="508"/>
      <c r="Y42" s="508"/>
      <c r="Z42" s="509"/>
      <c r="AA42" s="485"/>
      <c r="AB42" s="507"/>
      <c r="AC42" s="508"/>
      <c r="AD42" s="508"/>
      <c r="AE42" s="508"/>
      <c r="AF42" s="509"/>
      <c r="AG42" s="288"/>
      <c r="AH42" s="753"/>
      <c r="AI42" s="753"/>
      <c r="AJ42" s="753"/>
      <c r="AK42" s="753"/>
      <c r="AL42" s="754"/>
      <c r="AM42" s="31"/>
      <c r="AO42" s="266"/>
      <c r="AP42" s="288"/>
      <c r="AQ42" s="753"/>
      <c r="AR42" s="753"/>
      <c r="AS42" s="753"/>
      <c r="AT42" s="753"/>
      <c r="AU42" s="754"/>
      <c r="AV42" s="288"/>
      <c r="AW42" s="283"/>
      <c r="AX42" s="284"/>
      <c r="AY42" s="284"/>
      <c r="AZ42" s="284"/>
      <c r="BA42" s="285"/>
      <c r="BB42" s="288"/>
      <c r="BC42" s="361"/>
      <c r="BD42" s="362"/>
      <c r="BE42" s="362"/>
      <c r="BF42" s="362"/>
      <c r="BG42" s="363"/>
      <c r="BH42" s="288"/>
      <c r="BI42" s="361"/>
      <c r="BJ42" s="362"/>
      <c r="BK42" s="362"/>
      <c r="BL42" s="362"/>
      <c r="BM42" s="363"/>
      <c r="BN42" s="288"/>
      <c r="BO42" s="361"/>
      <c r="BP42" s="362"/>
      <c r="BQ42" s="362"/>
      <c r="BR42" s="362"/>
      <c r="BS42" s="363"/>
      <c r="BT42" s="288"/>
      <c r="BU42" s="361"/>
      <c r="BV42" s="362"/>
      <c r="BW42" s="362"/>
      <c r="BX42" s="362"/>
      <c r="BY42" s="363"/>
      <c r="BZ42" s="31"/>
      <c r="CB42" s="266"/>
      <c r="CC42" s="288"/>
      <c r="CD42" s="283"/>
      <c r="CE42" s="284"/>
      <c r="CF42" s="284"/>
      <c r="CG42" s="284"/>
      <c r="CH42" s="285"/>
      <c r="CI42" s="288"/>
      <c r="CJ42" s="283"/>
      <c r="CK42" s="284"/>
      <c r="CL42" s="284"/>
      <c r="CM42" s="284"/>
      <c r="CN42" s="285"/>
      <c r="CO42" s="485"/>
      <c r="CP42" s="507"/>
      <c r="CQ42" s="508"/>
      <c r="CR42" s="508"/>
      <c r="CS42" s="508"/>
      <c r="CT42" s="509"/>
      <c r="CU42" s="485"/>
      <c r="CV42" s="507"/>
      <c r="CW42" s="508"/>
      <c r="CX42" s="508"/>
      <c r="CY42" s="508"/>
      <c r="CZ42" s="509"/>
      <c r="DA42" s="485"/>
      <c r="DB42" s="507"/>
      <c r="DC42" s="508"/>
      <c r="DD42" s="508"/>
      <c r="DE42" s="508"/>
      <c r="DF42" s="509"/>
      <c r="DG42" s="530"/>
      <c r="DH42" s="578"/>
      <c r="DI42" s="579"/>
      <c r="DJ42" s="579"/>
      <c r="DK42" s="579"/>
      <c r="DL42" s="580"/>
      <c r="DM42" s="31"/>
      <c r="DO42" s="266"/>
      <c r="DP42" s="288"/>
      <c r="DQ42" s="283"/>
      <c r="DR42" s="284"/>
      <c r="DS42" s="284"/>
      <c r="DT42" s="284"/>
      <c r="DU42" s="285"/>
      <c r="DV42" s="288"/>
      <c r="DW42" s="283"/>
      <c r="DX42" s="284"/>
      <c r="DY42" s="284"/>
      <c r="DZ42" s="284"/>
      <c r="EA42" s="285"/>
      <c r="EB42" s="288"/>
      <c r="EC42" s="507"/>
      <c r="ED42" s="508"/>
      <c r="EE42" s="508"/>
      <c r="EF42" s="508"/>
      <c r="EG42" s="509"/>
      <c r="EH42" s="485"/>
      <c r="EI42" s="507"/>
      <c r="EJ42" s="508"/>
      <c r="EK42" s="508"/>
      <c r="EL42" s="508"/>
      <c r="EM42" s="509"/>
      <c r="EN42" s="485"/>
      <c r="EO42" s="507"/>
      <c r="EP42" s="508"/>
      <c r="EQ42" s="508"/>
      <c r="ER42" s="508"/>
      <c r="ES42" s="509"/>
      <c r="ET42" s="530"/>
      <c r="EU42" s="578"/>
      <c r="EV42" s="579"/>
      <c r="EW42" s="579"/>
      <c r="EX42" s="579"/>
      <c r="EY42" s="580"/>
      <c r="EZ42" s="31"/>
    </row>
    <row r="43" spans="2:156" ht="4.5" customHeight="1">
      <c r="B43" s="304" t="s">
        <v>25</v>
      </c>
      <c r="C43" s="39"/>
      <c r="D43" s="531"/>
      <c r="E43" s="531"/>
      <c r="F43" s="531"/>
      <c r="G43" s="531"/>
      <c r="H43" s="532"/>
      <c r="I43" s="39"/>
      <c r="J43" s="531"/>
      <c r="K43" s="531"/>
      <c r="L43" s="531"/>
      <c r="M43" s="531"/>
      <c r="N43" s="532"/>
      <c r="O43" s="177"/>
      <c r="P43" s="547"/>
      <c r="Q43" s="547"/>
      <c r="R43" s="547"/>
      <c r="S43" s="547"/>
      <c r="T43" s="548"/>
      <c r="U43" s="177"/>
      <c r="V43" s="547"/>
      <c r="W43" s="547"/>
      <c r="X43" s="547"/>
      <c r="Y43" s="547"/>
      <c r="Z43" s="548"/>
      <c r="AA43" s="176"/>
      <c r="AB43" s="650"/>
      <c r="AC43" s="650"/>
      <c r="AD43" s="650"/>
      <c r="AE43" s="650"/>
      <c r="AF43" s="651"/>
      <c r="AG43" s="39"/>
      <c r="AH43" s="753"/>
      <c r="AI43" s="753"/>
      <c r="AJ43" s="753"/>
      <c r="AK43" s="753"/>
      <c r="AL43" s="754"/>
      <c r="AM43" s="31"/>
      <c r="AO43" s="304" t="s">
        <v>25</v>
      </c>
      <c r="AP43" s="39"/>
      <c r="AQ43" s="753"/>
      <c r="AR43" s="753"/>
      <c r="AS43" s="753"/>
      <c r="AT43" s="753"/>
      <c r="AU43" s="754"/>
      <c r="AV43" s="39"/>
      <c r="AW43" s="531"/>
      <c r="AX43" s="531"/>
      <c r="AY43" s="531"/>
      <c r="AZ43" s="531"/>
      <c r="BA43" s="532"/>
      <c r="BB43" s="41"/>
      <c r="BC43" s="531"/>
      <c r="BD43" s="531"/>
      <c r="BE43" s="531"/>
      <c r="BF43" s="531"/>
      <c r="BG43" s="532"/>
      <c r="BH43" s="41"/>
      <c r="BI43" s="531"/>
      <c r="BJ43" s="531"/>
      <c r="BK43" s="531"/>
      <c r="BL43" s="531"/>
      <c r="BM43" s="532"/>
      <c r="BN43" s="39"/>
      <c r="BO43" s="391"/>
      <c r="BP43" s="391"/>
      <c r="BQ43" s="391"/>
      <c r="BR43" s="391"/>
      <c r="BS43" s="537"/>
      <c r="BT43" s="39"/>
      <c r="BU43" s="391"/>
      <c r="BV43" s="391"/>
      <c r="BW43" s="391"/>
      <c r="BX43" s="391"/>
      <c r="BY43" s="537"/>
      <c r="BZ43" s="31"/>
      <c r="CB43" s="304" t="s">
        <v>25</v>
      </c>
      <c r="CC43" s="39"/>
      <c r="CD43" s="531"/>
      <c r="CE43" s="531"/>
      <c r="CF43" s="531"/>
      <c r="CG43" s="531"/>
      <c r="CH43" s="532"/>
      <c r="CI43" s="39"/>
      <c r="CJ43" s="531"/>
      <c r="CK43" s="531"/>
      <c r="CL43" s="531"/>
      <c r="CM43" s="531"/>
      <c r="CN43" s="532"/>
      <c r="CO43" s="177"/>
      <c r="CP43" s="547"/>
      <c r="CQ43" s="547"/>
      <c r="CR43" s="547"/>
      <c r="CS43" s="547"/>
      <c r="CT43" s="548"/>
      <c r="CU43" s="177"/>
      <c r="CV43" s="547"/>
      <c r="CW43" s="547"/>
      <c r="CX43" s="547"/>
      <c r="CY43" s="547"/>
      <c r="CZ43" s="548"/>
      <c r="DA43" s="176"/>
      <c r="DB43" s="650"/>
      <c r="DC43" s="650"/>
      <c r="DD43" s="650"/>
      <c r="DE43" s="650"/>
      <c r="DF43" s="651"/>
      <c r="DG43" s="181"/>
      <c r="DH43" s="520"/>
      <c r="DI43" s="520"/>
      <c r="DJ43" s="520"/>
      <c r="DK43" s="520"/>
      <c r="DL43" s="521"/>
      <c r="DM43" s="31"/>
      <c r="DO43" s="304" t="s">
        <v>25</v>
      </c>
      <c r="DP43" s="39"/>
      <c r="DQ43" s="531"/>
      <c r="DR43" s="531"/>
      <c r="DS43" s="531"/>
      <c r="DT43" s="531"/>
      <c r="DU43" s="532"/>
      <c r="DV43" s="39"/>
      <c r="DW43" s="531"/>
      <c r="DX43" s="531"/>
      <c r="DY43" s="531"/>
      <c r="DZ43" s="531"/>
      <c r="EA43" s="532"/>
      <c r="EB43" s="41"/>
      <c r="EC43" s="547"/>
      <c r="ED43" s="547"/>
      <c r="EE43" s="547"/>
      <c r="EF43" s="547"/>
      <c r="EG43" s="548"/>
      <c r="EH43" s="177"/>
      <c r="EI43" s="547"/>
      <c r="EJ43" s="547"/>
      <c r="EK43" s="547"/>
      <c r="EL43" s="547"/>
      <c r="EM43" s="548"/>
      <c r="EN43" s="176"/>
      <c r="EO43" s="650"/>
      <c r="EP43" s="650"/>
      <c r="EQ43" s="650"/>
      <c r="ER43" s="650"/>
      <c r="ES43" s="651"/>
      <c r="ET43" s="181"/>
      <c r="EU43" s="520"/>
      <c r="EV43" s="520"/>
      <c r="EW43" s="520"/>
      <c r="EX43" s="520"/>
      <c r="EY43" s="521"/>
      <c r="EZ43" s="31"/>
    </row>
    <row r="44" spans="2:156" ht="4.5" customHeight="1">
      <c r="B44" s="305"/>
      <c r="C44" s="39"/>
      <c r="D44" s="533"/>
      <c r="E44" s="533"/>
      <c r="F44" s="533"/>
      <c r="G44" s="533"/>
      <c r="H44" s="534"/>
      <c r="I44" s="39"/>
      <c r="J44" s="533"/>
      <c r="K44" s="533"/>
      <c r="L44" s="533"/>
      <c r="M44" s="533"/>
      <c r="N44" s="534"/>
      <c r="O44" s="178"/>
      <c r="P44" s="549"/>
      <c r="Q44" s="549"/>
      <c r="R44" s="549"/>
      <c r="S44" s="549"/>
      <c r="T44" s="550"/>
      <c r="U44" s="178"/>
      <c r="V44" s="549"/>
      <c r="W44" s="549"/>
      <c r="X44" s="549"/>
      <c r="Y44" s="549"/>
      <c r="Z44" s="550"/>
      <c r="AA44" s="176"/>
      <c r="AB44" s="652"/>
      <c r="AC44" s="652"/>
      <c r="AD44" s="652"/>
      <c r="AE44" s="652"/>
      <c r="AF44" s="653"/>
      <c r="AG44" s="39"/>
      <c r="AH44" s="753"/>
      <c r="AI44" s="753"/>
      <c r="AJ44" s="753"/>
      <c r="AK44" s="753"/>
      <c r="AL44" s="754"/>
      <c r="AM44" s="31"/>
      <c r="AO44" s="305"/>
      <c r="AP44" s="39"/>
      <c r="AQ44" s="753"/>
      <c r="AR44" s="753"/>
      <c r="AS44" s="753"/>
      <c r="AT44" s="753"/>
      <c r="AU44" s="754"/>
      <c r="AV44" s="39"/>
      <c r="AW44" s="533"/>
      <c r="AX44" s="533"/>
      <c r="AY44" s="533"/>
      <c r="AZ44" s="533"/>
      <c r="BA44" s="534"/>
      <c r="BB44" s="42"/>
      <c r="BC44" s="533"/>
      <c r="BD44" s="533"/>
      <c r="BE44" s="533"/>
      <c r="BF44" s="533"/>
      <c r="BG44" s="534"/>
      <c r="BH44" s="42"/>
      <c r="BI44" s="533"/>
      <c r="BJ44" s="533"/>
      <c r="BK44" s="533"/>
      <c r="BL44" s="533"/>
      <c r="BM44" s="534"/>
      <c r="BN44" s="39"/>
      <c r="BO44" s="392"/>
      <c r="BP44" s="392"/>
      <c r="BQ44" s="392"/>
      <c r="BR44" s="392"/>
      <c r="BS44" s="538"/>
      <c r="BT44" s="39"/>
      <c r="BU44" s="392"/>
      <c r="BV44" s="392"/>
      <c r="BW44" s="392"/>
      <c r="BX44" s="392"/>
      <c r="BY44" s="538"/>
      <c r="BZ44" s="31"/>
      <c r="CB44" s="305"/>
      <c r="CC44" s="39"/>
      <c r="CD44" s="533"/>
      <c r="CE44" s="533"/>
      <c r="CF44" s="533"/>
      <c r="CG44" s="533"/>
      <c r="CH44" s="534"/>
      <c r="CI44" s="39"/>
      <c r="CJ44" s="533"/>
      <c r="CK44" s="533"/>
      <c r="CL44" s="533"/>
      <c r="CM44" s="533"/>
      <c r="CN44" s="534"/>
      <c r="CO44" s="178"/>
      <c r="CP44" s="549"/>
      <c r="CQ44" s="549"/>
      <c r="CR44" s="549"/>
      <c r="CS44" s="549"/>
      <c r="CT44" s="550"/>
      <c r="CU44" s="178"/>
      <c r="CV44" s="549"/>
      <c r="CW44" s="549"/>
      <c r="CX44" s="549"/>
      <c r="CY44" s="549"/>
      <c r="CZ44" s="550"/>
      <c r="DA44" s="176"/>
      <c r="DB44" s="652"/>
      <c r="DC44" s="652"/>
      <c r="DD44" s="652"/>
      <c r="DE44" s="652"/>
      <c r="DF44" s="653"/>
      <c r="DG44" s="181"/>
      <c r="DH44" s="523"/>
      <c r="DI44" s="523"/>
      <c r="DJ44" s="523"/>
      <c r="DK44" s="523"/>
      <c r="DL44" s="524"/>
      <c r="DM44" s="31"/>
      <c r="DO44" s="305"/>
      <c r="DP44" s="39"/>
      <c r="DQ44" s="533"/>
      <c r="DR44" s="533"/>
      <c r="DS44" s="533"/>
      <c r="DT44" s="533"/>
      <c r="DU44" s="534"/>
      <c r="DV44" s="39"/>
      <c r="DW44" s="533"/>
      <c r="DX44" s="533"/>
      <c r="DY44" s="533"/>
      <c r="DZ44" s="533"/>
      <c r="EA44" s="534"/>
      <c r="EB44" s="42"/>
      <c r="EC44" s="549"/>
      <c r="ED44" s="549"/>
      <c r="EE44" s="549"/>
      <c r="EF44" s="549"/>
      <c r="EG44" s="550"/>
      <c r="EH44" s="178"/>
      <c r="EI44" s="549"/>
      <c r="EJ44" s="549"/>
      <c r="EK44" s="549"/>
      <c r="EL44" s="549"/>
      <c r="EM44" s="550"/>
      <c r="EN44" s="176"/>
      <c r="EO44" s="652"/>
      <c r="EP44" s="652"/>
      <c r="EQ44" s="652"/>
      <c r="ER44" s="652"/>
      <c r="ES44" s="653"/>
      <c r="ET44" s="181"/>
      <c r="EU44" s="523"/>
      <c r="EV44" s="523"/>
      <c r="EW44" s="523"/>
      <c r="EX44" s="523"/>
      <c r="EY44" s="524"/>
      <c r="EZ44" s="31"/>
    </row>
    <row r="45" spans="2:156" ht="4.5" customHeight="1" thickBot="1">
      <c r="B45" s="306"/>
      <c r="C45" s="40"/>
      <c r="D45" s="535"/>
      <c r="E45" s="535"/>
      <c r="F45" s="535"/>
      <c r="G45" s="535"/>
      <c r="H45" s="536"/>
      <c r="I45" s="40"/>
      <c r="J45" s="535"/>
      <c r="K45" s="535"/>
      <c r="L45" s="535"/>
      <c r="M45" s="535"/>
      <c r="N45" s="536"/>
      <c r="O45" s="180"/>
      <c r="P45" s="551"/>
      <c r="Q45" s="551"/>
      <c r="R45" s="551"/>
      <c r="S45" s="551"/>
      <c r="T45" s="552"/>
      <c r="U45" s="180"/>
      <c r="V45" s="551"/>
      <c r="W45" s="551"/>
      <c r="X45" s="551"/>
      <c r="Y45" s="551"/>
      <c r="Z45" s="552"/>
      <c r="AA45" s="179"/>
      <c r="AB45" s="654"/>
      <c r="AC45" s="654"/>
      <c r="AD45" s="654"/>
      <c r="AE45" s="654"/>
      <c r="AF45" s="655"/>
      <c r="AG45" s="40"/>
      <c r="AH45" s="753"/>
      <c r="AI45" s="753"/>
      <c r="AJ45" s="753"/>
      <c r="AK45" s="753"/>
      <c r="AL45" s="754"/>
      <c r="AM45" s="31"/>
      <c r="AO45" s="306"/>
      <c r="AP45" s="40"/>
      <c r="AQ45" s="753"/>
      <c r="AR45" s="753"/>
      <c r="AS45" s="753"/>
      <c r="AT45" s="753"/>
      <c r="AU45" s="754"/>
      <c r="AV45" s="40"/>
      <c r="AW45" s="535"/>
      <c r="AX45" s="535"/>
      <c r="AY45" s="535"/>
      <c r="AZ45" s="535"/>
      <c r="BA45" s="536"/>
      <c r="BB45" s="43"/>
      <c r="BC45" s="535"/>
      <c r="BD45" s="535"/>
      <c r="BE45" s="535"/>
      <c r="BF45" s="535"/>
      <c r="BG45" s="536"/>
      <c r="BH45" s="43"/>
      <c r="BI45" s="535"/>
      <c r="BJ45" s="535"/>
      <c r="BK45" s="535"/>
      <c r="BL45" s="535"/>
      <c r="BM45" s="536"/>
      <c r="BN45" s="40"/>
      <c r="BO45" s="393"/>
      <c r="BP45" s="393"/>
      <c r="BQ45" s="393"/>
      <c r="BR45" s="393"/>
      <c r="BS45" s="539"/>
      <c r="BT45" s="40"/>
      <c r="BU45" s="393"/>
      <c r="BV45" s="393"/>
      <c r="BW45" s="393"/>
      <c r="BX45" s="393"/>
      <c r="BY45" s="539"/>
      <c r="BZ45" s="31"/>
      <c r="CB45" s="306"/>
      <c r="CC45" s="40"/>
      <c r="CD45" s="535"/>
      <c r="CE45" s="535"/>
      <c r="CF45" s="535"/>
      <c r="CG45" s="535"/>
      <c r="CH45" s="536"/>
      <c r="CI45" s="40"/>
      <c r="CJ45" s="535"/>
      <c r="CK45" s="535"/>
      <c r="CL45" s="535"/>
      <c r="CM45" s="535"/>
      <c r="CN45" s="536"/>
      <c r="CO45" s="180"/>
      <c r="CP45" s="551"/>
      <c r="CQ45" s="551"/>
      <c r="CR45" s="551"/>
      <c r="CS45" s="551"/>
      <c r="CT45" s="552"/>
      <c r="CU45" s="180"/>
      <c r="CV45" s="551"/>
      <c r="CW45" s="551"/>
      <c r="CX45" s="551"/>
      <c r="CY45" s="551"/>
      <c r="CZ45" s="552"/>
      <c r="DA45" s="179"/>
      <c r="DB45" s="654"/>
      <c r="DC45" s="654"/>
      <c r="DD45" s="654"/>
      <c r="DE45" s="654"/>
      <c r="DF45" s="655"/>
      <c r="DG45" s="182"/>
      <c r="DH45" s="579"/>
      <c r="DI45" s="579"/>
      <c r="DJ45" s="579"/>
      <c r="DK45" s="579"/>
      <c r="DL45" s="580"/>
      <c r="DM45" s="31"/>
      <c r="DO45" s="306"/>
      <c r="DP45" s="40"/>
      <c r="DQ45" s="535"/>
      <c r="DR45" s="535"/>
      <c r="DS45" s="535"/>
      <c r="DT45" s="535"/>
      <c r="DU45" s="536"/>
      <c r="DV45" s="40"/>
      <c r="DW45" s="535"/>
      <c r="DX45" s="535"/>
      <c r="DY45" s="535"/>
      <c r="DZ45" s="535"/>
      <c r="EA45" s="536"/>
      <c r="EB45" s="43"/>
      <c r="EC45" s="551"/>
      <c r="ED45" s="551"/>
      <c r="EE45" s="551"/>
      <c r="EF45" s="551"/>
      <c r="EG45" s="552"/>
      <c r="EH45" s="180"/>
      <c r="EI45" s="551"/>
      <c r="EJ45" s="551"/>
      <c r="EK45" s="551"/>
      <c r="EL45" s="551"/>
      <c r="EM45" s="552"/>
      <c r="EN45" s="179"/>
      <c r="EO45" s="654"/>
      <c r="EP45" s="654"/>
      <c r="EQ45" s="654"/>
      <c r="ER45" s="654"/>
      <c r="ES45" s="655"/>
      <c r="ET45" s="182"/>
      <c r="EU45" s="579"/>
      <c r="EV45" s="579"/>
      <c r="EW45" s="579"/>
      <c r="EX45" s="579"/>
      <c r="EY45" s="580"/>
      <c r="EZ45" s="31"/>
    </row>
    <row r="46" spans="2:156" ht="4.5" customHeight="1">
      <c r="B46" s="265">
        <v>3</v>
      </c>
      <c r="C46" s="286"/>
      <c r="D46" s="289"/>
      <c r="E46" s="290"/>
      <c r="F46" s="290"/>
      <c r="G46" s="290"/>
      <c r="H46" s="291"/>
      <c r="I46" s="286"/>
      <c r="J46" s="289"/>
      <c r="K46" s="290"/>
      <c r="L46" s="290"/>
      <c r="M46" s="290"/>
      <c r="N46" s="291"/>
      <c r="O46" s="483"/>
      <c r="P46" s="486"/>
      <c r="Q46" s="487"/>
      <c r="R46" s="487"/>
      <c r="S46" s="487"/>
      <c r="T46" s="488"/>
      <c r="U46" s="483"/>
      <c r="V46" s="486"/>
      <c r="W46" s="487"/>
      <c r="X46" s="487"/>
      <c r="Y46" s="487"/>
      <c r="Z46" s="488"/>
      <c r="AA46" s="483"/>
      <c r="AB46" s="486"/>
      <c r="AC46" s="487"/>
      <c r="AD46" s="487"/>
      <c r="AE46" s="487"/>
      <c r="AF46" s="488"/>
      <c r="AG46" s="286"/>
      <c r="AH46" s="753"/>
      <c r="AI46" s="753"/>
      <c r="AJ46" s="753"/>
      <c r="AK46" s="753"/>
      <c r="AL46" s="754"/>
      <c r="AM46" s="31"/>
      <c r="AO46" s="265">
        <v>3</v>
      </c>
      <c r="AP46" s="286"/>
      <c r="AQ46" s="753"/>
      <c r="AR46" s="753"/>
      <c r="AS46" s="753"/>
      <c r="AT46" s="753"/>
      <c r="AU46" s="754"/>
      <c r="AV46" s="286"/>
      <c r="AW46" s="289"/>
      <c r="AX46" s="290"/>
      <c r="AY46" s="290"/>
      <c r="AZ46" s="290"/>
      <c r="BA46" s="291"/>
      <c r="BB46" s="286"/>
      <c r="BC46" s="243"/>
      <c r="BD46" s="244"/>
      <c r="BE46" s="244"/>
      <c r="BF46" s="244"/>
      <c r="BG46" s="245"/>
      <c r="BH46" s="286"/>
      <c r="BI46" s="243"/>
      <c r="BJ46" s="244"/>
      <c r="BK46" s="244"/>
      <c r="BL46" s="244"/>
      <c r="BM46" s="245"/>
      <c r="BN46" s="286"/>
      <c r="BO46" s="243"/>
      <c r="BP46" s="244"/>
      <c r="BQ46" s="244"/>
      <c r="BR46" s="244"/>
      <c r="BS46" s="245"/>
      <c r="BT46" s="286"/>
      <c r="BU46" s="243"/>
      <c r="BV46" s="244"/>
      <c r="BW46" s="244"/>
      <c r="BX46" s="244"/>
      <c r="BY46" s="245"/>
      <c r="BZ46" s="31"/>
      <c r="CB46" s="265">
        <v>3</v>
      </c>
      <c r="CC46" s="286"/>
      <c r="CD46" s="289"/>
      <c r="CE46" s="290"/>
      <c r="CF46" s="290"/>
      <c r="CG46" s="290"/>
      <c r="CH46" s="291"/>
      <c r="CI46" s="286"/>
      <c r="CJ46" s="289"/>
      <c r="CK46" s="290"/>
      <c r="CL46" s="290"/>
      <c r="CM46" s="290"/>
      <c r="CN46" s="291"/>
      <c r="CO46" s="483"/>
      <c r="CP46" s="486"/>
      <c r="CQ46" s="487"/>
      <c r="CR46" s="487"/>
      <c r="CS46" s="487"/>
      <c r="CT46" s="488"/>
      <c r="CU46" s="483"/>
      <c r="CV46" s="486"/>
      <c r="CW46" s="487"/>
      <c r="CX46" s="487"/>
      <c r="CY46" s="487"/>
      <c r="CZ46" s="488"/>
      <c r="DA46" s="483"/>
      <c r="DB46" s="486"/>
      <c r="DC46" s="487"/>
      <c r="DD46" s="487"/>
      <c r="DE46" s="487"/>
      <c r="DF46" s="488"/>
      <c r="DG46" s="528"/>
      <c r="DH46" s="519"/>
      <c r="DI46" s="520"/>
      <c r="DJ46" s="520"/>
      <c r="DK46" s="520"/>
      <c r="DL46" s="521"/>
      <c r="DM46" s="31"/>
      <c r="DO46" s="265">
        <v>3</v>
      </c>
      <c r="DP46" s="286"/>
      <c r="DQ46" s="289"/>
      <c r="DR46" s="290"/>
      <c r="DS46" s="290"/>
      <c r="DT46" s="290"/>
      <c r="DU46" s="291"/>
      <c r="DV46" s="286"/>
      <c r="DW46" s="289"/>
      <c r="DX46" s="290"/>
      <c r="DY46" s="290"/>
      <c r="DZ46" s="290"/>
      <c r="EA46" s="291"/>
      <c r="EB46" s="286"/>
      <c r="EC46" s="486"/>
      <c r="ED46" s="487"/>
      <c r="EE46" s="487"/>
      <c r="EF46" s="487"/>
      <c r="EG46" s="488"/>
      <c r="EH46" s="483"/>
      <c r="EI46" s="486"/>
      <c r="EJ46" s="487"/>
      <c r="EK46" s="487"/>
      <c r="EL46" s="487"/>
      <c r="EM46" s="488"/>
      <c r="EN46" s="483"/>
      <c r="EO46" s="486"/>
      <c r="EP46" s="487"/>
      <c r="EQ46" s="487"/>
      <c r="ER46" s="487"/>
      <c r="ES46" s="488"/>
      <c r="ET46" s="528"/>
      <c r="EU46" s="519"/>
      <c r="EV46" s="520"/>
      <c r="EW46" s="520"/>
      <c r="EX46" s="520"/>
      <c r="EY46" s="521"/>
      <c r="EZ46" s="31"/>
    </row>
    <row r="47" spans="2:156" ht="4.5" customHeight="1">
      <c r="B47" s="266"/>
      <c r="C47" s="287"/>
      <c r="D47" s="292"/>
      <c r="E47" s="293"/>
      <c r="F47" s="293"/>
      <c r="G47" s="293"/>
      <c r="H47" s="294"/>
      <c r="I47" s="287"/>
      <c r="J47" s="292"/>
      <c r="K47" s="293"/>
      <c r="L47" s="293"/>
      <c r="M47" s="293"/>
      <c r="N47" s="294"/>
      <c r="O47" s="484"/>
      <c r="P47" s="489"/>
      <c r="Q47" s="490"/>
      <c r="R47" s="490"/>
      <c r="S47" s="490"/>
      <c r="T47" s="491"/>
      <c r="U47" s="484"/>
      <c r="V47" s="489"/>
      <c r="W47" s="490"/>
      <c r="X47" s="490"/>
      <c r="Y47" s="490"/>
      <c r="Z47" s="491"/>
      <c r="AA47" s="484"/>
      <c r="AB47" s="489"/>
      <c r="AC47" s="490"/>
      <c r="AD47" s="490"/>
      <c r="AE47" s="490"/>
      <c r="AF47" s="491"/>
      <c r="AG47" s="287"/>
      <c r="AH47" s="753"/>
      <c r="AI47" s="753"/>
      <c r="AJ47" s="753"/>
      <c r="AK47" s="753"/>
      <c r="AL47" s="754"/>
      <c r="AM47" s="31"/>
      <c r="AO47" s="266"/>
      <c r="AP47" s="287"/>
      <c r="AQ47" s="753"/>
      <c r="AR47" s="753"/>
      <c r="AS47" s="753"/>
      <c r="AT47" s="753"/>
      <c r="AU47" s="754"/>
      <c r="AV47" s="287"/>
      <c r="AW47" s="292"/>
      <c r="AX47" s="293"/>
      <c r="AY47" s="293"/>
      <c r="AZ47" s="293"/>
      <c r="BA47" s="294"/>
      <c r="BB47" s="287"/>
      <c r="BC47" s="246"/>
      <c r="BD47" s="247"/>
      <c r="BE47" s="247"/>
      <c r="BF47" s="247"/>
      <c r="BG47" s="248"/>
      <c r="BH47" s="287"/>
      <c r="BI47" s="246"/>
      <c r="BJ47" s="247"/>
      <c r="BK47" s="247"/>
      <c r="BL47" s="247"/>
      <c r="BM47" s="248"/>
      <c r="BN47" s="287"/>
      <c r="BO47" s="246"/>
      <c r="BP47" s="247"/>
      <c r="BQ47" s="247"/>
      <c r="BR47" s="247"/>
      <c r="BS47" s="248"/>
      <c r="BT47" s="287"/>
      <c r="BU47" s="246"/>
      <c r="BV47" s="247"/>
      <c r="BW47" s="247"/>
      <c r="BX47" s="247"/>
      <c r="BY47" s="248"/>
      <c r="BZ47" s="31"/>
      <c r="CB47" s="266"/>
      <c r="CC47" s="287"/>
      <c r="CD47" s="292"/>
      <c r="CE47" s="293"/>
      <c r="CF47" s="293"/>
      <c r="CG47" s="293"/>
      <c r="CH47" s="294"/>
      <c r="CI47" s="287"/>
      <c r="CJ47" s="292"/>
      <c r="CK47" s="293"/>
      <c r="CL47" s="293"/>
      <c r="CM47" s="293"/>
      <c r="CN47" s="294"/>
      <c r="CO47" s="484"/>
      <c r="CP47" s="489"/>
      <c r="CQ47" s="490"/>
      <c r="CR47" s="490"/>
      <c r="CS47" s="490"/>
      <c r="CT47" s="491"/>
      <c r="CU47" s="484"/>
      <c r="CV47" s="489"/>
      <c r="CW47" s="490"/>
      <c r="CX47" s="490"/>
      <c r="CY47" s="490"/>
      <c r="CZ47" s="491"/>
      <c r="DA47" s="484"/>
      <c r="DB47" s="489"/>
      <c r="DC47" s="490"/>
      <c r="DD47" s="490"/>
      <c r="DE47" s="490"/>
      <c r="DF47" s="491"/>
      <c r="DG47" s="529"/>
      <c r="DH47" s="522"/>
      <c r="DI47" s="523"/>
      <c r="DJ47" s="523"/>
      <c r="DK47" s="523"/>
      <c r="DL47" s="524"/>
      <c r="DM47" s="31"/>
      <c r="DO47" s="266"/>
      <c r="DP47" s="287"/>
      <c r="DQ47" s="292"/>
      <c r="DR47" s="293"/>
      <c r="DS47" s="293"/>
      <c r="DT47" s="293"/>
      <c r="DU47" s="294"/>
      <c r="DV47" s="287"/>
      <c r="DW47" s="292"/>
      <c r="DX47" s="293"/>
      <c r="DY47" s="293"/>
      <c r="DZ47" s="293"/>
      <c r="EA47" s="294"/>
      <c r="EB47" s="287"/>
      <c r="EC47" s="489"/>
      <c r="ED47" s="490"/>
      <c r="EE47" s="490"/>
      <c r="EF47" s="490"/>
      <c r="EG47" s="491"/>
      <c r="EH47" s="484"/>
      <c r="EI47" s="489"/>
      <c r="EJ47" s="490"/>
      <c r="EK47" s="490"/>
      <c r="EL47" s="490"/>
      <c r="EM47" s="491"/>
      <c r="EN47" s="484"/>
      <c r="EO47" s="489"/>
      <c r="EP47" s="490"/>
      <c r="EQ47" s="490"/>
      <c r="ER47" s="490"/>
      <c r="ES47" s="491"/>
      <c r="ET47" s="529"/>
      <c r="EU47" s="522"/>
      <c r="EV47" s="523"/>
      <c r="EW47" s="523"/>
      <c r="EX47" s="523"/>
      <c r="EY47" s="524"/>
      <c r="EZ47" s="31"/>
    </row>
    <row r="48" spans="2:156" ht="4.5" customHeight="1">
      <c r="B48" s="266"/>
      <c r="C48" s="287"/>
      <c r="D48" s="295"/>
      <c r="E48" s="296"/>
      <c r="F48" s="296"/>
      <c r="G48" s="296"/>
      <c r="H48" s="297"/>
      <c r="I48" s="287"/>
      <c r="J48" s="295"/>
      <c r="K48" s="296"/>
      <c r="L48" s="296"/>
      <c r="M48" s="296"/>
      <c r="N48" s="297"/>
      <c r="O48" s="484"/>
      <c r="P48" s="492"/>
      <c r="Q48" s="493"/>
      <c r="R48" s="493"/>
      <c r="S48" s="493"/>
      <c r="T48" s="494"/>
      <c r="U48" s="484"/>
      <c r="V48" s="492"/>
      <c r="W48" s="493"/>
      <c r="X48" s="493"/>
      <c r="Y48" s="493"/>
      <c r="Z48" s="494"/>
      <c r="AA48" s="484"/>
      <c r="AB48" s="492"/>
      <c r="AC48" s="493"/>
      <c r="AD48" s="493"/>
      <c r="AE48" s="493"/>
      <c r="AF48" s="494"/>
      <c r="AG48" s="287"/>
      <c r="AH48" s="753"/>
      <c r="AI48" s="753"/>
      <c r="AJ48" s="753"/>
      <c r="AK48" s="753"/>
      <c r="AL48" s="754"/>
      <c r="AM48" s="31"/>
      <c r="AO48" s="266"/>
      <c r="AP48" s="287"/>
      <c r="AQ48" s="753"/>
      <c r="AR48" s="753"/>
      <c r="AS48" s="753"/>
      <c r="AT48" s="753"/>
      <c r="AU48" s="754"/>
      <c r="AV48" s="287"/>
      <c r="AW48" s="295"/>
      <c r="AX48" s="296"/>
      <c r="AY48" s="296"/>
      <c r="AZ48" s="296"/>
      <c r="BA48" s="297"/>
      <c r="BB48" s="287"/>
      <c r="BC48" s="249"/>
      <c r="BD48" s="250"/>
      <c r="BE48" s="250"/>
      <c r="BF48" s="250"/>
      <c r="BG48" s="251"/>
      <c r="BH48" s="287"/>
      <c r="BI48" s="249"/>
      <c r="BJ48" s="250"/>
      <c r="BK48" s="250"/>
      <c r="BL48" s="250"/>
      <c r="BM48" s="251"/>
      <c r="BN48" s="287"/>
      <c r="BO48" s="249"/>
      <c r="BP48" s="250"/>
      <c r="BQ48" s="250"/>
      <c r="BR48" s="250"/>
      <c r="BS48" s="251"/>
      <c r="BT48" s="287"/>
      <c r="BU48" s="249"/>
      <c r="BV48" s="250"/>
      <c r="BW48" s="250"/>
      <c r="BX48" s="250"/>
      <c r="BY48" s="251"/>
      <c r="BZ48" s="31"/>
      <c r="CB48" s="266"/>
      <c r="CC48" s="287"/>
      <c r="CD48" s="295"/>
      <c r="CE48" s="296"/>
      <c r="CF48" s="296"/>
      <c r="CG48" s="296"/>
      <c r="CH48" s="297"/>
      <c r="CI48" s="287"/>
      <c r="CJ48" s="295"/>
      <c r="CK48" s="296"/>
      <c r="CL48" s="296"/>
      <c r="CM48" s="296"/>
      <c r="CN48" s="297"/>
      <c r="CO48" s="484"/>
      <c r="CP48" s="492"/>
      <c r="CQ48" s="493"/>
      <c r="CR48" s="493"/>
      <c r="CS48" s="493"/>
      <c r="CT48" s="494"/>
      <c r="CU48" s="484"/>
      <c r="CV48" s="492"/>
      <c r="CW48" s="493"/>
      <c r="CX48" s="493"/>
      <c r="CY48" s="493"/>
      <c r="CZ48" s="494"/>
      <c r="DA48" s="484"/>
      <c r="DB48" s="492"/>
      <c r="DC48" s="493"/>
      <c r="DD48" s="493"/>
      <c r="DE48" s="493"/>
      <c r="DF48" s="494"/>
      <c r="DG48" s="529"/>
      <c r="DH48" s="525"/>
      <c r="DI48" s="526"/>
      <c r="DJ48" s="526"/>
      <c r="DK48" s="526"/>
      <c r="DL48" s="527"/>
      <c r="DM48" s="31"/>
      <c r="DO48" s="266"/>
      <c r="DP48" s="287"/>
      <c r="DQ48" s="295"/>
      <c r="DR48" s="296"/>
      <c r="DS48" s="296"/>
      <c r="DT48" s="296"/>
      <c r="DU48" s="297"/>
      <c r="DV48" s="287"/>
      <c r="DW48" s="295"/>
      <c r="DX48" s="296"/>
      <c r="DY48" s="296"/>
      <c r="DZ48" s="296"/>
      <c r="EA48" s="297"/>
      <c r="EB48" s="287"/>
      <c r="EC48" s="492"/>
      <c r="ED48" s="493"/>
      <c r="EE48" s="493"/>
      <c r="EF48" s="493"/>
      <c r="EG48" s="494"/>
      <c r="EH48" s="484"/>
      <c r="EI48" s="492"/>
      <c r="EJ48" s="493"/>
      <c r="EK48" s="493"/>
      <c r="EL48" s="493"/>
      <c r="EM48" s="494"/>
      <c r="EN48" s="484"/>
      <c r="EO48" s="492"/>
      <c r="EP48" s="493"/>
      <c r="EQ48" s="493"/>
      <c r="ER48" s="493"/>
      <c r="ES48" s="494"/>
      <c r="ET48" s="529"/>
      <c r="EU48" s="525"/>
      <c r="EV48" s="526"/>
      <c r="EW48" s="526"/>
      <c r="EX48" s="526"/>
      <c r="EY48" s="527"/>
      <c r="EZ48" s="31"/>
    </row>
    <row r="49" spans="2:156" ht="4.5" customHeight="1">
      <c r="B49" s="266"/>
      <c r="C49" s="287"/>
      <c r="D49" s="271"/>
      <c r="E49" s="272"/>
      <c r="F49" s="272"/>
      <c r="G49" s="272"/>
      <c r="H49" s="273"/>
      <c r="I49" s="287"/>
      <c r="J49" s="271"/>
      <c r="K49" s="272"/>
      <c r="L49" s="272"/>
      <c r="M49" s="272"/>
      <c r="N49" s="273"/>
      <c r="O49" s="484"/>
      <c r="P49" s="495"/>
      <c r="Q49" s="496"/>
      <c r="R49" s="496"/>
      <c r="S49" s="496"/>
      <c r="T49" s="497"/>
      <c r="U49" s="484"/>
      <c r="V49" s="495"/>
      <c r="W49" s="496"/>
      <c r="X49" s="496"/>
      <c r="Y49" s="496"/>
      <c r="Z49" s="497"/>
      <c r="AA49" s="484"/>
      <c r="AB49" s="495"/>
      <c r="AC49" s="496"/>
      <c r="AD49" s="496"/>
      <c r="AE49" s="496"/>
      <c r="AF49" s="497"/>
      <c r="AG49" s="287"/>
      <c r="AH49" s="753"/>
      <c r="AI49" s="753"/>
      <c r="AJ49" s="753"/>
      <c r="AK49" s="753"/>
      <c r="AL49" s="754"/>
      <c r="AM49" s="31"/>
      <c r="AO49" s="266"/>
      <c r="AP49" s="287"/>
      <c r="AQ49" s="753"/>
      <c r="AR49" s="753"/>
      <c r="AS49" s="753"/>
      <c r="AT49" s="753"/>
      <c r="AU49" s="754"/>
      <c r="AV49" s="287"/>
      <c r="AW49" s="271"/>
      <c r="AX49" s="272"/>
      <c r="AY49" s="272"/>
      <c r="AZ49" s="272"/>
      <c r="BA49" s="273"/>
      <c r="BB49" s="287"/>
      <c r="BC49" s="298"/>
      <c r="BD49" s="299"/>
      <c r="BE49" s="299"/>
      <c r="BF49" s="299"/>
      <c r="BG49" s="300"/>
      <c r="BH49" s="287"/>
      <c r="BI49" s="298"/>
      <c r="BJ49" s="299"/>
      <c r="BK49" s="299"/>
      <c r="BL49" s="299"/>
      <c r="BM49" s="300"/>
      <c r="BN49" s="287"/>
      <c r="BO49" s="298"/>
      <c r="BP49" s="299"/>
      <c r="BQ49" s="299"/>
      <c r="BR49" s="299"/>
      <c r="BS49" s="300"/>
      <c r="BT49" s="287"/>
      <c r="BU49" s="298"/>
      <c r="BV49" s="299"/>
      <c r="BW49" s="299"/>
      <c r="BX49" s="299"/>
      <c r="BY49" s="300"/>
      <c r="BZ49" s="31"/>
      <c r="CB49" s="266"/>
      <c r="CC49" s="287"/>
      <c r="CD49" s="271"/>
      <c r="CE49" s="272"/>
      <c r="CF49" s="272"/>
      <c r="CG49" s="272"/>
      <c r="CH49" s="273"/>
      <c r="CI49" s="287"/>
      <c r="CJ49" s="271"/>
      <c r="CK49" s="272"/>
      <c r="CL49" s="272"/>
      <c r="CM49" s="272"/>
      <c r="CN49" s="273"/>
      <c r="CO49" s="484"/>
      <c r="CP49" s="495"/>
      <c r="CQ49" s="496"/>
      <c r="CR49" s="496"/>
      <c r="CS49" s="496"/>
      <c r="CT49" s="497"/>
      <c r="CU49" s="484"/>
      <c r="CV49" s="495"/>
      <c r="CW49" s="496"/>
      <c r="CX49" s="496"/>
      <c r="CY49" s="496"/>
      <c r="CZ49" s="497"/>
      <c r="DA49" s="484"/>
      <c r="DB49" s="495"/>
      <c r="DC49" s="496"/>
      <c r="DD49" s="496"/>
      <c r="DE49" s="496"/>
      <c r="DF49" s="497"/>
      <c r="DG49" s="529"/>
      <c r="DH49" s="575"/>
      <c r="DI49" s="576"/>
      <c r="DJ49" s="576"/>
      <c r="DK49" s="576"/>
      <c r="DL49" s="577"/>
      <c r="DM49" s="31"/>
      <c r="DO49" s="266"/>
      <c r="DP49" s="287"/>
      <c r="DQ49" s="271"/>
      <c r="DR49" s="272"/>
      <c r="DS49" s="272"/>
      <c r="DT49" s="272"/>
      <c r="DU49" s="273"/>
      <c r="DV49" s="287"/>
      <c r="DW49" s="271"/>
      <c r="DX49" s="272"/>
      <c r="DY49" s="272"/>
      <c r="DZ49" s="272"/>
      <c r="EA49" s="273"/>
      <c r="EB49" s="287"/>
      <c r="EC49" s="495"/>
      <c r="ED49" s="496"/>
      <c r="EE49" s="496"/>
      <c r="EF49" s="496"/>
      <c r="EG49" s="497"/>
      <c r="EH49" s="484"/>
      <c r="EI49" s="495"/>
      <c r="EJ49" s="496"/>
      <c r="EK49" s="496"/>
      <c r="EL49" s="496"/>
      <c r="EM49" s="497"/>
      <c r="EN49" s="484"/>
      <c r="EO49" s="495"/>
      <c r="EP49" s="496"/>
      <c r="EQ49" s="496"/>
      <c r="ER49" s="496"/>
      <c r="ES49" s="497"/>
      <c r="ET49" s="529"/>
      <c r="EU49" s="575"/>
      <c r="EV49" s="576"/>
      <c r="EW49" s="576"/>
      <c r="EX49" s="576"/>
      <c r="EY49" s="577"/>
      <c r="EZ49" s="31"/>
    </row>
    <row r="50" spans="2:156" ht="4.5" customHeight="1">
      <c r="B50" s="266"/>
      <c r="C50" s="287"/>
      <c r="D50" s="274"/>
      <c r="E50" s="275"/>
      <c r="F50" s="275"/>
      <c r="G50" s="275"/>
      <c r="H50" s="276"/>
      <c r="I50" s="287"/>
      <c r="J50" s="274"/>
      <c r="K50" s="275"/>
      <c r="L50" s="275"/>
      <c r="M50" s="275"/>
      <c r="N50" s="276"/>
      <c r="O50" s="484"/>
      <c r="P50" s="498"/>
      <c r="Q50" s="499"/>
      <c r="R50" s="499"/>
      <c r="S50" s="499"/>
      <c r="T50" s="500"/>
      <c r="U50" s="484"/>
      <c r="V50" s="498"/>
      <c r="W50" s="499"/>
      <c r="X50" s="499"/>
      <c r="Y50" s="499"/>
      <c r="Z50" s="500"/>
      <c r="AA50" s="484"/>
      <c r="AB50" s="498"/>
      <c r="AC50" s="499"/>
      <c r="AD50" s="499"/>
      <c r="AE50" s="499"/>
      <c r="AF50" s="500"/>
      <c r="AG50" s="287"/>
      <c r="AH50" s="753"/>
      <c r="AI50" s="753"/>
      <c r="AJ50" s="753"/>
      <c r="AK50" s="753"/>
      <c r="AL50" s="754"/>
      <c r="AM50" s="31"/>
      <c r="AO50" s="266"/>
      <c r="AP50" s="287"/>
      <c r="AQ50" s="753"/>
      <c r="AR50" s="753"/>
      <c r="AS50" s="753"/>
      <c r="AT50" s="753"/>
      <c r="AU50" s="754"/>
      <c r="AV50" s="287"/>
      <c r="AW50" s="274"/>
      <c r="AX50" s="275"/>
      <c r="AY50" s="275"/>
      <c r="AZ50" s="275"/>
      <c r="BA50" s="276"/>
      <c r="BB50" s="287"/>
      <c r="BC50" s="301"/>
      <c r="BD50" s="302"/>
      <c r="BE50" s="302"/>
      <c r="BF50" s="302"/>
      <c r="BG50" s="303"/>
      <c r="BH50" s="287"/>
      <c r="BI50" s="301"/>
      <c r="BJ50" s="302"/>
      <c r="BK50" s="302"/>
      <c r="BL50" s="302"/>
      <c r="BM50" s="303"/>
      <c r="BN50" s="287"/>
      <c r="BO50" s="301"/>
      <c r="BP50" s="302"/>
      <c r="BQ50" s="302"/>
      <c r="BR50" s="302"/>
      <c r="BS50" s="303"/>
      <c r="BT50" s="287"/>
      <c r="BU50" s="301"/>
      <c r="BV50" s="302"/>
      <c r="BW50" s="302"/>
      <c r="BX50" s="302"/>
      <c r="BY50" s="303"/>
      <c r="BZ50" s="31"/>
      <c r="CB50" s="266"/>
      <c r="CC50" s="287"/>
      <c r="CD50" s="274"/>
      <c r="CE50" s="275"/>
      <c r="CF50" s="275"/>
      <c r="CG50" s="275"/>
      <c r="CH50" s="276"/>
      <c r="CI50" s="287"/>
      <c r="CJ50" s="274"/>
      <c r="CK50" s="275"/>
      <c r="CL50" s="275"/>
      <c r="CM50" s="275"/>
      <c r="CN50" s="276"/>
      <c r="CO50" s="484"/>
      <c r="CP50" s="498"/>
      <c r="CQ50" s="499"/>
      <c r="CR50" s="499"/>
      <c r="CS50" s="499"/>
      <c r="CT50" s="500"/>
      <c r="CU50" s="484"/>
      <c r="CV50" s="498"/>
      <c r="CW50" s="499"/>
      <c r="CX50" s="499"/>
      <c r="CY50" s="499"/>
      <c r="CZ50" s="500"/>
      <c r="DA50" s="484"/>
      <c r="DB50" s="498"/>
      <c r="DC50" s="499"/>
      <c r="DD50" s="499"/>
      <c r="DE50" s="499"/>
      <c r="DF50" s="500"/>
      <c r="DG50" s="529"/>
      <c r="DH50" s="525"/>
      <c r="DI50" s="526"/>
      <c r="DJ50" s="526"/>
      <c r="DK50" s="526"/>
      <c r="DL50" s="527"/>
      <c r="DM50" s="31"/>
      <c r="DO50" s="266"/>
      <c r="DP50" s="287"/>
      <c r="DQ50" s="274"/>
      <c r="DR50" s="275"/>
      <c r="DS50" s="275"/>
      <c r="DT50" s="275"/>
      <c r="DU50" s="276"/>
      <c r="DV50" s="287"/>
      <c r="DW50" s="274"/>
      <c r="DX50" s="275"/>
      <c r="DY50" s="275"/>
      <c r="DZ50" s="275"/>
      <c r="EA50" s="276"/>
      <c r="EB50" s="287"/>
      <c r="EC50" s="498"/>
      <c r="ED50" s="499"/>
      <c r="EE50" s="499"/>
      <c r="EF50" s="499"/>
      <c r="EG50" s="500"/>
      <c r="EH50" s="484"/>
      <c r="EI50" s="498"/>
      <c r="EJ50" s="499"/>
      <c r="EK50" s="499"/>
      <c r="EL50" s="499"/>
      <c r="EM50" s="500"/>
      <c r="EN50" s="484"/>
      <c r="EO50" s="498"/>
      <c r="EP50" s="499"/>
      <c r="EQ50" s="499"/>
      <c r="ER50" s="499"/>
      <c r="ES50" s="500"/>
      <c r="ET50" s="529"/>
      <c r="EU50" s="525"/>
      <c r="EV50" s="526"/>
      <c r="EW50" s="526"/>
      <c r="EX50" s="526"/>
      <c r="EY50" s="527"/>
      <c r="EZ50" s="31"/>
    </row>
    <row r="51" spans="2:156" ht="4.5" customHeight="1">
      <c r="B51" s="266"/>
      <c r="C51" s="287"/>
      <c r="D51" s="277"/>
      <c r="E51" s="278"/>
      <c r="F51" s="278"/>
      <c r="G51" s="278"/>
      <c r="H51" s="279"/>
      <c r="I51" s="287"/>
      <c r="J51" s="277"/>
      <c r="K51" s="278"/>
      <c r="L51" s="278"/>
      <c r="M51" s="278"/>
      <c r="N51" s="279"/>
      <c r="O51" s="484"/>
      <c r="P51" s="501"/>
      <c r="Q51" s="502"/>
      <c r="R51" s="502"/>
      <c r="S51" s="502"/>
      <c r="T51" s="503"/>
      <c r="U51" s="484"/>
      <c r="V51" s="646"/>
      <c r="W51" s="567"/>
      <c r="X51" s="567"/>
      <c r="Y51" s="567"/>
      <c r="Z51" s="568"/>
      <c r="AA51" s="484"/>
      <c r="AB51" s="501"/>
      <c r="AC51" s="502"/>
      <c r="AD51" s="502"/>
      <c r="AE51" s="502"/>
      <c r="AF51" s="503"/>
      <c r="AG51" s="287"/>
      <c r="AH51" s="753"/>
      <c r="AI51" s="753"/>
      <c r="AJ51" s="753"/>
      <c r="AK51" s="753"/>
      <c r="AL51" s="754"/>
      <c r="AM51" s="31"/>
      <c r="AO51" s="266"/>
      <c r="AP51" s="287"/>
      <c r="AQ51" s="753"/>
      <c r="AR51" s="753"/>
      <c r="AS51" s="753"/>
      <c r="AT51" s="753"/>
      <c r="AU51" s="754"/>
      <c r="AV51" s="287"/>
      <c r="AW51" s="277"/>
      <c r="AX51" s="278"/>
      <c r="AY51" s="278"/>
      <c r="AZ51" s="278"/>
      <c r="BA51" s="279"/>
      <c r="BB51" s="287"/>
      <c r="BC51" s="355"/>
      <c r="BD51" s="356"/>
      <c r="BE51" s="356"/>
      <c r="BF51" s="356"/>
      <c r="BG51" s="357"/>
      <c r="BH51" s="287"/>
      <c r="BI51" s="222"/>
      <c r="BJ51" s="223"/>
      <c r="BK51" s="223"/>
      <c r="BL51" s="223"/>
      <c r="BM51" s="224"/>
      <c r="BN51" s="287"/>
      <c r="BO51" s="355"/>
      <c r="BP51" s="356"/>
      <c r="BQ51" s="356"/>
      <c r="BR51" s="356"/>
      <c r="BS51" s="357"/>
      <c r="BT51" s="287"/>
      <c r="BU51" s="355"/>
      <c r="BV51" s="356"/>
      <c r="BW51" s="356"/>
      <c r="BX51" s="356"/>
      <c r="BY51" s="357"/>
      <c r="BZ51" s="31"/>
      <c r="CB51" s="266"/>
      <c r="CC51" s="287"/>
      <c r="CD51" s="277"/>
      <c r="CE51" s="278"/>
      <c r="CF51" s="278"/>
      <c r="CG51" s="278"/>
      <c r="CH51" s="279"/>
      <c r="CI51" s="287"/>
      <c r="CJ51" s="277"/>
      <c r="CK51" s="278"/>
      <c r="CL51" s="278"/>
      <c r="CM51" s="278"/>
      <c r="CN51" s="279"/>
      <c r="CO51" s="484"/>
      <c r="CP51" s="501"/>
      <c r="CQ51" s="502"/>
      <c r="CR51" s="502"/>
      <c r="CS51" s="502"/>
      <c r="CT51" s="503"/>
      <c r="CU51" s="484"/>
      <c r="CV51" s="646"/>
      <c r="CW51" s="567"/>
      <c r="CX51" s="567"/>
      <c r="CY51" s="567"/>
      <c r="CZ51" s="568"/>
      <c r="DA51" s="484"/>
      <c r="DB51" s="501"/>
      <c r="DC51" s="502"/>
      <c r="DD51" s="502"/>
      <c r="DE51" s="502"/>
      <c r="DF51" s="503"/>
      <c r="DG51" s="529"/>
      <c r="DH51" s="575"/>
      <c r="DI51" s="576"/>
      <c r="DJ51" s="576"/>
      <c r="DK51" s="576"/>
      <c r="DL51" s="577"/>
      <c r="DM51" s="31"/>
      <c r="DO51" s="266"/>
      <c r="DP51" s="287"/>
      <c r="DQ51" s="277"/>
      <c r="DR51" s="278"/>
      <c r="DS51" s="278"/>
      <c r="DT51" s="278"/>
      <c r="DU51" s="279"/>
      <c r="DV51" s="287"/>
      <c r="DW51" s="277"/>
      <c r="DX51" s="278"/>
      <c r="DY51" s="278"/>
      <c r="DZ51" s="278"/>
      <c r="EA51" s="279"/>
      <c r="EB51" s="287"/>
      <c r="EC51" s="501"/>
      <c r="ED51" s="502"/>
      <c r="EE51" s="502"/>
      <c r="EF51" s="502"/>
      <c r="EG51" s="503"/>
      <c r="EH51" s="484"/>
      <c r="EI51" s="646"/>
      <c r="EJ51" s="567"/>
      <c r="EK51" s="567"/>
      <c r="EL51" s="567"/>
      <c r="EM51" s="568"/>
      <c r="EN51" s="484"/>
      <c r="EO51" s="501"/>
      <c r="EP51" s="502"/>
      <c r="EQ51" s="502"/>
      <c r="ER51" s="502"/>
      <c r="ES51" s="503"/>
      <c r="ET51" s="529"/>
      <c r="EU51" s="575"/>
      <c r="EV51" s="576"/>
      <c r="EW51" s="576"/>
      <c r="EX51" s="576"/>
      <c r="EY51" s="577"/>
      <c r="EZ51" s="31"/>
    </row>
    <row r="52" spans="2:156" ht="4.5" customHeight="1">
      <c r="B52" s="266"/>
      <c r="C52" s="287"/>
      <c r="D52" s="280"/>
      <c r="E52" s="281"/>
      <c r="F52" s="281"/>
      <c r="G52" s="281"/>
      <c r="H52" s="282"/>
      <c r="I52" s="287"/>
      <c r="J52" s="280"/>
      <c r="K52" s="281"/>
      <c r="L52" s="281"/>
      <c r="M52" s="281"/>
      <c r="N52" s="282"/>
      <c r="O52" s="484"/>
      <c r="P52" s="504"/>
      <c r="Q52" s="505"/>
      <c r="R52" s="505"/>
      <c r="S52" s="505"/>
      <c r="T52" s="506"/>
      <c r="U52" s="484"/>
      <c r="V52" s="569"/>
      <c r="W52" s="570"/>
      <c r="X52" s="570"/>
      <c r="Y52" s="570"/>
      <c r="Z52" s="571"/>
      <c r="AA52" s="484"/>
      <c r="AB52" s="504"/>
      <c r="AC52" s="505"/>
      <c r="AD52" s="505"/>
      <c r="AE52" s="505"/>
      <c r="AF52" s="506"/>
      <c r="AG52" s="287"/>
      <c r="AH52" s="753"/>
      <c r="AI52" s="753"/>
      <c r="AJ52" s="753"/>
      <c r="AK52" s="753"/>
      <c r="AL52" s="754"/>
      <c r="AM52" s="31"/>
      <c r="AO52" s="266"/>
      <c r="AP52" s="287"/>
      <c r="AQ52" s="753"/>
      <c r="AR52" s="753"/>
      <c r="AS52" s="753"/>
      <c r="AT52" s="753"/>
      <c r="AU52" s="754"/>
      <c r="AV52" s="287"/>
      <c r="AW52" s="280"/>
      <c r="AX52" s="281"/>
      <c r="AY52" s="281"/>
      <c r="AZ52" s="281"/>
      <c r="BA52" s="282"/>
      <c r="BB52" s="287"/>
      <c r="BC52" s="358"/>
      <c r="BD52" s="359"/>
      <c r="BE52" s="359"/>
      <c r="BF52" s="359"/>
      <c r="BG52" s="360"/>
      <c r="BH52" s="287"/>
      <c r="BI52" s="225"/>
      <c r="BJ52" s="226"/>
      <c r="BK52" s="226"/>
      <c r="BL52" s="226"/>
      <c r="BM52" s="227"/>
      <c r="BN52" s="287"/>
      <c r="BO52" s="358"/>
      <c r="BP52" s="359"/>
      <c r="BQ52" s="359"/>
      <c r="BR52" s="359"/>
      <c r="BS52" s="360"/>
      <c r="BT52" s="287"/>
      <c r="BU52" s="358"/>
      <c r="BV52" s="359"/>
      <c r="BW52" s="359"/>
      <c r="BX52" s="359"/>
      <c r="BY52" s="360"/>
      <c r="BZ52" s="31"/>
      <c r="CB52" s="266"/>
      <c r="CC52" s="287"/>
      <c r="CD52" s="280"/>
      <c r="CE52" s="281"/>
      <c r="CF52" s="281"/>
      <c r="CG52" s="281"/>
      <c r="CH52" s="282"/>
      <c r="CI52" s="287"/>
      <c r="CJ52" s="280"/>
      <c r="CK52" s="281"/>
      <c r="CL52" s="281"/>
      <c r="CM52" s="281"/>
      <c r="CN52" s="282"/>
      <c r="CO52" s="484"/>
      <c r="CP52" s="504"/>
      <c r="CQ52" s="505"/>
      <c r="CR52" s="505"/>
      <c r="CS52" s="505"/>
      <c r="CT52" s="506"/>
      <c r="CU52" s="484"/>
      <c r="CV52" s="569"/>
      <c r="CW52" s="570"/>
      <c r="CX52" s="570"/>
      <c r="CY52" s="570"/>
      <c r="CZ52" s="571"/>
      <c r="DA52" s="484"/>
      <c r="DB52" s="504"/>
      <c r="DC52" s="505"/>
      <c r="DD52" s="505"/>
      <c r="DE52" s="505"/>
      <c r="DF52" s="506"/>
      <c r="DG52" s="529"/>
      <c r="DH52" s="522"/>
      <c r="DI52" s="523"/>
      <c r="DJ52" s="523"/>
      <c r="DK52" s="523"/>
      <c r="DL52" s="524"/>
      <c r="DM52" s="31"/>
      <c r="DO52" s="266"/>
      <c r="DP52" s="287"/>
      <c r="DQ52" s="280"/>
      <c r="DR52" s="281"/>
      <c r="DS52" s="281"/>
      <c r="DT52" s="281"/>
      <c r="DU52" s="282"/>
      <c r="DV52" s="287"/>
      <c r="DW52" s="280"/>
      <c r="DX52" s="281"/>
      <c r="DY52" s="281"/>
      <c r="DZ52" s="281"/>
      <c r="EA52" s="282"/>
      <c r="EB52" s="287"/>
      <c r="EC52" s="504"/>
      <c r="ED52" s="505"/>
      <c r="EE52" s="505"/>
      <c r="EF52" s="505"/>
      <c r="EG52" s="506"/>
      <c r="EH52" s="484"/>
      <c r="EI52" s="569"/>
      <c r="EJ52" s="570"/>
      <c r="EK52" s="570"/>
      <c r="EL52" s="570"/>
      <c r="EM52" s="571"/>
      <c r="EN52" s="484"/>
      <c r="EO52" s="504"/>
      <c r="EP52" s="505"/>
      <c r="EQ52" s="505"/>
      <c r="ER52" s="505"/>
      <c r="ES52" s="506"/>
      <c r="ET52" s="529"/>
      <c r="EU52" s="522"/>
      <c r="EV52" s="523"/>
      <c r="EW52" s="523"/>
      <c r="EX52" s="523"/>
      <c r="EY52" s="524"/>
      <c r="EZ52" s="31"/>
    </row>
    <row r="53" spans="2:156" ht="4.5" customHeight="1">
      <c r="B53" s="266"/>
      <c r="C53" s="287"/>
      <c r="D53" s="280"/>
      <c r="E53" s="281"/>
      <c r="F53" s="281"/>
      <c r="G53" s="281"/>
      <c r="H53" s="282"/>
      <c r="I53" s="287"/>
      <c r="J53" s="280"/>
      <c r="K53" s="281"/>
      <c r="L53" s="281"/>
      <c r="M53" s="281"/>
      <c r="N53" s="282"/>
      <c r="O53" s="484"/>
      <c r="P53" s="504"/>
      <c r="Q53" s="505"/>
      <c r="R53" s="505"/>
      <c r="S53" s="505"/>
      <c r="T53" s="506"/>
      <c r="U53" s="484"/>
      <c r="V53" s="569"/>
      <c r="W53" s="570"/>
      <c r="X53" s="570"/>
      <c r="Y53" s="570"/>
      <c r="Z53" s="571"/>
      <c r="AA53" s="484"/>
      <c r="AB53" s="504"/>
      <c r="AC53" s="505"/>
      <c r="AD53" s="505"/>
      <c r="AE53" s="505"/>
      <c r="AF53" s="506"/>
      <c r="AG53" s="287"/>
      <c r="AH53" s="753"/>
      <c r="AI53" s="753"/>
      <c r="AJ53" s="753"/>
      <c r="AK53" s="753"/>
      <c r="AL53" s="754"/>
      <c r="AM53" s="31"/>
      <c r="AO53" s="266"/>
      <c r="AP53" s="287"/>
      <c r="AQ53" s="753"/>
      <c r="AR53" s="753"/>
      <c r="AS53" s="753"/>
      <c r="AT53" s="753"/>
      <c r="AU53" s="754"/>
      <c r="AV53" s="287"/>
      <c r="AW53" s="280"/>
      <c r="AX53" s="281"/>
      <c r="AY53" s="281"/>
      <c r="AZ53" s="281"/>
      <c r="BA53" s="282"/>
      <c r="BB53" s="287"/>
      <c r="BC53" s="358"/>
      <c r="BD53" s="359"/>
      <c r="BE53" s="359"/>
      <c r="BF53" s="359"/>
      <c r="BG53" s="360"/>
      <c r="BH53" s="287"/>
      <c r="BI53" s="225"/>
      <c r="BJ53" s="226"/>
      <c r="BK53" s="226"/>
      <c r="BL53" s="226"/>
      <c r="BM53" s="227"/>
      <c r="BN53" s="287"/>
      <c r="BO53" s="358"/>
      <c r="BP53" s="359"/>
      <c r="BQ53" s="359"/>
      <c r="BR53" s="359"/>
      <c r="BS53" s="360"/>
      <c r="BT53" s="287"/>
      <c r="BU53" s="358"/>
      <c r="BV53" s="359"/>
      <c r="BW53" s="359"/>
      <c r="BX53" s="359"/>
      <c r="BY53" s="360"/>
      <c r="BZ53" s="31"/>
      <c r="CB53" s="266"/>
      <c r="CC53" s="287"/>
      <c r="CD53" s="280"/>
      <c r="CE53" s="281"/>
      <c r="CF53" s="281"/>
      <c r="CG53" s="281"/>
      <c r="CH53" s="282"/>
      <c r="CI53" s="287"/>
      <c r="CJ53" s="280"/>
      <c r="CK53" s="281"/>
      <c r="CL53" s="281"/>
      <c r="CM53" s="281"/>
      <c r="CN53" s="282"/>
      <c r="CO53" s="484"/>
      <c r="CP53" s="504"/>
      <c r="CQ53" s="505"/>
      <c r="CR53" s="505"/>
      <c r="CS53" s="505"/>
      <c r="CT53" s="506"/>
      <c r="CU53" s="484"/>
      <c r="CV53" s="569"/>
      <c r="CW53" s="570"/>
      <c r="CX53" s="570"/>
      <c r="CY53" s="570"/>
      <c r="CZ53" s="571"/>
      <c r="DA53" s="484"/>
      <c r="DB53" s="504"/>
      <c r="DC53" s="505"/>
      <c r="DD53" s="505"/>
      <c r="DE53" s="505"/>
      <c r="DF53" s="506"/>
      <c r="DG53" s="529"/>
      <c r="DH53" s="522"/>
      <c r="DI53" s="523"/>
      <c r="DJ53" s="523"/>
      <c r="DK53" s="523"/>
      <c r="DL53" s="524"/>
      <c r="DM53" s="31"/>
      <c r="DO53" s="266"/>
      <c r="DP53" s="287"/>
      <c r="DQ53" s="280"/>
      <c r="DR53" s="281"/>
      <c r="DS53" s="281"/>
      <c r="DT53" s="281"/>
      <c r="DU53" s="282"/>
      <c r="DV53" s="287"/>
      <c r="DW53" s="280"/>
      <c r="DX53" s="281"/>
      <c r="DY53" s="281"/>
      <c r="DZ53" s="281"/>
      <c r="EA53" s="282"/>
      <c r="EB53" s="287"/>
      <c r="EC53" s="504"/>
      <c r="ED53" s="505"/>
      <c r="EE53" s="505"/>
      <c r="EF53" s="505"/>
      <c r="EG53" s="506"/>
      <c r="EH53" s="484"/>
      <c r="EI53" s="569"/>
      <c r="EJ53" s="570"/>
      <c r="EK53" s="570"/>
      <c r="EL53" s="570"/>
      <c r="EM53" s="571"/>
      <c r="EN53" s="484"/>
      <c r="EO53" s="504"/>
      <c r="EP53" s="505"/>
      <c r="EQ53" s="505"/>
      <c r="ER53" s="505"/>
      <c r="ES53" s="506"/>
      <c r="ET53" s="529"/>
      <c r="EU53" s="522"/>
      <c r="EV53" s="523"/>
      <c r="EW53" s="523"/>
      <c r="EX53" s="523"/>
      <c r="EY53" s="524"/>
      <c r="EZ53" s="31"/>
    </row>
    <row r="54" spans="2:156" ht="4.5" customHeight="1">
      <c r="B54" s="266"/>
      <c r="C54" s="287"/>
      <c r="D54" s="280"/>
      <c r="E54" s="281"/>
      <c r="F54" s="281"/>
      <c r="G54" s="281"/>
      <c r="H54" s="282"/>
      <c r="I54" s="287"/>
      <c r="J54" s="280"/>
      <c r="K54" s="281"/>
      <c r="L54" s="281"/>
      <c r="M54" s="281"/>
      <c r="N54" s="282"/>
      <c r="O54" s="484"/>
      <c r="P54" s="504"/>
      <c r="Q54" s="505"/>
      <c r="R54" s="505"/>
      <c r="S54" s="505"/>
      <c r="T54" s="506"/>
      <c r="U54" s="484"/>
      <c r="V54" s="569"/>
      <c r="W54" s="570"/>
      <c r="X54" s="570"/>
      <c r="Y54" s="570"/>
      <c r="Z54" s="571"/>
      <c r="AA54" s="484"/>
      <c r="AB54" s="504"/>
      <c r="AC54" s="505"/>
      <c r="AD54" s="505"/>
      <c r="AE54" s="505"/>
      <c r="AF54" s="506"/>
      <c r="AG54" s="287"/>
      <c r="AH54" s="753"/>
      <c r="AI54" s="753"/>
      <c r="AJ54" s="753"/>
      <c r="AK54" s="753"/>
      <c r="AL54" s="754"/>
      <c r="AM54" s="31"/>
      <c r="AO54" s="266"/>
      <c r="AP54" s="287"/>
      <c r="AQ54" s="753"/>
      <c r="AR54" s="753"/>
      <c r="AS54" s="753"/>
      <c r="AT54" s="753"/>
      <c r="AU54" s="754"/>
      <c r="AV54" s="287"/>
      <c r="AW54" s="280"/>
      <c r="AX54" s="281"/>
      <c r="AY54" s="281"/>
      <c r="AZ54" s="281"/>
      <c r="BA54" s="282"/>
      <c r="BB54" s="287"/>
      <c r="BC54" s="358"/>
      <c r="BD54" s="359"/>
      <c r="BE54" s="359"/>
      <c r="BF54" s="359"/>
      <c r="BG54" s="360"/>
      <c r="BH54" s="287"/>
      <c r="BI54" s="225"/>
      <c r="BJ54" s="226"/>
      <c r="BK54" s="226"/>
      <c r="BL54" s="226"/>
      <c r="BM54" s="227"/>
      <c r="BN54" s="287"/>
      <c r="BO54" s="358"/>
      <c r="BP54" s="359"/>
      <c r="BQ54" s="359"/>
      <c r="BR54" s="359"/>
      <c r="BS54" s="360"/>
      <c r="BT54" s="287"/>
      <c r="BU54" s="358"/>
      <c r="BV54" s="359"/>
      <c r="BW54" s="359"/>
      <c r="BX54" s="359"/>
      <c r="BY54" s="360"/>
      <c r="BZ54" s="31"/>
      <c r="CB54" s="266"/>
      <c r="CC54" s="287"/>
      <c r="CD54" s="280"/>
      <c r="CE54" s="281"/>
      <c r="CF54" s="281"/>
      <c r="CG54" s="281"/>
      <c r="CH54" s="282"/>
      <c r="CI54" s="287"/>
      <c r="CJ54" s="280"/>
      <c r="CK54" s="281"/>
      <c r="CL54" s="281"/>
      <c r="CM54" s="281"/>
      <c r="CN54" s="282"/>
      <c r="CO54" s="484"/>
      <c r="CP54" s="504"/>
      <c r="CQ54" s="505"/>
      <c r="CR54" s="505"/>
      <c r="CS54" s="505"/>
      <c r="CT54" s="506"/>
      <c r="CU54" s="484"/>
      <c r="CV54" s="569"/>
      <c r="CW54" s="570"/>
      <c r="CX54" s="570"/>
      <c r="CY54" s="570"/>
      <c r="CZ54" s="571"/>
      <c r="DA54" s="484"/>
      <c r="DB54" s="504"/>
      <c r="DC54" s="505"/>
      <c r="DD54" s="505"/>
      <c r="DE54" s="505"/>
      <c r="DF54" s="506"/>
      <c r="DG54" s="529"/>
      <c r="DH54" s="522"/>
      <c r="DI54" s="523"/>
      <c r="DJ54" s="523"/>
      <c r="DK54" s="523"/>
      <c r="DL54" s="524"/>
      <c r="DM54" s="31"/>
      <c r="DO54" s="266"/>
      <c r="DP54" s="287"/>
      <c r="DQ54" s="280"/>
      <c r="DR54" s="281"/>
      <c r="DS54" s="281"/>
      <c r="DT54" s="281"/>
      <c r="DU54" s="282"/>
      <c r="DV54" s="287"/>
      <c r="DW54" s="280"/>
      <c r="DX54" s="281"/>
      <c r="DY54" s="281"/>
      <c r="DZ54" s="281"/>
      <c r="EA54" s="282"/>
      <c r="EB54" s="287"/>
      <c r="EC54" s="504"/>
      <c r="ED54" s="505"/>
      <c r="EE54" s="505"/>
      <c r="EF54" s="505"/>
      <c r="EG54" s="506"/>
      <c r="EH54" s="484"/>
      <c r="EI54" s="569"/>
      <c r="EJ54" s="570"/>
      <c r="EK54" s="570"/>
      <c r="EL54" s="570"/>
      <c r="EM54" s="571"/>
      <c r="EN54" s="484"/>
      <c r="EO54" s="504"/>
      <c r="EP54" s="505"/>
      <c r="EQ54" s="505"/>
      <c r="ER54" s="505"/>
      <c r="ES54" s="506"/>
      <c r="ET54" s="529"/>
      <c r="EU54" s="522"/>
      <c r="EV54" s="523"/>
      <c r="EW54" s="523"/>
      <c r="EX54" s="523"/>
      <c r="EY54" s="524"/>
      <c r="EZ54" s="31"/>
    </row>
    <row r="55" spans="2:156" ht="4.5" customHeight="1">
      <c r="B55" s="266"/>
      <c r="C55" s="287"/>
      <c r="D55" s="280"/>
      <c r="E55" s="281"/>
      <c r="F55" s="281"/>
      <c r="G55" s="281"/>
      <c r="H55" s="282"/>
      <c r="I55" s="287"/>
      <c r="J55" s="280"/>
      <c r="K55" s="281"/>
      <c r="L55" s="281"/>
      <c r="M55" s="281"/>
      <c r="N55" s="282"/>
      <c r="O55" s="484"/>
      <c r="P55" s="504"/>
      <c r="Q55" s="505"/>
      <c r="R55" s="505"/>
      <c r="S55" s="505"/>
      <c r="T55" s="506"/>
      <c r="U55" s="484"/>
      <c r="V55" s="569"/>
      <c r="W55" s="570"/>
      <c r="X55" s="570"/>
      <c r="Y55" s="570"/>
      <c r="Z55" s="571"/>
      <c r="AA55" s="484"/>
      <c r="AB55" s="504"/>
      <c r="AC55" s="505"/>
      <c r="AD55" s="505"/>
      <c r="AE55" s="505"/>
      <c r="AF55" s="506"/>
      <c r="AG55" s="287"/>
      <c r="AH55" s="753"/>
      <c r="AI55" s="753"/>
      <c r="AJ55" s="753"/>
      <c r="AK55" s="753"/>
      <c r="AL55" s="754"/>
      <c r="AM55" s="31"/>
      <c r="AO55" s="266"/>
      <c r="AP55" s="287"/>
      <c r="AQ55" s="753"/>
      <c r="AR55" s="753"/>
      <c r="AS55" s="753"/>
      <c r="AT55" s="753"/>
      <c r="AU55" s="754"/>
      <c r="AV55" s="287"/>
      <c r="AW55" s="280"/>
      <c r="AX55" s="281"/>
      <c r="AY55" s="281"/>
      <c r="AZ55" s="281"/>
      <c r="BA55" s="282"/>
      <c r="BB55" s="287"/>
      <c r="BC55" s="358"/>
      <c r="BD55" s="359"/>
      <c r="BE55" s="359"/>
      <c r="BF55" s="359"/>
      <c r="BG55" s="360"/>
      <c r="BH55" s="287"/>
      <c r="BI55" s="225"/>
      <c r="BJ55" s="226"/>
      <c r="BK55" s="226"/>
      <c r="BL55" s="226"/>
      <c r="BM55" s="227"/>
      <c r="BN55" s="287"/>
      <c r="BO55" s="358"/>
      <c r="BP55" s="359"/>
      <c r="BQ55" s="359"/>
      <c r="BR55" s="359"/>
      <c r="BS55" s="360"/>
      <c r="BT55" s="287"/>
      <c r="BU55" s="358"/>
      <c r="BV55" s="359"/>
      <c r="BW55" s="359"/>
      <c r="BX55" s="359"/>
      <c r="BY55" s="360"/>
      <c r="BZ55" s="31"/>
      <c r="CB55" s="266"/>
      <c r="CC55" s="287"/>
      <c r="CD55" s="280"/>
      <c r="CE55" s="281"/>
      <c r="CF55" s="281"/>
      <c r="CG55" s="281"/>
      <c r="CH55" s="282"/>
      <c r="CI55" s="287"/>
      <c r="CJ55" s="280"/>
      <c r="CK55" s="281"/>
      <c r="CL55" s="281"/>
      <c r="CM55" s="281"/>
      <c r="CN55" s="282"/>
      <c r="CO55" s="484"/>
      <c r="CP55" s="504"/>
      <c r="CQ55" s="505"/>
      <c r="CR55" s="505"/>
      <c r="CS55" s="505"/>
      <c r="CT55" s="506"/>
      <c r="CU55" s="484"/>
      <c r="CV55" s="569"/>
      <c r="CW55" s="570"/>
      <c r="CX55" s="570"/>
      <c r="CY55" s="570"/>
      <c r="CZ55" s="571"/>
      <c r="DA55" s="484"/>
      <c r="DB55" s="504"/>
      <c r="DC55" s="505"/>
      <c r="DD55" s="505"/>
      <c r="DE55" s="505"/>
      <c r="DF55" s="506"/>
      <c r="DG55" s="529"/>
      <c r="DH55" s="522"/>
      <c r="DI55" s="523"/>
      <c r="DJ55" s="523"/>
      <c r="DK55" s="523"/>
      <c r="DL55" s="524"/>
      <c r="DM55" s="31"/>
      <c r="DO55" s="266"/>
      <c r="DP55" s="287"/>
      <c r="DQ55" s="280"/>
      <c r="DR55" s="281"/>
      <c r="DS55" s="281"/>
      <c r="DT55" s="281"/>
      <c r="DU55" s="282"/>
      <c r="DV55" s="287"/>
      <c r="DW55" s="280"/>
      <c r="DX55" s="281"/>
      <c r="DY55" s="281"/>
      <c r="DZ55" s="281"/>
      <c r="EA55" s="282"/>
      <c r="EB55" s="287"/>
      <c r="EC55" s="504"/>
      <c r="ED55" s="505"/>
      <c r="EE55" s="505"/>
      <c r="EF55" s="505"/>
      <c r="EG55" s="506"/>
      <c r="EH55" s="484"/>
      <c r="EI55" s="569"/>
      <c r="EJ55" s="570"/>
      <c r="EK55" s="570"/>
      <c r="EL55" s="570"/>
      <c r="EM55" s="571"/>
      <c r="EN55" s="484"/>
      <c r="EO55" s="504"/>
      <c r="EP55" s="505"/>
      <c r="EQ55" s="505"/>
      <c r="ER55" s="505"/>
      <c r="ES55" s="506"/>
      <c r="ET55" s="529"/>
      <c r="EU55" s="522"/>
      <c r="EV55" s="523"/>
      <c r="EW55" s="523"/>
      <c r="EX55" s="523"/>
      <c r="EY55" s="524"/>
      <c r="EZ55" s="31"/>
    </row>
    <row r="56" spans="2:156" ht="4.5" customHeight="1">
      <c r="B56" s="266"/>
      <c r="C56" s="287"/>
      <c r="D56" s="280"/>
      <c r="E56" s="281"/>
      <c r="F56" s="281"/>
      <c r="G56" s="281"/>
      <c r="H56" s="282"/>
      <c r="I56" s="287"/>
      <c r="J56" s="280"/>
      <c r="K56" s="281"/>
      <c r="L56" s="281"/>
      <c r="M56" s="281"/>
      <c r="N56" s="282"/>
      <c r="O56" s="484"/>
      <c r="P56" s="504"/>
      <c r="Q56" s="505"/>
      <c r="R56" s="505"/>
      <c r="S56" s="505"/>
      <c r="T56" s="506"/>
      <c r="U56" s="484"/>
      <c r="V56" s="569"/>
      <c r="W56" s="570"/>
      <c r="X56" s="570"/>
      <c r="Y56" s="570"/>
      <c r="Z56" s="571"/>
      <c r="AA56" s="484"/>
      <c r="AB56" s="504"/>
      <c r="AC56" s="505"/>
      <c r="AD56" s="505"/>
      <c r="AE56" s="505"/>
      <c r="AF56" s="506"/>
      <c r="AG56" s="287"/>
      <c r="AH56" s="753"/>
      <c r="AI56" s="753"/>
      <c r="AJ56" s="753"/>
      <c r="AK56" s="753"/>
      <c r="AL56" s="754"/>
      <c r="AM56" s="31"/>
      <c r="AO56" s="266"/>
      <c r="AP56" s="287"/>
      <c r="AQ56" s="753"/>
      <c r="AR56" s="753"/>
      <c r="AS56" s="753"/>
      <c r="AT56" s="753"/>
      <c r="AU56" s="754"/>
      <c r="AV56" s="287"/>
      <c r="AW56" s="280"/>
      <c r="AX56" s="281"/>
      <c r="AY56" s="281"/>
      <c r="AZ56" s="281"/>
      <c r="BA56" s="282"/>
      <c r="BB56" s="287"/>
      <c r="BC56" s="358"/>
      <c r="BD56" s="359"/>
      <c r="BE56" s="359"/>
      <c r="BF56" s="359"/>
      <c r="BG56" s="360"/>
      <c r="BH56" s="287"/>
      <c r="BI56" s="225"/>
      <c r="BJ56" s="226"/>
      <c r="BK56" s="226"/>
      <c r="BL56" s="226"/>
      <c r="BM56" s="227"/>
      <c r="BN56" s="287"/>
      <c r="BO56" s="358"/>
      <c r="BP56" s="359"/>
      <c r="BQ56" s="359"/>
      <c r="BR56" s="359"/>
      <c r="BS56" s="360"/>
      <c r="BT56" s="287"/>
      <c r="BU56" s="358"/>
      <c r="BV56" s="359"/>
      <c r="BW56" s="359"/>
      <c r="BX56" s="359"/>
      <c r="BY56" s="360"/>
      <c r="BZ56" s="31"/>
      <c r="CB56" s="266"/>
      <c r="CC56" s="287"/>
      <c r="CD56" s="280"/>
      <c r="CE56" s="281"/>
      <c r="CF56" s="281"/>
      <c r="CG56" s="281"/>
      <c r="CH56" s="282"/>
      <c r="CI56" s="287"/>
      <c r="CJ56" s="280"/>
      <c r="CK56" s="281"/>
      <c r="CL56" s="281"/>
      <c r="CM56" s="281"/>
      <c r="CN56" s="282"/>
      <c r="CO56" s="484"/>
      <c r="CP56" s="504"/>
      <c r="CQ56" s="505"/>
      <c r="CR56" s="505"/>
      <c r="CS56" s="505"/>
      <c r="CT56" s="506"/>
      <c r="CU56" s="484"/>
      <c r="CV56" s="569"/>
      <c r="CW56" s="570"/>
      <c r="CX56" s="570"/>
      <c r="CY56" s="570"/>
      <c r="CZ56" s="571"/>
      <c r="DA56" s="484"/>
      <c r="DB56" s="504"/>
      <c r="DC56" s="505"/>
      <c r="DD56" s="505"/>
      <c r="DE56" s="505"/>
      <c r="DF56" s="506"/>
      <c r="DG56" s="529"/>
      <c r="DH56" s="522"/>
      <c r="DI56" s="523"/>
      <c r="DJ56" s="523"/>
      <c r="DK56" s="523"/>
      <c r="DL56" s="524"/>
      <c r="DM56" s="31"/>
      <c r="DO56" s="266"/>
      <c r="DP56" s="287"/>
      <c r="DQ56" s="280"/>
      <c r="DR56" s="281"/>
      <c r="DS56" s="281"/>
      <c r="DT56" s="281"/>
      <c r="DU56" s="282"/>
      <c r="DV56" s="287"/>
      <c r="DW56" s="280"/>
      <c r="DX56" s="281"/>
      <c r="DY56" s="281"/>
      <c r="DZ56" s="281"/>
      <c r="EA56" s="282"/>
      <c r="EB56" s="287"/>
      <c r="EC56" s="504"/>
      <c r="ED56" s="505"/>
      <c r="EE56" s="505"/>
      <c r="EF56" s="505"/>
      <c r="EG56" s="506"/>
      <c r="EH56" s="484"/>
      <c r="EI56" s="569"/>
      <c r="EJ56" s="570"/>
      <c r="EK56" s="570"/>
      <c r="EL56" s="570"/>
      <c r="EM56" s="571"/>
      <c r="EN56" s="484"/>
      <c r="EO56" s="504"/>
      <c r="EP56" s="505"/>
      <c r="EQ56" s="505"/>
      <c r="ER56" s="505"/>
      <c r="ES56" s="506"/>
      <c r="ET56" s="529"/>
      <c r="EU56" s="522"/>
      <c r="EV56" s="523"/>
      <c r="EW56" s="523"/>
      <c r="EX56" s="523"/>
      <c r="EY56" s="524"/>
      <c r="EZ56" s="31"/>
    </row>
    <row r="57" spans="2:156" ht="4.5" customHeight="1">
      <c r="B57" s="266"/>
      <c r="C57" s="287"/>
      <c r="D57" s="280"/>
      <c r="E57" s="281"/>
      <c r="F57" s="281"/>
      <c r="G57" s="281"/>
      <c r="H57" s="282"/>
      <c r="I57" s="287"/>
      <c r="J57" s="280"/>
      <c r="K57" s="281"/>
      <c r="L57" s="281"/>
      <c r="M57" s="281"/>
      <c r="N57" s="282"/>
      <c r="O57" s="484"/>
      <c r="P57" s="504"/>
      <c r="Q57" s="505"/>
      <c r="R57" s="505"/>
      <c r="S57" s="505"/>
      <c r="T57" s="506"/>
      <c r="U57" s="484"/>
      <c r="V57" s="569"/>
      <c r="W57" s="570"/>
      <c r="X57" s="570"/>
      <c r="Y57" s="570"/>
      <c r="Z57" s="571"/>
      <c r="AA57" s="484"/>
      <c r="AB57" s="504"/>
      <c r="AC57" s="505"/>
      <c r="AD57" s="505"/>
      <c r="AE57" s="505"/>
      <c r="AF57" s="506"/>
      <c r="AG57" s="287"/>
      <c r="AH57" s="753"/>
      <c r="AI57" s="753"/>
      <c r="AJ57" s="753"/>
      <c r="AK57" s="753"/>
      <c r="AL57" s="754"/>
      <c r="AM57" s="31"/>
      <c r="AO57" s="266"/>
      <c r="AP57" s="287"/>
      <c r="AQ57" s="753"/>
      <c r="AR57" s="753"/>
      <c r="AS57" s="753"/>
      <c r="AT57" s="753"/>
      <c r="AU57" s="754"/>
      <c r="AV57" s="287"/>
      <c r="AW57" s="280"/>
      <c r="AX57" s="281"/>
      <c r="AY57" s="281"/>
      <c r="AZ57" s="281"/>
      <c r="BA57" s="282"/>
      <c r="BB57" s="287"/>
      <c r="BC57" s="358"/>
      <c r="BD57" s="359"/>
      <c r="BE57" s="359"/>
      <c r="BF57" s="359"/>
      <c r="BG57" s="360"/>
      <c r="BH57" s="287"/>
      <c r="BI57" s="225"/>
      <c r="BJ57" s="226"/>
      <c r="BK57" s="226"/>
      <c r="BL57" s="226"/>
      <c r="BM57" s="227"/>
      <c r="BN57" s="287"/>
      <c r="BO57" s="358"/>
      <c r="BP57" s="359"/>
      <c r="BQ57" s="359"/>
      <c r="BR57" s="359"/>
      <c r="BS57" s="360"/>
      <c r="BT57" s="287"/>
      <c r="BU57" s="358"/>
      <c r="BV57" s="359"/>
      <c r="BW57" s="359"/>
      <c r="BX57" s="359"/>
      <c r="BY57" s="360"/>
      <c r="BZ57" s="31"/>
      <c r="CB57" s="266"/>
      <c r="CC57" s="287"/>
      <c r="CD57" s="280"/>
      <c r="CE57" s="281"/>
      <c r="CF57" s="281"/>
      <c r="CG57" s="281"/>
      <c r="CH57" s="282"/>
      <c r="CI57" s="287"/>
      <c r="CJ57" s="280"/>
      <c r="CK57" s="281"/>
      <c r="CL57" s="281"/>
      <c r="CM57" s="281"/>
      <c r="CN57" s="282"/>
      <c r="CO57" s="484"/>
      <c r="CP57" s="504"/>
      <c r="CQ57" s="505"/>
      <c r="CR57" s="505"/>
      <c r="CS57" s="505"/>
      <c r="CT57" s="506"/>
      <c r="CU57" s="484"/>
      <c r="CV57" s="569"/>
      <c r="CW57" s="570"/>
      <c r="CX57" s="570"/>
      <c r="CY57" s="570"/>
      <c r="CZ57" s="571"/>
      <c r="DA57" s="484"/>
      <c r="DB57" s="504"/>
      <c r="DC57" s="505"/>
      <c r="DD57" s="505"/>
      <c r="DE57" s="505"/>
      <c r="DF57" s="506"/>
      <c r="DG57" s="529"/>
      <c r="DH57" s="522"/>
      <c r="DI57" s="523"/>
      <c r="DJ57" s="523"/>
      <c r="DK57" s="523"/>
      <c r="DL57" s="524"/>
      <c r="DM57" s="31"/>
      <c r="DO57" s="266"/>
      <c r="DP57" s="287"/>
      <c r="DQ57" s="280"/>
      <c r="DR57" s="281"/>
      <c r="DS57" s="281"/>
      <c r="DT57" s="281"/>
      <c r="DU57" s="282"/>
      <c r="DV57" s="287"/>
      <c r="DW57" s="280"/>
      <c r="DX57" s="281"/>
      <c r="DY57" s="281"/>
      <c r="DZ57" s="281"/>
      <c r="EA57" s="282"/>
      <c r="EB57" s="287"/>
      <c r="EC57" s="504"/>
      <c r="ED57" s="505"/>
      <c r="EE57" s="505"/>
      <c r="EF57" s="505"/>
      <c r="EG57" s="506"/>
      <c r="EH57" s="484"/>
      <c r="EI57" s="569"/>
      <c r="EJ57" s="570"/>
      <c r="EK57" s="570"/>
      <c r="EL57" s="570"/>
      <c r="EM57" s="571"/>
      <c r="EN57" s="484"/>
      <c r="EO57" s="504"/>
      <c r="EP57" s="505"/>
      <c r="EQ57" s="505"/>
      <c r="ER57" s="505"/>
      <c r="ES57" s="506"/>
      <c r="ET57" s="529"/>
      <c r="EU57" s="522"/>
      <c r="EV57" s="523"/>
      <c r="EW57" s="523"/>
      <c r="EX57" s="523"/>
      <c r="EY57" s="524"/>
      <c r="EZ57" s="31"/>
    </row>
    <row r="58" spans="2:156" ht="4.5" customHeight="1">
      <c r="B58" s="266"/>
      <c r="C58" s="287"/>
      <c r="D58" s="280"/>
      <c r="E58" s="281"/>
      <c r="F58" s="281"/>
      <c r="G58" s="281"/>
      <c r="H58" s="282"/>
      <c r="I58" s="287"/>
      <c r="J58" s="280"/>
      <c r="K58" s="281"/>
      <c r="L58" s="281"/>
      <c r="M58" s="281"/>
      <c r="N58" s="282"/>
      <c r="O58" s="484"/>
      <c r="P58" s="504"/>
      <c r="Q58" s="505"/>
      <c r="R58" s="505"/>
      <c r="S58" s="505"/>
      <c r="T58" s="506"/>
      <c r="U58" s="484"/>
      <c r="V58" s="569"/>
      <c r="W58" s="570"/>
      <c r="X58" s="570"/>
      <c r="Y58" s="570"/>
      <c r="Z58" s="571"/>
      <c r="AA58" s="484"/>
      <c r="AB58" s="504"/>
      <c r="AC58" s="505"/>
      <c r="AD58" s="505"/>
      <c r="AE58" s="505"/>
      <c r="AF58" s="506"/>
      <c r="AG58" s="287"/>
      <c r="AH58" s="753"/>
      <c r="AI58" s="753"/>
      <c r="AJ58" s="753"/>
      <c r="AK58" s="753"/>
      <c r="AL58" s="754"/>
      <c r="AM58" s="31"/>
      <c r="AO58" s="266"/>
      <c r="AP58" s="287"/>
      <c r="AQ58" s="753"/>
      <c r="AR58" s="753"/>
      <c r="AS58" s="753"/>
      <c r="AT58" s="753"/>
      <c r="AU58" s="754"/>
      <c r="AV58" s="287"/>
      <c r="AW58" s="280"/>
      <c r="AX58" s="281"/>
      <c r="AY58" s="281"/>
      <c r="AZ58" s="281"/>
      <c r="BA58" s="282"/>
      <c r="BB58" s="287"/>
      <c r="BC58" s="358"/>
      <c r="BD58" s="359"/>
      <c r="BE58" s="359"/>
      <c r="BF58" s="359"/>
      <c r="BG58" s="360"/>
      <c r="BH58" s="287"/>
      <c r="BI58" s="225"/>
      <c r="BJ58" s="226"/>
      <c r="BK58" s="226"/>
      <c r="BL58" s="226"/>
      <c r="BM58" s="227"/>
      <c r="BN58" s="287"/>
      <c r="BO58" s="358"/>
      <c r="BP58" s="359"/>
      <c r="BQ58" s="359"/>
      <c r="BR58" s="359"/>
      <c r="BS58" s="360"/>
      <c r="BT58" s="287"/>
      <c r="BU58" s="358"/>
      <c r="BV58" s="359"/>
      <c r="BW58" s="359"/>
      <c r="BX58" s="359"/>
      <c r="BY58" s="360"/>
      <c r="BZ58" s="31"/>
      <c r="CB58" s="266"/>
      <c r="CC58" s="287"/>
      <c r="CD58" s="280"/>
      <c r="CE58" s="281"/>
      <c r="CF58" s="281"/>
      <c r="CG58" s="281"/>
      <c r="CH58" s="282"/>
      <c r="CI58" s="287"/>
      <c r="CJ58" s="280"/>
      <c r="CK58" s="281"/>
      <c r="CL58" s="281"/>
      <c r="CM58" s="281"/>
      <c r="CN58" s="282"/>
      <c r="CO58" s="484"/>
      <c r="CP58" s="504"/>
      <c r="CQ58" s="505"/>
      <c r="CR58" s="505"/>
      <c r="CS58" s="505"/>
      <c r="CT58" s="506"/>
      <c r="CU58" s="484"/>
      <c r="CV58" s="569"/>
      <c r="CW58" s="570"/>
      <c r="CX58" s="570"/>
      <c r="CY58" s="570"/>
      <c r="CZ58" s="571"/>
      <c r="DA58" s="484"/>
      <c r="DB58" s="504"/>
      <c r="DC58" s="505"/>
      <c r="DD58" s="505"/>
      <c r="DE58" s="505"/>
      <c r="DF58" s="506"/>
      <c r="DG58" s="529"/>
      <c r="DH58" s="522"/>
      <c r="DI58" s="523"/>
      <c r="DJ58" s="523"/>
      <c r="DK58" s="523"/>
      <c r="DL58" s="524"/>
      <c r="DM58" s="31"/>
      <c r="DO58" s="266"/>
      <c r="DP58" s="287"/>
      <c r="DQ58" s="280"/>
      <c r="DR58" s="281"/>
      <c r="DS58" s="281"/>
      <c r="DT58" s="281"/>
      <c r="DU58" s="282"/>
      <c r="DV58" s="287"/>
      <c r="DW58" s="280"/>
      <c r="DX58" s="281"/>
      <c r="DY58" s="281"/>
      <c r="DZ58" s="281"/>
      <c r="EA58" s="282"/>
      <c r="EB58" s="287"/>
      <c r="EC58" s="504"/>
      <c r="ED58" s="505"/>
      <c r="EE58" s="505"/>
      <c r="EF58" s="505"/>
      <c r="EG58" s="506"/>
      <c r="EH58" s="484"/>
      <c r="EI58" s="569"/>
      <c r="EJ58" s="570"/>
      <c r="EK58" s="570"/>
      <c r="EL58" s="570"/>
      <c r="EM58" s="571"/>
      <c r="EN58" s="484"/>
      <c r="EO58" s="504"/>
      <c r="EP58" s="505"/>
      <c r="EQ58" s="505"/>
      <c r="ER58" s="505"/>
      <c r="ES58" s="506"/>
      <c r="ET58" s="529"/>
      <c r="EU58" s="522"/>
      <c r="EV58" s="523"/>
      <c r="EW58" s="523"/>
      <c r="EX58" s="523"/>
      <c r="EY58" s="524"/>
      <c r="EZ58" s="31"/>
    </row>
    <row r="59" spans="2:156" ht="4.5" customHeight="1">
      <c r="B59" s="266"/>
      <c r="C59" s="287"/>
      <c r="D59" s="280"/>
      <c r="E59" s="281"/>
      <c r="F59" s="281"/>
      <c r="G59" s="281"/>
      <c r="H59" s="282"/>
      <c r="I59" s="287"/>
      <c r="J59" s="280"/>
      <c r="K59" s="281"/>
      <c r="L59" s="281"/>
      <c r="M59" s="281"/>
      <c r="N59" s="282"/>
      <c r="O59" s="484"/>
      <c r="P59" s="504"/>
      <c r="Q59" s="505"/>
      <c r="R59" s="505"/>
      <c r="S59" s="505"/>
      <c r="T59" s="506"/>
      <c r="U59" s="484"/>
      <c r="V59" s="569"/>
      <c r="W59" s="570"/>
      <c r="X59" s="570"/>
      <c r="Y59" s="570"/>
      <c r="Z59" s="571"/>
      <c r="AA59" s="484"/>
      <c r="AB59" s="504"/>
      <c r="AC59" s="505"/>
      <c r="AD59" s="505"/>
      <c r="AE59" s="505"/>
      <c r="AF59" s="506"/>
      <c r="AG59" s="287"/>
      <c r="AH59" s="753"/>
      <c r="AI59" s="753"/>
      <c r="AJ59" s="753"/>
      <c r="AK59" s="753"/>
      <c r="AL59" s="754"/>
      <c r="AM59" s="31"/>
      <c r="AO59" s="266"/>
      <c r="AP59" s="287"/>
      <c r="AQ59" s="753"/>
      <c r="AR59" s="753"/>
      <c r="AS59" s="753"/>
      <c r="AT59" s="753"/>
      <c r="AU59" s="754"/>
      <c r="AV59" s="287"/>
      <c r="AW59" s="280"/>
      <c r="AX59" s="281"/>
      <c r="AY59" s="281"/>
      <c r="AZ59" s="281"/>
      <c r="BA59" s="282"/>
      <c r="BB59" s="287"/>
      <c r="BC59" s="358"/>
      <c r="BD59" s="359"/>
      <c r="BE59" s="359"/>
      <c r="BF59" s="359"/>
      <c r="BG59" s="360"/>
      <c r="BH59" s="287"/>
      <c r="BI59" s="225"/>
      <c r="BJ59" s="226"/>
      <c r="BK59" s="226"/>
      <c r="BL59" s="226"/>
      <c r="BM59" s="227"/>
      <c r="BN59" s="287"/>
      <c r="BO59" s="358"/>
      <c r="BP59" s="359"/>
      <c r="BQ59" s="359"/>
      <c r="BR59" s="359"/>
      <c r="BS59" s="360"/>
      <c r="BT59" s="287"/>
      <c r="BU59" s="358"/>
      <c r="BV59" s="359"/>
      <c r="BW59" s="359"/>
      <c r="BX59" s="359"/>
      <c r="BY59" s="360"/>
      <c r="BZ59" s="31"/>
      <c r="CB59" s="266"/>
      <c r="CC59" s="287"/>
      <c r="CD59" s="280"/>
      <c r="CE59" s="281"/>
      <c r="CF59" s="281"/>
      <c r="CG59" s="281"/>
      <c r="CH59" s="282"/>
      <c r="CI59" s="287"/>
      <c r="CJ59" s="280"/>
      <c r="CK59" s="281"/>
      <c r="CL59" s="281"/>
      <c r="CM59" s="281"/>
      <c r="CN59" s="282"/>
      <c r="CO59" s="484"/>
      <c r="CP59" s="504"/>
      <c r="CQ59" s="505"/>
      <c r="CR59" s="505"/>
      <c r="CS59" s="505"/>
      <c r="CT59" s="506"/>
      <c r="CU59" s="484"/>
      <c r="CV59" s="569"/>
      <c r="CW59" s="570"/>
      <c r="CX59" s="570"/>
      <c r="CY59" s="570"/>
      <c r="CZ59" s="571"/>
      <c r="DA59" s="484"/>
      <c r="DB59" s="504"/>
      <c r="DC59" s="505"/>
      <c r="DD59" s="505"/>
      <c r="DE59" s="505"/>
      <c r="DF59" s="506"/>
      <c r="DG59" s="529"/>
      <c r="DH59" s="522"/>
      <c r="DI59" s="523"/>
      <c r="DJ59" s="523"/>
      <c r="DK59" s="523"/>
      <c r="DL59" s="524"/>
      <c r="DM59" s="31"/>
      <c r="DO59" s="266"/>
      <c r="DP59" s="287"/>
      <c r="DQ59" s="280"/>
      <c r="DR59" s="281"/>
      <c r="DS59" s="281"/>
      <c r="DT59" s="281"/>
      <c r="DU59" s="282"/>
      <c r="DV59" s="287"/>
      <c r="DW59" s="280"/>
      <c r="DX59" s="281"/>
      <c r="DY59" s="281"/>
      <c r="DZ59" s="281"/>
      <c r="EA59" s="282"/>
      <c r="EB59" s="287"/>
      <c r="EC59" s="504"/>
      <c r="ED59" s="505"/>
      <c r="EE59" s="505"/>
      <c r="EF59" s="505"/>
      <c r="EG59" s="506"/>
      <c r="EH59" s="484"/>
      <c r="EI59" s="569"/>
      <c r="EJ59" s="570"/>
      <c r="EK59" s="570"/>
      <c r="EL59" s="570"/>
      <c r="EM59" s="571"/>
      <c r="EN59" s="484"/>
      <c r="EO59" s="504"/>
      <c r="EP59" s="505"/>
      <c r="EQ59" s="505"/>
      <c r="ER59" s="505"/>
      <c r="ES59" s="506"/>
      <c r="ET59" s="529"/>
      <c r="EU59" s="522"/>
      <c r="EV59" s="523"/>
      <c r="EW59" s="523"/>
      <c r="EX59" s="523"/>
      <c r="EY59" s="524"/>
      <c r="EZ59" s="31"/>
    </row>
    <row r="60" spans="2:156" ht="4.5" customHeight="1">
      <c r="B60" s="266"/>
      <c r="C60" s="287"/>
      <c r="D60" s="280"/>
      <c r="E60" s="281"/>
      <c r="F60" s="281"/>
      <c r="G60" s="281"/>
      <c r="H60" s="282"/>
      <c r="I60" s="287"/>
      <c r="J60" s="280"/>
      <c r="K60" s="281"/>
      <c r="L60" s="281"/>
      <c r="M60" s="281"/>
      <c r="N60" s="282"/>
      <c r="O60" s="484"/>
      <c r="P60" s="504"/>
      <c r="Q60" s="505"/>
      <c r="R60" s="505"/>
      <c r="S60" s="505"/>
      <c r="T60" s="506"/>
      <c r="U60" s="484"/>
      <c r="V60" s="569"/>
      <c r="W60" s="570"/>
      <c r="X60" s="570"/>
      <c r="Y60" s="570"/>
      <c r="Z60" s="571"/>
      <c r="AA60" s="484"/>
      <c r="AB60" s="504"/>
      <c r="AC60" s="505"/>
      <c r="AD60" s="505"/>
      <c r="AE60" s="505"/>
      <c r="AF60" s="506"/>
      <c r="AG60" s="287"/>
      <c r="AH60" s="753"/>
      <c r="AI60" s="753"/>
      <c r="AJ60" s="753"/>
      <c r="AK60" s="753"/>
      <c r="AL60" s="754"/>
      <c r="AM60" s="31"/>
      <c r="AO60" s="266"/>
      <c r="AP60" s="287"/>
      <c r="AQ60" s="753"/>
      <c r="AR60" s="753"/>
      <c r="AS60" s="753"/>
      <c r="AT60" s="753"/>
      <c r="AU60" s="754"/>
      <c r="AV60" s="287"/>
      <c r="AW60" s="280"/>
      <c r="AX60" s="281"/>
      <c r="AY60" s="281"/>
      <c r="AZ60" s="281"/>
      <c r="BA60" s="282"/>
      <c r="BB60" s="287"/>
      <c r="BC60" s="358"/>
      <c r="BD60" s="359"/>
      <c r="BE60" s="359"/>
      <c r="BF60" s="359"/>
      <c r="BG60" s="360"/>
      <c r="BH60" s="287"/>
      <c r="BI60" s="225"/>
      <c r="BJ60" s="226"/>
      <c r="BK60" s="226"/>
      <c r="BL60" s="226"/>
      <c r="BM60" s="227"/>
      <c r="BN60" s="287"/>
      <c r="BO60" s="358"/>
      <c r="BP60" s="359"/>
      <c r="BQ60" s="359"/>
      <c r="BR60" s="359"/>
      <c r="BS60" s="360"/>
      <c r="BT60" s="287"/>
      <c r="BU60" s="358"/>
      <c r="BV60" s="359"/>
      <c r="BW60" s="359"/>
      <c r="BX60" s="359"/>
      <c r="BY60" s="360"/>
      <c r="BZ60" s="31"/>
      <c r="CB60" s="266"/>
      <c r="CC60" s="287"/>
      <c r="CD60" s="280"/>
      <c r="CE60" s="281"/>
      <c r="CF60" s="281"/>
      <c r="CG60" s="281"/>
      <c r="CH60" s="282"/>
      <c r="CI60" s="287"/>
      <c r="CJ60" s="280"/>
      <c r="CK60" s="281"/>
      <c r="CL60" s="281"/>
      <c r="CM60" s="281"/>
      <c r="CN60" s="282"/>
      <c r="CO60" s="484"/>
      <c r="CP60" s="504"/>
      <c r="CQ60" s="505"/>
      <c r="CR60" s="505"/>
      <c r="CS60" s="505"/>
      <c r="CT60" s="506"/>
      <c r="CU60" s="484"/>
      <c r="CV60" s="569"/>
      <c r="CW60" s="570"/>
      <c r="CX60" s="570"/>
      <c r="CY60" s="570"/>
      <c r="CZ60" s="571"/>
      <c r="DA60" s="484"/>
      <c r="DB60" s="504"/>
      <c r="DC60" s="505"/>
      <c r="DD60" s="505"/>
      <c r="DE60" s="505"/>
      <c r="DF60" s="506"/>
      <c r="DG60" s="529"/>
      <c r="DH60" s="522"/>
      <c r="DI60" s="523"/>
      <c r="DJ60" s="523"/>
      <c r="DK60" s="523"/>
      <c r="DL60" s="524"/>
      <c r="DM60" s="31"/>
      <c r="DO60" s="266"/>
      <c r="DP60" s="287"/>
      <c r="DQ60" s="280"/>
      <c r="DR60" s="281"/>
      <c r="DS60" s="281"/>
      <c r="DT60" s="281"/>
      <c r="DU60" s="282"/>
      <c r="DV60" s="287"/>
      <c r="DW60" s="280"/>
      <c r="DX60" s="281"/>
      <c r="DY60" s="281"/>
      <c r="DZ60" s="281"/>
      <c r="EA60" s="282"/>
      <c r="EB60" s="287"/>
      <c r="EC60" s="504"/>
      <c r="ED60" s="505"/>
      <c r="EE60" s="505"/>
      <c r="EF60" s="505"/>
      <c r="EG60" s="506"/>
      <c r="EH60" s="484"/>
      <c r="EI60" s="569"/>
      <c r="EJ60" s="570"/>
      <c r="EK60" s="570"/>
      <c r="EL60" s="570"/>
      <c r="EM60" s="571"/>
      <c r="EN60" s="484"/>
      <c r="EO60" s="504"/>
      <c r="EP60" s="505"/>
      <c r="EQ60" s="505"/>
      <c r="ER60" s="505"/>
      <c r="ES60" s="506"/>
      <c r="ET60" s="529"/>
      <c r="EU60" s="522"/>
      <c r="EV60" s="523"/>
      <c r="EW60" s="523"/>
      <c r="EX60" s="523"/>
      <c r="EY60" s="524"/>
      <c r="EZ60" s="31"/>
    </row>
    <row r="61" spans="2:156" ht="4.5" customHeight="1" thickBot="1">
      <c r="B61" s="267"/>
      <c r="C61" s="288"/>
      <c r="D61" s="283"/>
      <c r="E61" s="284"/>
      <c r="F61" s="284"/>
      <c r="G61" s="284"/>
      <c r="H61" s="285"/>
      <c r="I61" s="288"/>
      <c r="J61" s="283"/>
      <c r="K61" s="284"/>
      <c r="L61" s="284"/>
      <c r="M61" s="284"/>
      <c r="N61" s="285"/>
      <c r="O61" s="485"/>
      <c r="P61" s="507"/>
      <c r="Q61" s="508"/>
      <c r="R61" s="508"/>
      <c r="S61" s="508"/>
      <c r="T61" s="509"/>
      <c r="U61" s="485"/>
      <c r="V61" s="572"/>
      <c r="W61" s="573"/>
      <c r="X61" s="573"/>
      <c r="Y61" s="573"/>
      <c r="Z61" s="574"/>
      <c r="AA61" s="485"/>
      <c r="AB61" s="507"/>
      <c r="AC61" s="508"/>
      <c r="AD61" s="508"/>
      <c r="AE61" s="508"/>
      <c r="AF61" s="509"/>
      <c r="AG61" s="288"/>
      <c r="AH61" s="756"/>
      <c r="AI61" s="756"/>
      <c r="AJ61" s="756"/>
      <c r="AK61" s="756"/>
      <c r="AL61" s="757"/>
      <c r="AM61" s="31"/>
      <c r="AO61" s="267"/>
      <c r="AP61" s="288"/>
      <c r="AQ61" s="756"/>
      <c r="AR61" s="756"/>
      <c r="AS61" s="756"/>
      <c r="AT61" s="756"/>
      <c r="AU61" s="757"/>
      <c r="AV61" s="288"/>
      <c r="AW61" s="283"/>
      <c r="AX61" s="284"/>
      <c r="AY61" s="284"/>
      <c r="AZ61" s="284"/>
      <c r="BA61" s="285"/>
      <c r="BB61" s="288"/>
      <c r="BC61" s="361"/>
      <c r="BD61" s="362"/>
      <c r="BE61" s="362"/>
      <c r="BF61" s="362"/>
      <c r="BG61" s="363"/>
      <c r="BH61" s="288"/>
      <c r="BI61" s="228"/>
      <c r="BJ61" s="229"/>
      <c r="BK61" s="229"/>
      <c r="BL61" s="229"/>
      <c r="BM61" s="230"/>
      <c r="BN61" s="288"/>
      <c r="BO61" s="361"/>
      <c r="BP61" s="362"/>
      <c r="BQ61" s="362"/>
      <c r="BR61" s="362"/>
      <c r="BS61" s="363"/>
      <c r="BT61" s="288"/>
      <c r="BU61" s="361"/>
      <c r="BV61" s="362"/>
      <c r="BW61" s="362"/>
      <c r="BX61" s="362"/>
      <c r="BY61" s="363"/>
      <c r="BZ61" s="31"/>
      <c r="CB61" s="267"/>
      <c r="CC61" s="288"/>
      <c r="CD61" s="283"/>
      <c r="CE61" s="284"/>
      <c r="CF61" s="284"/>
      <c r="CG61" s="284"/>
      <c r="CH61" s="285"/>
      <c r="CI61" s="288"/>
      <c r="CJ61" s="283"/>
      <c r="CK61" s="284"/>
      <c r="CL61" s="284"/>
      <c r="CM61" s="284"/>
      <c r="CN61" s="285"/>
      <c r="CO61" s="485"/>
      <c r="CP61" s="507"/>
      <c r="CQ61" s="508"/>
      <c r="CR61" s="508"/>
      <c r="CS61" s="508"/>
      <c r="CT61" s="509"/>
      <c r="CU61" s="485"/>
      <c r="CV61" s="572"/>
      <c r="CW61" s="573"/>
      <c r="CX61" s="573"/>
      <c r="CY61" s="573"/>
      <c r="CZ61" s="574"/>
      <c r="DA61" s="485"/>
      <c r="DB61" s="507"/>
      <c r="DC61" s="508"/>
      <c r="DD61" s="508"/>
      <c r="DE61" s="508"/>
      <c r="DF61" s="509"/>
      <c r="DG61" s="530"/>
      <c r="DH61" s="578"/>
      <c r="DI61" s="579"/>
      <c r="DJ61" s="579"/>
      <c r="DK61" s="579"/>
      <c r="DL61" s="580"/>
      <c r="DM61" s="31"/>
      <c r="DO61" s="267"/>
      <c r="DP61" s="288"/>
      <c r="DQ61" s="283"/>
      <c r="DR61" s="284"/>
      <c r="DS61" s="284"/>
      <c r="DT61" s="284"/>
      <c r="DU61" s="285"/>
      <c r="DV61" s="288"/>
      <c r="DW61" s="283"/>
      <c r="DX61" s="284"/>
      <c r="DY61" s="284"/>
      <c r="DZ61" s="284"/>
      <c r="EA61" s="285"/>
      <c r="EB61" s="288"/>
      <c r="EC61" s="507"/>
      <c r="ED61" s="508"/>
      <c r="EE61" s="508"/>
      <c r="EF61" s="508"/>
      <c r="EG61" s="509"/>
      <c r="EH61" s="485"/>
      <c r="EI61" s="572"/>
      <c r="EJ61" s="573"/>
      <c r="EK61" s="573"/>
      <c r="EL61" s="573"/>
      <c r="EM61" s="574"/>
      <c r="EN61" s="485"/>
      <c r="EO61" s="507"/>
      <c r="EP61" s="508"/>
      <c r="EQ61" s="508"/>
      <c r="ER61" s="508"/>
      <c r="ES61" s="509"/>
      <c r="ET61" s="530"/>
      <c r="EU61" s="578"/>
      <c r="EV61" s="579"/>
      <c r="EW61" s="579"/>
      <c r="EX61" s="579"/>
      <c r="EY61" s="580"/>
      <c r="EZ61" s="31"/>
    </row>
    <row r="62" spans="2:156" ht="4.5" customHeight="1">
      <c r="B62" s="266">
        <v>4</v>
      </c>
      <c r="C62" s="286"/>
      <c r="D62" s="289"/>
      <c r="E62" s="290"/>
      <c r="F62" s="290"/>
      <c r="G62" s="290"/>
      <c r="H62" s="291"/>
      <c r="I62" s="286"/>
      <c r="J62" s="289"/>
      <c r="K62" s="290"/>
      <c r="L62" s="290"/>
      <c r="M62" s="290"/>
      <c r="N62" s="291"/>
      <c r="O62" s="483"/>
      <c r="P62" s="486"/>
      <c r="Q62" s="487"/>
      <c r="R62" s="487"/>
      <c r="S62" s="487"/>
      <c r="T62" s="488"/>
      <c r="U62" s="483"/>
      <c r="V62" s="486"/>
      <c r="W62" s="487"/>
      <c r="X62" s="487"/>
      <c r="Y62" s="487"/>
      <c r="Z62" s="488"/>
      <c r="AA62" s="483"/>
      <c r="AB62" s="486"/>
      <c r="AC62" s="487"/>
      <c r="AD62" s="487"/>
      <c r="AE62" s="487"/>
      <c r="AF62" s="488"/>
      <c r="AG62" s="286"/>
      <c r="AH62" s="243"/>
      <c r="AI62" s="244"/>
      <c r="AJ62" s="244"/>
      <c r="AK62" s="244"/>
      <c r="AL62" s="245"/>
      <c r="AM62" s="31"/>
      <c r="AO62" s="266">
        <v>4</v>
      </c>
      <c r="AP62" s="286"/>
      <c r="AQ62" s="289"/>
      <c r="AR62" s="290"/>
      <c r="AS62" s="290"/>
      <c r="AT62" s="290"/>
      <c r="AU62" s="291"/>
      <c r="AV62" s="286"/>
      <c r="AW62" s="289"/>
      <c r="AX62" s="290"/>
      <c r="AY62" s="290"/>
      <c r="AZ62" s="290"/>
      <c r="BA62" s="291"/>
      <c r="BB62" s="286"/>
      <c r="BC62" s="243"/>
      <c r="BD62" s="244"/>
      <c r="BE62" s="244"/>
      <c r="BF62" s="244"/>
      <c r="BG62" s="245"/>
      <c r="BH62" s="286"/>
      <c r="BI62" s="243"/>
      <c r="BJ62" s="244"/>
      <c r="BK62" s="244"/>
      <c r="BL62" s="244"/>
      <c r="BM62" s="245"/>
      <c r="BN62" s="286"/>
      <c r="BO62" s="243"/>
      <c r="BP62" s="244"/>
      <c r="BQ62" s="244"/>
      <c r="BR62" s="244"/>
      <c r="BS62" s="245"/>
      <c r="BT62" s="286"/>
      <c r="BU62" s="243"/>
      <c r="BV62" s="244"/>
      <c r="BW62" s="244"/>
      <c r="BX62" s="244"/>
      <c r="BY62" s="245"/>
      <c r="BZ62" s="31"/>
      <c r="CB62" s="266">
        <v>4</v>
      </c>
      <c r="CC62" s="286"/>
      <c r="CD62" s="289"/>
      <c r="CE62" s="290"/>
      <c r="CF62" s="290"/>
      <c r="CG62" s="290"/>
      <c r="CH62" s="291"/>
      <c r="CI62" s="286"/>
      <c r="CJ62" s="289"/>
      <c r="CK62" s="290"/>
      <c r="CL62" s="290"/>
      <c r="CM62" s="290"/>
      <c r="CN62" s="291"/>
      <c r="CO62" s="483"/>
      <c r="CP62" s="486"/>
      <c r="CQ62" s="487"/>
      <c r="CR62" s="487"/>
      <c r="CS62" s="487"/>
      <c r="CT62" s="488"/>
      <c r="CU62" s="483"/>
      <c r="CV62" s="486"/>
      <c r="CW62" s="487"/>
      <c r="CX62" s="487"/>
      <c r="CY62" s="487"/>
      <c r="CZ62" s="488"/>
      <c r="DA62" s="483"/>
      <c r="DB62" s="486"/>
      <c r="DC62" s="487"/>
      <c r="DD62" s="487"/>
      <c r="DE62" s="487"/>
      <c r="DF62" s="488"/>
      <c r="DG62" s="528"/>
      <c r="DH62" s="519"/>
      <c r="DI62" s="520"/>
      <c r="DJ62" s="520"/>
      <c r="DK62" s="520"/>
      <c r="DL62" s="521"/>
      <c r="DM62" s="31"/>
      <c r="DO62" s="266">
        <v>4</v>
      </c>
      <c r="DP62" s="286"/>
      <c r="DQ62" s="289"/>
      <c r="DR62" s="290"/>
      <c r="DS62" s="290"/>
      <c r="DT62" s="290"/>
      <c r="DU62" s="291"/>
      <c r="DV62" s="286"/>
      <c r="DW62" s="289"/>
      <c r="DX62" s="290"/>
      <c r="DY62" s="290"/>
      <c r="DZ62" s="290"/>
      <c r="EA62" s="291"/>
      <c r="EB62" s="286"/>
      <c r="EC62" s="486"/>
      <c r="ED62" s="487"/>
      <c r="EE62" s="487"/>
      <c r="EF62" s="487"/>
      <c r="EG62" s="488"/>
      <c r="EH62" s="483"/>
      <c r="EI62" s="486"/>
      <c r="EJ62" s="487"/>
      <c r="EK62" s="487"/>
      <c r="EL62" s="487"/>
      <c r="EM62" s="488"/>
      <c r="EN62" s="483"/>
      <c r="EO62" s="486"/>
      <c r="EP62" s="487"/>
      <c r="EQ62" s="487"/>
      <c r="ER62" s="487"/>
      <c r="ES62" s="488"/>
      <c r="ET62" s="528"/>
      <c r="EU62" s="519"/>
      <c r="EV62" s="520"/>
      <c r="EW62" s="520"/>
      <c r="EX62" s="520"/>
      <c r="EY62" s="521"/>
      <c r="EZ62" s="31"/>
    </row>
    <row r="63" spans="2:156" ht="4.5" customHeight="1">
      <c r="B63" s="266"/>
      <c r="C63" s="287"/>
      <c r="D63" s="292"/>
      <c r="E63" s="293"/>
      <c r="F63" s="293"/>
      <c r="G63" s="293"/>
      <c r="H63" s="294"/>
      <c r="I63" s="287"/>
      <c r="J63" s="292"/>
      <c r="K63" s="293"/>
      <c r="L63" s="293"/>
      <c r="M63" s="293"/>
      <c r="N63" s="294"/>
      <c r="O63" s="484"/>
      <c r="P63" s="489"/>
      <c r="Q63" s="490"/>
      <c r="R63" s="490"/>
      <c r="S63" s="490"/>
      <c r="T63" s="491"/>
      <c r="U63" s="484"/>
      <c r="V63" s="489"/>
      <c r="W63" s="490"/>
      <c r="X63" s="490"/>
      <c r="Y63" s="490"/>
      <c r="Z63" s="491"/>
      <c r="AA63" s="484"/>
      <c r="AB63" s="489"/>
      <c r="AC63" s="490"/>
      <c r="AD63" s="490"/>
      <c r="AE63" s="490"/>
      <c r="AF63" s="491"/>
      <c r="AG63" s="287"/>
      <c r="AH63" s="246"/>
      <c r="AI63" s="247"/>
      <c r="AJ63" s="247"/>
      <c r="AK63" s="247"/>
      <c r="AL63" s="248"/>
      <c r="AM63" s="31"/>
      <c r="AO63" s="266"/>
      <c r="AP63" s="287"/>
      <c r="AQ63" s="292"/>
      <c r="AR63" s="293"/>
      <c r="AS63" s="293"/>
      <c r="AT63" s="293"/>
      <c r="AU63" s="294"/>
      <c r="AV63" s="287"/>
      <c r="AW63" s="292"/>
      <c r="AX63" s="293"/>
      <c r="AY63" s="293"/>
      <c r="AZ63" s="293"/>
      <c r="BA63" s="294"/>
      <c r="BB63" s="287"/>
      <c r="BC63" s="246"/>
      <c r="BD63" s="247"/>
      <c r="BE63" s="247"/>
      <c r="BF63" s="247"/>
      <c r="BG63" s="248"/>
      <c r="BH63" s="287"/>
      <c r="BI63" s="246"/>
      <c r="BJ63" s="247"/>
      <c r="BK63" s="247"/>
      <c r="BL63" s="247"/>
      <c r="BM63" s="248"/>
      <c r="BN63" s="287"/>
      <c r="BO63" s="246"/>
      <c r="BP63" s="247"/>
      <c r="BQ63" s="247"/>
      <c r="BR63" s="247"/>
      <c r="BS63" s="248"/>
      <c r="BT63" s="287"/>
      <c r="BU63" s="246"/>
      <c r="BV63" s="247"/>
      <c r="BW63" s="247"/>
      <c r="BX63" s="247"/>
      <c r="BY63" s="248"/>
      <c r="BZ63" s="31"/>
      <c r="CB63" s="266"/>
      <c r="CC63" s="287"/>
      <c r="CD63" s="292"/>
      <c r="CE63" s="293"/>
      <c r="CF63" s="293"/>
      <c r="CG63" s="293"/>
      <c r="CH63" s="294"/>
      <c r="CI63" s="287"/>
      <c r="CJ63" s="292"/>
      <c r="CK63" s="293"/>
      <c r="CL63" s="293"/>
      <c r="CM63" s="293"/>
      <c r="CN63" s="294"/>
      <c r="CO63" s="484"/>
      <c r="CP63" s="489"/>
      <c r="CQ63" s="490"/>
      <c r="CR63" s="490"/>
      <c r="CS63" s="490"/>
      <c r="CT63" s="491"/>
      <c r="CU63" s="484"/>
      <c r="CV63" s="489"/>
      <c r="CW63" s="490"/>
      <c r="CX63" s="490"/>
      <c r="CY63" s="490"/>
      <c r="CZ63" s="491"/>
      <c r="DA63" s="484"/>
      <c r="DB63" s="489"/>
      <c r="DC63" s="490"/>
      <c r="DD63" s="490"/>
      <c r="DE63" s="490"/>
      <c r="DF63" s="491"/>
      <c r="DG63" s="529"/>
      <c r="DH63" s="522"/>
      <c r="DI63" s="523"/>
      <c r="DJ63" s="523"/>
      <c r="DK63" s="523"/>
      <c r="DL63" s="524"/>
      <c r="DM63" s="31"/>
      <c r="DO63" s="266"/>
      <c r="DP63" s="287"/>
      <c r="DQ63" s="292"/>
      <c r="DR63" s="293"/>
      <c r="DS63" s="293"/>
      <c r="DT63" s="293"/>
      <c r="DU63" s="294"/>
      <c r="DV63" s="287"/>
      <c r="DW63" s="292"/>
      <c r="DX63" s="293"/>
      <c r="DY63" s="293"/>
      <c r="DZ63" s="293"/>
      <c r="EA63" s="294"/>
      <c r="EB63" s="287"/>
      <c r="EC63" s="489"/>
      <c r="ED63" s="490"/>
      <c r="EE63" s="490"/>
      <c r="EF63" s="490"/>
      <c r="EG63" s="491"/>
      <c r="EH63" s="484"/>
      <c r="EI63" s="489"/>
      <c r="EJ63" s="490"/>
      <c r="EK63" s="490"/>
      <c r="EL63" s="490"/>
      <c r="EM63" s="491"/>
      <c r="EN63" s="484"/>
      <c r="EO63" s="489"/>
      <c r="EP63" s="490"/>
      <c r="EQ63" s="490"/>
      <c r="ER63" s="490"/>
      <c r="ES63" s="491"/>
      <c r="ET63" s="529"/>
      <c r="EU63" s="522"/>
      <c r="EV63" s="523"/>
      <c r="EW63" s="523"/>
      <c r="EX63" s="523"/>
      <c r="EY63" s="524"/>
      <c r="EZ63" s="31"/>
    </row>
    <row r="64" spans="2:156" ht="4.5" customHeight="1">
      <c r="B64" s="266"/>
      <c r="C64" s="287"/>
      <c r="D64" s="295"/>
      <c r="E64" s="296"/>
      <c r="F64" s="296"/>
      <c r="G64" s="296"/>
      <c r="H64" s="297"/>
      <c r="I64" s="287"/>
      <c r="J64" s="295"/>
      <c r="K64" s="296"/>
      <c r="L64" s="296"/>
      <c r="M64" s="296"/>
      <c r="N64" s="297"/>
      <c r="O64" s="484"/>
      <c r="P64" s="492"/>
      <c r="Q64" s="493"/>
      <c r="R64" s="493"/>
      <c r="S64" s="493"/>
      <c r="T64" s="494"/>
      <c r="U64" s="484"/>
      <c r="V64" s="492"/>
      <c r="W64" s="493"/>
      <c r="X64" s="493"/>
      <c r="Y64" s="493"/>
      <c r="Z64" s="494"/>
      <c r="AA64" s="484"/>
      <c r="AB64" s="492"/>
      <c r="AC64" s="493"/>
      <c r="AD64" s="493"/>
      <c r="AE64" s="493"/>
      <c r="AF64" s="494"/>
      <c r="AG64" s="287"/>
      <c r="AH64" s="249"/>
      <c r="AI64" s="250"/>
      <c r="AJ64" s="250"/>
      <c r="AK64" s="250"/>
      <c r="AL64" s="251"/>
      <c r="AM64" s="31"/>
      <c r="AO64" s="266"/>
      <c r="AP64" s="287"/>
      <c r="AQ64" s="295"/>
      <c r="AR64" s="296"/>
      <c r="AS64" s="296"/>
      <c r="AT64" s="296"/>
      <c r="AU64" s="297"/>
      <c r="AV64" s="287"/>
      <c r="AW64" s="295"/>
      <c r="AX64" s="296"/>
      <c r="AY64" s="296"/>
      <c r="AZ64" s="296"/>
      <c r="BA64" s="297"/>
      <c r="BB64" s="287"/>
      <c r="BC64" s="249"/>
      <c r="BD64" s="250"/>
      <c r="BE64" s="250"/>
      <c r="BF64" s="250"/>
      <c r="BG64" s="251"/>
      <c r="BH64" s="287"/>
      <c r="BI64" s="249"/>
      <c r="BJ64" s="250"/>
      <c r="BK64" s="250"/>
      <c r="BL64" s="250"/>
      <c r="BM64" s="251"/>
      <c r="BN64" s="287"/>
      <c r="BO64" s="249"/>
      <c r="BP64" s="250"/>
      <c r="BQ64" s="250"/>
      <c r="BR64" s="250"/>
      <c r="BS64" s="251"/>
      <c r="BT64" s="287"/>
      <c r="BU64" s="249"/>
      <c r="BV64" s="250"/>
      <c r="BW64" s="250"/>
      <c r="BX64" s="250"/>
      <c r="BY64" s="251"/>
      <c r="BZ64" s="31"/>
      <c r="CB64" s="266"/>
      <c r="CC64" s="287"/>
      <c r="CD64" s="295"/>
      <c r="CE64" s="296"/>
      <c r="CF64" s="296"/>
      <c r="CG64" s="296"/>
      <c r="CH64" s="297"/>
      <c r="CI64" s="287"/>
      <c r="CJ64" s="295"/>
      <c r="CK64" s="296"/>
      <c r="CL64" s="296"/>
      <c r="CM64" s="296"/>
      <c r="CN64" s="297"/>
      <c r="CO64" s="484"/>
      <c r="CP64" s="492"/>
      <c r="CQ64" s="493"/>
      <c r="CR64" s="493"/>
      <c r="CS64" s="493"/>
      <c r="CT64" s="494"/>
      <c r="CU64" s="484"/>
      <c r="CV64" s="492"/>
      <c r="CW64" s="493"/>
      <c r="CX64" s="493"/>
      <c r="CY64" s="493"/>
      <c r="CZ64" s="494"/>
      <c r="DA64" s="484"/>
      <c r="DB64" s="492"/>
      <c r="DC64" s="493"/>
      <c r="DD64" s="493"/>
      <c r="DE64" s="493"/>
      <c r="DF64" s="494"/>
      <c r="DG64" s="529"/>
      <c r="DH64" s="525"/>
      <c r="DI64" s="526"/>
      <c r="DJ64" s="526"/>
      <c r="DK64" s="526"/>
      <c r="DL64" s="527"/>
      <c r="DM64" s="31"/>
      <c r="DO64" s="266"/>
      <c r="DP64" s="287"/>
      <c r="DQ64" s="295"/>
      <c r="DR64" s="296"/>
      <c r="DS64" s="296"/>
      <c r="DT64" s="296"/>
      <c r="DU64" s="297"/>
      <c r="DV64" s="287"/>
      <c r="DW64" s="295"/>
      <c r="DX64" s="296"/>
      <c r="DY64" s="296"/>
      <c r="DZ64" s="296"/>
      <c r="EA64" s="297"/>
      <c r="EB64" s="287"/>
      <c r="EC64" s="492"/>
      <c r="ED64" s="493"/>
      <c r="EE64" s="493"/>
      <c r="EF64" s="493"/>
      <c r="EG64" s="494"/>
      <c r="EH64" s="484"/>
      <c r="EI64" s="492"/>
      <c r="EJ64" s="493"/>
      <c r="EK64" s="493"/>
      <c r="EL64" s="493"/>
      <c r="EM64" s="494"/>
      <c r="EN64" s="484"/>
      <c r="EO64" s="492"/>
      <c r="EP64" s="493"/>
      <c r="EQ64" s="493"/>
      <c r="ER64" s="493"/>
      <c r="ES64" s="494"/>
      <c r="ET64" s="529"/>
      <c r="EU64" s="525"/>
      <c r="EV64" s="526"/>
      <c r="EW64" s="526"/>
      <c r="EX64" s="526"/>
      <c r="EY64" s="527"/>
      <c r="EZ64" s="31"/>
    </row>
    <row r="65" spans="2:156" ht="4.5" customHeight="1">
      <c r="B65" s="266"/>
      <c r="C65" s="287"/>
      <c r="D65" s="271"/>
      <c r="E65" s="272"/>
      <c r="F65" s="272"/>
      <c r="G65" s="272"/>
      <c r="H65" s="273"/>
      <c r="I65" s="287"/>
      <c r="J65" s="271"/>
      <c r="K65" s="272"/>
      <c r="L65" s="272"/>
      <c r="M65" s="272"/>
      <c r="N65" s="273"/>
      <c r="O65" s="484"/>
      <c r="P65" s="495"/>
      <c r="Q65" s="496"/>
      <c r="R65" s="496"/>
      <c r="S65" s="496"/>
      <c r="T65" s="497"/>
      <c r="U65" s="484"/>
      <c r="V65" s="495"/>
      <c r="W65" s="496"/>
      <c r="X65" s="496"/>
      <c r="Y65" s="496"/>
      <c r="Z65" s="497"/>
      <c r="AA65" s="484"/>
      <c r="AB65" s="495"/>
      <c r="AC65" s="496"/>
      <c r="AD65" s="496"/>
      <c r="AE65" s="496"/>
      <c r="AF65" s="497"/>
      <c r="AG65" s="287"/>
      <c r="AH65" s="298"/>
      <c r="AI65" s="299"/>
      <c r="AJ65" s="299"/>
      <c r="AK65" s="299"/>
      <c r="AL65" s="300"/>
      <c r="AM65" s="31"/>
      <c r="AO65" s="266"/>
      <c r="AP65" s="287"/>
      <c r="AQ65" s="271"/>
      <c r="AR65" s="272"/>
      <c r="AS65" s="272"/>
      <c r="AT65" s="272"/>
      <c r="AU65" s="273"/>
      <c r="AV65" s="287"/>
      <c r="AW65" s="271"/>
      <c r="AX65" s="272"/>
      <c r="AY65" s="272"/>
      <c r="AZ65" s="272"/>
      <c r="BA65" s="273"/>
      <c r="BB65" s="287"/>
      <c r="BC65" s="298"/>
      <c r="BD65" s="299"/>
      <c r="BE65" s="299"/>
      <c r="BF65" s="299"/>
      <c r="BG65" s="300"/>
      <c r="BH65" s="287"/>
      <c r="BI65" s="298"/>
      <c r="BJ65" s="299"/>
      <c r="BK65" s="299"/>
      <c r="BL65" s="299"/>
      <c r="BM65" s="300"/>
      <c r="BN65" s="287"/>
      <c r="BO65" s="298"/>
      <c r="BP65" s="299"/>
      <c r="BQ65" s="299"/>
      <c r="BR65" s="299"/>
      <c r="BS65" s="300"/>
      <c r="BT65" s="287"/>
      <c r="BU65" s="298"/>
      <c r="BV65" s="299"/>
      <c r="BW65" s="299"/>
      <c r="BX65" s="299"/>
      <c r="BY65" s="300"/>
      <c r="BZ65" s="31"/>
      <c r="CB65" s="266"/>
      <c r="CC65" s="287"/>
      <c r="CD65" s="271"/>
      <c r="CE65" s="272"/>
      <c r="CF65" s="272"/>
      <c r="CG65" s="272"/>
      <c r="CH65" s="273"/>
      <c r="CI65" s="287"/>
      <c r="CJ65" s="271"/>
      <c r="CK65" s="272"/>
      <c r="CL65" s="272"/>
      <c r="CM65" s="272"/>
      <c r="CN65" s="273"/>
      <c r="CO65" s="484"/>
      <c r="CP65" s="495"/>
      <c r="CQ65" s="496"/>
      <c r="CR65" s="496"/>
      <c r="CS65" s="496"/>
      <c r="CT65" s="497"/>
      <c r="CU65" s="484"/>
      <c r="CV65" s="495"/>
      <c r="CW65" s="496"/>
      <c r="CX65" s="496"/>
      <c r="CY65" s="496"/>
      <c r="CZ65" s="497"/>
      <c r="DA65" s="484"/>
      <c r="DB65" s="495"/>
      <c r="DC65" s="496"/>
      <c r="DD65" s="496"/>
      <c r="DE65" s="496"/>
      <c r="DF65" s="497"/>
      <c r="DG65" s="529"/>
      <c r="DH65" s="575"/>
      <c r="DI65" s="576"/>
      <c r="DJ65" s="576"/>
      <c r="DK65" s="576"/>
      <c r="DL65" s="577"/>
      <c r="DM65" s="31"/>
      <c r="DO65" s="266"/>
      <c r="DP65" s="287"/>
      <c r="DQ65" s="271"/>
      <c r="DR65" s="272"/>
      <c r="DS65" s="272"/>
      <c r="DT65" s="272"/>
      <c r="DU65" s="273"/>
      <c r="DV65" s="287"/>
      <c r="DW65" s="271"/>
      <c r="DX65" s="272"/>
      <c r="DY65" s="272"/>
      <c r="DZ65" s="272"/>
      <c r="EA65" s="273"/>
      <c r="EB65" s="287"/>
      <c r="EC65" s="495"/>
      <c r="ED65" s="496"/>
      <c r="EE65" s="496"/>
      <c r="EF65" s="496"/>
      <c r="EG65" s="497"/>
      <c r="EH65" s="484"/>
      <c r="EI65" s="495"/>
      <c r="EJ65" s="496"/>
      <c r="EK65" s="496"/>
      <c r="EL65" s="496"/>
      <c r="EM65" s="497"/>
      <c r="EN65" s="484"/>
      <c r="EO65" s="495"/>
      <c r="EP65" s="496"/>
      <c r="EQ65" s="496"/>
      <c r="ER65" s="496"/>
      <c r="ES65" s="497"/>
      <c r="ET65" s="529"/>
      <c r="EU65" s="575"/>
      <c r="EV65" s="576"/>
      <c r="EW65" s="576"/>
      <c r="EX65" s="576"/>
      <c r="EY65" s="577"/>
      <c r="EZ65" s="31"/>
    </row>
    <row r="66" spans="2:156" ht="4.5" customHeight="1">
      <c r="B66" s="266"/>
      <c r="C66" s="287"/>
      <c r="D66" s="274"/>
      <c r="E66" s="275"/>
      <c r="F66" s="275"/>
      <c r="G66" s="275"/>
      <c r="H66" s="276"/>
      <c r="I66" s="287"/>
      <c r="J66" s="274"/>
      <c r="K66" s="275"/>
      <c r="L66" s="275"/>
      <c r="M66" s="275"/>
      <c r="N66" s="276"/>
      <c r="O66" s="484"/>
      <c r="P66" s="498"/>
      <c r="Q66" s="499"/>
      <c r="R66" s="499"/>
      <c r="S66" s="499"/>
      <c r="T66" s="500"/>
      <c r="U66" s="484"/>
      <c r="V66" s="498"/>
      <c r="W66" s="499"/>
      <c r="X66" s="499"/>
      <c r="Y66" s="499"/>
      <c r="Z66" s="500"/>
      <c r="AA66" s="484"/>
      <c r="AB66" s="498"/>
      <c r="AC66" s="499"/>
      <c r="AD66" s="499"/>
      <c r="AE66" s="499"/>
      <c r="AF66" s="500"/>
      <c r="AG66" s="287"/>
      <c r="AH66" s="301"/>
      <c r="AI66" s="302"/>
      <c r="AJ66" s="302"/>
      <c r="AK66" s="302"/>
      <c r="AL66" s="303"/>
      <c r="AM66" s="31"/>
      <c r="AO66" s="266"/>
      <c r="AP66" s="287"/>
      <c r="AQ66" s="274"/>
      <c r="AR66" s="275"/>
      <c r="AS66" s="275"/>
      <c r="AT66" s="275"/>
      <c r="AU66" s="276"/>
      <c r="AV66" s="287"/>
      <c r="AW66" s="274"/>
      <c r="AX66" s="275"/>
      <c r="AY66" s="275"/>
      <c r="AZ66" s="275"/>
      <c r="BA66" s="276"/>
      <c r="BB66" s="287"/>
      <c r="BC66" s="301"/>
      <c r="BD66" s="302"/>
      <c r="BE66" s="302"/>
      <c r="BF66" s="302"/>
      <c r="BG66" s="303"/>
      <c r="BH66" s="287"/>
      <c r="BI66" s="301"/>
      <c r="BJ66" s="302"/>
      <c r="BK66" s="302"/>
      <c r="BL66" s="302"/>
      <c r="BM66" s="303"/>
      <c r="BN66" s="287"/>
      <c r="BO66" s="301"/>
      <c r="BP66" s="302"/>
      <c r="BQ66" s="302"/>
      <c r="BR66" s="302"/>
      <c r="BS66" s="303"/>
      <c r="BT66" s="287"/>
      <c r="BU66" s="301"/>
      <c r="BV66" s="302"/>
      <c r="BW66" s="302"/>
      <c r="BX66" s="302"/>
      <c r="BY66" s="303"/>
      <c r="BZ66" s="31"/>
      <c r="CB66" s="266"/>
      <c r="CC66" s="287"/>
      <c r="CD66" s="274"/>
      <c r="CE66" s="275"/>
      <c r="CF66" s="275"/>
      <c r="CG66" s="275"/>
      <c r="CH66" s="276"/>
      <c r="CI66" s="287"/>
      <c r="CJ66" s="274"/>
      <c r="CK66" s="275"/>
      <c r="CL66" s="275"/>
      <c r="CM66" s="275"/>
      <c r="CN66" s="276"/>
      <c r="CO66" s="484"/>
      <c r="CP66" s="498"/>
      <c r="CQ66" s="499"/>
      <c r="CR66" s="499"/>
      <c r="CS66" s="499"/>
      <c r="CT66" s="500"/>
      <c r="CU66" s="484"/>
      <c r="CV66" s="498"/>
      <c r="CW66" s="499"/>
      <c r="CX66" s="499"/>
      <c r="CY66" s="499"/>
      <c r="CZ66" s="500"/>
      <c r="DA66" s="484"/>
      <c r="DB66" s="498"/>
      <c r="DC66" s="499"/>
      <c r="DD66" s="499"/>
      <c r="DE66" s="499"/>
      <c r="DF66" s="500"/>
      <c r="DG66" s="529"/>
      <c r="DH66" s="525"/>
      <c r="DI66" s="526"/>
      <c r="DJ66" s="526"/>
      <c r="DK66" s="526"/>
      <c r="DL66" s="527"/>
      <c r="DM66" s="31"/>
      <c r="DO66" s="266"/>
      <c r="DP66" s="287"/>
      <c r="DQ66" s="274"/>
      <c r="DR66" s="275"/>
      <c r="DS66" s="275"/>
      <c r="DT66" s="275"/>
      <c r="DU66" s="276"/>
      <c r="DV66" s="287"/>
      <c r="DW66" s="274"/>
      <c r="DX66" s="275"/>
      <c r="DY66" s="275"/>
      <c r="DZ66" s="275"/>
      <c r="EA66" s="276"/>
      <c r="EB66" s="287"/>
      <c r="EC66" s="498"/>
      <c r="ED66" s="499"/>
      <c r="EE66" s="499"/>
      <c r="EF66" s="499"/>
      <c r="EG66" s="500"/>
      <c r="EH66" s="484"/>
      <c r="EI66" s="498"/>
      <c r="EJ66" s="499"/>
      <c r="EK66" s="499"/>
      <c r="EL66" s="499"/>
      <c r="EM66" s="500"/>
      <c r="EN66" s="484"/>
      <c r="EO66" s="498"/>
      <c r="EP66" s="499"/>
      <c r="EQ66" s="499"/>
      <c r="ER66" s="499"/>
      <c r="ES66" s="500"/>
      <c r="ET66" s="529"/>
      <c r="EU66" s="525"/>
      <c r="EV66" s="526"/>
      <c r="EW66" s="526"/>
      <c r="EX66" s="526"/>
      <c r="EY66" s="527"/>
      <c r="EZ66" s="31"/>
    </row>
    <row r="67" spans="2:156" ht="4.5" customHeight="1">
      <c r="B67" s="266"/>
      <c r="C67" s="287"/>
      <c r="D67" s="364"/>
      <c r="E67" s="365"/>
      <c r="F67" s="365"/>
      <c r="G67" s="365"/>
      <c r="H67" s="366"/>
      <c r="I67" s="287"/>
      <c r="J67" s="364"/>
      <c r="K67" s="365"/>
      <c r="L67" s="365"/>
      <c r="M67" s="365"/>
      <c r="N67" s="366"/>
      <c r="O67" s="484"/>
      <c r="P67" s="501"/>
      <c r="Q67" s="502"/>
      <c r="R67" s="502"/>
      <c r="S67" s="502"/>
      <c r="T67" s="503"/>
      <c r="U67" s="484"/>
      <c r="V67" s="646"/>
      <c r="W67" s="567"/>
      <c r="X67" s="567"/>
      <c r="Y67" s="567"/>
      <c r="Z67" s="568"/>
      <c r="AA67" s="484"/>
      <c r="AB67" s="660"/>
      <c r="AC67" s="661"/>
      <c r="AD67" s="661"/>
      <c r="AE67" s="661"/>
      <c r="AF67" s="662"/>
      <c r="AG67" s="287"/>
      <c r="AH67" s="231"/>
      <c r="AI67" s="232"/>
      <c r="AJ67" s="232"/>
      <c r="AK67" s="232"/>
      <c r="AL67" s="233"/>
      <c r="AM67" s="31"/>
      <c r="AO67" s="266"/>
      <c r="AP67" s="287"/>
      <c r="AQ67" s="364"/>
      <c r="AR67" s="365"/>
      <c r="AS67" s="365"/>
      <c r="AT67" s="365"/>
      <c r="AU67" s="366"/>
      <c r="AV67" s="287"/>
      <c r="AW67" s="364"/>
      <c r="AX67" s="365"/>
      <c r="AY67" s="365"/>
      <c r="AZ67" s="365"/>
      <c r="BA67" s="366"/>
      <c r="BB67" s="287"/>
      <c r="BC67" s="355"/>
      <c r="BD67" s="356"/>
      <c r="BE67" s="356"/>
      <c r="BF67" s="356"/>
      <c r="BG67" s="357"/>
      <c r="BH67" s="287"/>
      <c r="BI67" s="222"/>
      <c r="BJ67" s="223"/>
      <c r="BK67" s="223"/>
      <c r="BL67" s="223"/>
      <c r="BM67" s="224"/>
      <c r="BN67" s="287"/>
      <c r="BO67" s="231"/>
      <c r="BP67" s="232"/>
      <c r="BQ67" s="232"/>
      <c r="BR67" s="232"/>
      <c r="BS67" s="233"/>
      <c r="BT67" s="287"/>
      <c r="BU67" s="231"/>
      <c r="BV67" s="232"/>
      <c r="BW67" s="232"/>
      <c r="BX67" s="232"/>
      <c r="BY67" s="233"/>
      <c r="BZ67" s="31"/>
      <c r="CB67" s="266"/>
      <c r="CC67" s="287"/>
      <c r="CD67" s="364"/>
      <c r="CE67" s="365"/>
      <c r="CF67" s="365"/>
      <c r="CG67" s="365"/>
      <c r="CH67" s="366"/>
      <c r="CI67" s="287"/>
      <c r="CJ67" s="364"/>
      <c r="CK67" s="365"/>
      <c r="CL67" s="365"/>
      <c r="CM67" s="365"/>
      <c r="CN67" s="366"/>
      <c r="CO67" s="484"/>
      <c r="CP67" s="501"/>
      <c r="CQ67" s="502"/>
      <c r="CR67" s="502"/>
      <c r="CS67" s="502"/>
      <c r="CT67" s="503"/>
      <c r="CU67" s="484"/>
      <c r="CV67" s="646"/>
      <c r="CW67" s="567"/>
      <c r="CX67" s="567"/>
      <c r="CY67" s="567"/>
      <c r="CZ67" s="568"/>
      <c r="DA67" s="484"/>
      <c r="DB67" s="660"/>
      <c r="DC67" s="661"/>
      <c r="DD67" s="661"/>
      <c r="DE67" s="661"/>
      <c r="DF67" s="662"/>
      <c r="DG67" s="529"/>
      <c r="DH67" s="575"/>
      <c r="DI67" s="576"/>
      <c r="DJ67" s="576"/>
      <c r="DK67" s="576"/>
      <c r="DL67" s="577"/>
      <c r="DM67" s="31"/>
      <c r="DO67" s="266"/>
      <c r="DP67" s="287"/>
      <c r="DQ67" s="364"/>
      <c r="DR67" s="365"/>
      <c r="DS67" s="365"/>
      <c r="DT67" s="365"/>
      <c r="DU67" s="366"/>
      <c r="DV67" s="287"/>
      <c r="DW67" s="364"/>
      <c r="DX67" s="365"/>
      <c r="DY67" s="365"/>
      <c r="DZ67" s="365"/>
      <c r="EA67" s="366"/>
      <c r="EB67" s="287"/>
      <c r="EC67" s="501"/>
      <c r="ED67" s="502"/>
      <c r="EE67" s="502"/>
      <c r="EF67" s="502"/>
      <c r="EG67" s="503"/>
      <c r="EH67" s="484"/>
      <c r="EI67" s="646"/>
      <c r="EJ67" s="567"/>
      <c r="EK67" s="567"/>
      <c r="EL67" s="567"/>
      <c r="EM67" s="568"/>
      <c r="EN67" s="484"/>
      <c r="EO67" s="660"/>
      <c r="EP67" s="661"/>
      <c r="EQ67" s="661"/>
      <c r="ER67" s="661"/>
      <c r="ES67" s="662"/>
      <c r="ET67" s="529"/>
      <c r="EU67" s="575"/>
      <c r="EV67" s="576"/>
      <c r="EW67" s="576"/>
      <c r="EX67" s="576"/>
      <c r="EY67" s="577"/>
      <c r="EZ67" s="31"/>
    </row>
    <row r="68" spans="2:156" ht="4.5" customHeight="1">
      <c r="B68" s="266"/>
      <c r="C68" s="287"/>
      <c r="D68" s="367"/>
      <c r="E68" s="368"/>
      <c r="F68" s="368"/>
      <c r="G68" s="368"/>
      <c r="H68" s="369"/>
      <c r="I68" s="287"/>
      <c r="J68" s="367"/>
      <c r="K68" s="368"/>
      <c r="L68" s="368"/>
      <c r="M68" s="368"/>
      <c r="N68" s="369"/>
      <c r="O68" s="484"/>
      <c r="P68" s="504"/>
      <c r="Q68" s="505"/>
      <c r="R68" s="505"/>
      <c r="S68" s="505"/>
      <c r="T68" s="506"/>
      <c r="U68" s="484"/>
      <c r="V68" s="569"/>
      <c r="W68" s="570"/>
      <c r="X68" s="570"/>
      <c r="Y68" s="570"/>
      <c r="Z68" s="571"/>
      <c r="AA68" s="484"/>
      <c r="AB68" s="663"/>
      <c r="AC68" s="664"/>
      <c r="AD68" s="664"/>
      <c r="AE68" s="664"/>
      <c r="AF68" s="665"/>
      <c r="AG68" s="287"/>
      <c r="AH68" s="234"/>
      <c r="AI68" s="235"/>
      <c r="AJ68" s="235"/>
      <c r="AK68" s="235"/>
      <c r="AL68" s="236"/>
      <c r="AM68" s="31"/>
      <c r="AO68" s="266"/>
      <c r="AP68" s="287"/>
      <c r="AQ68" s="367"/>
      <c r="AR68" s="368"/>
      <c r="AS68" s="368"/>
      <c r="AT68" s="368"/>
      <c r="AU68" s="369"/>
      <c r="AV68" s="287"/>
      <c r="AW68" s="367"/>
      <c r="AX68" s="368"/>
      <c r="AY68" s="368"/>
      <c r="AZ68" s="368"/>
      <c r="BA68" s="369"/>
      <c r="BB68" s="287"/>
      <c r="BC68" s="358"/>
      <c r="BD68" s="359"/>
      <c r="BE68" s="359"/>
      <c r="BF68" s="359"/>
      <c r="BG68" s="360"/>
      <c r="BH68" s="287"/>
      <c r="BI68" s="225"/>
      <c r="BJ68" s="226"/>
      <c r="BK68" s="226"/>
      <c r="BL68" s="226"/>
      <c r="BM68" s="227"/>
      <c r="BN68" s="287"/>
      <c r="BO68" s="234"/>
      <c r="BP68" s="235"/>
      <c r="BQ68" s="235"/>
      <c r="BR68" s="235"/>
      <c r="BS68" s="236"/>
      <c r="BT68" s="287"/>
      <c r="BU68" s="234"/>
      <c r="BV68" s="235"/>
      <c r="BW68" s="235"/>
      <c r="BX68" s="235"/>
      <c r="BY68" s="236"/>
      <c r="BZ68" s="31"/>
      <c r="CB68" s="266"/>
      <c r="CC68" s="287"/>
      <c r="CD68" s="367"/>
      <c r="CE68" s="368"/>
      <c r="CF68" s="368"/>
      <c r="CG68" s="368"/>
      <c r="CH68" s="369"/>
      <c r="CI68" s="287"/>
      <c r="CJ68" s="367"/>
      <c r="CK68" s="368"/>
      <c r="CL68" s="368"/>
      <c r="CM68" s="368"/>
      <c r="CN68" s="369"/>
      <c r="CO68" s="484"/>
      <c r="CP68" s="504"/>
      <c r="CQ68" s="505"/>
      <c r="CR68" s="505"/>
      <c r="CS68" s="505"/>
      <c r="CT68" s="506"/>
      <c r="CU68" s="484"/>
      <c r="CV68" s="569"/>
      <c r="CW68" s="570"/>
      <c r="CX68" s="570"/>
      <c r="CY68" s="570"/>
      <c r="CZ68" s="571"/>
      <c r="DA68" s="484"/>
      <c r="DB68" s="663"/>
      <c r="DC68" s="664"/>
      <c r="DD68" s="664"/>
      <c r="DE68" s="664"/>
      <c r="DF68" s="665"/>
      <c r="DG68" s="529"/>
      <c r="DH68" s="522"/>
      <c r="DI68" s="523"/>
      <c r="DJ68" s="523"/>
      <c r="DK68" s="523"/>
      <c r="DL68" s="524"/>
      <c r="DM68" s="31"/>
      <c r="DO68" s="266"/>
      <c r="DP68" s="287"/>
      <c r="DQ68" s="367"/>
      <c r="DR68" s="368"/>
      <c r="DS68" s="368"/>
      <c r="DT68" s="368"/>
      <c r="DU68" s="369"/>
      <c r="DV68" s="287"/>
      <c r="DW68" s="367"/>
      <c r="DX68" s="368"/>
      <c r="DY68" s="368"/>
      <c r="DZ68" s="368"/>
      <c r="EA68" s="369"/>
      <c r="EB68" s="287"/>
      <c r="EC68" s="504"/>
      <c r="ED68" s="505"/>
      <c r="EE68" s="505"/>
      <c r="EF68" s="505"/>
      <c r="EG68" s="506"/>
      <c r="EH68" s="484"/>
      <c r="EI68" s="569"/>
      <c r="EJ68" s="570"/>
      <c r="EK68" s="570"/>
      <c r="EL68" s="570"/>
      <c r="EM68" s="571"/>
      <c r="EN68" s="484"/>
      <c r="EO68" s="663"/>
      <c r="EP68" s="664"/>
      <c r="EQ68" s="664"/>
      <c r="ER68" s="664"/>
      <c r="ES68" s="665"/>
      <c r="ET68" s="529"/>
      <c r="EU68" s="522"/>
      <c r="EV68" s="523"/>
      <c r="EW68" s="523"/>
      <c r="EX68" s="523"/>
      <c r="EY68" s="524"/>
      <c r="EZ68" s="31"/>
    </row>
    <row r="69" spans="2:156" ht="4.5" customHeight="1">
      <c r="B69" s="266"/>
      <c r="C69" s="287"/>
      <c r="D69" s="367"/>
      <c r="E69" s="368"/>
      <c r="F69" s="368"/>
      <c r="G69" s="368"/>
      <c r="H69" s="369"/>
      <c r="I69" s="287"/>
      <c r="J69" s="367"/>
      <c r="K69" s="368"/>
      <c r="L69" s="368"/>
      <c r="M69" s="368"/>
      <c r="N69" s="369"/>
      <c r="O69" s="484"/>
      <c r="P69" s="504"/>
      <c r="Q69" s="505"/>
      <c r="R69" s="505"/>
      <c r="S69" s="505"/>
      <c r="T69" s="506"/>
      <c r="U69" s="484"/>
      <c r="V69" s="569"/>
      <c r="W69" s="570"/>
      <c r="X69" s="570"/>
      <c r="Y69" s="570"/>
      <c r="Z69" s="571"/>
      <c r="AA69" s="484"/>
      <c r="AB69" s="663"/>
      <c r="AC69" s="664"/>
      <c r="AD69" s="664"/>
      <c r="AE69" s="664"/>
      <c r="AF69" s="665"/>
      <c r="AG69" s="287"/>
      <c r="AH69" s="234"/>
      <c r="AI69" s="235"/>
      <c r="AJ69" s="235"/>
      <c r="AK69" s="235"/>
      <c r="AL69" s="236"/>
      <c r="AM69" s="31"/>
      <c r="AO69" s="266"/>
      <c r="AP69" s="287"/>
      <c r="AQ69" s="367"/>
      <c r="AR69" s="368"/>
      <c r="AS69" s="368"/>
      <c r="AT69" s="368"/>
      <c r="AU69" s="369"/>
      <c r="AV69" s="287"/>
      <c r="AW69" s="367"/>
      <c r="AX69" s="368"/>
      <c r="AY69" s="368"/>
      <c r="AZ69" s="368"/>
      <c r="BA69" s="369"/>
      <c r="BB69" s="287"/>
      <c r="BC69" s="358"/>
      <c r="BD69" s="359"/>
      <c r="BE69" s="359"/>
      <c r="BF69" s="359"/>
      <c r="BG69" s="360"/>
      <c r="BH69" s="287"/>
      <c r="BI69" s="225"/>
      <c r="BJ69" s="226"/>
      <c r="BK69" s="226"/>
      <c r="BL69" s="226"/>
      <c r="BM69" s="227"/>
      <c r="BN69" s="287"/>
      <c r="BO69" s="234"/>
      <c r="BP69" s="235"/>
      <c r="BQ69" s="235"/>
      <c r="BR69" s="235"/>
      <c r="BS69" s="236"/>
      <c r="BT69" s="287"/>
      <c r="BU69" s="234"/>
      <c r="BV69" s="235"/>
      <c r="BW69" s="235"/>
      <c r="BX69" s="235"/>
      <c r="BY69" s="236"/>
      <c r="BZ69" s="31"/>
      <c r="CB69" s="266"/>
      <c r="CC69" s="287"/>
      <c r="CD69" s="367"/>
      <c r="CE69" s="368"/>
      <c r="CF69" s="368"/>
      <c r="CG69" s="368"/>
      <c r="CH69" s="369"/>
      <c r="CI69" s="287"/>
      <c r="CJ69" s="367"/>
      <c r="CK69" s="368"/>
      <c r="CL69" s="368"/>
      <c r="CM69" s="368"/>
      <c r="CN69" s="369"/>
      <c r="CO69" s="484"/>
      <c r="CP69" s="504"/>
      <c r="CQ69" s="505"/>
      <c r="CR69" s="505"/>
      <c r="CS69" s="505"/>
      <c r="CT69" s="506"/>
      <c r="CU69" s="484"/>
      <c r="CV69" s="569"/>
      <c r="CW69" s="570"/>
      <c r="CX69" s="570"/>
      <c r="CY69" s="570"/>
      <c r="CZ69" s="571"/>
      <c r="DA69" s="484"/>
      <c r="DB69" s="663"/>
      <c r="DC69" s="664"/>
      <c r="DD69" s="664"/>
      <c r="DE69" s="664"/>
      <c r="DF69" s="665"/>
      <c r="DG69" s="529"/>
      <c r="DH69" s="522"/>
      <c r="DI69" s="523"/>
      <c r="DJ69" s="523"/>
      <c r="DK69" s="523"/>
      <c r="DL69" s="524"/>
      <c r="DM69" s="31"/>
      <c r="DO69" s="266"/>
      <c r="DP69" s="287"/>
      <c r="DQ69" s="367"/>
      <c r="DR69" s="368"/>
      <c r="DS69" s="368"/>
      <c r="DT69" s="368"/>
      <c r="DU69" s="369"/>
      <c r="DV69" s="287"/>
      <c r="DW69" s="367"/>
      <c r="DX69" s="368"/>
      <c r="DY69" s="368"/>
      <c r="DZ69" s="368"/>
      <c r="EA69" s="369"/>
      <c r="EB69" s="287"/>
      <c r="EC69" s="504"/>
      <c r="ED69" s="505"/>
      <c r="EE69" s="505"/>
      <c r="EF69" s="505"/>
      <c r="EG69" s="506"/>
      <c r="EH69" s="484"/>
      <c r="EI69" s="569"/>
      <c r="EJ69" s="570"/>
      <c r="EK69" s="570"/>
      <c r="EL69" s="570"/>
      <c r="EM69" s="571"/>
      <c r="EN69" s="484"/>
      <c r="EO69" s="663"/>
      <c r="EP69" s="664"/>
      <c r="EQ69" s="664"/>
      <c r="ER69" s="664"/>
      <c r="ES69" s="665"/>
      <c r="ET69" s="529"/>
      <c r="EU69" s="522"/>
      <c r="EV69" s="523"/>
      <c r="EW69" s="523"/>
      <c r="EX69" s="523"/>
      <c r="EY69" s="524"/>
      <c r="EZ69" s="31"/>
    </row>
    <row r="70" spans="2:156" ht="4.5" customHeight="1">
      <c r="B70" s="266"/>
      <c r="C70" s="287"/>
      <c r="D70" s="367"/>
      <c r="E70" s="368"/>
      <c r="F70" s="368"/>
      <c r="G70" s="368"/>
      <c r="H70" s="369"/>
      <c r="I70" s="287"/>
      <c r="J70" s="367"/>
      <c r="K70" s="368"/>
      <c r="L70" s="368"/>
      <c r="M70" s="368"/>
      <c r="N70" s="369"/>
      <c r="O70" s="484"/>
      <c r="P70" s="504"/>
      <c r="Q70" s="505"/>
      <c r="R70" s="505"/>
      <c r="S70" s="505"/>
      <c r="T70" s="506"/>
      <c r="U70" s="484"/>
      <c r="V70" s="569"/>
      <c r="W70" s="570"/>
      <c r="X70" s="570"/>
      <c r="Y70" s="570"/>
      <c r="Z70" s="571"/>
      <c r="AA70" s="484"/>
      <c r="AB70" s="663"/>
      <c r="AC70" s="664"/>
      <c r="AD70" s="664"/>
      <c r="AE70" s="664"/>
      <c r="AF70" s="665"/>
      <c r="AG70" s="287"/>
      <c r="AH70" s="234"/>
      <c r="AI70" s="235"/>
      <c r="AJ70" s="235"/>
      <c r="AK70" s="235"/>
      <c r="AL70" s="236"/>
      <c r="AM70" s="31"/>
      <c r="AO70" s="266"/>
      <c r="AP70" s="287"/>
      <c r="AQ70" s="367"/>
      <c r="AR70" s="368"/>
      <c r="AS70" s="368"/>
      <c r="AT70" s="368"/>
      <c r="AU70" s="369"/>
      <c r="AV70" s="287"/>
      <c r="AW70" s="367"/>
      <c r="AX70" s="368"/>
      <c r="AY70" s="368"/>
      <c r="AZ70" s="368"/>
      <c r="BA70" s="369"/>
      <c r="BB70" s="287"/>
      <c r="BC70" s="358"/>
      <c r="BD70" s="359"/>
      <c r="BE70" s="359"/>
      <c r="BF70" s="359"/>
      <c r="BG70" s="360"/>
      <c r="BH70" s="287"/>
      <c r="BI70" s="225"/>
      <c r="BJ70" s="226"/>
      <c r="BK70" s="226"/>
      <c r="BL70" s="226"/>
      <c r="BM70" s="227"/>
      <c r="BN70" s="287"/>
      <c r="BO70" s="234"/>
      <c r="BP70" s="235"/>
      <c r="BQ70" s="235"/>
      <c r="BR70" s="235"/>
      <c r="BS70" s="236"/>
      <c r="BT70" s="287"/>
      <c r="BU70" s="234"/>
      <c r="BV70" s="235"/>
      <c r="BW70" s="235"/>
      <c r="BX70" s="235"/>
      <c r="BY70" s="236"/>
      <c r="BZ70" s="31"/>
      <c r="CB70" s="266"/>
      <c r="CC70" s="287"/>
      <c r="CD70" s="367"/>
      <c r="CE70" s="368"/>
      <c r="CF70" s="368"/>
      <c r="CG70" s="368"/>
      <c r="CH70" s="369"/>
      <c r="CI70" s="287"/>
      <c r="CJ70" s="367"/>
      <c r="CK70" s="368"/>
      <c r="CL70" s="368"/>
      <c r="CM70" s="368"/>
      <c r="CN70" s="369"/>
      <c r="CO70" s="484"/>
      <c r="CP70" s="504"/>
      <c r="CQ70" s="505"/>
      <c r="CR70" s="505"/>
      <c r="CS70" s="505"/>
      <c r="CT70" s="506"/>
      <c r="CU70" s="484"/>
      <c r="CV70" s="569"/>
      <c r="CW70" s="570"/>
      <c r="CX70" s="570"/>
      <c r="CY70" s="570"/>
      <c r="CZ70" s="571"/>
      <c r="DA70" s="484"/>
      <c r="DB70" s="663"/>
      <c r="DC70" s="664"/>
      <c r="DD70" s="664"/>
      <c r="DE70" s="664"/>
      <c r="DF70" s="665"/>
      <c r="DG70" s="529"/>
      <c r="DH70" s="522"/>
      <c r="DI70" s="523"/>
      <c r="DJ70" s="523"/>
      <c r="DK70" s="523"/>
      <c r="DL70" s="524"/>
      <c r="DM70" s="31"/>
      <c r="DO70" s="266"/>
      <c r="DP70" s="287"/>
      <c r="DQ70" s="367"/>
      <c r="DR70" s="368"/>
      <c r="DS70" s="368"/>
      <c r="DT70" s="368"/>
      <c r="DU70" s="369"/>
      <c r="DV70" s="287"/>
      <c r="DW70" s="367"/>
      <c r="DX70" s="368"/>
      <c r="DY70" s="368"/>
      <c r="DZ70" s="368"/>
      <c r="EA70" s="369"/>
      <c r="EB70" s="287"/>
      <c r="EC70" s="504"/>
      <c r="ED70" s="505"/>
      <c r="EE70" s="505"/>
      <c r="EF70" s="505"/>
      <c r="EG70" s="506"/>
      <c r="EH70" s="484"/>
      <c r="EI70" s="569"/>
      <c r="EJ70" s="570"/>
      <c r="EK70" s="570"/>
      <c r="EL70" s="570"/>
      <c r="EM70" s="571"/>
      <c r="EN70" s="484"/>
      <c r="EO70" s="663"/>
      <c r="EP70" s="664"/>
      <c r="EQ70" s="664"/>
      <c r="ER70" s="664"/>
      <c r="ES70" s="665"/>
      <c r="ET70" s="529"/>
      <c r="EU70" s="522"/>
      <c r="EV70" s="523"/>
      <c r="EW70" s="523"/>
      <c r="EX70" s="523"/>
      <c r="EY70" s="524"/>
      <c r="EZ70" s="31"/>
    </row>
    <row r="71" spans="2:156" ht="4.5" customHeight="1">
      <c r="B71" s="266"/>
      <c r="C71" s="287"/>
      <c r="D71" s="367"/>
      <c r="E71" s="368"/>
      <c r="F71" s="368"/>
      <c r="G71" s="368"/>
      <c r="H71" s="369"/>
      <c r="I71" s="287"/>
      <c r="J71" s="367"/>
      <c r="K71" s="368"/>
      <c r="L71" s="368"/>
      <c r="M71" s="368"/>
      <c r="N71" s="369"/>
      <c r="O71" s="484"/>
      <c r="P71" s="504"/>
      <c r="Q71" s="505"/>
      <c r="R71" s="505"/>
      <c r="S71" s="505"/>
      <c r="T71" s="506"/>
      <c r="U71" s="484"/>
      <c r="V71" s="569"/>
      <c r="W71" s="570"/>
      <c r="X71" s="570"/>
      <c r="Y71" s="570"/>
      <c r="Z71" s="571"/>
      <c r="AA71" s="484"/>
      <c r="AB71" s="663"/>
      <c r="AC71" s="664"/>
      <c r="AD71" s="664"/>
      <c r="AE71" s="664"/>
      <c r="AF71" s="665"/>
      <c r="AG71" s="287"/>
      <c r="AH71" s="234"/>
      <c r="AI71" s="235"/>
      <c r="AJ71" s="235"/>
      <c r="AK71" s="235"/>
      <c r="AL71" s="236"/>
      <c r="AM71" s="31"/>
      <c r="AO71" s="266"/>
      <c r="AP71" s="287"/>
      <c r="AQ71" s="367"/>
      <c r="AR71" s="368"/>
      <c r="AS71" s="368"/>
      <c r="AT71" s="368"/>
      <c r="AU71" s="369"/>
      <c r="AV71" s="287"/>
      <c r="AW71" s="367"/>
      <c r="AX71" s="368"/>
      <c r="AY71" s="368"/>
      <c r="AZ71" s="368"/>
      <c r="BA71" s="369"/>
      <c r="BB71" s="287"/>
      <c r="BC71" s="358"/>
      <c r="BD71" s="359"/>
      <c r="BE71" s="359"/>
      <c r="BF71" s="359"/>
      <c r="BG71" s="360"/>
      <c r="BH71" s="287"/>
      <c r="BI71" s="225"/>
      <c r="BJ71" s="226"/>
      <c r="BK71" s="226"/>
      <c r="BL71" s="226"/>
      <c r="BM71" s="227"/>
      <c r="BN71" s="287"/>
      <c r="BO71" s="234"/>
      <c r="BP71" s="235"/>
      <c r="BQ71" s="235"/>
      <c r="BR71" s="235"/>
      <c r="BS71" s="236"/>
      <c r="BT71" s="287"/>
      <c r="BU71" s="234"/>
      <c r="BV71" s="235"/>
      <c r="BW71" s="235"/>
      <c r="BX71" s="235"/>
      <c r="BY71" s="236"/>
      <c r="BZ71" s="31"/>
      <c r="CB71" s="266"/>
      <c r="CC71" s="287"/>
      <c r="CD71" s="367"/>
      <c r="CE71" s="368"/>
      <c r="CF71" s="368"/>
      <c r="CG71" s="368"/>
      <c r="CH71" s="369"/>
      <c r="CI71" s="287"/>
      <c r="CJ71" s="367"/>
      <c r="CK71" s="368"/>
      <c r="CL71" s="368"/>
      <c r="CM71" s="368"/>
      <c r="CN71" s="369"/>
      <c r="CO71" s="484"/>
      <c r="CP71" s="504"/>
      <c r="CQ71" s="505"/>
      <c r="CR71" s="505"/>
      <c r="CS71" s="505"/>
      <c r="CT71" s="506"/>
      <c r="CU71" s="484"/>
      <c r="CV71" s="569"/>
      <c r="CW71" s="570"/>
      <c r="CX71" s="570"/>
      <c r="CY71" s="570"/>
      <c r="CZ71" s="571"/>
      <c r="DA71" s="484"/>
      <c r="DB71" s="663"/>
      <c r="DC71" s="664"/>
      <c r="DD71" s="664"/>
      <c r="DE71" s="664"/>
      <c r="DF71" s="665"/>
      <c r="DG71" s="529"/>
      <c r="DH71" s="522"/>
      <c r="DI71" s="523"/>
      <c r="DJ71" s="523"/>
      <c r="DK71" s="523"/>
      <c r="DL71" s="524"/>
      <c r="DM71" s="31"/>
      <c r="DO71" s="266"/>
      <c r="DP71" s="287"/>
      <c r="DQ71" s="367"/>
      <c r="DR71" s="368"/>
      <c r="DS71" s="368"/>
      <c r="DT71" s="368"/>
      <c r="DU71" s="369"/>
      <c r="DV71" s="287"/>
      <c r="DW71" s="367"/>
      <c r="DX71" s="368"/>
      <c r="DY71" s="368"/>
      <c r="DZ71" s="368"/>
      <c r="EA71" s="369"/>
      <c r="EB71" s="287"/>
      <c r="EC71" s="504"/>
      <c r="ED71" s="505"/>
      <c r="EE71" s="505"/>
      <c r="EF71" s="505"/>
      <c r="EG71" s="506"/>
      <c r="EH71" s="484"/>
      <c r="EI71" s="569"/>
      <c r="EJ71" s="570"/>
      <c r="EK71" s="570"/>
      <c r="EL71" s="570"/>
      <c r="EM71" s="571"/>
      <c r="EN71" s="484"/>
      <c r="EO71" s="663"/>
      <c r="EP71" s="664"/>
      <c r="EQ71" s="664"/>
      <c r="ER71" s="664"/>
      <c r="ES71" s="665"/>
      <c r="ET71" s="529"/>
      <c r="EU71" s="522"/>
      <c r="EV71" s="523"/>
      <c r="EW71" s="523"/>
      <c r="EX71" s="523"/>
      <c r="EY71" s="524"/>
      <c r="EZ71" s="31"/>
    </row>
    <row r="72" spans="2:156" ht="4.5" customHeight="1">
      <c r="B72" s="266"/>
      <c r="C72" s="287"/>
      <c r="D72" s="367"/>
      <c r="E72" s="368"/>
      <c r="F72" s="368"/>
      <c r="G72" s="368"/>
      <c r="H72" s="369"/>
      <c r="I72" s="287"/>
      <c r="J72" s="367"/>
      <c r="K72" s="368"/>
      <c r="L72" s="368"/>
      <c r="M72" s="368"/>
      <c r="N72" s="369"/>
      <c r="O72" s="484"/>
      <c r="P72" s="504"/>
      <c r="Q72" s="505"/>
      <c r="R72" s="505"/>
      <c r="S72" s="505"/>
      <c r="T72" s="506"/>
      <c r="U72" s="484"/>
      <c r="V72" s="569"/>
      <c r="W72" s="570"/>
      <c r="X72" s="570"/>
      <c r="Y72" s="570"/>
      <c r="Z72" s="571"/>
      <c r="AA72" s="484"/>
      <c r="AB72" s="663"/>
      <c r="AC72" s="664"/>
      <c r="AD72" s="664"/>
      <c r="AE72" s="664"/>
      <c r="AF72" s="665"/>
      <c r="AG72" s="287"/>
      <c r="AH72" s="234"/>
      <c r="AI72" s="235"/>
      <c r="AJ72" s="235"/>
      <c r="AK72" s="235"/>
      <c r="AL72" s="236"/>
      <c r="AM72" s="31"/>
      <c r="AO72" s="266"/>
      <c r="AP72" s="287"/>
      <c r="AQ72" s="367"/>
      <c r="AR72" s="368"/>
      <c r="AS72" s="368"/>
      <c r="AT72" s="368"/>
      <c r="AU72" s="369"/>
      <c r="AV72" s="287"/>
      <c r="AW72" s="367"/>
      <c r="AX72" s="368"/>
      <c r="AY72" s="368"/>
      <c r="AZ72" s="368"/>
      <c r="BA72" s="369"/>
      <c r="BB72" s="287"/>
      <c r="BC72" s="358"/>
      <c r="BD72" s="359"/>
      <c r="BE72" s="359"/>
      <c r="BF72" s="359"/>
      <c r="BG72" s="360"/>
      <c r="BH72" s="287"/>
      <c r="BI72" s="225"/>
      <c r="BJ72" s="226"/>
      <c r="BK72" s="226"/>
      <c r="BL72" s="226"/>
      <c r="BM72" s="227"/>
      <c r="BN72" s="287"/>
      <c r="BO72" s="234"/>
      <c r="BP72" s="235"/>
      <c r="BQ72" s="235"/>
      <c r="BR72" s="235"/>
      <c r="BS72" s="236"/>
      <c r="BT72" s="287"/>
      <c r="BU72" s="234"/>
      <c r="BV72" s="235"/>
      <c r="BW72" s="235"/>
      <c r="BX72" s="235"/>
      <c r="BY72" s="236"/>
      <c r="BZ72" s="31"/>
      <c r="CB72" s="266"/>
      <c r="CC72" s="287"/>
      <c r="CD72" s="367"/>
      <c r="CE72" s="368"/>
      <c r="CF72" s="368"/>
      <c r="CG72" s="368"/>
      <c r="CH72" s="369"/>
      <c r="CI72" s="287"/>
      <c r="CJ72" s="367"/>
      <c r="CK72" s="368"/>
      <c r="CL72" s="368"/>
      <c r="CM72" s="368"/>
      <c r="CN72" s="369"/>
      <c r="CO72" s="484"/>
      <c r="CP72" s="504"/>
      <c r="CQ72" s="505"/>
      <c r="CR72" s="505"/>
      <c r="CS72" s="505"/>
      <c r="CT72" s="506"/>
      <c r="CU72" s="484"/>
      <c r="CV72" s="569"/>
      <c r="CW72" s="570"/>
      <c r="CX72" s="570"/>
      <c r="CY72" s="570"/>
      <c r="CZ72" s="571"/>
      <c r="DA72" s="484"/>
      <c r="DB72" s="663"/>
      <c r="DC72" s="664"/>
      <c r="DD72" s="664"/>
      <c r="DE72" s="664"/>
      <c r="DF72" s="665"/>
      <c r="DG72" s="529"/>
      <c r="DH72" s="522"/>
      <c r="DI72" s="523"/>
      <c r="DJ72" s="523"/>
      <c r="DK72" s="523"/>
      <c r="DL72" s="524"/>
      <c r="DM72" s="31"/>
      <c r="DO72" s="266"/>
      <c r="DP72" s="287"/>
      <c r="DQ72" s="367"/>
      <c r="DR72" s="368"/>
      <c r="DS72" s="368"/>
      <c r="DT72" s="368"/>
      <c r="DU72" s="369"/>
      <c r="DV72" s="287"/>
      <c r="DW72" s="367"/>
      <c r="DX72" s="368"/>
      <c r="DY72" s="368"/>
      <c r="DZ72" s="368"/>
      <c r="EA72" s="369"/>
      <c r="EB72" s="287"/>
      <c r="EC72" s="504"/>
      <c r="ED72" s="505"/>
      <c r="EE72" s="505"/>
      <c r="EF72" s="505"/>
      <c r="EG72" s="506"/>
      <c r="EH72" s="484"/>
      <c r="EI72" s="569"/>
      <c r="EJ72" s="570"/>
      <c r="EK72" s="570"/>
      <c r="EL72" s="570"/>
      <c r="EM72" s="571"/>
      <c r="EN72" s="484"/>
      <c r="EO72" s="663"/>
      <c r="EP72" s="664"/>
      <c r="EQ72" s="664"/>
      <c r="ER72" s="664"/>
      <c r="ES72" s="665"/>
      <c r="ET72" s="529"/>
      <c r="EU72" s="522"/>
      <c r="EV72" s="523"/>
      <c r="EW72" s="523"/>
      <c r="EX72" s="523"/>
      <c r="EY72" s="524"/>
      <c r="EZ72" s="31"/>
    </row>
    <row r="73" spans="2:156" ht="4.5" customHeight="1">
      <c r="B73" s="266"/>
      <c r="C73" s="287"/>
      <c r="D73" s="367"/>
      <c r="E73" s="368"/>
      <c r="F73" s="368"/>
      <c r="G73" s="368"/>
      <c r="H73" s="369"/>
      <c r="I73" s="287"/>
      <c r="J73" s="367"/>
      <c r="K73" s="368"/>
      <c r="L73" s="368"/>
      <c r="M73" s="368"/>
      <c r="N73" s="369"/>
      <c r="O73" s="484"/>
      <c r="P73" s="504"/>
      <c r="Q73" s="505"/>
      <c r="R73" s="505"/>
      <c r="S73" s="505"/>
      <c r="T73" s="506"/>
      <c r="U73" s="484"/>
      <c r="V73" s="569"/>
      <c r="W73" s="570"/>
      <c r="X73" s="570"/>
      <c r="Y73" s="570"/>
      <c r="Z73" s="571"/>
      <c r="AA73" s="484"/>
      <c r="AB73" s="663"/>
      <c r="AC73" s="664"/>
      <c r="AD73" s="664"/>
      <c r="AE73" s="664"/>
      <c r="AF73" s="665"/>
      <c r="AG73" s="287"/>
      <c r="AH73" s="234"/>
      <c r="AI73" s="235"/>
      <c r="AJ73" s="235"/>
      <c r="AK73" s="235"/>
      <c r="AL73" s="236"/>
      <c r="AM73" s="31"/>
      <c r="AO73" s="266"/>
      <c r="AP73" s="287"/>
      <c r="AQ73" s="367"/>
      <c r="AR73" s="368"/>
      <c r="AS73" s="368"/>
      <c r="AT73" s="368"/>
      <c r="AU73" s="369"/>
      <c r="AV73" s="287"/>
      <c r="AW73" s="367"/>
      <c r="AX73" s="368"/>
      <c r="AY73" s="368"/>
      <c r="AZ73" s="368"/>
      <c r="BA73" s="369"/>
      <c r="BB73" s="287"/>
      <c r="BC73" s="358"/>
      <c r="BD73" s="359"/>
      <c r="BE73" s="359"/>
      <c r="BF73" s="359"/>
      <c r="BG73" s="360"/>
      <c r="BH73" s="287"/>
      <c r="BI73" s="225"/>
      <c r="BJ73" s="226"/>
      <c r="BK73" s="226"/>
      <c r="BL73" s="226"/>
      <c r="BM73" s="227"/>
      <c r="BN73" s="287"/>
      <c r="BO73" s="234"/>
      <c r="BP73" s="235"/>
      <c r="BQ73" s="235"/>
      <c r="BR73" s="235"/>
      <c r="BS73" s="236"/>
      <c r="BT73" s="287"/>
      <c r="BU73" s="234"/>
      <c r="BV73" s="235"/>
      <c r="BW73" s="235"/>
      <c r="BX73" s="235"/>
      <c r="BY73" s="236"/>
      <c r="BZ73" s="31"/>
      <c r="CB73" s="266"/>
      <c r="CC73" s="287"/>
      <c r="CD73" s="367"/>
      <c r="CE73" s="368"/>
      <c r="CF73" s="368"/>
      <c r="CG73" s="368"/>
      <c r="CH73" s="369"/>
      <c r="CI73" s="287"/>
      <c r="CJ73" s="367"/>
      <c r="CK73" s="368"/>
      <c r="CL73" s="368"/>
      <c r="CM73" s="368"/>
      <c r="CN73" s="369"/>
      <c r="CO73" s="484"/>
      <c r="CP73" s="504"/>
      <c r="CQ73" s="505"/>
      <c r="CR73" s="505"/>
      <c r="CS73" s="505"/>
      <c r="CT73" s="506"/>
      <c r="CU73" s="484"/>
      <c r="CV73" s="569"/>
      <c r="CW73" s="570"/>
      <c r="CX73" s="570"/>
      <c r="CY73" s="570"/>
      <c r="CZ73" s="571"/>
      <c r="DA73" s="484"/>
      <c r="DB73" s="663"/>
      <c r="DC73" s="664"/>
      <c r="DD73" s="664"/>
      <c r="DE73" s="664"/>
      <c r="DF73" s="665"/>
      <c r="DG73" s="529"/>
      <c r="DH73" s="522"/>
      <c r="DI73" s="523"/>
      <c r="DJ73" s="523"/>
      <c r="DK73" s="523"/>
      <c r="DL73" s="524"/>
      <c r="DM73" s="31"/>
      <c r="DO73" s="266"/>
      <c r="DP73" s="287"/>
      <c r="DQ73" s="367"/>
      <c r="DR73" s="368"/>
      <c r="DS73" s="368"/>
      <c r="DT73" s="368"/>
      <c r="DU73" s="369"/>
      <c r="DV73" s="287"/>
      <c r="DW73" s="367"/>
      <c r="DX73" s="368"/>
      <c r="DY73" s="368"/>
      <c r="DZ73" s="368"/>
      <c r="EA73" s="369"/>
      <c r="EB73" s="287"/>
      <c r="EC73" s="504"/>
      <c r="ED73" s="505"/>
      <c r="EE73" s="505"/>
      <c r="EF73" s="505"/>
      <c r="EG73" s="506"/>
      <c r="EH73" s="484"/>
      <c r="EI73" s="569"/>
      <c r="EJ73" s="570"/>
      <c r="EK73" s="570"/>
      <c r="EL73" s="570"/>
      <c r="EM73" s="571"/>
      <c r="EN73" s="484"/>
      <c r="EO73" s="663"/>
      <c r="EP73" s="664"/>
      <c r="EQ73" s="664"/>
      <c r="ER73" s="664"/>
      <c r="ES73" s="665"/>
      <c r="ET73" s="529"/>
      <c r="EU73" s="522"/>
      <c r="EV73" s="523"/>
      <c r="EW73" s="523"/>
      <c r="EX73" s="523"/>
      <c r="EY73" s="524"/>
      <c r="EZ73" s="31"/>
    </row>
    <row r="74" spans="2:156" ht="4.5" customHeight="1">
      <c r="B74" s="266"/>
      <c r="C74" s="287"/>
      <c r="D74" s="367"/>
      <c r="E74" s="368"/>
      <c r="F74" s="368"/>
      <c r="G74" s="368"/>
      <c r="H74" s="369"/>
      <c r="I74" s="287"/>
      <c r="J74" s="367"/>
      <c r="K74" s="368"/>
      <c r="L74" s="368"/>
      <c r="M74" s="368"/>
      <c r="N74" s="369"/>
      <c r="O74" s="484"/>
      <c r="P74" s="504"/>
      <c r="Q74" s="505"/>
      <c r="R74" s="505"/>
      <c r="S74" s="505"/>
      <c r="T74" s="506"/>
      <c r="U74" s="484"/>
      <c r="V74" s="569"/>
      <c r="W74" s="570"/>
      <c r="X74" s="570"/>
      <c r="Y74" s="570"/>
      <c r="Z74" s="571"/>
      <c r="AA74" s="484"/>
      <c r="AB74" s="663"/>
      <c r="AC74" s="664"/>
      <c r="AD74" s="664"/>
      <c r="AE74" s="664"/>
      <c r="AF74" s="665"/>
      <c r="AG74" s="287"/>
      <c r="AH74" s="234"/>
      <c r="AI74" s="235"/>
      <c r="AJ74" s="235"/>
      <c r="AK74" s="235"/>
      <c r="AL74" s="236"/>
      <c r="AM74" s="31"/>
      <c r="AO74" s="266"/>
      <c r="AP74" s="287"/>
      <c r="AQ74" s="367"/>
      <c r="AR74" s="368"/>
      <c r="AS74" s="368"/>
      <c r="AT74" s="368"/>
      <c r="AU74" s="369"/>
      <c r="AV74" s="287"/>
      <c r="AW74" s="367"/>
      <c r="AX74" s="368"/>
      <c r="AY74" s="368"/>
      <c r="AZ74" s="368"/>
      <c r="BA74" s="369"/>
      <c r="BB74" s="287"/>
      <c r="BC74" s="358"/>
      <c r="BD74" s="359"/>
      <c r="BE74" s="359"/>
      <c r="BF74" s="359"/>
      <c r="BG74" s="360"/>
      <c r="BH74" s="287"/>
      <c r="BI74" s="225"/>
      <c r="BJ74" s="226"/>
      <c r="BK74" s="226"/>
      <c r="BL74" s="226"/>
      <c r="BM74" s="227"/>
      <c r="BN74" s="287"/>
      <c r="BO74" s="234"/>
      <c r="BP74" s="235"/>
      <c r="BQ74" s="235"/>
      <c r="BR74" s="235"/>
      <c r="BS74" s="236"/>
      <c r="BT74" s="287"/>
      <c r="BU74" s="234"/>
      <c r="BV74" s="235"/>
      <c r="BW74" s="235"/>
      <c r="BX74" s="235"/>
      <c r="BY74" s="236"/>
      <c r="BZ74" s="31"/>
      <c r="CB74" s="266"/>
      <c r="CC74" s="287"/>
      <c r="CD74" s="367"/>
      <c r="CE74" s="368"/>
      <c r="CF74" s="368"/>
      <c r="CG74" s="368"/>
      <c r="CH74" s="369"/>
      <c r="CI74" s="287"/>
      <c r="CJ74" s="367"/>
      <c r="CK74" s="368"/>
      <c r="CL74" s="368"/>
      <c r="CM74" s="368"/>
      <c r="CN74" s="369"/>
      <c r="CO74" s="484"/>
      <c r="CP74" s="504"/>
      <c r="CQ74" s="505"/>
      <c r="CR74" s="505"/>
      <c r="CS74" s="505"/>
      <c r="CT74" s="506"/>
      <c r="CU74" s="484"/>
      <c r="CV74" s="569"/>
      <c r="CW74" s="570"/>
      <c r="CX74" s="570"/>
      <c r="CY74" s="570"/>
      <c r="CZ74" s="571"/>
      <c r="DA74" s="484"/>
      <c r="DB74" s="663"/>
      <c r="DC74" s="664"/>
      <c r="DD74" s="664"/>
      <c r="DE74" s="664"/>
      <c r="DF74" s="665"/>
      <c r="DG74" s="529"/>
      <c r="DH74" s="522"/>
      <c r="DI74" s="523"/>
      <c r="DJ74" s="523"/>
      <c r="DK74" s="523"/>
      <c r="DL74" s="524"/>
      <c r="DM74" s="31"/>
      <c r="DO74" s="266"/>
      <c r="DP74" s="287"/>
      <c r="DQ74" s="367"/>
      <c r="DR74" s="368"/>
      <c r="DS74" s="368"/>
      <c r="DT74" s="368"/>
      <c r="DU74" s="369"/>
      <c r="DV74" s="287"/>
      <c r="DW74" s="367"/>
      <c r="DX74" s="368"/>
      <c r="DY74" s="368"/>
      <c r="DZ74" s="368"/>
      <c r="EA74" s="369"/>
      <c r="EB74" s="287"/>
      <c r="EC74" s="504"/>
      <c r="ED74" s="505"/>
      <c r="EE74" s="505"/>
      <c r="EF74" s="505"/>
      <c r="EG74" s="506"/>
      <c r="EH74" s="484"/>
      <c r="EI74" s="569"/>
      <c r="EJ74" s="570"/>
      <c r="EK74" s="570"/>
      <c r="EL74" s="570"/>
      <c r="EM74" s="571"/>
      <c r="EN74" s="484"/>
      <c r="EO74" s="663"/>
      <c r="EP74" s="664"/>
      <c r="EQ74" s="664"/>
      <c r="ER74" s="664"/>
      <c r="ES74" s="665"/>
      <c r="ET74" s="529"/>
      <c r="EU74" s="522"/>
      <c r="EV74" s="523"/>
      <c r="EW74" s="523"/>
      <c r="EX74" s="523"/>
      <c r="EY74" s="524"/>
      <c r="EZ74" s="31"/>
    </row>
    <row r="75" spans="2:156" ht="4.5" customHeight="1">
      <c r="B75" s="266"/>
      <c r="C75" s="287"/>
      <c r="D75" s="367"/>
      <c r="E75" s="368"/>
      <c r="F75" s="368"/>
      <c r="G75" s="368"/>
      <c r="H75" s="369"/>
      <c r="I75" s="287"/>
      <c r="J75" s="367"/>
      <c r="K75" s="368"/>
      <c r="L75" s="368"/>
      <c r="M75" s="368"/>
      <c r="N75" s="369"/>
      <c r="O75" s="484"/>
      <c r="P75" s="504"/>
      <c r="Q75" s="505"/>
      <c r="R75" s="505"/>
      <c r="S75" s="505"/>
      <c r="T75" s="506"/>
      <c r="U75" s="484"/>
      <c r="V75" s="569"/>
      <c r="W75" s="570"/>
      <c r="X75" s="570"/>
      <c r="Y75" s="570"/>
      <c r="Z75" s="571"/>
      <c r="AA75" s="484"/>
      <c r="AB75" s="663"/>
      <c r="AC75" s="664"/>
      <c r="AD75" s="664"/>
      <c r="AE75" s="664"/>
      <c r="AF75" s="665"/>
      <c r="AG75" s="287"/>
      <c r="AH75" s="234"/>
      <c r="AI75" s="235"/>
      <c r="AJ75" s="235"/>
      <c r="AK75" s="235"/>
      <c r="AL75" s="236"/>
      <c r="AM75" s="31"/>
      <c r="AO75" s="266"/>
      <c r="AP75" s="287"/>
      <c r="AQ75" s="367"/>
      <c r="AR75" s="368"/>
      <c r="AS75" s="368"/>
      <c r="AT75" s="368"/>
      <c r="AU75" s="369"/>
      <c r="AV75" s="287"/>
      <c r="AW75" s="367"/>
      <c r="AX75" s="368"/>
      <c r="AY75" s="368"/>
      <c r="AZ75" s="368"/>
      <c r="BA75" s="369"/>
      <c r="BB75" s="287"/>
      <c r="BC75" s="358"/>
      <c r="BD75" s="359"/>
      <c r="BE75" s="359"/>
      <c r="BF75" s="359"/>
      <c r="BG75" s="360"/>
      <c r="BH75" s="287"/>
      <c r="BI75" s="225"/>
      <c r="BJ75" s="226"/>
      <c r="BK75" s="226"/>
      <c r="BL75" s="226"/>
      <c r="BM75" s="227"/>
      <c r="BN75" s="287"/>
      <c r="BO75" s="234"/>
      <c r="BP75" s="235"/>
      <c r="BQ75" s="235"/>
      <c r="BR75" s="235"/>
      <c r="BS75" s="236"/>
      <c r="BT75" s="287"/>
      <c r="BU75" s="234"/>
      <c r="BV75" s="235"/>
      <c r="BW75" s="235"/>
      <c r="BX75" s="235"/>
      <c r="BY75" s="236"/>
      <c r="BZ75" s="31"/>
      <c r="CB75" s="266"/>
      <c r="CC75" s="287"/>
      <c r="CD75" s="367"/>
      <c r="CE75" s="368"/>
      <c r="CF75" s="368"/>
      <c r="CG75" s="368"/>
      <c r="CH75" s="369"/>
      <c r="CI75" s="287"/>
      <c r="CJ75" s="367"/>
      <c r="CK75" s="368"/>
      <c r="CL75" s="368"/>
      <c r="CM75" s="368"/>
      <c r="CN75" s="369"/>
      <c r="CO75" s="484"/>
      <c r="CP75" s="504"/>
      <c r="CQ75" s="505"/>
      <c r="CR75" s="505"/>
      <c r="CS75" s="505"/>
      <c r="CT75" s="506"/>
      <c r="CU75" s="484"/>
      <c r="CV75" s="569"/>
      <c r="CW75" s="570"/>
      <c r="CX75" s="570"/>
      <c r="CY75" s="570"/>
      <c r="CZ75" s="571"/>
      <c r="DA75" s="484"/>
      <c r="DB75" s="663"/>
      <c r="DC75" s="664"/>
      <c r="DD75" s="664"/>
      <c r="DE75" s="664"/>
      <c r="DF75" s="665"/>
      <c r="DG75" s="529"/>
      <c r="DH75" s="522"/>
      <c r="DI75" s="523"/>
      <c r="DJ75" s="523"/>
      <c r="DK75" s="523"/>
      <c r="DL75" s="524"/>
      <c r="DM75" s="31"/>
      <c r="DO75" s="266"/>
      <c r="DP75" s="287"/>
      <c r="DQ75" s="367"/>
      <c r="DR75" s="368"/>
      <c r="DS75" s="368"/>
      <c r="DT75" s="368"/>
      <c r="DU75" s="369"/>
      <c r="DV75" s="287"/>
      <c r="DW75" s="367"/>
      <c r="DX75" s="368"/>
      <c r="DY75" s="368"/>
      <c r="DZ75" s="368"/>
      <c r="EA75" s="369"/>
      <c r="EB75" s="287"/>
      <c r="EC75" s="504"/>
      <c r="ED75" s="505"/>
      <c r="EE75" s="505"/>
      <c r="EF75" s="505"/>
      <c r="EG75" s="506"/>
      <c r="EH75" s="484"/>
      <c r="EI75" s="569"/>
      <c r="EJ75" s="570"/>
      <c r="EK75" s="570"/>
      <c r="EL75" s="570"/>
      <c r="EM75" s="571"/>
      <c r="EN75" s="484"/>
      <c r="EO75" s="663"/>
      <c r="EP75" s="664"/>
      <c r="EQ75" s="664"/>
      <c r="ER75" s="664"/>
      <c r="ES75" s="665"/>
      <c r="ET75" s="529"/>
      <c r="EU75" s="522"/>
      <c r="EV75" s="523"/>
      <c r="EW75" s="523"/>
      <c r="EX75" s="523"/>
      <c r="EY75" s="524"/>
      <c r="EZ75" s="31"/>
    </row>
    <row r="76" spans="2:156" ht="4.5" customHeight="1">
      <c r="B76" s="266"/>
      <c r="C76" s="287"/>
      <c r="D76" s="367"/>
      <c r="E76" s="368"/>
      <c r="F76" s="368"/>
      <c r="G76" s="368"/>
      <c r="H76" s="369"/>
      <c r="I76" s="287"/>
      <c r="J76" s="367"/>
      <c r="K76" s="368"/>
      <c r="L76" s="368"/>
      <c r="M76" s="368"/>
      <c r="N76" s="369"/>
      <c r="O76" s="484"/>
      <c r="P76" s="504"/>
      <c r="Q76" s="505"/>
      <c r="R76" s="505"/>
      <c r="S76" s="505"/>
      <c r="T76" s="506"/>
      <c r="U76" s="484"/>
      <c r="V76" s="569"/>
      <c r="W76" s="570"/>
      <c r="X76" s="570"/>
      <c r="Y76" s="570"/>
      <c r="Z76" s="571"/>
      <c r="AA76" s="484"/>
      <c r="AB76" s="663"/>
      <c r="AC76" s="664"/>
      <c r="AD76" s="664"/>
      <c r="AE76" s="664"/>
      <c r="AF76" s="665"/>
      <c r="AG76" s="287"/>
      <c r="AH76" s="234"/>
      <c r="AI76" s="235"/>
      <c r="AJ76" s="235"/>
      <c r="AK76" s="235"/>
      <c r="AL76" s="236"/>
      <c r="AM76" s="31"/>
      <c r="AO76" s="266"/>
      <c r="AP76" s="287"/>
      <c r="AQ76" s="367"/>
      <c r="AR76" s="368"/>
      <c r="AS76" s="368"/>
      <c r="AT76" s="368"/>
      <c r="AU76" s="369"/>
      <c r="AV76" s="287"/>
      <c r="AW76" s="367"/>
      <c r="AX76" s="368"/>
      <c r="AY76" s="368"/>
      <c r="AZ76" s="368"/>
      <c r="BA76" s="369"/>
      <c r="BB76" s="287"/>
      <c r="BC76" s="358"/>
      <c r="BD76" s="359"/>
      <c r="BE76" s="359"/>
      <c r="BF76" s="359"/>
      <c r="BG76" s="360"/>
      <c r="BH76" s="287"/>
      <c r="BI76" s="225"/>
      <c r="BJ76" s="226"/>
      <c r="BK76" s="226"/>
      <c r="BL76" s="226"/>
      <c r="BM76" s="227"/>
      <c r="BN76" s="287"/>
      <c r="BO76" s="234"/>
      <c r="BP76" s="235"/>
      <c r="BQ76" s="235"/>
      <c r="BR76" s="235"/>
      <c r="BS76" s="236"/>
      <c r="BT76" s="287"/>
      <c r="BU76" s="234"/>
      <c r="BV76" s="235"/>
      <c r="BW76" s="235"/>
      <c r="BX76" s="235"/>
      <c r="BY76" s="236"/>
      <c r="BZ76" s="31"/>
      <c r="CB76" s="266"/>
      <c r="CC76" s="287"/>
      <c r="CD76" s="367"/>
      <c r="CE76" s="368"/>
      <c r="CF76" s="368"/>
      <c r="CG76" s="368"/>
      <c r="CH76" s="369"/>
      <c r="CI76" s="287"/>
      <c r="CJ76" s="367"/>
      <c r="CK76" s="368"/>
      <c r="CL76" s="368"/>
      <c r="CM76" s="368"/>
      <c r="CN76" s="369"/>
      <c r="CO76" s="484"/>
      <c r="CP76" s="504"/>
      <c r="CQ76" s="505"/>
      <c r="CR76" s="505"/>
      <c r="CS76" s="505"/>
      <c r="CT76" s="506"/>
      <c r="CU76" s="484"/>
      <c r="CV76" s="569"/>
      <c r="CW76" s="570"/>
      <c r="CX76" s="570"/>
      <c r="CY76" s="570"/>
      <c r="CZ76" s="571"/>
      <c r="DA76" s="484"/>
      <c r="DB76" s="663"/>
      <c r="DC76" s="664"/>
      <c r="DD76" s="664"/>
      <c r="DE76" s="664"/>
      <c r="DF76" s="665"/>
      <c r="DG76" s="529"/>
      <c r="DH76" s="522"/>
      <c r="DI76" s="523"/>
      <c r="DJ76" s="523"/>
      <c r="DK76" s="523"/>
      <c r="DL76" s="524"/>
      <c r="DM76" s="31"/>
      <c r="DO76" s="266"/>
      <c r="DP76" s="287"/>
      <c r="DQ76" s="367"/>
      <c r="DR76" s="368"/>
      <c r="DS76" s="368"/>
      <c r="DT76" s="368"/>
      <c r="DU76" s="369"/>
      <c r="DV76" s="287"/>
      <c r="DW76" s="367"/>
      <c r="DX76" s="368"/>
      <c r="DY76" s="368"/>
      <c r="DZ76" s="368"/>
      <c r="EA76" s="369"/>
      <c r="EB76" s="287"/>
      <c r="EC76" s="504"/>
      <c r="ED76" s="505"/>
      <c r="EE76" s="505"/>
      <c r="EF76" s="505"/>
      <c r="EG76" s="506"/>
      <c r="EH76" s="484"/>
      <c r="EI76" s="569"/>
      <c r="EJ76" s="570"/>
      <c r="EK76" s="570"/>
      <c r="EL76" s="570"/>
      <c r="EM76" s="571"/>
      <c r="EN76" s="484"/>
      <c r="EO76" s="663"/>
      <c r="EP76" s="664"/>
      <c r="EQ76" s="664"/>
      <c r="ER76" s="664"/>
      <c r="ES76" s="665"/>
      <c r="ET76" s="529"/>
      <c r="EU76" s="522"/>
      <c r="EV76" s="523"/>
      <c r="EW76" s="523"/>
      <c r="EX76" s="523"/>
      <c r="EY76" s="524"/>
      <c r="EZ76" s="31"/>
    </row>
    <row r="77" spans="2:156" ht="4.5" customHeight="1" thickBot="1">
      <c r="B77" s="266"/>
      <c r="C77" s="288"/>
      <c r="D77" s="370"/>
      <c r="E77" s="371"/>
      <c r="F77" s="371"/>
      <c r="G77" s="371"/>
      <c r="H77" s="372"/>
      <c r="I77" s="288"/>
      <c r="J77" s="370"/>
      <c r="K77" s="371"/>
      <c r="L77" s="371"/>
      <c r="M77" s="371"/>
      <c r="N77" s="372"/>
      <c r="O77" s="485"/>
      <c r="P77" s="507"/>
      <c r="Q77" s="508"/>
      <c r="R77" s="508"/>
      <c r="S77" s="508"/>
      <c r="T77" s="509"/>
      <c r="U77" s="485"/>
      <c r="V77" s="572"/>
      <c r="W77" s="573"/>
      <c r="X77" s="573"/>
      <c r="Y77" s="573"/>
      <c r="Z77" s="574"/>
      <c r="AA77" s="485"/>
      <c r="AB77" s="666"/>
      <c r="AC77" s="667"/>
      <c r="AD77" s="667"/>
      <c r="AE77" s="667"/>
      <c r="AF77" s="668"/>
      <c r="AG77" s="288"/>
      <c r="AH77" s="237"/>
      <c r="AI77" s="238"/>
      <c r="AJ77" s="238"/>
      <c r="AK77" s="238"/>
      <c r="AL77" s="239"/>
      <c r="AM77" s="31"/>
      <c r="AO77" s="266"/>
      <c r="AP77" s="288"/>
      <c r="AQ77" s="370"/>
      <c r="AR77" s="371"/>
      <c r="AS77" s="371"/>
      <c r="AT77" s="371"/>
      <c r="AU77" s="372"/>
      <c r="AV77" s="288"/>
      <c r="AW77" s="370"/>
      <c r="AX77" s="371"/>
      <c r="AY77" s="371"/>
      <c r="AZ77" s="371"/>
      <c r="BA77" s="372"/>
      <c r="BB77" s="288"/>
      <c r="BC77" s="361"/>
      <c r="BD77" s="362"/>
      <c r="BE77" s="362"/>
      <c r="BF77" s="362"/>
      <c r="BG77" s="363"/>
      <c r="BH77" s="288"/>
      <c r="BI77" s="228"/>
      <c r="BJ77" s="229"/>
      <c r="BK77" s="229"/>
      <c r="BL77" s="229"/>
      <c r="BM77" s="230"/>
      <c r="BN77" s="288"/>
      <c r="BO77" s="237"/>
      <c r="BP77" s="238"/>
      <c r="BQ77" s="238"/>
      <c r="BR77" s="238"/>
      <c r="BS77" s="239"/>
      <c r="BT77" s="288"/>
      <c r="BU77" s="237"/>
      <c r="BV77" s="238"/>
      <c r="BW77" s="238"/>
      <c r="BX77" s="238"/>
      <c r="BY77" s="239"/>
      <c r="BZ77" s="31"/>
      <c r="CB77" s="266"/>
      <c r="CC77" s="288"/>
      <c r="CD77" s="370"/>
      <c r="CE77" s="371"/>
      <c r="CF77" s="371"/>
      <c r="CG77" s="371"/>
      <c r="CH77" s="372"/>
      <c r="CI77" s="288"/>
      <c r="CJ77" s="370"/>
      <c r="CK77" s="371"/>
      <c r="CL77" s="371"/>
      <c r="CM77" s="371"/>
      <c r="CN77" s="372"/>
      <c r="CO77" s="485"/>
      <c r="CP77" s="507"/>
      <c r="CQ77" s="508"/>
      <c r="CR77" s="508"/>
      <c r="CS77" s="508"/>
      <c r="CT77" s="509"/>
      <c r="CU77" s="485"/>
      <c r="CV77" s="572"/>
      <c r="CW77" s="573"/>
      <c r="CX77" s="573"/>
      <c r="CY77" s="573"/>
      <c r="CZ77" s="574"/>
      <c r="DA77" s="485"/>
      <c r="DB77" s="666"/>
      <c r="DC77" s="667"/>
      <c r="DD77" s="667"/>
      <c r="DE77" s="667"/>
      <c r="DF77" s="668"/>
      <c r="DG77" s="530"/>
      <c r="DH77" s="578"/>
      <c r="DI77" s="579"/>
      <c r="DJ77" s="579"/>
      <c r="DK77" s="579"/>
      <c r="DL77" s="580"/>
      <c r="DM77" s="31"/>
      <c r="DO77" s="266"/>
      <c r="DP77" s="288"/>
      <c r="DQ77" s="370"/>
      <c r="DR77" s="371"/>
      <c r="DS77" s="371"/>
      <c r="DT77" s="371"/>
      <c r="DU77" s="372"/>
      <c r="DV77" s="288"/>
      <c r="DW77" s="370"/>
      <c r="DX77" s="371"/>
      <c r="DY77" s="371"/>
      <c r="DZ77" s="371"/>
      <c r="EA77" s="372"/>
      <c r="EB77" s="288"/>
      <c r="EC77" s="507"/>
      <c r="ED77" s="508"/>
      <c r="EE77" s="508"/>
      <c r="EF77" s="508"/>
      <c r="EG77" s="509"/>
      <c r="EH77" s="485"/>
      <c r="EI77" s="572"/>
      <c r="EJ77" s="573"/>
      <c r="EK77" s="573"/>
      <c r="EL77" s="573"/>
      <c r="EM77" s="574"/>
      <c r="EN77" s="485"/>
      <c r="EO77" s="666"/>
      <c r="EP77" s="667"/>
      <c r="EQ77" s="667"/>
      <c r="ER77" s="667"/>
      <c r="ES77" s="668"/>
      <c r="ET77" s="530"/>
      <c r="EU77" s="578"/>
      <c r="EV77" s="579"/>
      <c r="EW77" s="579"/>
      <c r="EX77" s="579"/>
      <c r="EY77" s="580"/>
      <c r="EZ77" s="31"/>
    </row>
    <row r="78" spans="2:156" ht="4.5" customHeight="1">
      <c r="B78" s="304" t="s">
        <v>26</v>
      </c>
      <c r="C78" s="554"/>
      <c r="D78" s="391"/>
      <c r="E78" s="391"/>
      <c r="F78" s="391"/>
      <c r="G78" s="391"/>
      <c r="H78" s="537"/>
      <c r="I78" s="554"/>
      <c r="J78" s="391"/>
      <c r="K78" s="391"/>
      <c r="L78" s="391"/>
      <c r="M78" s="391"/>
      <c r="N78" s="537"/>
      <c r="O78" s="647"/>
      <c r="P78" s="650"/>
      <c r="Q78" s="650"/>
      <c r="R78" s="650"/>
      <c r="S78" s="650"/>
      <c r="T78" s="651"/>
      <c r="U78" s="647"/>
      <c r="V78" s="650"/>
      <c r="W78" s="650"/>
      <c r="X78" s="650"/>
      <c r="Y78" s="650"/>
      <c r="Z78" s="651"/>
      <c r="AA78" s="647"/>
      <c r="AB78" s="650"/>
      <c r="AC78" s="650"/>
      <c r="AD78" s="650"/>
      <c r="AE78" s="650"/>
      <c r="AF78" s="651"/>
      <c r="AG78" s="409"/>
      <c r="AH78" s="410"/>
      <c r="AI78" s="410"/>
      <c r="AJ78" s="410"/>
      <c r="AK78" s="410"/>
      <c r="AL78" s="410"/>
      <c r="AM78" s="31"/>
      <c r="AO78" s="304" t="s">
        <v>26</v>
      </c>
      <c r="AP78" s="554"/>
      <c r="AQ78" s="391"/>
      <c r="AR78" s="391"/>
      <c r="AS78" s="391"/>
      <c r="AT78" s="391"/>
      <c r="AU78" s="537"/>
      <c r="AV78" s="554"/>
      <c r="AW78" s="391"/>
      <c r="AX78" s="391"/>
      <c r="AY78" s="391"/>
      <c r="AZ78" s="391"/>
      <c r="BA78" s="537"/>
      <c r="BB78" s="554"/>
      <c r="BC78" s="391"/>
      <c r="BD78" s="391"/>
      <c r="BE78" s="391"/>
      <c r="BF78" s="391"/>
      <c r="BG78" s="537"/>
      <c r="BH78" s="554"/>
      <c r="BI78" s="391"/>
      <c r="BJ78" s="391"/>
      <c r="BK78" s="391"/>
      <c r="BL78" s="391"/>
      <c r="BM78" s="537"/>
      <c r="BN78" s="554"/>
      <c r="BO78" s="391"/>
      <c r="BP78" s="391"/>
      <c r="BQ78" s="391"/>
      <c r="BR78" s="391"/>
      <c r="BS78" s="537"/>
      <c r="BT78" s="409"/>
      <c r="BU78" s="410"/>
      <c r="BV78" s="410"/>
      <c r="BW78" s="410"/>
      <c r="BX78" s="410"/>
      <c r="BY78" s="410"/>
      <c r="BZ78" s="31"/>
      <c r="CB78" s="304" t="s">
        <v>26</v>
      </c>
      <c r="CC78" s="554"/>
      <c r="CD78" s="391"/>
      <c r="CE78" s="391"/>
      <c r="CF78" s="391"/>
      <c r="CG78" s="391"/>
      <c r="CH78" s="537"/>
      <c r="CI78" s="554"/>
      <c r="CJ78" s="391"/>
      <c r="CK78" s="391"/>
      <c r="CL78" s="391"/>
      <c r="CM78" s="391"/>
      <c r="CN78" s="537"/>
      <c r="CO78" s="647"/>
      <c r="CP78" s="650"/>
      <c r="CQ78" s="650"/>
      <c r="CR78" s="650"/>
      <c r="CS78" s="650"/>
      <c r="CT78" s="651"/>
      <c r="CU78" s="647"/>
      <c r="CV78" s="650"/>
      <c r="CW78" s="650"/>
      <c r="CX78" s="650"/>
      <c r="CY78" s="650"/>
      <c r="CZ78" s="651"/>
      <c r="DA78" s="647"/>
      <c r="DB78" s="650"/>
      <c r="DC78" s="650"/>
      <c r="DD78" s="650"/>
      <c r="DE78" s="650"/>
      <c r="DF78" s="651"/>
      <c r="DG78" s="602"/>
      <c r="DH78" s="603"/>
      <c r="DI78" s="603"/>
      <c r="DJ78" s="603"/>
      <c r="DK78" s="603"/>
      <c r="DL78" s="603"/>
      <c r="DM78" s="31"/>
      <c r="DO78" s="304" t="s">
        <v>26</v>
      </c>
      <c r="DP78" s="554"/>
      <c r="DQ78" s="391"/>
      <c r="DR78" s="391"/>
      <c r="DS78" s="391"/>
      <c r="DT78" s="391"/>
      <c r="DU78" s="537"/>
      <c r="DV78" s="554"/>
      <c r="DW78" s="391"/>
      <c r="DX78" s="391"/>
      <c r="DY78" s="391"/>
      <c r="DZ78" s="391"/>
      <c r="EA78" s="537"/>
      <c r="EB78" s="554"/>
      <c r="EC78" s="650"/>
      <c r="ED78" s="650"/>
      <c r="EE78" s="650"/>
      <c r="EF78" s="650"/>
      <c r="EG78" s="651"/>
      <c r="EH78" s="647"/>
      <c r="EI78" s="650"/>
      <c r="EJ78" s="650"/>
      <c r="EK78" s="650"/>
      <c r="EL78" s="650"/>
      <c r="EM78" s="651"/>
      <c r="EN78" s="647"/>
      <c r="EO78" s="650"/>
      <c r="EP78" s="650"/>
      <c r="EQ78" s="650"/>
      <c r="ER78" s="650"/>
      <c r="ES78" s="651"/>
      <c r="ET78" s="602"/>
      <c r="EU78" s="603"/>
      <c r="EV78" s="603"/>
      <c r="EW78" s="603"/>
      <c r="EX78" s="603"/>
      <c r="EY78" s="603"/>
      <c r="EZ78" s="31"/>
    </row>
    <row r="79" spans="2:156" ht="4.5" customHeight="1">
      <c r="B79" s="305"/>
      <c r="C79" s="555"/>
      <c r="D79" s="392"/>
      <c r="E79" s="392"/>
      <c r="F79" s="392"/>
      <c r="G79" s="392"/>
      <c r="H79" s="538"/>
      <c r="I79" s="555"/>
      <c r="J79" s="392"/>
      <c r="K79" s="392"/>
      <c r="L79" s="392"/>
      <c r="M79" s="392"/>
      <c r="N79" s="538"/>
      <c r="O79" s="648"/>
      <c r="P79" s="652"/>
      <c r="Q79" s="652"/>
      <c r="R79" s="652"/>
      <c r="S79" s="652"/>
      <c r="T79" s="653"/>
      <c r="U79" s="648"/>
      <c r="V79" s="652"/>
      <c r="W79" s="652"/>
      <c r="X79" s="652"/>
      <c r="Y79" s="652"/>
      <c r="Z79" s="653"/>
      <c r="AA79" s="648"/>
      <c r="AB79" s="652"/>
      <c r="AC79" s="652"/>
      <c r="AD79" s="652"/>
      <c r="AE79" s="652"/>
      <c r="AF79" s="653"/>
      <c r="AG79" s="412"/>
      <c r="AH79" s="413"/>
      <c r="AI79" s="413"/>
      <c r="AJ79" s="413"/>
      <c r="AK79" s="413"/>
      <c r="AL79" s="413"/>
      <c r="AM79" s="31"/>
      <c r="AO79" s="305"/>
      <c r="AP79" s="555"/>
      <c r="AQ79" s="392"/>
      <c r="AR79" s="392"/>
      <c r="AS79" s="392"/>
      <c r="AT79" s="392"/>
      <c r="AU79" s="538"/>
      <c r="AV79" s="555"/>
      <c r="AW79" s="392"/>
      <c r="AX79" s="392"/>
      <c r="AY79" s="392"/>
      <c r="AZ79" s="392"/>
      <c r="BA79" s="538"/>
      <c r="BB79" s="555"/>
      <c r="BC79" s="392"/>
      <c r="BD79" s="392"/>
      <c r="BE79" s="392"/>
      <c r="BF79" s="392"/>
      <c r="BG79" s="538"/>
      <c r="BH79" s="555"/>
      <c r="BI79" s="392"/>
      <c r="BJ79" s="392"/>
      <c r="BK79" s="392"/>
      <c r="BL79" s="392"/>
      <c r="BM79" s="538"/>
      <c r="BN79" s="555"/>
      <c r="BO79" s="392"/>
      <c r="BP79" s="392"/>
      <c r="BQ79" s="392"/>
      <c r="BR79" s="392"/>
      <c r="BS79" s="538"/>
      <c r="BT79" s="412"/>
      <c r="BU79" s="413"/>
      <c r="BV79" s="413"/>
      <c r="BW79" s="413"/>
      <c r="BX79" s="413"/>
      <c r="BY79" s="413"/>
      <c r="BZ79" s="31"/>
      <c r="CB79" s="305"/>
      <c r="CC79" s="555"/>
      <c r="CD79" s="392"/>
      <c r="CE79" s="392"/>
      <c r="CF79" s="392"/>
      <c r="CG79" s="392"/>
      <c r="CH79" s="538"/>
      <c r="CI79" s="555"/>
      <c r="CJ79" s="392"/>
      <c r="CK79" s="392"/>
      <c r="CL79" s="392"/>
      <c r="CM79" s="392"/>
      <c r="CN79" s="538"/>
      <c r="CO79" s="648"/>
      <c r="CP79" s="652"/>
      <c r="CQ79" s="652"/>
      <c r="CR79" s="652"/>
      <c r="CS79" s="652"/>
      <c r="CT79" s="653"/>
      <c r="CU79" s="648"/>
      <c r="CV79" s="652"/>
      <c r="CW79" s="652"/>
      <c r="CX79" s="652"/>
      <c r="CY79" s="652"/>
      <c r="CZ79" s="653"/>
      <c r="DA79" s="648"/>
      <c r="DB79" s="652"/>
      <c r="DC79" s="652"/>
      <c r="DD79" s="652"/>
      <c r="DE79" s="652"/>
      <c r="DF79" s="653"/>
      <c r="DG79" s="604"/>
      <c r="DH79" s="605"/>
      <c r="DI79" s="605"/>
      <c r="DJ79" s="605"/>
      <c r="DK79" s="605"/>
      <c r="DL79" s="605"/>
      <c r="DM79" s="31"/>
      <c r="DO79" s="305"/>
      <c r="DP79" s="555"/>
      <c r="DQ79" s="392"/>
      <c r="DR79" s="392"/>
      <c r="DS79" s="392"/>
      <c r="DT79" s="392"/>
      <c r="DU79" s="538"/>
      <c r="DV79" s="555"/>
      <c r="DW79" s="392"/>
      <c r="DX79" s="392"/>
      <c r="DY79" s="392"/>
      <c r="DZ79" s="392"/>
      <c r="EA79" s="538"/>
      <c r="EB79" s="555"/>
      <c r="EC79" s="652"/>
      <c r="ED79" s="652"/>
      <c r="EE79" s="652"/>
      <c r="EF79" s="652"/>
      <c r="EG79" s="653"/>
      <c r="EH79" s="648"/>
      <c r="EI79" s="652"/>
      <c r="EJ79" s="652"/>
      <c r="EK79" s="652"/>
      <c r="EL79" s="652"/>
      <c r="EM79" s="653"/>
      <c r="EN79" s="648"/>
      <c r="EO79" s="652"/>
      <c r="EP79" s="652"/>
      <c r="EQ79" s="652"/>
      <c r="ER79" s="652"/>
      <c r="ES79" s="653"/>
      <c r="ET79" s="604"/>
      <c r="EU79" s="605"/>
      <c r="EV79" s="605"/>
      <c r="EW79" s="605"/>
      <c r="EX79" s="605"/>
      <c r="EY79" s="605"/>
      <c r="EZ79" s="31"/>
    </row>
    <row r="80" spans="2:156" ht="9" customHeight="1" thickBot="1">
      <c r="B80" s="306"/>
      <c r="C80" s="556"/>
      <c r="D80" s="393"/>
      <c r="E80" s="393"/>
      <c r="F80" s="393"/>
      <c r="G80" s="393"/>
      <c r="H80" s="539"/>
      <c r="I80" s="556"/>
      <c r="J80" s="393"/>
      <c r="K80" s="393"/>
      <c r="L80" s="393"/>
      <c r="M80" s="393"/>
      <c r="N80" s="539"/>
      <c r="O80" s="649"/>
      <c r="P80" s="654"/>
      <c r="Q80" s="654"/>
      <c r="R80" s="654"/>
      <c r="S80" s="654"/>
      <c r="T80" s="655"/>
      <c r="U80" s="649"/>
      <c r="V80" s="654"/>
      <c r="W80" s="654"/>
      <c r="X80" s="654"/>
      <c r="Y80" s="654"/>
      <c r="Z80" s="655"/>
      <c r="AA80" s="649"/>
      <c r="AB80" s="654"/>
      <c r="AC80" s="654"/>
      <c r="AD80" s="654"/>
      <c r="AE80" s="654"/>
      <c r="AF80" s="655"/>
      <c r="AG80" s="412"/>
      <c r="AH80" s="413"/>
      <c r="AI80" s="413"/>
      <c r="AJ80" s="413"/>
      <c r="AK80" s="413"/>
      <c r="AL80" s="413"/>
      <c r="AM80" s="31"/>
      <c r="AO80" s="306"/>
      <c r="AP80" s="556"/>
      <c r="AQ80" s="393"/>
      <c r="AR80" s="393"/>
      <c r="AS80" s="393"/>
      <c r="AT80" s="393"/>
      <c r="AU80" s="539"/>
      <c r="AV80" s="556"/>
      <c r="AW80" s="393"/>
      <c r="AX80" s="393"/>
      <c r="AY80" s="393"/>
      <c r="AZ80" s="393"/>
      <c r="BA80" s="539"/>
      <c r="BB80" s="556"/>
      <c r="BC80" s="393"/>
      <c r="BD80" s="393"/>
      <c r="BE80" s="393"/>
      <c r="BF80" s="393"/>
      <c r="BG80" s="539"/>
      <c r="BH80" s="556"/>
      <c r="BI80" s="393"/>
      <c r="BJ80" s="393"/>
      <c r="BK80" s="393"/>
      <c r="BL80" s="393"/>
      <c r="BM80" s="539"/>
      <c r="BN80" s="556"/>
      <c r="BO80" s="393"/>
      <c r="BP80" s="393"/>
      <c r="BQ80" s="393"/>
      <c r="BR80" s="393"/>
      <c r="BS80" s="539"/>
      <c r="BT80" s="412"/>
      <c r="BU80" s="413"/>
      <c r="BV80" s="413"/>
      <c r="BW80" s="413"/>
      <c r="BX80" s="413"/>
      <c r="BY80" s="413"/>
      <c r="BZ80" s="31"/>
      <c r="CB80" s="306"/>
      <c r="CC80" s="556"/>
      <c r="CD80" s="393"/>
      <c r="CE80" s="393"/>
      <c r="CF80" s="393"/>
      <c r="CG80" s="393"/>
      <c r="CH80" s="539"/>
      <c r="CI80" s="556"/>
      <c r="CJ80" s="393"/>
      <c r="CK80" s="393"/>
      <c r="CL80" s="393"/>
      <c r="CM80" s="393"/>
      <c r="CN80" s="539"/>
      <c r="CO80" s="649"/>
      <c r="CP80" s="654"/>
      <c r="CQ80" s="654"/>
      <c r="CR80" s="654"/>
      <c r="CS80" s="654"/>
      <c r="CT80" s="655"/>
      <c r="CU80" s="649"/>
      <c r="CV80" s="654"/>
      <c r="CW80" s="654"/>
      <c r="CX80" s="654"/>
      <c r="CY80" s="654"/>
      <c r="CZ80" s="655"/>
      <c r="DA80" s="649"/>
      <c r="DB80" s="654"/>
      <c r="DC80" s="654"/>
      <c r="DD80" s="654"/>
      <c r="DE80" s="654"/>
      <c r="DF80" s="655"/>
      <c r="DG80" s="604"/>
      <c r="DH80" s="605"/>
      <c r="DI80" s="605"/>
      <c r="DJ80" s="605"/>
      <c r="DK80" s="605"/>
      <c r="DL80" s="605"/>
      <c r="DM80" s="31"/>
      <c r="DO80" s="306"/>
      <c r="DP80" s="556"/>
      <c r="DQ80" s="393"/>
      <c r="DR80" s="393"/>
      <c r="DS80" s="393"/>
      <c r="DT80" s="393"/>
      <c r="DU80" s="539"/>
      <c r="DV80" s="556"/>
      <c r="DW80" s="393"/>
      <c r="DX80" s="393"/>
      <c r="DY80" s="393"/>
      <c r="DZ80" s="393"/>
      <c r="EA80" s="539"/>
      <c r="EB80" s="556"/>
      <c r="EC80" s="654"/>
      <c r="ED80" s="654"/>
      <c r="EE80" s="654"/>
      <c r="EF80" s="654"/>
      <c r="EG80" s="655"/>
      <c r="EH80" s="649"/>
      <c r="EI80" s="654"/>
      <c r="EJ80" s="654"/>
      <c r="EK80" s="654"/>
      <c r="EL80" s="654"/>
      <c r="EM80" s="655"/>
      <c r="EN80" s="649"/>
      <c r="EO80" s="654"/>
      <c r="EP80" s="654"/>
      <c r="EQ80" s="654"/>
      <c r="ER80" s="654"/>
      <c r="ES80" s="655"/>
      <c r="ET80" s="604"/>
      <c r="EU80" s="605"/>
      <c r="EV80" s="605"/>
      <c r="EW80" s="605"/>
      <c r="EX80" s="605"/>
      <c r="EY80" s="605"/>
      <c r="EZ80" s="31"/>
    </row>
    <row r="81" spans="2:156" ht="4.5" customHeight="1">
      <c r="B81" s="266">
        <v>5</v>
      </c>
      <c r="C81" s="286"/>
      <c r="D81" s="243"/>
      <c r="E81" s="244"/>
      <c r="F81" s="244"/>
      <c r="G81" s="244"/>
      <c r="H81" s="245"/>
      <c r="I81" s="286"/>
      <c r="J81" s="243"/>
      <c r="K81" s="244"/>
      <c r="L81" s="244"/>
      <c r="M81" s="244"/>
      <c r="N81" s="245"/>
      <c r="O81" s="483"/>
      <c r="P81" s="486"/>
      <c r="Q81" s="487"/>
      <c r="R81" s="487"/>
      <c r="S81" s="487"/>
      <c r="T81" s="488"/>
      <c r="U81" s="483"/>
      <c r="V81" s="486"/>
      <c r="W81" s="487"/>
      <c r="X81" s="487"/>
      <c r="Y81" s="487"/>
      <c r="Z81" s="488"/>
      <c r="AA81" s="483"/>
      <c r="AB81" s="486"/>
      <c r="AC81" s="487"/>
      <c r="AD81" s="487"/>
      <c r="AE81" s="487"/>
      <c r="AF81" s="488"/>
      <c r="AG81" s="412"/>
      <c r="AH81" s="413"/>
      <c r="AI81" s="413"/>
      <c r="AJ81" s="413"/>
      <c r="AK81" s="413"/>
      <c r="AL81" s="413"/>
      <c r="AM81" s="31"/>
      <c r="AO81" s="266">
        <v>5</v>
      </c>
      <c r="AP81" s="286"/>
      <c r="AQ81" s="243"/>
      <c r="AR81" s="244"/>
      <c r="AS81" s="244"/>
      <c r="AT81" s="244"/>
      <c r="AU81" s="245"/>
      <c r="AV81" s="286"/>
      <c r="AW81" s="243"/>
      <c r="AX81" s="244"/>
      <c r="AY81" s="244"/>
      <c r="AZ81" s="244"/>
      <c r="BA81" s="245"/>
      <c r="BB81" s="286"/>
      <c r="BC81" s="243"/>
      <c r="BD81" s="244"/>
      <c r="BE81" s="244"/>
      <c r="BF81" s="244"/>
      <c r="BG81" s="245"/>
      <c r="BH81" s="286"/>
      <c r="BI81" s="243"/>
      <c r="BJ81" s="244"/>
      <c r="BK81" s="244"/>
      <c r="BL81" s="244"/>
      <c r="BM81" s="245"/>
      <c r="BN81" s="286"/>
      <c r="BO81" s="243"/>
      <c r="BP81" s="244"/>
      <c r="BQ81" s="244"/>
      <c r="BR81" s="244"/>
      <c r="BS81" s="245"/>
      <c r="BT81" s="412"/>
      <c r="BU81" s="413"/>
      <c r="BV81" s="413"/>
      <c r="BW81" s="413"/>
      <c r="BX81" s="413"/>
      <c r="BY81" s="413"/>
      <c r="BZ81" s="31"/>
      <c r="CB81" s="266">
        <v>5</v>
      </c>
      <c r="CC81" s="286"/>
      <c r="CD81" s="243"/>
      <c r="CE81" s="244"/>
      <c r="CF81" s="244"/>
      <c r="CG81" s="244"/>
      <c r="CH81" s="245"/>
      <c r="CI81" s="286"/>
      <c r="CJ81" s="243"/>
      <c r="CK81" s="244"/>
      <c r="CL81" s="244"/>
      <c r="CM81" s="244"/>
      <c r="CN81" s="245"/>
      <c r="CO81" s="528"/>
      <c r="CP81" s="519"/>
      <c r="CQ81" s="520"/>
      <c r="CR81" s="520"/>
      <c r="CS81" s="520"/>
      <c r="CT81" s="521"/>
      <c r="CU81" s="483"/>
      <c r="CV81" s="486"/>
      <c r="CW81" s="487"/>
      <c r="CX81" s="487"/>
      <c r="CY81" s="487"/>
      <c r="CZ81" s="488"/>
      <c r="DA81" s="483"/>
      <c r="DB81" s="486"/>
      <c r="DC81" s="487"/>
      <c r="DD81" s="487"/>
      <c r="DE81" s="487"/>
      <c r="DF81" s="488"/>
      <c r="DG81" s="604"/>
      <c r="DH81" s="605"/>
      <c r="DI81" s="605"/>
      <c r="DJ81" s="605"/>
      <c r="DK81" s="605"/>
      <c r="DL81" s="605"/>
      <c r="DM81" s="31"/>
      <c r="DO81" s="266">
        <v>5</v>
      </c>
      <c r="DP81" s="286"/>
      <c r="DQ81" s="243"/>
      <c r="DR81" s="244"/>
      <c r="DS81" s="244"/>
      <c r="DT81" s="244"/>
      <c r="DU81" s="245"/>
      <c r="DV81" s="286"/>
      <c r="DW81" s="243"/>
      <c r="DX81" s="244"/>
      <c r="DY81" s="244"/>
      <c r="DZ81" s="244"/>
      <c r="EA81" s="245"/>
      <c r="EB81" s="286"/>
      <c r="EC81" s="486"/>
      <c r="ED81" s="487"/>
      <c r="EE81" s="487"/>
      <c r="EF81" s="487"/>
      <c r="EG81" s="488"/>
      <c r="EH81" s="528"/>
      <c r="EI81" s="519"/>
      <c r="EJ81" s="520"/>
      <c r="EK81" s="520"/>
      <c r="EL81" s="520"/>
      <c r="EM81" s="521"/>
      <c r="EN81" s="483"/>
      <c r="EO81" s="486"/>
      <c r="EP81" s="487"/>
      <c r="EQ81" s="487"/>
      <c r="ER81" s="487"/>
      <c r="ES81" s="488"/>
      <c r="ET81" s="604"/>
      <c r="EU81" s="605"/>
      <c r="EV81" s="605"/>
      <c r="EW81" s="605"/>
      <c r="EX81" s="605"/>
      <c r="EY81" s="605"/>
      <c r="EZ81" s="31"/>
    </row>
    <row r="82" spans="2:156" ht="4.5" customHeight="1">
      <c r="B82" s="266"/>
      <c r="C82" s="287"/>
      <c r="D82" s="246"/>
      <c r="E82" s="247"/>
      <c r="F82" s="247"/>
      <c r="G82" s="247"/>
      <c r="H82" s="248"/>
      <c r="I82" s="287"/>
      <c r="J82" s="246"/>
      <c r="K82" s="247"/>
      <c r="L82" s="247"/>
      <c r="M82" s="247"/>
      <c r="N82" s="248"/>
      <c r="O82" s="484"/>
      <c r="P82" s="489"/>
      <c r="Q82" s="490"/>
      <c r="R82" s="490"/>
      <c r="S82" s="490"/>
      <c r="T82" s="491"/>
      <c r="U82" s="484"/>
      <c r="V82" s="489"/>
      <c r="W82" s="490"/>
      <c r="X82" s="490"/>
      <c r="Y82" s="490"/>
      <c r="Z82" s="491"/>
      <c r="AA82" s="484"/>
      <c r="AB82" s="489"/>
      <c r="AC82" s="490"/>
      <c r="AD82" s="490"/>
      <c r="AE82" s="490"/>
      <c r="AF82" s="491"/>
      <c r="AG82" s="412"/>
      <c r="AH82" s="413"/>
      <c r="AI82" s="413"/>
      <c r="AJ82" s="413"/>
      <c r="AK82" s="413"/>
      <c r="AL82" s="413"/>
      <c r="AM82" s="31"/>
      <c r="AO82" s="266"/>
      <c r="AP82" s="287"/>
      <c r="AQ82" s="246"/>
      <c r="AR82" s="247"/>
      <c r="AS82" s="247"/>
      <c r="AT82" s="247"/>
      <c r="AU82" s="248"/>
      <c r="AV82" s="287"/>
      <c r="AW82" s="246"/>
      <c r="AX82" s="247"/>
      <c r="AY82" s="247"/>
      <c r="AZ82" s="247"/>
      <c r="BA82" s="248"/>
      <c r="BB82" s="287"/>
      <c r="BC82" s="246"/>
      <c r="BD82" s="247"/>
      <c r="BE82" s="247"/>
      <c r="BF82" s="247"/>
      <c r="BG82" s="248"/>
      <c r="BH82" s="287"/>
      <c r="BI82" s="246"/>
      <c r="BJ82" s="247"/>
      <c r="BK82" s="247"/>
      <c r="BL82" s="247"/>
      <c r="BM82" s="248"/>
      <c r="BN82" s="287"/>
      <c r="BO82" s="246"/>
      <c r="BP82" s="247"/>
      <c r="BQ82" s="247"/>
      <c r="BR82" s="247"/>
      <c r="BS82" s="248"/>
      <c r="BT82" s="412"/>
      <c r="BU82" s="413"/>
      <c r="BV82" s="413"/>
      <c r="BW82" s="413"/>
      <c r="BX82" s="413"/>
      <c r="BY82" s="413"/>
      <c r="BZ82" s="31"/>
      <c r="CB82" s="266"/>
      <c r="CC82" s="287"/>
      <c r="CD82" s="246"/>
      <c r="CE82" s="247"/>
      <c r="CF82" s="247"/>
      <c r="CG82" s="247"/>
      <c r="CH82" s="248"/>
      <c r="CI82" s="287"/>
      <c r="CJ82" s="246"/>
      <c r="CK82" s="247"/>
      <c r="CL82" s="247"/>
      <c r="CM82" s="247"/>
      <c r="CN82" s="248"/>
      <c r="CO82" s="529"/>
      <c r="CP82" s="522"/>
      <c r="CQ82" s="523"/>
      <c r="CR82" s="523"/>
      <c r="CS82" s="523"/>
      <c r="CT82" s="524"/>
      <c r="CU82" s="484"/>
      <c r="CV82" s="489"/>
      <c r="CW82" s="490"/>
      <c r="CX82" s="490"/>
      <c r="CY82" s="490"/>
      <c r="CZ82" s="491"/>
      <c r="DA82" s="484"/>
      <c r="DB82" s="489"/>
      <c r="DC82" s="490"/>
      <c r="DD82" s="490"/>
      <c r="DE82" s="490"/>
      <c r="DF82" s="491"/>
      <c r="DG82" s="604"/>
      <c r="DH82" s="605"/>
      <c r="DI82" s="605"/>
      <c r="DJ82" s="605"/>
      <c r="DK82" s="605"/>
      <c r="DL82" s="605"/>
      <c r="DM82" s="31"/>
      <c r="DO82" s="266"/>
      <c r="DP82" s="287"/>
      <c r="DQ82" s="246"/>
      <c r="DR82" s="247"/>
      <c r="DS82" s="247"/>
      <c r="DT82" s="247"/>
      <c r="DU82" s="248"/>
      <c r="DV82" s="287"/>
      <c r="DW82" s="246"/>
      <c r="DX82" s="247"/>
      <c r="DY82" s="247"/>
      <c r="DZ82" s="247"/>
      <c r="EA82" s="248"/>
      <c r="EB82" s="287"/>
      <c r="EC82" s="489"/>
      <c r="ED82" s="490"/>
      <c r="EE82" s="490"/>
      <c r="EF82" s="490"/>
      <c r="EG82" s="491"/>
      <c r="EH82" s="529"/>
      <c r="EI82" s="522"/>
      <c r="EJ82" s="523"/>
      <c r="EK82" s="523"/>
      <c r="EL82" s="523"/>
      <c r="EM82" s="524"/>
      <c r="EN82" s="484"/>
      <c r="EO82" s="489"/>
      <c r="EP82" s="490"/>
      <c r="EQ82" s="490"/>
      <c r="ER82" s="490"/>
      <c r="ES82" s="491"/>
      <c r="ET82" s="604"/>
      <c r="EU82" s="605"/>
      <c r="EV82" s="605"/>
      <c r="EW82" s="605"/>
      <c r="EX82" s="605"/>
      <c r="EY82" s="605"/>
      <c r="EZ82" s="31"/>
    </row>
    <row r="83" spans="2:156" ht="4.5" customHeight="1">
      <c r="B83" s="266"/>
      <c r="C83" s="287"/>
      <c r="D83" s="249"/>
      <c r="E83" s="250"/>
      <c r="F83" s="250"/>
      <c r="G83" s="250"/>
      <c r="H83" s="251"/>
      <c r="I83" s="287"/>
      <c r="J83" s="249"/>
      <c r="K83" s="250"/>
      <c r="L83" s="250"/>
      <c r="M83" s="250"/>
      <c r="N83" s="251"/>
      <c r="O83" s="484"/>
      <c r="P83" s="492"/>
      <c r="Q83" s="493"/>
      <c r="R83" s="493"/>
      <c r="S83" s="493"/>
      <c r="T83" s="494"/>
      <c r="U83" s="484"/>
      <c r="V83" s="492"/>
      <c r="W83" s="493"/>
      <c r="X83" s="493"/>
      <c r="Y83" s="493"/>
      <c r="Z83" s="494"/>
      <c r="AA83" s="484"/>
      <c r="AB83" s="492"/>
      <c r="AC83" s="493"/>
      <c r="AD83" s="493"/>
      <c r="AE83" s="493"/>
      <c r="AF83" s="494"/>
      <c r="AG83" s="412"/>
      <c r="AH83" s="413"/>
      <c r="AI83" s="413"/>
      <c r="AJ83" s="413"/>
      <c r="AK83" s="413"/>
      <c r="AL83" s="413"/>
      <c r="AM83" s="31"/>
      <c r="AO83" s="266"/>
      <c r="AP83" s="287"/>
      <c r="AQ83" s="249"/>
      <c r="AR83" s="250"/>
      <c r="AS83" s="250"/>
      <c r="AT83" s="250"/>
      <c r="AU83" s="251"/>
      <c r="AV83" s="287"/>
      <c r="AW83" s="249"/>
      <c r="AX83" s="250"/>
      <c r="AY83" s="250"/>
      <c r="AZ83" s="250"/>
      <c r="BA83" s="251"/>
      <c r="BB83" s="287"/>
      <c r="BC83" s="249"/>
      <c r="BD83" s="250"/>
      <c r="BE83" s="250"/>
      <c r="BF83" s="250"/>
      <c r="BG83" s="251"/>
      <c r="BH83" s="287"/>
      <c r="BI83" s="249"/>
      <c r="BJ83" s="250"/>
      <c r="BK83" s="250"/>
      <c r="BL83" s="250"/>
      <c r="BM83" s="251"/>
      <c r="BN83" s="287"/>
      <c r="BO83" s="249"/>
      <c r="BP83" s="250"/>
      <c r="BQ83" s="250"/>
      <c r="BR83" s="250"/>
      <c r="BS83" s="251"/>
      <c r="BT83" s="412"/>
      <c r="BU83" s="413"/>
      <c r="BV83" s="413"/>
      <c r="BW83" s="413"/>
      <c r="BX83" s="413"/>
      <c r="BY83" s="413"/>
      <c r="BZ83" s="31"/>
      <c r="CB83" s="266"/>
      <c r="CC83" s="287"/>
      <c r="CD83" s="249"/>
      <c r="CE83" s="250"/>
      <c r="CF83" s="250"/>
      <c r="CG83" s="250"/>
      <c r="CH83" s="251"/>
      <c r="CI83" s="287"/>
      <c r="CJ83" s="249"/>
      <c r="CK83" s="250"/>
      <c r="CL83" s="250"/>
      <c r="CM83" s="250"/>
      <c r="CN83" s="251"/>
      <c r="CO83" s="529"/>
      <c r="CP83" s="525"/>
      <c r="CQ83" s="526"/>
      <c r="CR83" s="526"/>
      <c r="CS83" s="526"/>
      <c r="CT83" s="527"/>
      <c r="CU83" s="484"/>
      <c r="CV83" s="492"/>
      <c r="CW83" s="493"/>
      <c r="CX83" s="493"/>
      <c r="CY83" s="493"/>
      <c r="CZ83" s="494"/>
      <c r="DA83" s="484"/>
      <c r="DB83" s="492"/>
      <c r="DC83" s="493"/>
      <c r="DD83" s="493"/>
      <c r="DE83" s="493"/>
      <c r="DF83" s="494"/>
      <c r="DG83" s="604"/>
      <c r="DH83" s="605"/>
      <c r="DI83" s="605"/>
      <c r="DJ83" s="605"/>
      <c r="DK83" s="605"/>
      <c r="DL83" s="605"/>
      <c r="DM83" s="31"/>
      <c r="DO83" s="266"/>
      <c r="DP83" s="287"/>
      <c r="DQ83" s="249"/>
      <c r="DR83" s="250"/>
      <c r="DS83" s="250"/>
      <c r="DT83" s="250"/>
      <c r="DU83" s="251"/>
      <c r="DV83" s="287"/>
      <c r="DW83" s="249"/>
      <c r="DX83" s="250"/>
      <c r="DY83" s="250"/>
      <c r="DZ83" s="250"/>
      <c r="EA83" s="251"/>
      <c r="EB83" s="287"/>
      <c r="EC83" s="492"/>
      <c r="ED83" s="493"/>
      <c r="EE83" s="493"/>
      <c r="EF83" s="493"/>
      <c r="EG83" s="494"/>
      <c r="EH83" s="529"/>
      <c r="EI83" s="525"/>
      <c r="EJ83" s="526"/>
      <c r="EK83" s="526"/>
      <c r="EL83" s="526"/>
      <c r="EM83" s="527"/>
      <c r="EN83" s="484"/>
      <c r="EO83" s="492"/>
      <c r="EP83" s="493"/>
      <c r="EQ83" s="493"/>
      <c r="ER83" s="493"/>
      <c r="ES83" s="494"/>
      <c r="ET83" s="604"/>
      <c r="EU83" s="605"/>
      <c r="EV83" s="605"/>
      <c r="EW83" s="605"/>
      <c r="EX83" s="605"/>
      <c r="EY83" s="605"/>
      <c r="EZ83" s="31"/>
    </row>
    <row r="84" spans="2:156" ht="4.5" customHeight="1">
      <c r="B84" s="266"/>
      <c r="C84" s="287"/>
      <c r="D84" s="298"/>
      <c r="E84" s="299"/>
      <c r="F84" s="299"/>
      <c r="G84" s="299"/>
      <c r="H84" s="300"/>
      <c r="I84" s="287"/>
      <c r="J84" s="298"/>
      <c r="K84" s="299"/>
      <c r="L84" s="299"/>
      <c r="M84" s="299"/>
      <c r="N84" s="300"/>
      <c r="O84" s="484"/>
      <c r="P84" s="495"/>
      <c r="Q84" s="496"/>
      <c r="R84" s="496"/>
      <c r="S84" s="496"/>
      <c r="T84" s="497"/>
      <c r="U84" s="484"/>
      <c r="V84" s="495"/>
      <c r="W84" s="496"/>
      <c r="X84" s="496"/>
      <c r="Y84" s="496"/>
      <c r="Z84" s="497"/>
      <c r="AA84" s="484"/>
      <c r="AB84" s="495"/>
      <c r="AC84" s="496"/>
      <c r="AD84" s="496"/>
      <c r="AE84" s="496"/>
      <c r="AF84" s="497"/>
      <c r="AG84" s="412"/>
      <c r="AH84" s="413"/>
      <c r="AI84" s="413"/>
      <c r="AJ84" s="413"/>
      <c r="AK84" s="413"/>
      <c r="AL84" s="413"/>
      <c r="AM84" s="31"/>
      <c r="AO84" s="266"/>
      <c r="AP84" s="287"/>
      <c r="AQ84" s="298"/>
      <c r="AR84" s="299"/>
      <c r="AS84" s="299"/>
      <c r="AT84" s="299"/>
      <c r="AU84" s="300"/>
      <c r="AV84" s="287"/>
      <c r="AW84" s="298"/>
      <c r="AX84" s="299"/>
      <c r="AY84" s="299"/>
      <c r="AZ84" s="299"/>
      <c r="BA84" s="300"/>
      <c r="BB84" s="287"/>
      <c r="BC84" s="298"/>
      <c r="BD84" s="299"/>
      <c r="BE84" s="299"/>
      <c r="BF84" s="299"/>
      <c r="BG84" s="300"/>
      <c r="BH84" s="287"/>
      <c r="BI84" s="298"/>
      <c r="BJ84" s="299"/>
      <c r="BK84" s="299"/>
      <c r="BL84" s="299"/>
      <c r="BM84" s="300"/>
      <c r="BN84" s="287"/>
      <c r="BO84" s="298"/>
      <c r="BP84" s="299"/>
      <c r="BQ84" s="299"/>
      <c r="BR84" s="299"/>
      <c r="BS84" s="300"/>
      <c r="BT84" s="412"/>
      <c r="BU84" s="413"/>
      <c r="BV84" s="413"/>
      <c r="BW84" s="413"/>
      <c r="BX84" s="413"/>
      <c r="BY84" s="413"/>
      <c r="BZ84" s="31"/>
      <c r="CB84" s="266"/>
      <c r="CC84" s="287"/>
      <c r="CD84" s="298"/>
      <c r="CE84" s="299"/>
      <c r="CF84" s="299"/>
      <c r="CG84" s="299"/>
      <c r="CH84" s="300"/>
      <c r="CI84" s="287"/>
      <c r="CJ84" s="298"/>
      <c r="CK84" s="299"/>
      <c r="CL84" s="299"/>
      <c r="CM84" s="299"/>
      <c r="CN84" s="300"/>
      <c r="CO84" s="529"/>
      <c r="CP84" s="575"/>
      <c r="CQ84" s="576"/>
      <c r="CR84" s="576"/>
      <c r="CS84" s="576"/>
      <c r="CT84" s="577"/>
      <c r="CU84" s="484"/>
      <c r="CV84" s="495"/>
      <c r="CW84" s="496"/>
      <c r="CX84" s="496"/>
      <c r="CY84" s="496"/>
      <c r="CZ84" s="497"/>
      <c r="DA84" s="484"/>
      <c r="DB84" s="495"/>
      <c r="DC84" s="496"/>
      <c r="DD84" s="496"/>
      <c r="DE84" s="496"/>
      <c r="DF84" s="497"/>
      <c r="DG84" s="604"/>
      <c r="DH84" s="605"/>
      <c r="DI84" s="605"/>
      <c r="DJ84" s="605"/>
      <c r="DK84" s="605"/>
      <c r="DL84" s="605"/>
      <c r="DM84" s="31"/>
      <c r="DO84" s="266"/>
      <c r="DP84" s="287"/>
      <c r="DQ84" s="298"/>
      <c r="DR84" s="299"/>
      <c r="DS84" s="299"/>
      <c r="DT84" s="299"/>
      <c r="DU84" s="300"/>
      <c r="DV84" s="287"/>
      <c r="DW84" s="298"/>
      <c r="DX84" s="299"/>
      <c r="DY84" s="299"/>
      <c r="DZ84" s="299"/>
      <c r="EA84" s="300"/>
      <c r="EB84" s="287"/>
      <c r="EC84" s="495"/>
      <c r="ED84" s="496"/>
      <c r="EE84" s="496"/>
      <c r="EF84" s="496"/>
      <c r="EG84" s="497"/>
      <c r="EH84" s="529"/>
      <c r="EI84" s="575"/>
      <c r="EJ84" s="576"/>
      <c r="EK84" s="576"/>
      <c r="EL84" s="576"/>
      <c r="EM84" s="577"/>
      <c r="EN84" s="484"/>
      <c r="EO84" s="495"/>
      <c r="EP84" s="496"/>
      <c r="EQ84" s="496"/>
      <c r="ER84" s="496"/>
      <c r="ES84" s="497"/>
      <c r="ET84" s="604"/>
      <c r="EU84" s="605"/>
      <c r="EV84" s="605"/>
      <c r="EW84" s="605"/>
      <c r="EX84" s="605"/>
      <c r="EY84" s="605"/>
      <c r="EZ84" s="31"/>
    </row>
    <row r="85" spans="2:156" ht="4.5" customHeight="1">
      <c r="B85" s="266"/>
      <c r="C85" s="287"/>
      <c r="D85" s="301"/>
      <c r="E85" s="302"/>
      <c r="F85" s="302"/>
      <c r="G85" s="302"/>
      <c r="H85" s="303"/>
      <c r="I85" s="287"/>
      <c r="J85" s="301"/>
      <c r="K85" s="302"/>
      <c r="L85" s="302"/>
      <c r="M85" s="302"/>
      <c r="N85" s="303"/>
      <c r="O85" s="484"/>
      <c r="P85" s="498"/>
      <c r="Q85" s="499"/>
      <c r="R85" s="499"/>
      <c r="S85" s="499"/>
      <c r="T85" s="500"/>
      <c r="U85" s="484"/>
      <c r="V85" s="498"/>
      <c r="W85" s="499"/>
      <c r="X85" s="499"/>
      <c r="Y85" s="499"/>
      <c r="Z85" s="500"/>
      <c r="AA85" s="484"/>
      <c r="AB85" s="498"/>
      <c r="AC85" s="499"/>
      <c r="AD85" s="499"/>
      <c r="AE85" s="499"/>
      <c r="AF85" s="500"/>
      <c r="AG85" s="412"/>
      <c r="AH85" s="413"/>
      <c r="AI85" s="413"/>
      <c r="AJ85" s="413"/>
      <c r="AK85" s="413"/>
      <c r="AL85" s="413"/>
      <c r="AM85" s="31"/>
      <c r="AO85" s="266"/>
      <c r="AP85" s="287"/>
      <c r="AQ85" s="301"/>
      <c r="AR85" s="302"/>
      <c r="AS85" s="302"/>
      <c r="AT85" s="302"/>
      <c r="AU85" s="303"/>
      <c r="AV85" s="287"/>
      <c r="AW85" s="301"/>
      <c r="AX85" s="302"/>
      <c r="AY85" s="302"/>
      <c r="AZ85" s="302"/>
      <c r="BA85" s="303"/>
      <c r="BB85" s="287"/>
      <c r="BC85" s="301"/>
      <c r="BD85" s="302"/>
      <c r="BE85" s="302"/>
      <c r="BF85" s="302"/>
      <c r="BG85" s="303"/>
      <c r="BH85" s="287"/>
      <c r="BI85" s="301"/>
      <c r="BJ85" s="302"/>
      <c r="BK85" s="302"/>
      <c r="BL85" s="302"/>
      <c r="BM85" s="303"/>
      <c r="BN85" s="287"/>
      <c r="BO85" s="301"/>
      <c r="BP85" s="302"/>
      <c r="BQ85" s="302"/>
      <c r="BR85" s="302"/>
      <c r="BS85" s="303"/>
      <c r="BT85" s="412"/>
      <c r="BU85" s="413"/>
      <c r="BV85" s="413"/>
      <c r="BW85" s="413"/>
      <c r="BX85" s="413"/>
      <c r="BY85" s="413"/>
      <c r="BZ85" s="31"/>
      <c r="CB85" s="266"/>
      <c r="CC85" s="287"/>
      <c r="CD85" s="301"/>
      <c r="CE85" s="302"/>
      <c r="CF85" s="302"/>
      <c r="CG85" s="302"/>
      <c r="CH85" s="303"/>
      <c r="CI85" s="287"/>
      <c r="CJ85" s="301"/>
      <c r="CK85" s="302"/>
      <c r="CL85" s="302"/>
      <c r="CM85" s="302"/>
      <c r="CN85" s="303"/>
      <c r="CO85" s="529"/>
      <c r="CP85" s="525"/>
      <c r="CQ85" s="526"/>
      <c r="CR85" s="526"/>
      <c r="CS85" s="526"/>
      <c r="CT85" s="527"/>
      <c r="CU85" s="484"/>
      <c r="CV85" s="498"/>
      <c r="CW85" s="499"/>
      <c r="CX85" s="499"/>
      <c r="CY85" s="499"/>
      <c r="CZ85" s="500"/>
      <c r="DA85" s="484"/>
      <c r="DB85" s="498"/>
      <c r="DC85" s="499"/>
      <c r="DD85" s="499"/>
      <c r="DE85" s="499"/>
      <c r="DF85" s="500"/>
      <c r="DG85" s="604"/>
      <c r="DH85" s="605"/>
      <c r="DI85" s="605"/>
      <c r="DJ85" s="605"/>
      <c r="DK85" s="605"/>
      <c r="DL85" s="605"/>
      <c r="DM85" s="31"/>
      <c r="DO85" s="266"/>
      <c r="DP85" s="287"/>
      <c r="DQ85" s="301"/>
      <c r="DR85" s="302"/>
      <c r="DS85" s="302"/>
      <c r="DT85" s="302"/>
      <c r="DU85" s="303"/>
      <c r="DV85" s="287"/>
      <c r="DW85" s="301"/>
      <c r="DX85" s="302"/>
      <c r="DY85" s="302"/>
      <c r="DZ85" s="302"/>
      <c r="EA85" s="303"/>
      <c r="EB85" s="287"/>
      <c r="EC85" s="498"/>
      <c r="ED85" s="499"/>
      <c r="EE85" s="499"/>
      <c r="EF85" s="499"/>
      <c r="EG85" s="500"/>
      <c r="EH85" s="529"/>
      <c r="EI85" s="525"/>
      <c r="EJ85" s="526"/>
      <c r="EK85" s="526"/>
      <c r="EL85" s="526"/>
      <c r="EM85" s="527"/>
      <c r="EN85" s="484"/>
      <c r="EO85" s="498"/>
      <c r="EP85" s="499"/>
      <c r="EQ85" s="499"/>
      <c r="ER85" s="499"/>
      <c r="ES85" s="500"/>
      <c r="ET85" s="604"/>
      <c r="EU85" s="605"/>
      <c r="EV85" s="605"/>
      <c r="EW85" s="605"/>
      <c r="EX85" s="605"/>
      <c r="EY85" s="605"/>
      <c r="EZ85" s="31"/>
    </row>
    <row r="86" spans="2:156" ht="4.5" customHeight="1">
      <c r="B86" s="266"/>
      <c r="C86" s="287"/>
      <c r="D86" s="319"/>
      <c r="E86" s="320"/>
      <c r="F86" s="320"/>
      <c r="G86" s="320"/>
      <c r="H86" s="321"/>
      <c r="I86" s="287"/>
      <c r="J86" s="319"/>
      <c r="K86" s="320"/>
      <c r="L86" s="320"/>
      <c r="M86" s="320"/>
      <c r="N86" s="321"/>
      <c r="O86" s="484"/>
      <c r="P86" s="501"/>
      <c r="Q86" s="502"/>
      <c r="R86" s="502"/>
      <c r="S86" s="502"/>
      <c r="T86" s="503"/>
      <c r="U86" s="484"/>
      <c r="V86" s="557"/>
      <c r="W86" s="558"/>
      <c r="X86" s="558"/>
      <c r="Y86" s="558"/>
      <c r="Z86" s="559"/>
      <c r="AA86" s="484"/>
      <c r="AB86" s="566"/>
      <c r="AC86" s="567"/>
      <c r="AD86" s="567"/>
      <c r="AE86" s="567"/>
      <c r="AF86" s="568"/>
      <c r="AG86" s="412"/>
      <c r="AH86" s="413"/>
      <c r="AI86" s="413"/>
      <c r="AJ86" s="413"/>
      <c r="AK86" s="413"/>
      <c r="AL86" s="413"/>
      <c r="AM86" s="31"/>
      <c r="AO86" s="266"/>
      <c r="AP86" s="287"/>
      <c r="AQ86" s="319"/>
      <c r="AR86" s="320"/>
      <c r="AS86" s="320"/>
      <c r="AT86" s="320"/>
      <c r="AU86" s="321"/>
      <c r="AV86" s="287"/>
      <c r="AW86" s="319"/>
      <c r="AX86" s="320"/>
      <c r="AY86" s="320"/>
      <c r="AZ86" s="320"/>
      <c r="BA86" s="321"/>
      <c r="BB86" s="287"/>
      <c r="BC86" s="355"/>
      <c r="BD86" s="356"/>
      <c r="BE86" s="356"/>
      <c r="BF86" s="356"/>
      <c r="BG86" s="357"/>
      <c r="BH86" s="287"/>
      <c r="BI86" s="319"/>
      <c r="BJ86" s="320"/>
      <c r="BK86" s="320"/>
      <c r="BL86" s="320"/>
      <c r="BM86" s="321"/>
      <c r="BN86" s="287"/>
      <c r="BO86" s="848"/>
      <c r="BP86" s="223"/>
      <c r="BQ86" s="223"/>
      <c r="BR86" s="223"/>
      <c r="BS86" s="224"/>
      <c r="BT86" s="412"/>
      <c r="BU86" s="413"/>
      <c r="BV86" s="413"/>
      <c r="BW86" s="413"/>
      <c r="BX86" s="413"/>
      <c r="BY86" s="413"/>
      <c r="BZ86" s="31"/>
      <c r="CB86" s="266"/>
      <c r="CC86" s="287"/>
      <c r="CD86" s="319"/>
      <c r="CE86" s="320"/>
      <c r="CF86" s="320"/>
      <c r="CG86" s="320"/>
      <c r="CH86" s="321"/>
      <c r="CI86" s="287"/>
      <c r="CJ86" s="319"/>
      <c r="CK86" s="320"/>
      <c r="CL86" s="320"/>
      <c r="CM86" s="320"/>
      <c r="CN86" s="321"/>
      <c r="CO86" s="529"/>
      <c r="CP86" s="575"/>
      <c r="CQ86" s="576"/>
      <c r="CR86" s="576"/>
      <c r="CS86" s="576"/>
      <c r="CT86" s="577"/>
      <c r="CU86" s="484"/>
      <c r="CV86" s="557"/>
      <c r="CW86" s="558"/>
      <c r="CX86" s="558"/>
      <c r="CY86" s="558"/>
      <c r="CZ86" s="559"/>
      <c r="DA86" s="484"/>
      <c r="DB86" s="566"/>
      <c r="DC86" s="567"/>
      <c r="DD86" s="567"/>
      <c r="DE86" s="567"/>
      <c r="DF86" s="568"/>
      <c r="DG86" s="604"/>
      <c r="DH86" s="605"/>
      <c r="DI86" s="605"/>
      <c r="DJ86" s="605"/>
      <c r="DK86" s="605"/>
      <c r="DL86" s="605"/>
      <c r="DM86" s="31"/>
      <c r="DO86" s="266"/>
      <c r="DP86" s="287"/>
      <c r="DQ86" s="319"/>
      <c r="DR86" s="320"/>
      <c r="DS86" s="320"/>
      <c r="DT86" s="320"/>
      <c r="DU86" s="321"/>
      <c r="DV86" s="287"/>
      <c r="DW86" s="319"/>
      <c r="DX86" s="320"/>
      <c r="DY86" s="320"/>
      <c r="DZ86" s="320"/>
      <c r="EA86" s="321"/>
      <c r="EB86" s="287"/>
      <c r="EC86" s="501"/>
      <c r="ED86" s="502"/>
      <c r="EE86" s="502"/>
      <c r="EF86" s="502"/>
      <c r="EG86" s="503"/>
      <c r="EH86" s="529"/>
      <c r="EI86" s="575"/>
      <c r="EJ86" s="576"/>
      <c r="EK86" s="576"/>
      <c r="EL86" s="576"/>
      <c r="EM86" s="577"/>
      <c r="EN86" s="484"/>
      <c r="EO86" s="566"/>
      <c r="EP86" s="567"/>
      <c r="EQ86" s="567"/>
      <c r="ER86" s="567"/>
      <c r="ES86" s="568"/>
      <c r="ET86" s="604"/>
      <c r="EU86" s="605"/>
      <c r="EV86" s="605"/>
      <c r="EW86" s="605"/>
      <c r="EX86" s="605"/>
      <c r="EY86" s="605"/>
      <c r="EZ86" s="31"/>
    </row>
    <row r="87" spans="2:156" ht="4.5" customHeight="1">
      <c r="B87" s="266"/>
      <c r="C87" s="287"/>
      <c r="D87" s="322"/>
      <c r="E87" s="323"/>
      <c r="F87" s="323"/>
      <c r="G87" s="323"/>
      <c r="H87" s="324"/>
      <c r="I87" s="287"/>
      <c r="J87" s="322"/>
      <c r="K87" s="323"/>
      <c r="L87" s="323"/>
      <c r="M87" s="323"/>
      <c r="N87" s="324"/>
      <c r="O87" s="484"/>
      <c r="P87" s="504"/>
      <c r="Q87" s="505"/>
      <c r="R87" s="505"/>
      <c r="S87" s="505"/>
      <c r="T87" s="506"/>
      <c r="U87" s="484"/>
      <c r="V87" s="560"/>
      <c r="W87" s="561"/>
      <c r="X87" s="561"/>
      <c r="Y87" s="561"/>
      <c r="Z87" s="562"/>
      <c r="AA87" s="484"/>
      <c r="AB87" s="569"/>
      <c r="AC87" s="570"/>
      <c r="AD87" s="570"/>
      <c r="AE87" s="570"/>
      <c r="AF87" s="571"/>
      <c r="AG87" s="412"/>
      <c r="AH87" s="413"/>
      <c r="AI87" s="413"/>
      <c r="AJ87" s="413"/>
      <c r="AK87" s="413"/>
      <c r="AL87" s="413"/>
      <c r="AM87" s="31"/>
      <c r="AO87" s="266"/>
      <c r="AP87" s="287"/>
      <c r="AQ87" s="322"/>
      <c r="AR87" s="323"/>
      <c r="AS87" s="323"/>
      <c r="AT87" s="323"/>
      <c r="AU87" s="324"/>
      <c r="AV87" s="287"/>
      <c r="AW87" s="322"/>
      <c r="AX87" s="323"/>
      <c r="AY87" s="323"/>
      <c r="AZ87" s="323"/>
      <c r="BA87" s="324"/>
      <c r="BB87" s="287"/>
      <c r="BC87" s="358"/>
      <c r="BD87" s="359"/>
      <c r="BE87" s="359"/>
      <c r="BF87" s="359"/>
      <c r="BG87" s="360"/>
      <c r="BH87" s="287"/>
      <c r="BI87" s="322"/>
      <c r="BJ87" s="323"/>
      <c r="BK87" s="323"/>
      <c r="BL87" s="323"/>
      <c r="BM87" s="324"/>
      <c r="BN87" s="287"/>
      <c r="BO87" s="225"/>
      <c r="BP87" s="226"/>
      <c r="BQ87" s="226"/>
      <c r="BR87" s="226"/>
      <c r="BS87" s="227"/>
      <c r="BT87" s="412"/>
      <c r="BU87" s="413"/>
      <c r="BV87" s="413"/>
      <c r="BW87" s="413"/>
      <c r="BX87" s="413"/>
      <c r="BY87" s="413"/>
      <c r="BZ87" s="31"/>
      <c r="CB87" s="266"/>
      <c r="CC87" s="287"/>
      <c r="CD87" s="322"/>
      <c r="CE87" s="323"/>
      <c r="CF87" s="323"/>
      <c r="CG87" s="323"/>
      <c r="CH87" s="324"/>
      <c r="CI87" s="287"/>
      <c r="CJ87" s="322"/>
      <c r="CK87" s="323"/>
      <c r="CL87" s="323"/>
      <c r="CM87" s="323"/>
      <c r="CN87" s="324"/>
      <c r="CO87" s="529"/>
      <c r="CP87" s="522"/>
      <c r="CQ87" s="523"/>
      <c r="CR87" s="523"/>
      <c r="CS87" s="523"/>
      <c r="CT87" s="524"/>
      <c r="CU87" s="484"/>
      <c r="CV87" s="560"/>
      <c r="CW87" s="561"/>
      <c r="CX87" s="561"/>
      <c r="CY87" s="561"/>
      <c r="CZ87" s="562"/>
      <c r="DA87" s="484"/>
      <c r="DB87" s="569"/>
      <c r="DC87" s="570"/>
      <c r="DD87" s="570"/>
      <c r="DE87" s="570"/>
      <c r="DF87" s="571"/>
      <c r="DG87" s="604"/>
      <c r="DH87" s="605"/>
      <c r="DI87" s="605"/>
      <c r="DJ87" s="605"/>
      <c r="DK87" s="605"/>
      <c r="DL87" s="605"/>
      <c r="DM87" s="31"/>
      <c r="DO87" s="266"/>
      <c r="DP87" s="287"/>
      <c r="DQ87" s="322"/>
      <c r="DR87" s="323"/>
      <c r="DS87" s="323"/>
      <c r="DT87" s="323"/>
      <c r="DU87" s="324"/>
      <c r="DV87" s="287"/>
      <c r="DW87" s="322"/>
      <c r="DX87" s="323"/>
      <c r="DY87" s="323"/>
      <c r="DZ87" s="323"/>
      <c r="EA87" s="324"/>
      <c r="EB87" s="287"/>
      <c r="EC87" s="504"/>
      <c r="ED87" s="505"/>
      <c r="EE87" s="505"/>
      <c r="EF87" s="505"/>
      <c r="EG87" s="506"/>
      <c r="EH87" s="529"/>
      <c r="EI87" s="522"/>
      <c r="EJ87" s="523"/>
      <c r="EK87" s="523"/>
      <c r="EL87" s="523"/>
      <c r="EM87" s="524"/>
      <c r="EN87" s="484"/>
      <c r="EO87" s="569"/>
      <c r="EP87" s="570"/>
      <c r="EQ87" s="570"/>
      <c r="ER87" s="570"/>
      <c r="ES87" s="571"/>
      <c r="ET87" s="604"/>
      <c r="EU87" s="605"/>
      <c r="EV87" s="605"/>
      <c r="EW87" s="605"/>
      <c r="EX87" s="605"/>
      <c r="EY87" s="605"/>
      <c r="EZ87" s="31"/>
    </row>
    <row r="88" spans="2:156" ht="4.5" customHeight="1">
      <c r="B88" s="266"/>
      <c r="C88" s="287"/>
      <c r="D88" s="322"/>
      <c r="E88" s="323"/>
      <c r="F88" s="323"/>
      <c r="G88" s="323"/>
      <c r="H88" s="324"/>
      <c r="I88" s="287"/>
      <c r="J88" s="322"/>
      <c r="K88" s="323"/>
      <c r="L88" s="323"/>
      <c r="M88" s="323"/>
      <c r="N88" s="324"/>
      <c r="O88" s="484"/>
      <c r="P88" s="504"/>
      <c r="Q88" s="505"/>
      <c r="R88" s="505"/>
      <c r="S88" s="505"/>
      <c r="T88" s="506"/>
      <c r="U88" s="484"/>
      <c r="V88" s="560"/>
      <c r="W88" s="561"/>
      <c r="X88" s="561"/>
      <c r="Y88" s="561"/>
      <c r="Z88" s="562"/>
      <c r="AA88" s="484"/>
      <c r="AB88" s="569"/>
      <c r="AC88" s="570"/>
      <c r="AD88" s="570"/>
      <c r="AE88" s="570"/>
      <c r="AF88" s="571"/>
      <c r="AG88" s="412"/>
      <c r="AH88" s="413"/>
      <c r="AI88" s="413"/>
      <c r="AJ88" s="413"/>
      <c r="AK88" s="413"/>
      <c r="AL88" s="413"/>
      <c r="AM88" s="31"/>
      <c r="AO88" s="266"/>
      <c r="AP88" s="287"/>
      <c r="AQ88" s="322"/>
      <c r="AR88" s="323"/>
      <c r="AS88" s="323"/>
      <c r="AT88" s="323"/>
      <c r="AU88" s="324"/>
      <c r="AV88" s="287"/>
      <c r="AW88" s="322"/>
      <c r="AX88" s="323"/>
      <c r="AY88" s="323"/>
      <c r="AZ88" s="323"/>
      <c r="BA88" s="324"/>
      <c r="BB88" s="287"/>
      <c r="BC88" s="358"/>
      <c r="BD88" s="359"/>
      <c r="BE88" s="359"/>
      <c r="BF88" s="359"/>
      <c r="BG88" s="360"/>
      <c r="BH88" s="287"/>
      <c r="BI88" s="322"/>
      <c r="BJ88" s="323"/>
      <c r="BK88" s="323"/>
      <c r="BL88" s="323"/>
      <c r="BM88" s="324"/>
      <c r="BN88" s="287"/>
      <c r="BO88" s="225"/>
      <c r="BP88" s="226"/>
      <c r="BQ88" s="226"/>
      <c r="BR88" s="226"/>
      <c r="BS88" s="227"/>
      <c r="BT88" s="412"/>
      <c r="BU88" s="413"/>
      <c r="BV88" s="413"/>
      <c r="BW88" s="413"/>
      <c r="BX88" s="413"/>
      <c r="BY88" s="413"/>
      <c r="BZ88" s="31"/>
      <c r="CB88" s="266"/>
      <c r="CC88" s="287"/>
      <c r="CD88" s="322"/>
      <c r="CE88" s="323"/>
      <c r="CF88" s="323"/>
      <c r="CG88" s="323"/>
      <c r="CH88" s="324"/>
      <c r="CI88" s="287"/>
      <c r="CJ88" s="322"/>
      <c r="CK88" s="323"/>
      <c r="CL88" s="323"/>
      <c r="CM88" s="323"/>
      <c r="CN88" s="324"/>
      <c r="CO88" s="529"/>
      <c r="CP88" s="522"/>
      <c r="CQ88" s="523"/>
      <c r="CR88" s="523"/>
      <c r="CS88" s="523"/>
      <c r="CT88" s="524"/>
      <c r="CU88" s="484"/>
      <c r="CV88" s="560"/>
      <c r="CW88" s="561"/>
      <c r="CX88" s="561"/>
      <c r="CY88" s="561"/>
      <c r="CZ88" s="562"/>
      <c r="DA88" s="484"/>
      <c r="DB88" s="569"/>
      <c r="DC88" s="570"/>
      <c r="DD88" s="570"/>
      <c r="DE88" s="570"/>
      <c r="DF88" s="571"/>
      <c r="DG88" s="604"/>
      <c r="DH88" s="605"/>
      <c r="DI88" s="605"/>
      <c r="DJ88" s="605"/>
      <c r="DK88" s="605"/>
      <c r="DL88" s="605"/>
      <c r="DM88" s="31"/>
      <c r="DO88" s="266"/>
      <c r="DP88" s="287"/>
      <c r="DQ88" s="322"/>
      <c r="DR88" s="323"/>
      <c r="DS88" s="323"/>
      <c r="DT88" s="323"/>
      <c r="DU88" s="324"/>
      <c r="DV88" s="287"/>
      <c r="DW88" s="322"/>
      <c r="DX88" s="323"/>
      <c r="DY88" s="323"/>
      <c r="DZ88" s="323"/>
      <c r="EA88" s="324"/>
      <c r="EB88" s="287"/>
      <c r="EC88" s="504"/>
      <c r="ED88" s="505"/>
      <c r="EE88" s="505"/>
      <c r="EF88" s="505"/>
      <c r="EG88" s="506"/>
      <c r="EH88" s="529"/>
      <c r="EI88" s="522"/>
      <c r="EJ88" s="523"/>
      <c r="EK88" s="523"/>
      <c r="EL88" s="523"/>
      <c r="EM88" s="524"/>
      <c r="EN88" s="484"/>
      <c r="EO88" s="569"/>
      <c r="EP88" s="570"/>
      <c r="EQ88" s="570"/>
      <c r="ER88" s="570"/>
      <c r="ES88" s="571"/>
      <c r="ET88" s="604"/>
      <c r="EU88" s="605"/>
      <c r="EV88" s="605"/>
      <c r="EW88" s="605"/>
      <c r="EX88" s="605"/>
      <c r="EY88" s="605"/>
      <c r="EZ88" s="31"/>
    </row>
    <row r="89" spans="2:156" ht="4.5" customHeight="1">
      <c r="B89" s="266"/>
      <c r="C89" s="287"/>
      <c r="D89" s="322"/>
      <c r="E89" s="323"/>
      <c r="F89" s="323"/>
      <c r="G89" s="323"/>
      <c r="H89" s="324"/>
      <c r="I89" s="287"/>
      <c r="J89" s="322"/>
      <c r="K89" s="323"/>
      <c r="L89" s="323"/>
      <c r="M89" s="323"/>
      <c r="N89" s="324"/>
      <c r="O89" s="484"/>
      <c r="P89" s="504"/>
      <c r="Q89" s="505"/>
      <c r="R89" s="505"/>
      <c r="S89" s="505"/>
      <c r="T89" s="506"/>
      <c r="U89" s="484"/>
      <c r="V89" s="560"/>
      <c r="W89" s="561"/>
      <c r="X89" s="561"/>
      <c r="Y89" s="561"/>
      <c r="Z89" s="562"/>
      <c r="AA89" s="484"/>
      <c r="AB89" s="569"/>
      <c r="AC89" s="570"/>
      <c r="AD89" s="570"/>
      <c r="AE89" s="570"/>
      <c r="AF89" s="571"/>
      <c r="AG89" s="412"/>
      <c r="AH89" s="413"/>
      <c r="AI89" s="413"/>
      <c r="AJ89" s="413"/>
      <c r="AK89" s="413"/>
      <c r="AL89" s="413"/>
      <c r="AM89" s="31"/>
      <c r="AO89" s="266"/>
      <c r="AP89" s="287"/>
      <c r="AQ89" s="322"/>
      <c r="AR89" s="323"/>
      <c r="AS89" s="323"/>
      <c r="AT89" s="323"/>
      <c r="AU89" s="324"/>
      <c r="AV89" s="287"/>
      <c r="AW89" s="322"/>
      <c r="AX89" s="323"/>
      <c r="AY89" s="323"/>
      <c r="AZ89" s="323"/>
      <c r="BA89" s="324"/>
      <c r="BB89" s="287"/>
      <c r="BC89" s="358"/>
      <c r="BD89" s="359"/>
      <c r="BE89" s="359"/>
      <c r="BF89" s="359"/>
      <c r="BG89" s="360"/>
      <c r="BH89" s="287"/>
      <c r="BI89" s="322"/>
      <c r="BJ89" s="323"/>
      <c r="BK89" s="323"/>
      <c r="BL89" s="323"/>
      <c r="BM89" s="324"/>
      <c r="BN89" s="287"/>
      <c r="BO89" s="225"/>
      <c r="BP89" s="226"/>
      <c r="BQ89" s="226"/>
      <c r="BR89" s="226"/>
      <c r="BS89" s="227"/>
      <c r="BT89" s="412"/>
      <c r="BU89" s="413"/>
      <c r="BV89" s="413"/>
      <c r="BW89" s="413"/>
      <c r="BX89" s="413"/>
      <c r="BY89" s="413"/>
      <c r="BZ89" s="31"/>
      <c r="CB89" s="266"/>
      <c r="CC89" s="287"/>
      <c r="CD89" s="322"/>
      <c r="CE89" s="323"/>
      <c r="CF89" s="323"/>
      <c r="CG89" s="323"/>
      <c r="CH89" s="324"/>
      <c r="CI89" s="287"/>
      <c r="CJ89" s="322"/>
      <c r="CK89" s="323"/>
      <c r="CL89" s="323"/>
      <c r="CM89" s="323"/>
      <c r="CN89" s="324"/>
      <c r="CO89" s="529"/>
      <c r="CP89" s="522"/>
      <c r="CQ89" s="523"/>
      <c r="CR89" s="523"/>
      <c r="CS89" s="523"/>
      <c r="CT89" s="524"/>
      <c r="CU89" s="484"/>
      <c r="CV89" s="560"/>
      <c r="CW89" s="561"/>
      <c r="CX89" s="561"/>
      <c r="CY89" s="561"/>
      <c r="CZ89" s="562"/>
      <c r="DA89" s="484"/>
      <c r="DB89" s="569"/>
      <c r="DC89" s="570"/>
      <c r="DD89" s="570"/>
      <c r="DE89" s="570"/>
      <c r="DF89" s="571"/>
      <c r="DG89" s="604"/>
      <c r="DH89" s="605"/>
      <c r="DI89" s="605"/>
      <c r="DJ89" s="605"/>
      <c r="DK89" s="605"/>
      <c r="DL89" s="605"/>
      <c r="DM89" s="31"/>
      <c r="DO89" s="266"/>
      <c r="DP89" s="287"/>
      <c r="DQ89" s="322"/>
      <c r="DR89" s="323"/>
      <c r="DS89" s="323"/>
      <c r="DT89" s="323"/>
      <c r="DU89" s="324"/>
      <c r="DV89" s="287"/>
      <c r="DW89" s="322"/>
      <c r="DX89" s="323"/>
      <c r="DY89" s="323"/>
      <c r="DZ89" s="323"/>
      <c r="EA89" s="324"/>
      <c r="EB89" s="287"/>
      <c r="EC89" s="504"/>
      <c r="ED89" s="505"/>
      <c r="EE89" s="505"/>
      <c r="EF89" s="505"/>
      <c r="EG89" s="506"/>
      <c r="EH89" s="529"/>
      <c r="EI89" s="522"/>
      <c r="EJ89" s="523"/>
      <c r="EK89" s="523"/>
      <c r="EL89" s="523"/>
      <c r="EM89" s="524"/>
      <c r="EN89" s="484"/>
      <c r="EO89" s="569"/>
      <c r="EP89" s="570"/>
      <c r="EQ89" s="570"/>
      <c r="ER89" s="570"/>
      <c r="ES89" s="571"/>
      <c r="ET89" s="604"/>
      <c r="EU89" s="605"/>
      <c r="EV89" s="605"/>
      <c r="EW89" s="605"/>
      <c r="EX89" s="605"/>
      <c r="EY89" s="605"/>
      <c r="EZ89" s="31"/>
    </row>
    <row r="90" spans="2:156" ht="4.5" customHeight="1">
      <c r="B90" s="266"/>
      <c r="C90" s="287"/>
      <c r="D90" s="322"/>
      <c r="E90" s="323"/>
      <c r="F90" s="323"/>
      <c r="G90" s="323"/>
      <c r="H90" s="324"/>
      <c r="I90" s="287"/>
      <c r="J90" s="322"/>
      <c r="K90" s="323"/>
      <c r="L90" s="323"/>
      <c r="M90" s="323"/>
      <c r="N90" s="324"/>
      <c r="O90" s="484"/>
      <c r="P90" s="504"/>
      <c r="Q90" s="505"/>
      <c r="R90" s="505"/>
      <c r="S90" s="505"/>
      <c r="T90" s="506"/>
      <c r="U90" s="484"/>
      <c r="V90" s="560"/>
      <c r="W90" s="561"/>
      <c r="X90" s="561"/>
      <c r="Y90" s="561"/>
      <c r="Z90" s="562"/>
      <c r="AA90" s="484"/>
      <c r="AB90" s="569"/>
      <c r="AC90" s="570"/>
      <c r="AD90" s="570"/>
      <c r="AE90" s="570"/>
      <c r="AF90" s="571"/>
      <c r="AG90" s="412"/>
      <c r="AH90" s="413"/>
      <c r="AI90" s="413"/>
      <c r="AJ90" s="413"/>
      <c r="AK90" s="413"/>
      <c r="AL90" s="413"/>
      <c r="AM90" s="31"/>
      <c r="AO90" s="266"/>
      <c r="AP90" s="287"/>
      <c r="AQ90" s="322"/>
      <c r="AR90" s="323"/>
      <c r="AS90" s="323"/>
      <c r="AT90" s="323"/>
      <c r="AU90" s="324"/>
      <c r="AV90" s="287"/>
      <c r="AW90" s="322"/>
      <c r="AX90" s="323"/>
      <c r="AY90" s="323"/>
      <c r="AZ90" s="323"/>
      <c r="BA90" s="324"/>
      <c r="BB90" s="287"/>
      <c r="BC90" s="358"/>
      <c r="BD90" s="359"/>
      <c r="BE90" s="359"/>
      <c r="BF90" s="359"/>
      <c r="BG90" s="360"/>
      <c r="BH90" s="287"/>
      <c r="BI90" s="322"/>
      <c r="BJ90" s="323"/>
      <c r="BK90" s="323"/>
      <c r="BL90" s="323"/>
      <c r="BM90" s="324"/>
      <c r="BN90" s="287"/>
      <c r="BO90" s="225"/>
      <c r="BP90" s="226"/>
      <c r="BQ90" s="226"/>
      <c r="BR90" s="226"/>
      <c r="BS90" s="227"/>
      <c r="BT90" s="412"/>
      <c r="BU90" s="413"/>
      <c r="BV90" s="413"/>
      <c r="BW90" s="413"/>
      <c r="BX90" s="413"/>
      <c r="BY90" s="413"/>
      <c r="BZ90" s="31"/>
      <c r="CB90" s="266"/>
      <c r="CC90" s="287"/>
      <c r="CD90" s="322"/>
      <c r="CE90" s="323"/>
      <c r="CF90" s="323"/>
      <c r="CG90" s="323"/>
      <c r="CH90" s="324"/>
      <c r="CI90" s="287"/>
      <c r="CJ90" s="322"/>
      <c r="CK90" s="323"/>
      <c r="CL90" s="323"/>
      <c r="CM90" s="323"/>
      <c r="CN90" s="324"/>
      <c r="CO90" s="529"/>
      <c r="CP90" s="522"/>
      <c r="CQ90" s="523"/>
      <c r="CR90" s="523"/>
      <c r="CS90" s="523"/>
      <c r="CT90" s="524"/>
      <c r="CU90" s="484"/>
      <c r="CV90" s="560"/>
      <c r="CW90" s="561"/>
      <c r="CX90" s="561"/>
      <c r="CY90" s="561"/>
      <c r="CZ90" s="562"/>
      <c r="DA90" s="484"/>
      <c r="DB90" s="569"/>
      <c r="DC90" s="570"/>
      <c r="DD90" s="570"/>
      <c r="DE90" s="570"/>
      <c r="DF90" s="571"/>
      <c r="DG90" s="604"/>
      <c r="DH90" s="605"/>
      <c r="DI90" s="605"/>
      <c r="DJ90" s="605"/>
      <c r="DK90" s="605"/>
      <c r="DL90" s="605"/>
      <c r="DM90" s="31"/>
      <c r="DO90" s="266"/>
      <c r="DP90" s="287"/>
      <c r="DQ90" s="322"/>
      <c r="DR90" s="323"/>
      <c r="DS90" s="323"/>
      <c r="DT90" s="323"/>
      <c r="DU90" s="324"/>
      <c r="DV90" s="287"/>
      <c r="DW90" s="322"/>
      <c r="DX90" s="323"/>
      <c r="DY90" s="323"/>
      <c r="DZ90" s="323"/>
      <c r="EA90" s="324"/>
      <c r="EB90" s="287"/>
      <c r="EC90" s="504"/>
      <c r="ED90" s="505"/>
      <c r="EE90" s="505"/>
      <c r="EF90" s="505"/>
      <c r="EG90" s="506"/>
      <c r="EH90" s="529"/>
      <c r="EI90" s="522"/>
      <c r="EJ90" s="523"/>
      <c r="EK90" s="523"/>
      <c r="EL90" s="523"/>
      <c r="EM90" s="524"/>
      <c r="EN90" s="484"/>
      <c r="EO90" s="569"/>
      <c r="EP90" s="570"/>
      <c r="EQ90" s="570"/>
      <c r="ER90" s="570"/>
      <c r="ES90" s="571"/>
      <c r="ET90" s="604"/>
      <c r="EU90" s="605"/>
      <c r="EV90" s="605"/>
      <c r="EW90" s="605"/>
      <c r="EX90" s="605"/>
      <c r="EY90" s="605"/>
      <c r="EZ90" s="31"/>
    </row>
    <row r="91" spans="2:156" ht="4.5" customHeight="1">
      <c r="B91" s="266"/>
      <c r="C91" s="287"/>
      <c r="D91" s="322"/>
      <c r="E91" s="323"/>
      <c r="F91" s="323"/>
      <c r="G91" s="323"/>
      <c r="H91" s="324"/>
      <c r="I91" s="287"/>
      <c r="J91" s="322"/>
      <c r="K91" s="323"/>
      <c r="L91" s="323"/>
      <c r="M91" s="323"/>
      <c r="N91" s="324"/>
      <c r="O91" s="484"/>
      <c r="P91" s="504"/>
      <c r="Q91" s="505"/>
      <c r="R91" s="505"/>
      <c r="S91" s="505"/>
      <c r="T91" s="506"/>
      <c r="U91" s="484"/>
      <c r="V91" s="560"/>
      <c r="W91" s="561"/>
      <c r="X91" s="561"/>
      <c r="Y91" s="561"/>
      <c r="Z91" s="562"/>
      <c r="AA91" s="484"/>
      <c r="AB91" s="569"/>
      <c r="AC91" s="570"/>
      <c r="AD91" s="570"/>
      <c r="AE91" s="570"/>
      <c r="AF91" s="571"/>
      <c r="AG91" s="412"/>
      <c r="AH91" s="413"/>
      <c r="AI91" s="413"/>
      <c r="AJ91" s="413"/>
      <c r="AK91" s="413"/>
      <c r="AL91" s="413"/>
      <c r="AM91" s="31"/>
      <c r="AO91" s="266"/>
      <c r="AP91" s="287"/>
      <c r="AQ91" s="322"/>
      <c r="AR91" s="323"/>
      <c r="AS91" s="323"/>
      <c r="AT91" s="323"/>
      <c r="AU91" s="324"/>
      <c r="AV91" s="287"/>
      <c r="AW91" s="322"/>
      <c r="AX91" s="323"/>
      <c r="AY91" s="323"/>
      <c r="AZ91" s="323"/>
      <c r="BA91" s="324"/>
      <c r="BB91" s="287"/>
      <c r="BC91" s="358"/>
      <c r="BD91" s="359"/>
      <c r="BE91" s="359"/>
      <c r="BF91" s="359"/>
      <c r="BG91" s="360"/>
      <c r="BH91" s="287"/>
      <c r="BI91" s="322"/>
      <c r="BJ91" s="323"/>
      <c r="BK91" s="323"/>
      <c r="BL91" s="323"/>
      <c r="BM91" s="324"/>
      <c r="BN91" s="287"/>
      <c r="BO91" s="225"/>
      <c r="BP91" s="226"/>
      <c r="BQ91" s="226"/>
      <c r="BR91" s="226"/>
      <c r="BS91" s="227"/>
      <c r="BT91" s="412"/>
      <c r="BU91" s="413"/>
      <c r="BV91" s="413"/>
      <c r="BW91" s="413"/>
      <c r="BX91" s="413"/>
      <c r="BY91" s="413"/>
      <c r="BZ91" s="31"/>
      <c r="CB91" s="266"/>
      <c r="CC91" s="287"/>
      <c r="CD91" s="322"/>
      <c r="CE91" s="323"/>
      <c r="CF91" s="323"/>
      <c r="CG91" s="323"/>
      <c r="CH91" s="324"/>
      <c r="CI91" s="287"/>
      <c r="CJ91" s="322"/>
      <c r="CK91" s="323"/>
      <c r="CL91" s="323"/>
      <c r="CM91" s="323"/>
      <c r="CN91" s="324"/>
      <c r="CO91" s="529"/>
      <c r="CP91" s="522"/>
      <c r="CQ91" s="523"/>
      <c r="CR91" s="523"/>
      <c r="CS91" s="523"/>
      <c r="CT91" s="524"/>
      <c r="CU91" s="484"/>
      <c r="CV91" s="560"/>
      <c r="CW91" s="561"/>
      <c r="CX91" s="561"/>
      <c r="CY91" s="561"/>
      <c r="CZ91" s="562"/>
      <c r="DA91" s="484"/>
      <c r="DB91" s="569"/>
      <c r="DC91" s="570"/>
      <c r="DD91" s="570"/>
      <c r="DE91" s="570"/>
      <c r="DF91" s="571"/>
      <c r="DG91" s="604"/>
      <c r="DH91" s="605"/>
      <c r="DI91" s="605"/>
      <c r="DJ91" s="605"/>
      <c r="DK91" s="605"/>
      <c r="DL91" s="605"/>
      <c r="DM91" s="31"/>
      <c r="DO91" s="266"/>
      <c r="DP91" s="287"/>
      <c r="DQ91" s="322"/>
      <c r="DR91" s="323"/>
      <c r="DS91" s="323"/>
      <c r="DT91" s="323"/>
      <c r="DU91" s="324"/>
      <c r="DV91" s="287"/>
      <c r="DW91" s="322"/>
      <c r="DX91" s="323"/>
      <c r="DY91" s="323"/>
      <c r="DZ91" s="323"/>
      <c r="EA91" s="324"/>
      <c r="EB91" s="287"/>
      <c r="EC91" s="504"/>
      <c r="ED91" s="505"/>
      <c r="EE91" s="505"/>
      <c r="EF91" s="505"/>
      <c r="EG91" s="506"/>
      <c r="EH91" s="529"/>
      <c r="EI91" s="522"/>
      <c r="EJ91" s="523"/>
      <c r="EK91" s="523"/>
      <c r="EL91" s="523"/>
      <c r="EM91" s="524"/>
      <c r="EN91" s="484"/>
      <c r="EO91" s="569"/>
      <c r="EP91" s="570"/>
      <c r="EQ91" s="570"/>
      <c r="ER91" s="570"/>
      <c r="ES91" s="571"/>
      <c r="ET91" s="604"/>
      <c r="EU91" s="605"/>
      <c r="EV91" s="605"/>
      <c r="EW91" s="605"/>
      <c r="EX91" s="605"/>
      <c r="EY91" s="605"/>
      <c r="EZ91" s="31"/>
    </row>
    <row r="92" spans="2:156" ht="4.5" customHeight="1">
      <c r="B92" s="266"/>
      <c r="C92" s="287"/>
      <c r="D92" s="322"/>
      <c r="E92" s="323"/>
      <c r="F92" s="323"/>
      <c r="G92" s="323"/>
      <c r="H92" s="324"/>
      <c r="I92" s="287"/>
      <c r="J92" s="322"/>
      <c r="K92" s="323"/>
      <c r="L92" s="323"/>
      <c r="M92" s="323"/>
      <c r="N92" s="324"/>
      <c r="O92" s="484"/>
      <c r="P92" s="504"/>
      <c r="Q92" s="505"/>
      <c r="R92" s="505"/>
      <c r="S92" s="505"/>
      <c r="T92" s="506"/>
      <c r="U92" s="484"/>
      <c r="V92" s="560"/>
      <c r="W92" s="561"/>
      <c r="X92" s="561"/>
      <c r="Y92" s="561"/>
      <c r="Z92" s="562"/>
      <c r="AA92" s="484"/>
      <c r="AB92" s="569"/>
      <c r="AC92" s="570"/>
      <c r="AD92" s="570"/>
      <c r="AE92" s="570"/>
      <c r="AF92" s="571"/>
      <c r="AG92" s="412"/>
      <c r="AH92" s="413"/>
      <c r="AI92" s="413"/>
      <c r="AJ92" s="413"/>
      <c r="AK92" s="413"/>
      <c r="AL92" s="413"/>
      <c r="AM92" s="31"/>
      <c r="AO92" s="266"/>
      <c r="AP92" s="287"/>
      <c r="AQ92" s="322"/>
      <c r="AR92" s="323"/>
      <c r="AS92" s="323"/>
      <c r="AT92" s="323"/>
      <c r="AU92" s="324"/>
      <c r="AV92" s="287"/>
      <c r="AW92" s="322"/>
      <c r="AX92" s="323"/>
      <c r="AY92" s="323"/>
      <c r="AZ92" s="323"/>
      <c r="BA92" s="324"/>
      <c r="BB92" s="287"/>
      <c r="BC92" s="358"/>
      <c r="BD92" s="359"/>
      <c r="BE92" s="359"/>
      <c r="BF92" s="359"/>
      <c r="BG92" s="360"/>
      <c r="BH92" s="287"/>
      <c r="BI92" s="322"/>
      <c r="BJ92" s="323"/>
      <c r="BK92" s="323"/>
      <c r="BL92" s="323"/>
      <c r="BM92" s="324"/>
      <c r="BN92" s="287"/>
      <c r="BO92" s="225"/>
      <c r="BP92" s="226"/>
      <c r="BQ92" s="226"/>
      <c r="BR92" s="226"/>
      <c r="BS92" s="227"/>
      <c r="BT92" s="412"/>
      <c r="BU92" s="413"/>
      <c r="BV92" s="413"/>
      <c r="BW92" s="413"/>
      <c r="BX92" s="413"/>
      <c r="BY92" s="413"/>
      <c r="BZ92" s="31"/>
      <c r="CB92" s="266"/>
      <c r="CC92" s="287"/>
      <c r="CD92" s="322"/>
      <c r="CE92" s="323"/>
      <c r="CF92" s="323"/>
      <c r="CG92" s="323"/>
      <c r="CH92" s="324"/>
      <c r="CI92" s="287"/>
      <c r="CJ92" s="322"/>
      <c r="CK92" s="323"/>
      <c r="CL92" s="323"/>
      <c r="CM92" s="323"/>
      <c r="CN92" s="324"/>
      <c r="CO92" s="529"/>
      <c r="CP92" s="522"/>
      <c r="CQ92" s="523"/>
      <c r="CR92" s="523"/>
      <c r="CS92" s="523"/>
      <c r="CT92" s="524"/>
      <c r="CU92" s="484"/>
      <c r="CV92" s="560"/>
      <c r="CW92" s="561"/>
      <c r="CX92" s="561"/>
      <c r="CY92" s="561"/>
      <c r="CZ92" s="562"/>
      <c r="DA92" s="484"/>
      <c r="DB92" s="569"/>
      <c r="DC92" s="570"/>
      <c r="DD92" s="570"/>
      <c r="DE92" s="570"/>
      <c r="DF92" s="571"/>
      <c r="DG92" s="604"/>
      <c r="DH92" s="605"/>
      <c r="DI92" s="605"/>
      <c r="DJ92" s="605"/>
      <c r="DK92" s="605"/>
      <c r="DL92" s="605"/>
      <c r="DM92" s="31"/>
      <c r="DO92" s="266"/>
      <c r="DP92" s="287"/>
      <c r="DQ92" s="322"/>
      <c r="DR92" s="323"/>
      <c r="DS92" s="323"/>
      <c r="DT92" s="323"/>
      <c r="DU92" s="324"/>
      <c r="DV92" s="287"/>
      <c r="DW92" s="322"/>
      <c r="DX92" s="323"/>
      <c r="DY92" s="323"/>
      <c r="DZ92" s="323"/>
      <c r="EA92" s="324"/>
      <c r="EB92" s="287"/>
      <c r="EC92" s="504"/>
      <c r="ED92" s="505"/>
      <c r="EE92" s="505"/>
      <c r="EF92" s="505"/>
      <c r="EG92" s="506"/>
      <c r="EH92" s="529"/>
      <c r="EI92" s="522"/>
      <c r="EJ92" s="523"/>
      <c r="EK92" s="523"/>
      <c r="EL92" s="523"/>
      <c r="EM92" s="524"/>
      <c r="EN92" s="484"/>
      <c r="EO92" s="569"/>
      <c r="EP92" s="570"/>
      <c r="EQ92" s="570"/>
      <c r="ER92" s="570"/>
      <c r="ES92" s="571"/>
      <c r="ET92" s="604"/>
      <c r="EU92" s="605"/>
      <c r="EV92" s="605"/>
      <c r="EW92" s="605"/>
      <c r="EX92" s="605"/>
      <c r="EY92" s="605"/>
      <c r="EZ92" s="31"/>
    </row>
    <row r="93" spans="2:156" ht="4.5" customHeight="1">
      <c r="B93" s="266"/>
      <c r="C93" s="287"/>
      <c r="D93" s="322"/>
      <c r="E93" s="323"/>
      <c r="F93" s="323"/>
      <c r="G93" s="323"/>
      <c r="H93" s="324"/>
      <c r="I93" s="287"/>
      <c r="J93" s="322"/>
      <c r="K93" s="323"/>
      <c r="L93" s="323"/>
      <c r="M93" s="323"/>
      <c r="N93" s="324"/>
      <c r="O93" s="484"/>
      <c r="P93" s="504"/>
      <c r="Q93" s="505"/>
      <c r="R93" s="505"/>
      <c r="S93" s="505"/>
      <c r="T93" s="506"/>
      <c r="U93" s="484"/>
      <c r="V93" s="560"/>
      <c r="W93" s="561"/>
      <c r="X93" s="561"/>
      <c r="Y93" s="561"/>
      <c r="Z93" s="562"/>
      <c r="AA93" s="484"/>
      <c r="AB93" s="569"/>
      <c r="AC93" s="570"/>
      <c r="AD93" s="570"/>
      <c r="AE93" s="570"/>
      <c r="AF93" s="571"/>
      <c r="AG93" s="412"/>
      <c r="AH93" s="413"/>
      <c r="AI93" s="413"/>
      <c r="AJ93" s="413"/>
      <c r="AK93" s="413"/>
      <c r="AL93" s="413"/>
      <c r="AM93" s="31"/>
      <c r="AO93" s="266"/>
      <c r="AP93" s="287"/>
      <c r="AQ93" s="322"/>
      <c r="AR93" s="323"/>
      <c r="AS93" s="323"/>
      <c r="AT93" s="323"/>
      <c r="AU93" s="324"/>
      <c r="AV93" s="287"/>
      <c r="AW93" s="322"/>
      <c r="AX93" s="323"/>
      <c r="AY93" s="323"/>
      <c r="AZ93" s="323"/>
      <c r="BA93" s="324"/>
      <c r="BB93" s="287"/>
      <c r="BC93" s="358"/>
      <c r="BD93" s="359"/>
      <c r="BE93" s="359"/>
      <c r="BF93" s="359"/>
      <c r="BG93" s="360"/>
      <c r="BH93" s="287"/>
      <c r="BI93" s="322"/>
      <c r="BJ93" s="323"/>
      <c r="BK93" s="323"/>
      <c r="BL93" s="323"/>
      <c r="BM93" s="324"/>
      <c r="BN93" s="287"/>
      <c r="BO93" s="225"/>
      <c r="BP93" s="226"/>
      <c r="BQ93" s="226"/>
      <c r="BR93" s="226"/>
      <c r="BS93" s="227"/>
      <c r="BT93" s="412"/>
      <c r="BU93" s="413"/>
      <c r="BV93" s="413"/>
      <c r="BW93" s="413"/>
      <c r="BX93" s="413"/>
      <c r="BY93" s="413"/>
      <c r="BZ93" s="31"/>
      <c r="CB93" s="266"/>
      <c r="CC93" s="287"/>
      <c r="CD93" s="322"/>
      <c r="CE93" s="323"/>
      <c r="CF93" s="323"/>
      <c r="CG93" s="323"/>
      <c r="CH93" s="324"/>
      <c r="CI93" s="287"/>
      <c r="CJ93" s="322"/>
      <c r="CK93" s="323"/>
      <c r="CL93" s="323"/>
      <c r="CM93" s="323"/>
      <c r="CN93" s="324"/>
      <c r="CO93" s="529"/>
      <c r="CP93" s="522"/>
      <c r="CQ93" s="523"/>
      <c r="CR93" s="523"/>
      <c r="CS93" s="523"/>
      <c r="CT93" s="524"/>
      <c r="CU93" s="484"/>
      <c r="CV93" s="560"/>
      <c r="CW93" s="561"/>
      <c r="CX93" s="561"/>
      <c r="CY93" s="561"/>
      <c r="CZ93" s="562"/>
      <c r="DA93" s="484"/>
      <c r="DB93" s="569"/>
      <c r="DC93" s="570"/>
      <c r="DD93" s="570"/>
      <c r="DE93" s="570"/>
      <c r="DF93" s="571"/>
      <c r="DG93" s="604"/>
      <c r="DH93" s="605"/>
      <c r="DI93" s="605"/>
      <c r="DJ93" s="605"/>
      <c r="DK93" s="605"/>
      <c r="DL93" s="605"/>
      <c r="DM93" s="31"/>
      <c r="DO93" s="266"/>
      <c r="DP93" s="287"/>
      <c r="DQ93" s="322"/>
      <c r="DR93" s="323"/>
      <c r="DS93" s="323"/>
      <c r="DT93" s="323"/>
      <c r="DU93" s="324"/>
      <c r="DV93" s="287"/>
      <c r="DW93" s="322"/>
      <c r="DX93" s="323"/>
      <c r="DY93" s="323"/>
      <c r="DZ93" s="323"/>
      <c r="EA93" s="324"/>
      <c r="EB93" s="287"/>
      <c r="EC93" s="504"/>
      <c r="ED93" s="505"/>
      <c r="EE93" s="505"/>
      <c r="EF93" s="505"/>
      <c r="EG93" s="506"/>
      <c r="EH93" s="529"/>
      <c r="EI93" s="522"/>
      <c r="EJ93" s="523"/>
      <c r="EK93" s="523"/>
      <c r="EL93" s="523"/>
      <c r="EM93" s="524"/>
      <c r="EN93" s="484"/>
      <c r="EO93" s="569"/>
      <c r="EP93" s="570"/>
      <c r="EQ93" s="570"/>
      <c r="ER93" s="570"/>
      <c r="ES93" s="571"/>
      <c r="ET93" s="604"/>
      <c r="EU93" s="605"/>
      <c r="EV93" s="605"/>
      <c r="EW93" s="605"/>
      <c r="EX93" s="605"/>
      <c r="EY93" s="605"/>
      <c r="EZ93" s="31"/>
    </row>
    <row r="94" spans="2:156" ht="4.5" customHeight="1">
      <c r="B94" s="266"/>
      <c r="C94" s="287"/>
      <c r="D94" s="322"/>
      <c r="E94" s="323"/>
      <c r="F94" s="323"/>
      <c r="G94" s="323"/>
      <c r="H94" s="324"/>
      <c r="I94" s="287"/>
      <c r="J94" s="322"/>
      <c r="K94" s="323"/>
      <c r="L94" s="323"/>
      <c r="M94" s="323"/>
      <c r="N94" s="324"/>
      <c r="O94" s="484"/>
      <c r="P94" s="504"/>
      <c r="Q94" s="505"/>
      <c r="R94" s="505"/>
      <c r="S94" s="505"/>
      <c r="T94" s="506"/>
      <c r="U94" s="484"/>
      <c r="V94" s="560"/>
      <c r="W94" s="561"/>
      <c r="X94" s="561"/>
      <c r="Y94" s="561"/>
      <c r="Z94" s="562"/>
      <c r="AA94" s="484"/>
      <c r="AB94" s="569"/>
      <c r="AC94" s="570"/>
      <c r="AD94" s="570"/>
      <c r="AE94" s="570"/>
      <c r="AF94" s="571"/>
      <c r="AG94" s="412"/>
      <c r="AH94" s="413"/>
      <c r="AI94" s="413"/>
      <c r="AJ94" s="413"/>
      <c r="AK94" s="413"/>
      <c r="AL94" s="413"/>
      <c r="AM94" s="31"/>
      <c r="AO94" s="266"/>
      <c r="AP94" s="287"/>
      <c r="AQ94" s="322"/>
      <c r="AR94" s="323"/>
      <c r="AS94" s="323"/>
      <c r="AT94" s="323"/>
      <c r="AU94" s="324"/>
      <c r="AV94" s="287"/>
      <c r="AW94" s="322"/>
      <c r="AX94" s="323"/>
      <c r="AY94" s="323"/>
      <c r="AZ94" s="323"/>
      <c r="BA94" s="324"/>
      <c r="BB94" s="287"/>
      <c r="BC94" s="358"/>
      <c r="BD94" s="359"/>
      <c r="BE94" s="359"/>
      <c r="BF94" s="359"/>
      <c r="BG94" s="360"/>
      <c r="BH94" s="287"/>
      <c r="BI94" s="322"/>
      <c r="BJ94" s="323"/>
      <c r="BK94" s="323"/>
      <c r="BL94" s="323"/>
      <c r="BM94" s="324"/>
      <c r="BN94" s="287"/>
      <c r="BO94" s="225"/>
      <c r="BP94" s="226"/>
      <c r="BQ94" s="226"/>
      <c r="BR94" s="226"/>
      <c r="BS94" s="227"/>
      <c r="BT94" s="412"/>
      <c r="BU94" s="413"/>
      <c r="BV94" s="413"/>
      <c r="BW94" s="413"/>
      <c r="BX94" s="413"/>
      <c r="BY94" s="413"/>
      <c r="BZ94" s="31"/>
      <c r="CB94" s="266"/>
      <c r="CC94" s="287"/>
      <c r="CD94" s="322"/>
      <c r="CE94" s="323"/>
      <c r="CF94" s="323"/>
      <c r="CG94" s="323"/>
      <c r="CH94" s="324"/>
      <c r="CI94" s="287"/>
      <c r="CJ94" s="322"/>
      <c r="CK94" s="323"/>
      <c r="CL94" s="323"/>
      <c r="CM94" s="323"/>
      <c r="CN94" s="324"/>
      <c r="CO94" s="529"/>
      <c r="CP94" s="522"/>
      <c r="CQ94" s="523"/>
      <c r="CR94" s="523"/>
      <c r="CS94" s="523"/>
      <c r="CT94" s="524"/>
      <c r="CU94" s="484"/>
      <c r="CV94" s="560"/>
      <c r="CW94" s="561"/>
      <c r="CX94" s="561"/>
      <c r="CY94" s="561"/>
      <c r="CZ94" s="562"/>
      <c r="DA94" s="484"/>
      <c r="DB94" s="569"/>
      <c r="DC94" s="570"/>
      <c r="DD94" s="570"/>
      <c r="DE94" s="570"/>
      <c r="DF94" s="571"/>
      <c r="DG94" s="604"/>
      <c r="DH94" s="605"/>
      <c r="DI94" s="605"/>
      <c r="DJ94" s="605"/>
      <c r="DK94" s="605"/>
      <c r="DL94" s="605"/>
      <c r="DM94" s="31"/>
      <c r="DO94" s="266"/>
      <c r="DP94" s="287"/>
      <c r="DQ94" s="322"/>
      <c r="DR94" s="323"/>
      <c r="DS94" s="323"/>
      <c r="DT94" s="323"/>
      <c r="DU94" s="324"/>
      <c r="DV94" s="287"/>
      <c r="DW94" s="322"/>
      <c r="DX94" s="323"/>
      <c r="DY94" s="323"/>
      <c r="DZ94" s="323"/>
      <c r="EA94" s="324"/>
      <c r="EB94" s="287"/>
      <c r="EC94" s="504"/>
      <c r="ED94" s="505"/>
      <c r="EE94" s="505"/>
      <c r="EF94" s="505"/>
      <c r="EG94" s="506"/>
      <c r="EH94" s="529"/>
      <c r="EI94" s="522"/>
      <c r="EJ94" s="523"/>
      <c r="EK94" s="523"/>
      <c r="EL94" s="523"/>
      <c r="EM94" s="524"/>
      <c r="EN94" s="484"/>
      <c r="EO94" s="569"/>
      <c r="EP94" s="570"/>
      <c r="EQ94" s="570"/>
      <c r="ER94" s="570"/>
      <c r="ES94" s="571"/>
      <c r="ET94" s="604"/>
      <c r="EU94" s="605"/>
      <c r="EV94" s="605"/>
      <c r="EW94" s="605"/>
      <c r="EX94" s="605"/>
      <c r="EY94" s="605"/>
      <c r="EZ94" s="31"/>
    </row>
    <row r="95" spans="2:156" ht="4.5" customHeight="1">
      <c r="B95" s="266"/>
      <c r="C95" s="287"/>
      <c r="D95" s="322"/>
      <c r="E95" s="323"/>
      <c r="F95" s="323"/>
      <c r="G95" s="323"/>
      <c r="H95" s="324"/>
      <c r="I95" s="287"/>
      <c r="J95" s="322"/>
      <c r="K95" s="323"/>
      <c r="L95" s="323"/>
      <c r="M95" s="323"/>
      <c r="N95" s="324"/>
      <c r="O95" s="484"/>
      <c r="P95" s="504"/>
      <c r="Q95" s="505"/>
      <c r="R95" s="505"/>
      <c r="S95" s="505"/>
      <c r="T95" s="506"/>
      <c r="U95" s="484"/>
      <c r="V95" s="560"/>
      <c r="W95" s="561"/>
      <c r="X95" s="561"/>
      <c r="Y95" s="561"/>
      <c r="Z95" s="562"/>
      <c r="AA95" s="484"/>
      <c r="AB95" s="569"/>
      <c r="AC95" s="570"/>
      <c r="AD95" s="570"/>
      <c r="AE95" s="570"/>
      <c r="AF95" s="571"/>
      <c r="AG95" s="412"/>
      <c r="AH95" s="413"/>
      <c r="AI95" s="413"/>
      <c r="AJ95" s="413"/>
      <c r="AK95" s="413"/>
      <c r="AL95" s="413"/>
      <c r="AM95" s="31"/>
      <c r="AO95" s="266"/>
      <c r="AP95" s="287"/>
      <c r="AQ95" s="322"/>
      <c r="AR95" s="323"/>
      <c r="AS95" s="323"/>
      <c r="AT95" s="323"/>
      <c r="AU95" s="324"/>
      <c r="AV95" s="287"/>
      <c r="AW95" s="322"/>
      <c r="AX95" s="323"/>
      <c r="AY95" s="323"/>
      <c r="AZ95" s="323"/>
      <c r="BA95" s="324"/>
      <c r="BB95" s="287"/>
      <c r="BC95" s="358"/>
      <c r="BD95" s="359"/>
      <c r="BE95" s="359"/>
      <c r="BF95" s="359"/>
      <c r="BG95" s="360"/>
      <c r="BH95" s="287"/>
      <c r="BI95" s="322"/>
      <c r="BJ95" s="323"/>
      <c r="BK95" s="323"/>
      <c r="BL95" s="323"/>
      <c r="BM95" s="324"/>
      <c r="BN95" s="287"/>
      <c r="BO95" s="225"/>
      <c r="BP95" s="226"/>
      <c r="BQ95" s="226"/>
      <c r="BR95" s="226"/>
      <c r="BS95" s="227"/>
      <c r="BT95" s="412"/>
      <c r="BU95" s="413"/>
      <c r="BV95" s="413"/>
      <c r="BW95" s="413"/>
      <c r="BX95" s="413"/>
      <c r="BY95" s="413"/>
      <c r="BZ95" s="31"/>
      <c r="CB95" s="266"/>
      <c r="CC95" s="287"/>
      <c r="CD95" s="322"/>
      <c r="CE95" s="323"/>
      <c r="CF95" s="323"/>
      <c r="CG95" s="323"/>
      <c r="CH95" s="324"/>
      <c r="CI95" s="287"/>
      <c r="CJ95" s="322"/>
      <c r="CK95" s="323"/>
      <c r="CL95" s="323"/>
      <c r="CM95" s="323"/>
      <c r="CN95" s="324"/>
      <c r="CO95" s="529"/>
      <c r="CP95" s="522"/>
      <c r="CQ95" s="523"/>
      <c r="CR95" s="523"/>
      <c r="CS95" s="523"/>
      <c r="CT95" s="524"/>
      <c r="CU95" s="484"/>
      <c r="CV95" s="560"/>
      <c r="CW95" s="561"/>
      <c r="CX95" s="561"/>
      <c r="CY95" s="561"/>
      <c r="CZ95" s="562"/>
      <c r="DA95" s="484"/>
      <c r="DB95" s="569"/>
      <c r="DC95" s="570"/>
      <c r="DD95" s="570"/>
      <c r="DE95" s="570"/>
      <c r="DF95" s="571"/>
      <c r="DG95" s="604"/>
      <c r="DH95" s="605"/>
      <c r="DI95" s="605"/>
      <c r="DJ95" s="605"/>
      <c r="DK95" s="605"/>
      <c r="DL95" s="605"/>
      <c r="DM95" s="31"/>
      <c r="DO95" s="266"/>
      <c r="DP95" s="287"/>
      <c r="DQ95" s="322"/>
      <c r="DR95" s="323"/>
      <c r="DS95" s="323"/>
      <c r="DT95" s="323"/>
      <c r="DU95" s="324"/>
      <c r="DV95" s="287"/>
      <c r="DW95" s="322"/>
      <c r="DX95" s="323"/>
      <c r="DY95" s="323"/>
      <c r="DZ95" s="323"/>
      <c r="EA95" s="324"/>
      <c r="EB95" s="287"/>
      <c r="EC95" s="504"/>
      <c r="ED95" s="505"/>
      <c r="EE95" s="505"/>
      <c r="EF95" s="505"/>
      <c r="EG95" s="506"/>
      <c r="EH95" s="529"/>
      <c r="EI95" s="522"/>
      <c r="EJ95" s="523"/>
      <c r="EK95" s="523"/>
      <c r="EL95" s="523"/>
      <c r="EM95" s="524"/>
      <c r="EN95" s="484"/>
      <c r="EO95" s="569"/>
      <c r="EP95" s="570"/>
      <c r="EQ95" s="570"/>
      <c r="ER95" s="570"/>
      <c r="ES95" s="571"/>
      <c r="ET95" s="604"/>
      <c r="EU95" s="605"/>
      <c r="EV95" s="605"/>
      <c r="EW95" s="605"/>
      <c r="EX95" s="605"/>
      <c r="EY95" s="605"/>
      <c r="EZ95" s="31"/>
    </row>
    <row r="96" spans="2:156" ht="4.5" customHeight="1" thickBot="1">
      <c r="B96" s="267"/>
      <c r="C96" s="288"/>
      <c r="D96" s="325"/>
      <c r="E96" s="326"/>
      <c r="F96" s="326"/>
      <c r="G96" s="326"/>
      <c r="H96" s="327"/>
      <c r="I96" s="288"/>
      <c r="J96" s="325"/>
      <c r="K96" s="326"/>
      <c r="L96" s="326"/>
      <c r="M96" s="326"/>
      <c r="N96" s="327"/>
      <c r="O96" s="485"/>
      <c r="P96" s="507"/>
      <c r="Q96" s="508"/>
      <c r="R96" s="508"/>
      <c r="S96" s="508"/>
      <c r="T96" s="509"/>
      <c r="U96" s="485"/>
      <c r="V96" s="563"/>
      <c r="W96" s="564"/>
      <c r="X96" s="564"/>
      <c r="Y96" s="564"/>
      <c r="Z96" s="565"/>
      <c r="AA96" s="485"/>
      <c r="AB96" s="572"/>
      <c r="AC96" s="573"/>
      <c r="AD96" s="573"/>
      <c r="AE96" s="573"/>
      <c r="AF96" s="574"/>
      <c r="AG96" s="412"/>
      <c r="AH96" s="413"/>
      <c r="AI96" s="413"/>
      <c r="AJ96" s="413"/>
      <c r="AK96" s="413"/>
      <c r="AL96" s="413"/>
      <c r="AM96" s="31"/>
      <c r="AO96" s="267"/>
      <c r="AP96" s="288"/>
      <c r="AQ96" s="325"/>
      <c r="AR96" s="326"/>
      <c r="AS96" s="326"/>
      <c r="AT96" s="326"/>
      <c r="AU96" s="327"/>
      <c r="AV96" s="288"/>
      <c r="AW96" s="325"/>
      <c r="AX96" s="326"/>
      <c r="AY96" s="326"/>
      <c r="AZ96" s="326"/>
      <c r="BA96" s="327"/>
      <c r="BB96" s="288"/>
      <c r="BC96" s="361"/>
      <c r="BD96" s="362"/>
      <c r="BE96" s="362"/>
      <c r="BF96" s="362"/>
      <c r="BG96" s="363"/>
      <c r="BH96" s="288"/>
      <c r="BI96" s="325"/>
      <c r="BJ96" s="326"/>
      <c r="BK96" s="326"/>
      <c r="BL96" s="326"/>
      <c r="BM96" s="327"/>
      <c r="BN96" s="288"/>
      <c r="BO96" s="228"/>
      <c r="BP96" s="229"/>
      <c r="BQ96" s="229"/>
      <c r="BR96" s="229"/>
      <c r="BS96" s="230"/>
      <c r="BT96" s="412"/>
      <c r="BU96" s="413"/>
      <c r="BV96" s="413"/>
      <c r="BW96" s="413"/>
      <c r="BX96" s="413"/>
      <c r="BY96" s="413"/>
      <c r="BZ96" s="31"/>
      <c r="CB96" s="267"/>
      <c r="CC96" s="288"/>
      <c r="CD96" s="325"/>
      <c r="CE96" s="326"/>
      <c r="CF96" s="326"/>
      <c r="CG96" s="326"/>
      <c r="CH96" s="327"/>
      <c r="CI96" s="288"/>
      <c r="CJ96" s="325"/>
      <c r="CK96" s="326"/>
      <c r="CL96" s="326"/>
      <c r="CM96" s="326"/>
      <c r="CN96" s="327"/>
      <c r="CO96" s="530"/>
      <c r="CP96" s="578"/>
      <c r="CQ96" s="579"/>
      <c r="CR96" s="579"/>
      <c r="CS96" s="579"/>
      <c r="CT96" s="580"/>
      <c r="CU96" s="485"/>
      <c r="CV96" s="563"/>
      <c r="CW96" s="564"/>
      <c r="CX96" s="564"/>
      <c r="CY96" s="564"/>
      <c r="CZ96" s="565"/>
      <c r="DA96" s="485"/>
      <c r="DB96" s="572"/>
      <c r="DC96" s="573"/>
      <c r="DD96" s="573"/>
      <c r="DE96" s="573"/>
      <c r="DF96" s="574"/>
      <c r="DG96" s="604"/>
      <c r="DH96" s="605"/>
      <c r="DI96" s="605"/>
      <c r="DJ96" s="605"/>
      <c r="DK96" s="605"/>
      <c r="DL96" s="605"/>
      <c r="DM96" s="31"/>
      <c r="DO96" s="267"/>
      <c r="DP96" s="288"/>
      <c r="DQ96" s="325"/>
      <c r="DR96" s="326"/>
      <c r="DS96" s="326"/>
      <c r="DT96" s="326"/>
      <c r="DU96" s="327"/>
      <c r="DV96" s="288"/>
      <c r="DW96" s="325"/>
      <c r="DX96" s="326"/>
      <c r="DY96" s="326"/>
      <c r="DZ96" s="326"/>
      <c r="EA96" s="327"/>
      <c r="EB96" s="288"/>
      <c r="EC96" s="507"/>
      <c r="ED96" s="508"/>
      <c r="EE96" s="508"/>
      <c r="EF96" s="508"/>
      <c r="EG96" s="509"/>
      <c r="EH96" s="530"/>
      <c r="EI96" s="578"/>
      <c r="EJ96" s="579"/>
      <c r="EK96" s="579"/>
      <c r="EL96" s="579"/>
      <c r="EM96" s="580"/>
      <c r="EN96" s="485"/>
      <c r="EO96" s="572"/>
      <c r="EP96" s="573"/>
      <c r="EQ96" s="573"/>
      <c r="ER96" s="573"/>
      <c r="ES96" s="574"/>
      <c r="ET96" s="604"/>
      <c r="EU96" s="605"/>
      <c r="EV96" s="605"/>
      <c r="EW96" s="605"/>
      <c r="EX96" s="605"/>
      <c r="EY96" s="605"/>
      <c r="EZ96" s="31"/>
    </row>
    <row r="97" spans="2:156" ht="4.5" customHeight="1">
      <c r="B97" s="265">
        <v>6</v>
      </c>
      <c r="C97" s="286"/>
      <c r="D97" s="685"/>
      <c r="E97" s="686"/>
      <c r="F97" s="686"/>
      <c r="G97" s="686"/>
      <c r="H97" s="687"/>
      <c r="I97" s="286"/>
      <c r="J97" s="685"/>
      <c r="K97" s="686"/>
      <c r="L97" s="686"/>
      <c r="M97" s="686"/>
      <c r="N97" s="687"/>
      <c r="O97" s="528"/>
      <c r="P97" s="519"/>
      <c r="Q97" s="520"/>
      <c r="R97" s="520"/>
      <c r="S97" s="520"/>
      <c r="T97" s="521"/>
      <c r="U97" s="483"/>
      <c r="V97" s="486"/>
      <c r="W97" s="487"/>
      <c r="X97" s="487"/>
      <c r="Y97" s="487"/>
      <c r="Z97" s="488"/>
      <c r="AA97" s="483"/>
      <c r="AB97" s="486"/>
      <c r="AC97" s="487"/>
      <c r="AD97" s="487"/>
      <c r="AE97" s="487"/>
      <c r="AF97" s="488"/>
      <c r="AG97" s="412"/>
      <c r="AH97" s="413"/>
      <c r="AI97" s="413"/>
      <c r="AJ97" s="413"/>
      <c r="AK97" s="413"/>
      <c r="AL97" s="413"/>
      <c r="AM97" s="31"/>
      <c r="AO97" s="265">
        <v>6</v>
      </c>
      <c r="AP97" s="286"/>
      <c r="AQ97" s="685"/>
      <c r="AR97" s="686"/>
      <c r="AS97" s="686"/>
      <c r="AT97" s="686"/>
      <c r="AU97" s="687"/>
      <c r="AV97" s="286"/>
      <c r="AW97" s="685"/>
      <c r="AX97" s="686"/>
      <c r="AY97" s="686"/>
      <c r="AZ97" s="686"/>
      <c r="BA97" s="687"/>
      <c r="BB97" s="849"/>
      <c r="BC97" s="852"/>
      <c r="BD97" s="853"/>
      <c r="BE97" s="853"/>
      <c r="BF97" s="853"/>
      <c r="BG97" s="854"/>
      <c r="BH97" s="286" t="s">
        <v>57</v>
      </c>
      <c r="BI97" s="685"/>
      <c r="BJ97" s="686"/>
      <c r="BK97" s="686"/>
      <c r="BL97" s="686"/>
      <c r="BM97" s="687"/>
      <c r="BN97" s="286"/>
      <c r="BO97" s="243"/>
      <c r="BP97" s="244"/>
      <c r="BQ97" s="244"/>
      <c r="BR97" s="244"/>
      <c r="BS97" s="245"/>
      <c r="BT97" s="412"/>
      <c r="BU97" s="413"/>
      <c r="BV97" s="413"/>
      <c r="BW97" s="413"/>
      <c r="BX97" s="413"/>
      <c r="BY97" s="413"/>
      <c r="BZ97" s="31"/>
      <c r="CB97" s="265">
        <v>6</v>
      </c>
      <c r="CC97" s="286"/>
      <c r="CD97" s="685"/>
      <c r="CE97" s="686"/>
      <c r="CF97" s="686"/>
      <c r="CG97" s="686"/>
      <c r="CH97" s="687"/>
      <c r="CI97" s="286"/>
      <c r="CJ97" s="685"/>
      <c r="CK97" s="686"/>
      <c r="CL97" s="686"/>
      <c r="CM97" s="686"/>
      <c r="CN97" s="687"/>
      <c r="CO97" s="528"/>
      <c r="CP97" s="519"/>
      <c r="CQ97" s="520"/>
      <c r="CR97" s="520"/>
      <c r="CS97" s="520"/>
      <c r="CT97" s="521"/>
      <c r="CU97" s="483"/>
      <c r="CV97" s="581"/>
      <c r="CW97" s="582"/>
      <c r="CX97" s="582"/>
      <c r="CY97" s="582"/>
      <c r="CZ97" s="583"/>
      <c r="DA97" s="483"/>
      <c r="DB97" s="486"/>
      <c r="DC97" s="487"/>
      <c r="DD97" s="487"/>
      <c r="DE97" s="487"/>
      <c r="DF97" s="488"/>
      <c r="DG97" s="604"/>
      <c r="DH97" s="605"/>
      <c r="DI97" s="605"/>
      <c r="DJ97" s="605"/>
      <c r="DK97" s="605"/>
      <c r="DL97" s="605"/>
      <c r="DM97" s="31"/>
      <c r="DO97" s="265">
        <v>6</v>
      </c>
      <c r="DP97" s="286"/>
      <c r="DQ97" s="685"/>
      <c r="DR97" s="686"/>
      <c r="DS97" s="686"/>
      <c r="DT97" s="686"/>
      <c r="DU97" s="687"/>
      <c r="DV97" s="286"/>
      <c r="DW97" s="685"/>
      <c r="DX97" s="686"/>
      <c r="DY97" s="686"/>
      <c r="DZ97" s="686"/>
      <c r="EA97" s="687"/>
      <c r="EB97" s="694"/>
      <c r="EC97" s="581"/>
      <c r="ED97" s="582"/>
      <c r="EE97" s="582"/>
      <c r="EF97" s="582"/>
      <c r="EG97" s="583"/>
      <c r="EH97" s="528"/>
      <c r="EI97" s="519"/>
      <c r="EJ97" s="520"/>
      <c r="EK97" s="520"/>
      <c r="EL97" s="520"/>
      <c r="EM97" s="521"/>
      <c r="EN97" s="483"/>
      <c r="EO97" s="486"/>
      <c r="EP97" s="487"/>
      <c r="EQ97" s="487"/>
      <c r="ER97" s="487"/>
      <c r="ES97" s="488"/>
      <c r="ET97" s="604"/>
      <c r="EU97" s="605"/>
      <c r="EV97" s="605"/>
      <c r="EW97" s="605"/>
      <c r="EX97" s="605"/>
      <c r="EY97" s="605"/>
      <c r="EZ97" s="31"/>
    </row>
    <row r="98" spans="2:156" ht="4.5" customHeight="1">
      <c r="B98" s="266"/>
      <c r="C98" s="287"/>
      <c r="D98" s="688"/>
      <c r="E98" s="689"/>
      <c r="F98" s="689"/>
      <c r="G98" s="689"/>
      <c r="H98" s="690"/>
      <c r="I98" s="287"/>
      <c r="J98" s="688"/>
      <c r="K98" s="689"/>
      <c r="L98" s="689"/>
      <c r="M98" s="689"/>
      <c r="N98" s="690"/>
      <c r="O98" s="529"/>
      <c r="P98" s="522"/>
      <c r="Q98" s="523"/>
      <c r="R98" s="523"/>
      <c r="S98" s="523"/>
      <c r="T98" s="524"/>
      <c r="U98" s="484"/>
      <c r="V98" s="489"/>
      <c r="W98" s="490"/>
      <c r="X98" s="490"/>
      <c r="Y98" s="490"/>
      <c r="Z98" s="491"/>
      <c r="AA98" s="484"/>
      <c r="AB98" s="489"/>
      <c r="AC98" s="490"/>
      <c r="AD98" s="490"/>
      <c r="AE98" s="490"/>
      <c r="AF98" s="491"/>
      <c r="AG98" s="412"/>
      <c r="AH98" s="413"/>
      <c r="AI98" s="413"/>
      <c r="AJ98" s="413"/>
      <c r="AK98" s="413"/>
      <c r="AL98" s="413"/>
      <c r="AM98" s="31"/>
      <c r="AO98" s="266"/>
      <c r="AP98" s="287"/>
      <c r="AQ98" s="688"/>
      <c r="AR98" s="689"/>
      <c r="AS98" s="689"/>
      <c r="AT98" s="689"/>
      <c r="AU98" s="690"/>
      <c r="AV98" s="287"/>
      <c r="AW98" s="688"/>
      <c r="AX98" s="689"/>
      <c r="AY98" s="689"/>
      <c r="AZ98" s="689"/>
      <c r="BA98" s="690"/>
      <c r="BB98" s="850"/>
      <c r="BC98" s="855"/>
      <c r="BD98" s="856"/>
      <c r="BE98" s="856"/>
      <c r="BF98" s="856"/>
      <c r="BG98" s="857"/>
      <c r="BH98" s="287"/>
      <c r="BI98" s="688"/>
      <c r="BJ98" s="689"/>
      <c r="BK98" s="689"/>
      <c r="BL98" s="689"/>
      <c r="BM98" s="690"/>
      <c r="BN98" s="287"/>
      <c r="BO98" s="246"/>
      <c r="BP98" s="247"/>
      <c r="BQ98" s="247"/>
      <c r="BR98" s="247"/>
      <c r="BS98" s="248"/>
      <c r="BT98" s="412"/>
      <c r="BU98" s="413"/>
      <c r="BV98" s="413"/>
      <c r="BW98" s="413"/>
      <c r="BX98" s="413"/>
      <c r="BY98" s="413"/>
      <c r="BZ98" s="31"/>
      <c r="CB98" s="266"/>
      <c r="CC98" s="287"/>
      <c r="CD98" s="688"/>
      <c r="CE98" s="689"/>
      <c r="CF98" s="689"/>
      <c r="CG98" s="689"/>
      <c r="CH98" s="690"/>
      <c r="CI98" s="287"/>
      <c r="CJ98" s="688"/>
      <c r="CK98" s="689"/>
      <c r="CL98" s="689"/>
      <c r="CM98" s="689"/>
      <c r="CN98" s="690"/>
      <c r="CO98" s="529"/>
      <c r="CP98" s="522"/>
      <c r="CQ98" s="523"/>
      <c r="CR98" s="523"/>
      <c r="CS98" s="523"/>
      <c r="CT98" s="524"/>
      <c r="CU98" s="484"/>
      <c r="CV98" s="584"/>
      <c r="CW98" s="585"/>
      <c r="CX98" s="585"/>
      <c r="CY98" s="585"/>
      <c r="CZ98" s="586"/>
      <c r="DA98" s="484"/>
      <c r="DB98" s="489"/>
      <c r="DC98" s="490"/>
      <c r="DD98" s="490"/>
      <c r="DE98" s="490"/>
      <c r="DF98" s="491"/>
      <c r="DG98" s="604"/>
      <c r="DH98" s="605"/>
      <c r="DI98" s="605"/>
      <c r="DJ98" s="605"/>
      <c r="DK98" s="605"/>
      <c r="DL98" s="605"/>
      <c r="DM98" s="31"/>
      <c r="DO98" s="266"/>
      <c r="DP98" s="287"/>
      <c r="DQ98" s="688"/>
      <c r="DR98" s="689"/>
      <c r="DS98" s="689"/>
      <c r="DT98" s="689"/>
      <c r="DU98" s="690"/>
      <c r="DV98" s="287"/>
      <c r="DW98" s="688"/>
      <c r="DX98" s="689"/>
      <c r="DY98" s="689"/>
      <c r="DZ98" s="689"/>
      <c r="EA98" s="690"/>
      <c r="EB98" s="695"/>
      <c r="EC98" s="584"/>
      <c r="ED98" s="585"/>
      <c r="EE98" s="585"/>
      <c r="EF98" s="585"/>
      <c r="EG98" s="586"/>
      <c r="EH98" s="529"/>
      <c r="EI98" s="522"/>
      <c r="EJ98" s="523"/>
      <c r="EK98" s="523"/>
      <c r="EL98" s="523"/>
      <c r="EM98" s="524"/>
      <c r="EN98" s="484"/>
      <c r="EO98" s="489"/>
      <c r="EP98" s="490"/>
      <c r="EQ98" s="490"/>
      <c r="ER98" s="490"/>
      <c r="ES98" s="491"/>
      <c r="ET98" s="604"/>
      <c r="EU98" s="605"/>
      <c r="EV98" s="605"/>
      <c r="EW98" s="605"/>
      <c r="EX98" s="605"/>
      <c r="EY98" s="605"/>
      <c r="EZ98" s="31"/>
    </row>
    <row r="99" spans="2:156" ht="4.5" customHeight="1">
      <c r="B99" s="266"/>
      <c r="C99" s="287"/>
      <c r="D99" s="691"/>
      <c r="E99" s="692"/>
      <c r="F99" s="692"/>
      <c r="G99" s="692"/>
      <c r="H99" s="693"/>
      <c r="I99" s="287"/>
      <c r="J99" s="691"/>
      <c r="K99" s="692"/>
      <c r="L99" s="692"/>
      <c r="M99" s="692"/>
      <c r="N99" s="693"/>
      <c r="O99" s="529"/>
      <c r="P99" s="525"/>
      <c r="Q99" s="526"/>
      <c r="R99" s="526"/>
      <c r="S99" s="526"/>
      <c r="T99" s="527"/>
      <c r="U99" s="484"/>
      <c r="V99" s="492"/>
      <c r="W99" s="493"/>
      <c r="X99" s="493"/>
      <c r="Y99" s="493"/>
      <c r="Z99" s="494"/>
      <c r="AA99" s="484"/>
      <c r="AB99" s="492"/>
      <c r="AC99" s="493"/>
      <c r="AD99" s="493"/>
      <c r="AE99" s="493"/>
      <c r="AF99" s="494"/>
      <c r="AG99" s="412"/>
      <c r="AH99" s="413"/>
      <c r="AI99" s="413"/>
      <c r="AJ99" s="413"/>
      <c r="AK99" s="413"/>
      <c r="AL99" s="413"/>
      <c r="AM99" s="31"/>
      <c r="AO99" s="266"/>
      <c r="AP99" s="287"/>
      <c r="AQ99" s="691"/>
      <c r="AR99" s="692"/>
      <c r="AS99" s="692"/>
      <c r="AT99" s="692"/>
      <c r="AU99" s="693"/>
      <c r="AV99" s="287"/>
      <c r="AW99" s="691"/>
      <c r="AX99" s="692"/>
      <c r="AY99" s="692"/>
      <c r="AZ99" s="692"/>
      <c r="BA99" s="693"/>
      <c r="BB99" s="850"/>
      <c r="BC99" s="858"/>
      <c r="BD99" s="859"/>
      <c r="BE99" s="859"/>
      <c r="BF99" s="859"/>
      <c r="BG99" s="860"/>
      <c r="BH99" s="287"/>
      <c r="BI99" s="691"/>
      <c r="BJ99" s="692"/>
      <c r="BK99" s="692"/>
      <c r="BL99" s="692"/>
      <c r="BM99" s="693"/>
      <c r="BN99" s="287"/>
      <c r="BO99" s="249"/>
      <c r="BP99" s="250"/>
      <c r="BQ99" s="250"/>
      <c r="BR99" s="250"/>
      <c r="BS99" s="251"/>
      <c r="BT99" s="412"/>
      <c r="BU99" s="413"/>
      <c r="BV99" s="413"/>
      <c r="BW99" s="413"/>
      <c r="BX99" s="413"/>
      <c r="BY99" s="413"/>
      <c r="BZ99" s="31"/>
      <c r="CB99" s="266"/>
      <c r="CC99" s="287"/>
      <c r="CD99" s="691"/>
      <c r="CE99" s="692"/>
      <c r="CF99" s="692"/>
      <c r="CG99" s="692"/>
      <c r="CH99" s="693"/>
      <c r="CI99" s="287"/>
      <c r="CJ99" s="691"/>
      <c r="CK99" s="692"/>
      <c r="CL99" s="692"/>
      <c r="CM99" s="692"/>
      <c r="CN99" s="693"/>
      <c r="CO99" s="529"/>
      <c r="CP99" s="525"/>
      <c r="CQ99" s="526"/>
      <c r="CR99" s="526"/>
      <c r="CS99" s="526"/>
      <c r="CT99" s="527"/>
      <c r="CU99" s="484"/>
      <c r="CV99" s="587"/>
      <c r="CW99" s="588"/>
      <c r="CX99" s="588"/>
      <c r="CY99" s="588"/>
      <c r="CZ99" s="589"/>
      <c r="DA99" s="484"/>
      <c r="DB99" s="492"/>
      <c r="DC99" s="493"/>
      <c r="DD99" s="493"/>
      <c r="DE99" s="493"/>
      <c r="DF99" s="494"/>
      <c r="DG99" s="604"/>
      <c r="DH99" s="605"/>
      <c r="DI99" s="605"/>
      <c r="DJ99" s="605"/>
      <c r="DK99" s="605"/>
      <c r="DL99" s="605"/>
      <c r="DM99" s="31"/>
      <c r="DO99" s="266"/>
      <c r="DP99" s="287"/>
      <c r="DQ99" s="691"/>
      <c r="DR99" s="692"/>
      <c r="DS99" s="692"/>
      <c r="DT99" s="692"/>
      <c r="DU99" s="693"/>
      <c r="DV99" s="287"/>
      <c r="DW99" s="691"/>
      <c r="DX99" s="692"/>
      <c r="DY99" s="692"/>
      <c r="DZ99" s="692"/>
      <c r="EA99" s="693"/>
      <c r="EB99" s="695"/>
      <c r="EC99" s="587"/>
      <c r="ED99" s="588"/>
      <c r="EE99" s="588"/>
      <c r="EF99" s="588"/>
      <c r="EG99" s="589"/>
      <c r="EH99" s="529"/>
      <c r="EI99" s="525"/>
      <c r="EJ99" s="526"/>
      <c r="EK99" s="526"/>
      <c r="EL99" s="526"/>
      <c r="EM99" s="527"/>
      <c r="EN99" s="484"/>
      <c r="EO99" s="492"/>
      <c r="EP99" s="493"/>
      <c r="EQ99" s="493"/>
      <c r="ER99" s="493"/>
      <c r="ES99" s="494"/>
      <c r="ET99" s="604"/>
      <c r="EU99" s="605"/>
      <c r="EV99" s="605"/>
      <c r="EW99" s="605"/>
      <c r="EX99" s="605"/>
      <c r="EY99" s="605"/>
      <c r="EZ99" s="31"/>
    </row>
    <row r="100" spans="2:156" ht="4.5" customHeight="1">
      <c r="B100" s="266"/>
      <c r="C100" s="287"/>
      <c r="D100" s="670"/>
      <c r="E100" s="671"/>
      <c r="F100" s="671"/>
      <c r="G100" s="671"/>
      <c r="H100" s="672"/>
      <c r="I100" s="287"/>
      <c r="J100" s="670"/>
      <c r="K100" s="671"/>
      <c r="L100" s="671"/>
      <c r="M100" s="671"/>
      <c r="N100" s="672"/>
      <c r="O100" s="529"/>
      <c r="P100" s="575"/>
      <c r="Q100" s="576"/>
      <c r="R100" s="576"/>
      <c r="S100" s="576"/>
      <c r="T100" s="577"/>
      <c r="U100" s="484"/>
      <c r="V100" s="495"/>
      <c r="W100" s="496"/>
      <c r="X100" s="496"/>
      <c r="Y100" s="496"/>
      <c r="Z100" s="497"/>
      <c r="AA100" s="484"/>
      <c r="AB100" s="495"/>
      <c r="AC100" s="496"/>
      <c r="AD100" s="496"/>
      <c r="AE100" s="496"/>
      <c r="AF100" s="497"/>
      <c r="AG100" s="412"/>
      <c r="AH100" s="413"/>
      <c r="AI100" s="413"/>
      <c r="AJ100" s="413"/>
      <c r="AK100" s="413"/>
      <c r="AL100" s="413"/>
      <c r="AM100" s="31"/>
      <c r="AO100" s="266"/>
      <c r="AP100" s="287"/>
      <c r="AQ100" s="670"/>
      <c r="AR100" s="671"/>
      <c r="AS100" s="671"/>
      <c r="AT100" s="671"/>
      <c r="AU100" s="672"/>
      <c r="AV100" s="287"/>
      <c r="AW100" s="670"/>
      <c r="AX100" s="671"/>
      <c r="AY100" s="671"/>
      <c r="AZ100" s="671"/>
      <c r="BA100" s="672"/>
      <c r="BB100" s="850"/>
      <c r="BC100" s="861"/>
      <c r="BD100" s="862"/>
      <c r="BE100" s="862"/>
      <c r="BF100" s="862"/>
      <c r="BG100" s="863"/>
      <c r="BH100" s="287"/>
      <c r="BI100" s="670"/>
      <c r="BJ100" s="671"/>
      <c r="BK100" s="671"/>
      <c r="BL100" s="671"/>
      <c r="BM100" s="672"/>
      <c r="BN100" s="287"/>
      <c r="BO100" s="298"/>
      <c r="BP100" s="299"/>
      <c r="BQ100" s="299"/>
      <c r="BR100" s="299"/>
      <c r="BS100" s="300"/>
      <c r="BT100" s="412"/>
      <c r="BU100" s="413"/>
      <c r="BV100" s="413"/>
      <c r="BW100" s="413"/>
      <c r="BX100" s="413"/>
      <c r="BY100" s="413"/>
      <c r="BZ100" s="31"/>
      <c r="CB100" s="266"/>
      <c r="CC100" s="287"/>
      <c r="CD100" s="670"/>
      <c r="CE100" s="671"/>
      <c r="CF100" s="671"/>
      <c r="CG100" s="671"/>
      <c r="CH100" s="672"/>
      <c r="CI100" s="287"/>
      <c r="CJ100" s="670"/>
      <c r="CK100" s="671"/>
      <c r="CL100" s="671"/>
      <c r="CM100" s="671"/>
      <c r="CN100" s="672"/>
      <c r="CO100" s="529"/>
      <c r="CP100" s="575"/>
      <c r="CQ100" s="576"/>
      <c r="CR100" s="576"/>
      <c r="CS100" s="576"/>
      <c r="CT100" s="577"/>
      <c r="CU100" s="484"/>
      <c r="CV100" s="609"/>
      <c r="CW100" s="610"/>
      <c r="CX100" s="610"/>
      <c r="CY100" s="610"/>
      <c r="CZ100" s="611"/>
      <c r="DA100" s="484"/>
      <c r="DB100" s="495"/>
      <c r="DC100" s="496"/>
      <c r="DD100" s="496"/>
      <c r="DE100" s="496"/>
      <c r="DF100" s="497"/>
      <c r="DG100" s="604"/>
      <c r="DH100" s="605"/>
      <c r="DI100" s="605"/>
      <c r="DJ100" s="605"/>
      <c r="DK100" s="605"/>
      <c r="DL100" s="605"/>
      <c r="DM100" s="31"/>
      <c r="DO100" s="266"/>
      <c r="DP100" s="287"/>
      <c r="DQ100" s="670"/>
      <c r="DR100" s="671"/>
      <c r="DS100" s="671"/>
      <c r="DT100" s="671"/>
      <c r="DU100" s="672"/>
      <c r="DV100" s="287"/>
      <c r="DW100" s="670"/>
      <c r="DX100" s="671"/>
      <c r="DY100" s="671"/>
      <c r="DZ100" s="671"/>
      <c r="EA100" s="672"/>
      <c r="EB100" s="695"/>
      <c r="EC100" s="609"/>
      <c r="ED100" s="610"/>
      <c r="EE100" s="610"/>
      <c r="EF100" s="610"/>
      <c r="EG100" s="611"/>
      <c r="EH100" s="529"/>
      <c r="EI100" s="575"/>
      <c r="EJ100" s="576"/>
      <c r="EK100" s="576"/>
      <c r="EL100" s="576"/>
      <c r="EM100" s="577"/>
      <c r="EN100" s="484"/>
      <c r="EO100" s="495"/>
      <c r="EP100" s="496"/>
      <c r="EQ100" s="496"/>
      <c r="ER100" s="496"/>
      <c r="ES100" s="497"/>
      <c r="ET100" s="604"/>
      <c r="EU100" s="605"/>
      <c r="EV100" s="605"/>
      <c r="EW100" s="605"/>
      <c r="EX100" s="605"/>
      <c r="EY100" s="605"/>
      <c r="EZ100" s="31"/>
    </row>
    <row r="101" spans="2:156" ht="4.5" customHeight="1">
      <c r="B101" s="266"/>
      <c r="C101" s="287"/>
      <c r="D101" s="673"/>
      <c r="E101" s="674"/>
      <c r="F101" s="674"/>
      <c r="G101" s="674"/>
      <c r="H101" s="675"/>
      <c r="I101" s="287"/>
      <c r="J101" s="673"/>
      <c r="K101" s="674"/>
      <c r="L101" s="674"/>
      <c r="M101" s="674"/>
      <c r="N101" s="675"/>
      <c r="O101" s="529"/>
      <c r="P101" s="525"/>
      <c r="Q101" s="526"/>
      <c r="R101" s="526"/>
      <c r="S101" s="526"/>
      <c r="T101" s="527"/>
      <c r="U101" s="484"/>
      <c r="V101" s="498"/>
      <c r="W101" s="499"/>
      <c r="X101" s="499"/>
      <c r="Y101" s="499"/>
      <c r="Z101" s="500"/>
      <c r="AA101" s="484"/>
      <c r="AB101" s="498"/>
      <c r="AC101" s="499"/>
      <c r="AD101" s="499"/>
      <c r="AE101" s="499"/>
      <c r="AF101" s="500"/>
      <c r="AG101" s="412"/>
      <c r="AH101" s="413"/>
      <c r="AI101" s="413"/>
      <c r="AJ101" s="413"/>
      <c r="AK101" s="413"/>
      <c r="AL101" s="413"/>
      <c r="AM101" s="31"/>
      <c r="AO101" s="266"/>
      <c r="AP101" s="287"/>
      <c r="AQ101" s="673"/>
      <c r="AR101" s="674"/>
      <c r="AS101" s="674"/>
      <c r="AT101" s="674"/>
      <c r="AU101" s="675"/>
      <c r="AV101" s="287"/>
      <c r="AW101" s="673"/>
      <c r="AX101" s="674"/>
      <c r="AY101" s="674"/>
      <c r="AZ101" s="674"/>
      <c r="BA101" s="675"/>
      <c r="BB101" s="850"/>
      <c r="BC101" s="858"/>
      <c r="BD101" s="859"/>
      <c r="BE101" s="859"/>
      <c r="BF101" s="859"/>
      <c r="BG101" s="860"/>
      <c r="BH101" s="287"/>
      <c r="BI101" s="673"/>
      <c r="BJ101" s="674"/>
      <c r="BK101" s="674"/>
      <c r="BL101" s="674"/>
      <c r="BM101" s="675"/>
      <c r="BN101" s="287"/>
      <c r="BO101" s="301"/>
      <c r="BP101" s="302"/>
      <c r="BQ101" s="302"/>
      <c r="BR101" s="302"/>
      <c r="BS101" s="303"/>
      <c r="BT101" s="412"/>
      <c r="BU101" s="413"/>
      <c r="BV101" s="413"/>
      <c r="BW101" s="413"/>
      <c r="BX101" s="413"/>
      <c r="BY101" s="413"/>
      <c r="BZ101" s="31"/>
      <c r="CB101" s="266"/>
      <c r="CC101" s="287"/>
      <c r="CD101" s="673"/>
      <c r="CE101" s="674"/>
      <c r="CF101" s="674"/>
      <c r="CG101" s="674"/>
      <c r="CH101" s="675"/>
      <c r="CI101" s="287"/>
      <c r="CJ101" s="673"/>
      <c r="CK101" s="674"/>
      <c r="CL101" s="674"/>
      <c r="CM101" s="674"/>
      <c r="CN101" s="675"/>
      <c r="CO101" s="529"/>
      <c r="CP101" s="525"/>
      <c r="CQ101" s="526"/>
      <c r="CR101" s="526"/>
      <c r="CS101" s="526"/>
      <c r="CT101" s="527"/>
      <c r="CU101" s="484"/>
      <c r="CV101" s="612"/>
      <c r="CW101" s="613"/>
      <c r="CX101" s="613"/>
      <c r="CY101" s="613"/>
      <c r="CZ101" s="614"/>
      <c r="DA101" s="484"/>
      <c r="DB101" s="498"/>
      <c r="DC101" s="499"/>
      <c r="DD101" s="499"/>
      <c r="DE101" s="499"/>
      <c r="DF101" s="500"/>
      <c r="DG101" s="604"/>
      <c r="DH101" s="605"/>
      <c r="DI101" s="605"/>
      <c r="DJ101" s="605"/>
      <c r="DK101" s="605"/>
      <c r="DL101" s="605"/>
      <c r="DM101" s="31"/>
      <c r="DO101" s="266"/>
      <c r="DP101" s="287"/>
      <c r="DQ101" s="673"/>
      <c r="DR101" s="674"/>
      <c r="DS101" s="674"/>
      <c r="DT101" s="674"/>
      <c r="DU101" s="675"/>
      <c r="DV101" s="287"/>
      <c r="DW101" s="673"/>
      <c r="DX101" s="674"/>
      <c r="DY101" s="674"/>
      <c r="DZ101" s="674"/>
      <c r="EA101" s="675"/>
      <c r="EB101" s="695"/>
      <c r="EC101" s="612"/>
      <c r="ED101" s="613"/>
      <c r="EE101" s="613"/>
      <c r="EF101" s="613"/>
      <c r="EG101" s="614"/>
      <c r="EH101" s="529"/>
      <c r="EI101" s="525"/>
      <c r="EJ101" s="526"/>
      <c r="EK101" s="526"/>
      <c r="EL101" s="526"/>
      <c r="EM101" s="527"/>
      <c r="EN101" s="484"/>
      <c r="EO101" s="498"/>
      <c r="EP101" s="499"/>
      <c r="EQ101" s="499"/>
      <c r="ER101" s="499"/>
      <c r="ES101" s="500"/>
      <c r="ET101" s="604"/>
      <c r="EU101" s="605"/>
      <c r="EV101" s="605"/>
      <c r="EW101" s="605"/>
      <c r="EX101" s="605"/>
      <c r="EY101" s="605"/>
      <c r="EZ101" s="31"/>
    </row>
    <row r="102" spans="2:156" ht="4.5" customHeight="1">
      <c r="B102" s="266"/>
      <c r="C102" s="287"/>
      <c r="D102" s="676"/>
      <c r="E102" s="677"/>
      <c r="F102" s="677"/>
      <c r="G102" s="677"/>
      <c r="H102" s="678"/>
      <c r="I102" s="287"/>
      <c r="J102" s="676"/>
      <c r="K102" s="677"/>
      <c r="L102" s="677"/>
      <c r="M102" s="677"/>
      <c r="N102" s="678"/>
      <c r="O102" s="529"/>
      <c r="P102" s="575"/>
      <c r="Q102" s="576"/>
      <c r="R102" s="576"/>
      <c r="S102" s="576"/>
      <c r="T102" s="577"/>
      <c r="U102" s="484"/>
      <c r="V102" s="510"/>
      <c r="W102" s="511"/>
      <c r="X102" s="511"/>
      <c r="Y102" s="511"/>
      <c r="Z102" s="512"/>
      <c r="AA102" s="484"/>
      <c r="AB102" s="566"/>
      <c r="AC102" s="502"/>
      <c r="AD102" s="502"/>
      <c r="AE102" s="502"/>
      <c r="AF102" s="503"/>
      <c r="AG102" s="412"/>
      <c r="AH102" s="413"/>
      <c r="AI102" s="413"/>
      <c r="AJ102" s="413"/>
      <c r="AK102" s="413"/>
      <c r="AL102" s="413"/>
      <c r="AM102" s="31"/>
      <c r="AO102" s="266"/>
      <c r="AP102" s="287"/>
      <c r="AQ102" s="676"/>
      <c r="AR102" s="677"/>
      <c r="AS102" s="677"/>
      <c r="AT102" s="677"/>
      <c r="AU102" s="678"/>
      <c r="AV102" s="287"/>
      <c r="AW102" s="676"/>
      <c r="AX102" s="677"/>
      <c r="AY102" s="677"/>
      <c r="AZ102" s="677"/>
      <c r="BA102" s="678"/>
      <c r="BB102" s="850"/>
      <c r="BC102" s="861"/>
      <c r="BD102" s="862"/>
      <c r="BE102" s="862"/>
      <c r="BF102" s="862"/>
      <c r="BG102" s="863"/>
      <c r="BH102" s="287"/>
      <c r="BI102" s="867" t="s">
        <v>91</v>
      </c>
      <c r="BJ102" s="868"/>
      <c r="BK102" s="868"/>
      <c r="BL102" s="868"/>
      <c r="BM102" s="869"/>
      <c r="BN102" s="287"/>
      <c r="BO102" s="848"/>
      <c r="BP102" s="356"/>
      <c r="BQ102" s="356"/>
      <c r="BR102" s="356"/>
      <c r="BS102" s="357"/>
      <c r="BT102" s="412"/>
      <c r="BU102" s="413"/>
      <c r="BV102" s="413"/>
      <c r="BW102" s="413"/>
      <c r="BX102" s="413"/>
      <c r="BY102" s="413"/>
      <c r="BZ102" s="31"/>
      <c r="CB102" s="266"/>
      <c r="CC102" s="287"/>
      <c r="CD102" s="676"/>
      <c r="CE102" s="677"/>
      <c r="CF102" s="677"/>
      <c r="CG102" s="677"/>
      <c r="CH102" s="678"/>
      <c r="CI102" s="287"/>
      <c r="CJ102" s="676"/>
      <c r="CK102" s="677"/>
      <c r="CL102" s="677"/>
      <c r="CM102" s="677"/>
      <c r="CN102" s="678"/>
      <c r="CO102" s="529"/>
      <c r="CP102" s="575"/>
      <c r="CQ102" s="576"/>
      <c r="CR102" s="576"/>
      <c r="CS102" s="576"/>
      <c r="CT102" s="577"/>
      <c r="CU102" s="484"/>
      <c r="CV102" s="593"/>
      <c r="CW102" s="594"/>
      <c r="CX102" s="594"/>
      <c r="CY102" s="594"/>
      <c r="CZ102" s="595"/>
      <c r="DA102" s="484"/>
      <c r="DB102" s="566"/>
      <c r="DC102" s="502"/>
      <c r="DD102" s="502"/>
      <c r="DE102" s="502"/>
      <c r="DF102" s="503"/>
      <c r="DG102" s="604"/>
      <c r="DH102" s="605"/>
      <c r="DI102" s="605"/>
      <c r="DJ102" s="605"/>
      <c r="DK102" s="605"/>
      <c r="DL102" s="605"/>
      <c r="DM102" s="31"/>
      <c r="DO102" s="266"/>
      <c r="DP102" s="287"/>
      <c r="DQ102" s="676"/>
      <c r="DR102" s="677"/>
      <c r="DS102" s="677"/>
      <c r="DT102" s="677"/>
      <c r="DU102" s="678"/>
      <c r="DV102" s="287"/>
      <c r="DW102" s="676"/>
      <c r="DX102" s="677"/>
      <c r="DY102" s="677"/>
      <c r="DZ102" s="677"/>
      <c r="EA102" s="678"/>
      <c r="EB102" s="695"/>
      <c r="EC102" s="628"/>
      <c r="ED102" s="629"/>
      <c r="EE102" s="629"/>
      <c r="EF102" s="629"/>
      <c r="EG102" s="630"/>
      <c r="EH102" s="529"/>
      <c r="EI102" s="575"/>
      <c r="EJ102" s="576"/>
      <c r="EK102" s="576"/>
      <c r="EL102" s="576"/>
      <c r="EM102" s="577"/>
      <c r="EN102" s="484"/>
      <c r="EO102" s="566"/>
      <c r="EP102" s="502"/>
      <c r="EQ102" s="502"/>
      <c r="ER102" s="502"/>
      <c r="ES102" s="503"/>
      <c r="ET102" s="604"/>
      <c r="EU102" s="605"/>
      <c r="EV102" s="605"/>
      <c r="EW102" s="605"/>
      <c r="EX102" s="605"/>
      <c r="EY102" s="605"/>
      <c r="EZ102" s="31"/>
    </row>
    <row r="103" spans="2:156" ht="4.5" customHeight="1">
      <c r="B103" s="266"/>
      <c r="C103" s="287"/>
      <c r="D103" s="679"/>
      <c r="E103" s="680"/>
      <c r="F103" s="680"/>
      <c r="G103" s="680"/>
      <c r="H103" s="681"/>
      <c r="I103" s="287"/>
      <c r="J103" s="679"/>
      <c r="K103" s="680"/>
      <c r="L103" s="680"/>
      <c r="M103" s="680"/>
      <c r="N103" s="681"/>
      <c r="O103" s="529"/>
      <c r="P103" s="522"/>
      <c r="Q103" s="523"/>
      <c r="R103" s="523"/>
      <c r="S103" s="523"/>
      <c r="T103" s="524"/>
      <c r="U103" s="484"/>
      <c r="V103" s="513"/>
      <c r="W103" s="514"/>
      <c r="X103" s="514"/>
      <c r="Y103" s="514"/>
      <c r="Z103" s="515"/>
      <c r="AA103" s="484"/>
      <c r="AB103" s="504"/>
      <c r="AC103" s="505"/>
      <c r="AD103" s="505"/>
      <c r="AE103" s="505"/>
      <c r="AF103" s="506"/>
      <c r="AG103" s="412"/>
      <c r="AH103" s="413"/>
      <c r="AI103" s="413"/>
      <c r="AJ103" s="413"/>
      <c r="AK103" s="413"/>
      <c r="AL103" s="413"/>
      <c r="AM103" s="31"/>
      <c r="AO103" s="266"/>
      <c r="AP103" s="287"/>
      <c r="AQ103" s="679"/>
      <c r="AR103" s="680"/>
      <c r="AS103" s="680"/>
      <c r="AT103" s="680"/>
      <c r="AU103" s="681"/>
      <c r="AV103" s="287"/>
      <c r="AW103" s="679"/>
      <c r="AX103" s="680"/>
      <c r="AY103" s="680"/>
      <c r="AZ103" s="680"/>
      <c r="BA103" s="681"/>
      <c r="BB103" s="850"/>
      <c r="BC103" s="855"/>
      <c r="BD103" s="856"/>
      <c r="BE103" s="856"/>
      <c r="BF103" s="856"/>
      <c r="BG103" s="857"/>
      <c r="BH103" s="287"/>
      <c r="BI103" s="870"/>
      <c r="BJ103" s="871"/>
      <c r="BK103" s="871"/>
      <c r="BL103" s="871"/>
      <c r="BM103" s="872"/>
      <c r="BN103" s="287"/>
      <c r="BO103" s="358"/>
      <c r="BP103" s="359"/>
      <c r="BQ103" s="359"/>
      <c r="BR103" s="359"/>
      <c r="BS103" s="360"/>
      <c r="BT103" s="412"/>
      <c r="BU103" s="413"/>
      <c r="BV103" s="413"/>
      <c r="BW103" s="413"/>
      <c r="BX103" s="413"/>
      <c r="BY103" s="413"/>
      <c r="BZ103" s="31"/>
      <c r="CB103" s="266"/>
      <c r="CC103" s="287"/>
      <c r="CD103" s="679"/>
      <c r="CE103" s="680"/>
      <c r="CF103" s="680"/>
      <c r="CG103" s="680"/>
      <c r="CH103" s="681"/>
      <c r="CI103" s="287"/>
      <c r="CJ103" s="679"/>
      <c r="CK103" s="680"/>
      <c r="CL103" s="680"/>
      <c r="CM103" s="680"/>
      <c r="CN103" s="681"/>
      <c r="CO103" s="529"/>
      <c r="CP103" s="522"/>
      <c r="CQ103" s="523"/>
      <c r="CR103" s="523"/>
      <c r="CS103" s="523"/>
      <c r="CT103" s="524"/>
      <c r="CU103" s="484"/>
      <c r="CV103" s="596"/>
      <c r="CW103" s="597"/>
      <c r="CX103" s="597"/>
      <c r="CY103" s="597"/>
      <c r="CZ103" s="598"/>
      <c r="DA103" s="484"/>
      <c r="DB103" s="504"/>
      <c r="DC103" s="505"/>
      <c r="DD103" s="505"/>
      <c r="DE103" s="505"/>
      <c r="DF103" s="506"/>
      <c r="DG103" s="604"/>
      <c r="DH103" s="605"/>
      <c r="DI103" s="605"/>
      <c r="DJ103" s="605"/>
      <c r="DK103" s="605"/>
      <c r="DL103" s="605"/>
      <c r="DM103" s="31"/>
      <c r="DO103" s="266"/>
      <c r="DP103" s="287"/>
      <c r="DQ103" s="679"/>
      <c r="DR103" s="680"/>
      <c r="DS103" s="680"/>
      <c r="DT103" s="680"/>
      <c r="DU103" s="681"/>
      <c r="DV103" s="287"/>
      <c r="DW103" s="679"/>
      <c r="DX103" s="680"/>
      <c r="DY103" s="680"/>
      <c r="DZ103" s="680"/>
      <c r="EA103" s="681"/>
      <c r="EB103" s="695"/>
      <c r="EC103" s="631"/>
      <c r="ED103" s="632"/>
      <c r="EE103" s="632"/>
      <c r="EF103" s="632"/>
      <c r="EG103" s="633"/>
      <c r="EH103" s="529"/>
      <c r="EI103" s="522"/>
      <c r="EJ103" s="523"/>
      <c r="EK103" s="523"/>
      <c r="EL103" s="523"/>
      <c r="EM103" s="524"/>
      <c r="EN103" s="484"/>
      <c r="EO103" s="504"/>
      <c r="EP103" s="505"/>
      <c r="EQ103" s="505"/>
      <c r="ER103" s="505"/>
      <c r="ES103" s="506"/>
      <c r="ET103" s="604"/>
      <c r="EU103" s="605"/>
      <c r="EV103" s="605"/>
      <c r="EW103" s="605"/>
      <c r="EX103" s="605"/>
      <c r="EY103" s="605"/>
      <c r="EZ103" s="31"/>
    </row>
    <row r="104" spans="2:156" ht="4.5" customHeight="1">
      <c r="B104" s="266"/>
      <c r="C104" s="287"/>
      <c r="D104" s="679"/>
      <c r="E104" s="680"/>
      <c r="F104" s="680"/>
      <c r="G104" s="680"/>
      <c r="H104" s="681"/>
      <c r="I104" s="287"/>
      <c r="J104" s="679"/>
      <c r="K104" s="680"/>
      <c r="L104" s="680"/>
      <c r="M104" s="680"/>
      <c r="N104" s="681"/>
      <c r="O104" s="529"/>
      <c r="P104" s="522"/>
      <c r="Q104" s="523"/>
      <c r="R104" s="523"/>
      <c r="S104" s="523"/>
      <c r="T104" s="524"/>
      <c r="U104" s="484"/>
      <c r="V104" s="513"/>
      <c r="W104" s="514"/>
      <c r="X104" s="514"/>
      <c r="Y104" s="514"/>
      <c r="Z104" s="515"/>
      <c r="AA104" s="484"/>
      <c r="AB104" s="504"/>
      <c r="AC104" s="505"/>
      <c r="AD104" s="505"/>
      <c r="AE104" s="505"/>
      <c r="AF104" s="506"/>
      <c r="AG104" s="412"/>
      <c r="AH104" s="413"/>
      <c r="AI104" s="413"/>
      <c r="AJ104" s="413"/>
      <c r="AK104" s="413"/>
      <c r="AL104" s="414"/>
      <c r="AO104" s="266"/>
      <c r="AP104" s="287"/>
      <c r="AQ104" s="679"/>
      <c r="AR104" s="680"/>
      <c r="AS104" s="680"/>
      <c r="AT104" s="680"/>
      <c r="AU104" s="681"/>
      <c r="AV104" s="287"/>
      <c r="AW104" s="679"/>
      <c r="AX104" s="680"/>
      <c r="AY104" s="680"/>
      <c r="AZ104" s="680"/>
      <c r="BA104" s="681"/>
      <c r="BB104" s="850"/>
      <c r="BC104" s="855"/>
      <c r="BD104" s="856"/>
      <c r="BE104" s="856"/>
      <c r="BF104" s="856"/>
      <c r="BG104" s="857"/>
      <c r="BH104" s="287"/>
      <c r="BI104" s="870"/>
      <c r="BJ104" s="871"/>
      <c r="BK104" s="871"/>
      <c r="BL104" s="871"/>
      <c r="BM104" s="872"/>
      <c r="BN104" s="287"/>
      <c r="BO104" s="358"/>
      <c r="BP104" s="359"/>
      <c r="BQ104" s="359"/>
      <c r="BR104" s="359"/>
      <c r="BS104" s="360"/>
      <c r="BT104" s="412"/>
      <c r="BU104" s="413"/>
      <c r="BV104" s="413"/>
      <c r="BW104" s="413"/>
      <c r="BX104" s="413"/>
      <c r="BY104" s="414"/>
      <c r="CB104" s="266"/>
      <c r="CC104" s="287"/>
      <c r="CD104" s="679"/>
      <c r="CE104" s="680"/>
      <c r="CF104" s="680"/>
      <c r="CG104" s="680"/>
      <c r="CH104" s="681"/>
      <c r="CI104" s="287"/>
      <c r="CJ104" s="679"/>
      <c r="CK104" s="680"/>
      <c r="CL104" s="680"/>
      <c r="CM104" s="680"/>
      <c r="CN104" s="681"/>
      <c r="CO104" s="529"/>
      <c r="CP104" s="522"/>
      <c r="CQ104" s="523"/>
      <c r="CR104" s="523"/>
      <c r="CS104" s="523"/>
      <c r="CT104" s="524"/>
      <c r="CU104" s="484"/>
      <c r="CV104" s="596"/>
      <c r="CW104" s="597"/>
      <c r="CX104" s="597"/>
      <c r="CY104" s="597"/>
      <c r="CZ104" s="598"/>
      <c r="DA104" s="484"/>
      <c r="DB104" s="504"/>
      <c r="DC104" s="505"/>
      <c r="DD104" s="505"/>
      <c r="DE104" s="505"/>
      <c r="DF104" s="506"/>
      <c r="DG104" s="604"/>
      <c r="DH104" s="605"/>
      <c r="DI104" s="605"/>
      <c r="DJ104" s="605"/>
      <c r="DK104" s="605"/>
      <c r="DL104" s="606"/>
      <c r="DO104" s="266"/>
      <c r="DP104" s="287"/>
      <c r="DQ104" s="679"/>
      <c r="DR104" s="680"/>
      <c r="DS104" s="680"/>
      <c r="DT104" s="680"/>
      <c r="DU104" s="681"/>
      <c r="DV104" s="287"/>
      <c r="DW104" s="679"/>
      <c r="DX104" s="680"/>
      <c r="DY104" s="680"/>
      <c r="DZ104" s="680"/>
      <c r="EA104" s="681"/>
      <c r="EB104" s="695"/>
      <c r="EC104" s="631"/>
      <c r="ED104" s="632"/>
      <c r="EE104" s="632"/>
      <c r="EF104" s="632"/>
      <c r="EG104" s="633"/>
      <c r="EH104" s="529"/>
      <c r="EI104" s="522"/>
      <c r="EJ104" s="523"/>
      <c r="EK104" s="523"/>
      <c r="EL104" s="523"/>
      <c r="EM104" s="524"/>
      <c r="EN104" s="484"/>
      <c r="EO104" s="504"/>
      <c r="EP104" s="505"/>
      <c r="EQ104" s="505"/>
      <c r="ER104" s="505"/>
      <c r="ES104" s="506"/>
      <c r="ET104" s="604"/>
      <c r="EU104" s="605"/>
      <c r="EV104" s="605"/>
      <c r="EW104" s="605"/>
      <c r="EX104" s="605"/>
      <c r="EY104" s="606"/>
    </row>
    <row r="105" spans="2:156" ht="4.5" customHeight="1">
      <c r="B105" s="266"/>
      <c r="C105" s="287"/>
      <c r="D105" s="679"/>
      <c r="E105" s="680"/>
      <c r="F105" s="680"/>
      <c r="G105" s="680"/>
      <c r="H105" s="681"/>
      <c r="I105" s="287"/>
      <c r="J105" s="679"/>
      <c r="K105" s="680"/>
      <c r="L105" s="680"/>
      <c r="M105" s="680"/>
      <c r="N105" s="681"/>
      <c r="O105" s="529"/>
      <c r="P105" s="522"/>
      <c r="Q105" s="523"/>
      <c r="R105" s="523"/>
      <c r="S105" s="523"/>
      <c r="T105" s="524"/>
      <c r="U105" s="484"/>
      <c r="V105" s="513"/>
      <c r="W105" s="514"/>
      <c r="X105" s="514"/>
      <c r="Y105" s="514"/>
      <c r="Z105" s="515"/>
      <c r="AA105" s="484"/>
      <c r="AB105" s="504"/>
      <c r="AC105" s="505"/>
      <c r="AD105" s="505"/>
      <c r="AE105" s="505"/>
      <c r="AF105" s="506"/>
      <c r="AG105" s="412"/>
      <c r="AH105" s="413"/>
      <c r="AI105" s="413"/>
      <c r="AJ105" s="413"/>
      <c r="AK105" s="413"/>
      <c r="AL105" s="414"/>
      <c r="AO105" s="266"/>
      <c r="AP105" s="287"/>
      <c r="AQ105" s="679"/>
      <c r="AR105" s="680"/>
      <c r="AS105" s="680"/>
      <c r="AT105" s="680"/>
      <c r="AU105" s="681"/>
      <c r="AV105" s="287"/>
      <c r="AW105" s="679"/>
      <c r="AX105" s="680"/>
      <c r="AY105" s="680"/>
      <c r="AZ105" s="680"/>
      <c r="BA105" s="681"/>
      <c r="BB105" s="850"/>
      <c r="BC105" s="855"/>
      <c r="BD105" s="856"/>
      <c r="BE105" s="856"/>
      <c r="BF105" s="856"/>
      <c r="BG105" s="857"/>
      <c r="BH105" s="287"/>
      <c r="BI105" s="870"/>
      <c r="BJ105" s="871"/>
      <c r="BK105" s="871"/>
      <c r="BL105" s="871"/>
      <c r="BM105" s="872"/>
      <c r="BN105" s="287"/>
      <c r="BO105" s="358"/>
      <c r="BP105" s="359"/>
      <c r="BQ105" s="359"/>
      <c r="BR105" s="359"/>
      <c r="BS105" s="360"/>
      <c r="BT105" s="412"/>
      <c r="BU105" s="413"/>
      <c r="BV105" s="413"/>
      <c r="BW105" s="413"/>
      <c r="BX105" s="413"/>
      <c r="BY105" s="414"/>
      <c r="CB105" s="266"/>
      <c r="CC105" s="287"/>
      <c r="CD105" s="679"/>
      <c r="CE105" s="680"/>
      <c r="CF105" s="680"/>
      <c r="CG105" s="680"/>
      <c r="CH105" s="681"/>
      <c r="CI105" s="287"/>
      <c r="CJ105" s="679"/>
      <c r="CK105" s="680"/>
      <c r="CL105" s="680"/>
      <c r="CM105" s="680"/>
      <c r="CN105" s="681"/>
      <c r="CO105" s="529"/>
      <c r="CP105" s="522"/>
      <c r="CQ105" s="523"/>
      <c r="CR105" s="523"/>
      <c r="CS105" s="523"/>
      <c r="CT105" s="524"/>
      <c r="CU105" s="484"/>
      <c r="CV105" s="596"/>
      <c r="CW105" s="597"/>
      <c r="CX105" s="597"/>
      <c r="CY105" s="597"/>
      <c r="CZ105" s="598"/>
      <c r="DA105" s="484"/>
      <c r="DB105" s="504"/>
      <c r="DC105" s="505"/>
      <c r="DD105" s="505"/>
      <c r="DE105" s="505"/>
      <c r="DF105" s="506"/>
      <c r="DG105" s="604"/>
      <c r="DH105" s="605"/>
      <c r="DI105" s="605"/>
      <c r="DJ105" s="605"/>
      <c r="DK105" s="605"/>
      <c r="DL105" s="606"/>
      <c r="DO105" s="266"/>
      <c r="DP105" s="287"/>
      <c r="DQ105" s="679"/>
      <c r="DR105" s="680"/>
      <c r="DS105" s="680"/>
      <c r="DT105" s="680"/>
      <c r="DU105" s="681"/>
      <c r="DV105" s="287"/>
      <c r="DW105" s="679"/>
      <c r="DX105" s="680"/>
      <c r="DY105" s="680"/>
      <c r="DZ105" s="680"/>
      <c r="EA105" s="681"/>
      <c r="EB105" s="695"/>
      <c r="EC105" s="631"/>
      <c r="ED105" s="632"/>
      <c r="EE105" s="632"/>
      <c r="EF105" s="632"/>
      <c r="EG105" s="633"/>
      <c r="EH105" s="529"/>
      <c r="EI105" s="522"/>
      <c r="EJ105" s="523"/>
      <c r="EK105" s="523"/>
      <c r="EL105" s="523"/>
      <c r="EM105" s="524"/>
      <c r="EN105" s="484"/>
      <c r="EO105" s="504"/>
      <c r="EP105" s="505"/>
      <c r="EQ105" s="505"/>
      <c r="ER105" s="505"/>
      <c r="ES105" s="506"/>
      <c r="ET105" s="604"/>
      <c r="EU105" s="605"/>
      <c r="EV105" s="605"/>
      <c r="EW105" s="605"/>
      <c r="EX105" s="605"/>
      <c r="EY105" s="606"/>
    </row>
    <row r="106" spans="2:156" ht="4.5" customHeight="1">
      <c r="B106" s="266"/>
      <c r="C106" s="287"/>
      <c r="D106" s="679"/>
      <c r="E106" s="680"/>
      <c r="F106" s="680"/>
      <c r="G106" s="680"/>
      <c r="H106" s="681"/>
      <c r="I106" s="287"/>
      <c r="J106" s="679"/>
      <c r="K106" s="680"/>
      <c r="L106" s="680"/>
      <c r="M106" s="680"/>
      <c r="N106" s="681"/>
      <c r="O106" s="529"/>
      <c r="P106" s="522"/>
      <c r="Q106" s="523"/>
      <c r="R106" s="523"/>
      <c r="S106" s="523"/>
      <c r="T106" s="524"/>
      <c r="U106" s="484"/>
      <c r="V106" s="513"/>
      <c r="W106" s="514"/>
      <c r="X106" s="514"/>
      <c r="Y106" s="514"/>
      <c r="Z106" s="515"/>
      <c r="AA106" s="484"/>
      <c r="AB106" s="504"/>
      <c r="AC106" s="505"/>
      <c r="AD106" s="505"/>
      <c r="AE106" s="505"/>
      <c r="AF106" s="506"/>
      <c r="AG106" s="412"/>
      <c r="AH106" s="413"/>
      <c r="AI106" s="413"/>
      <c r="AJ106" s="413"/>
      <c r="AK106" s="413"/>
      <c r="AL106" s="414"/>
      <c r="AO106" s="266"/>
      <c r="AP106" s="287"/>
      <c r="AQ106" s="679"/>
      <c r="AR106" s="680"/>
      <c r="AS106" s="680"/>
      <c r="AT106" s="680"/>
      <c r="AU106" s="681"/>
      <c r="AV106" s="287"/>
      <c r="AW106" s="679"/>
      <c r="AX106" s="680"/>
      <c r="AY106" s="680"/>
      <c r="AZ106" s="680"/>
      <c r="BA106" s="681"/>
      <c r="BB106" s="850"/>
      <c r="BC106" s="855"/>
      <c r="BD106" s="856"/>
      <c r="BE106" s="856"/>
      <c r="BF106" s="856"/>
      <c r="BG106" s="857"/>
      <c r="BH106" s="287"/>
      <c r="BI106" s="870"/>
      <c r="BJ106" s="871"/>
      <c r="BK106" s="871"/>
      <c r="BL106" s="871"/>
      <c r="BM106" s="872"/>
      <c r="BN106" s="287"/>
      <c r="BO106" s="358"/>
      <c r="BP106" s="359"/>
      <c r="BQ106" s="359"/>
      <c r="BR106" s="359"/>
      <c r="BS106" s="360"/>
      <c r="BT106" s="412"/>
      <c r="BU106" s="413"/>
      <c r="BV106" s="413"/>
      <c r="BW106" s="413"/>
      <c r="BX106" s="413"/>
      <c r="BY106" s="414"/>
      <c r="CB106" s="266"/>
      <c r="CC106" s="287"/>
      <c r="CD106" s="679"/>
      <c r="CE106" s="680"/>
      <c r="CF106" s="680"/>
      <c r="CG106" s="680"/>
      <c r="CH106" s="681"/>
      <c r="CI106" s="287"/>
      <c r="CJ106" s="679"/>
      <c r="CK106" s="680"/>
      <c r="CL106" s="680"/>
      <c r="CM106" s="680"/>
      <c r="CN106" s="681"/>
      <c r="CO106" s="529"/>
      <c r="CP106" s="522"/>
      <c r="CQ106" s="523"/>
      <c r="CR106" s="523"/>
      <c r="CS106" s="523"/>
      <c r="CT106" s="524"/>
      <c r="CU106" s="484"/>
      <c r="CV106" s="596"/>
      <c r="CW106" s="597"/>
      <c r="CX106" s="597"/>
      <c r="CY106" s="597"/>
      <c r="CZ106" s="598"/>
      <c r="DA106" s="484"/>
      <c r="DB106" s="504"/>
      <c r="DC106" s="505"/>
      <c r="DD106" s="505"/>
      <c r="DE106" s="505"/>
      <c r="DF106" s="506"/>
      <c r="DG106" s="604"/>
      <c r="DH106" s="605"/>
      <c r="DI106" s="605"/>
      <c r="DJ106" s="605"/>
      <c r="DK106" s="605"/>
      <c r="DL106" s="606"/>
      <c r="DO106" s="266"/>
      <c r="DP106" s="287"/>
      <c r="DQ106" s="679"/>
      <c r="DR106" s="680"/>
      <c r="DS106" s="680"/>
      <c r="DT106" s="680"/>
      <c r="DU106" s="681"/>
      <c r="DV106" s="287"/>
      <c r="DW106" s="679"/>
      <c r="DX106" s="680"/>
      <c r="DY106" s="680"/>
      <c r="DZ106" s="680"/>
      <c r="EA106" s="681"/>
      <c r="EB106" s="695"/>
      <c r="EC106" s="631"/>
      <c r="ED106" s="632"/>
      <c r="EE106" s="632"/>
      <c r="EF106" s="632"/>
      <c r="EG106" s="633"/>
      <c r="EH106" s="529"/>
      <c r="EI106" s="522"/>
      <c r="EJ106" s="523"/>
      <c r="EK106" s="523"/>
      <c r="EL106" s="523"/>
      <c r="EM106" s="524"/>
      <c r="EN106" s="484"/>
      <c r="EO106" s="504"/>
      <c r="EP106" s="505"/>
      <c r="EQ106" s="505"/>
      <c r="ER106" s="505"/>
      <c r="ES106" s="506"/>
      <c r="ET106" s="604"/>
      <c r="EU106" s="605"/>
      <c r="EV106" s="605"/>
      <c r="EW106" s="605"/>
      <c r="EX106" s="605"/>
      <c r="EY106" s="606"/>
    </row>
    <row r="107" spans="2:156" ht="4.5" customHeight="1">
      <c r="B107" s="266"/>
      <c r="C107" s="287"/>
      <c r="D107" s="679"/>
      <c r="E107" s="680"/>
      <c r="F107" s="680"/>
      <c r="G107" s="680"/>
      <c r="H107" s="681"/>
      <c r="I107" s="287"/>
      <c r="J107" s="679"/>
      <c r="K107" s="680"/>
      <c r="L107" s="680"/>
      <c r="M107" s="680"/>
      <c r="N107" s="681"/>
      <c r="O107" s="529"/>
      <c r="P107" s="522"/>
      <c r="Q107" s="523"/>
      <c r="R107" s="523"/>
      <c r="S107" s="523"/>
      <c r="T107" s="524"/>
      <c r="U107" s="484"/>
      <c r="V107" s="513"/>
      <c r="W107" s="514"/>
      <c r="X107" s="514"/>
      <c r="Y107" s="514"/>
      <c r="Z107" s="515"/>
      <c r="AA107" s="484"/>
      <c r="AB107" s="504"/>
      <c r="AC107" s="505"/>
      <c r="AD107" s="505"/>
      <c r="AE107" s="505"/>
      <c r="AF107" s="506"/>
      <c r="AG107" s="412"/>
      <c r="AH107" s="413"/>
      <c r="AI107" s="413"/>
      <c r="AJ107" s="413"/>
      <c r="AK107" s="413"/>
      <c r="AL107" s="414"/>
      <c r="AO107" s="266"/>
      <c r="AP107" s="287"/>
      <c r="AQ107" s="679"/>
      <c r="AR107" s="680"/>
      <c r="AS107" s="680"/>
      <c r="AT107" s="680"/>
      <c r="AU107" s="681"/>
      <c r="AV107" s="287"/>
      <c r="AW107" s="679"/>
      <c r="AX107" s="680"/>
      <c r="AY107" s="680"/>
      <c r="AZ107" s="680"/>
      <c r="BA107" s="681"/>
      <c r="BB107" s="850"/>
      <c r="BC107" s="855"/>
      <c r="BD107" s="856"/>
      <c r="BE107" s="856"/>
      <c r="BF107" s="856"/>
      <c r="BG107" s="857"/>
      <c r="BH107" s="287"/>
      <c r="BI107" s="870"/>
      <c r="BJ107" s="871"/>
      <c r="BK107" s="871"/>
      <c r="BL107" s="871"/>
      <c r="BM107" s="872"/>
      <c r="BN107" s="287"/>
      <c r="BO107" s="358"/>
      <c r="BP107" s="359"/>
      <c r="BQ107" s="359"/>
      <c r="BR107" s="359"/>
      <c r="BS107" s="360"/>
      <c r="BT107" s="412"/>
      <c r="BU107" s="413"/>
      <c r="BV107" s="413"/>
      <c r="BW107" s="413"/>
      <c r="BX107" s="413"/>
      <c r="BY107" s="414"/>
      <c r="CB107" s="266"/>
      <c r="CC107" s="287"/>
      <c r="CD107" s="679"/>
      <c r="CE107" s="680"/>
      <c r="CF107" s="680"/>
      <c r="CG107" s="680"/>
      <c r="CH107" s="681"/>
      <c r="CI107" s="287"/>
      <c r="CJ107" s="679"/>
      <c r="CK107" s="680"/>
      <c r="CL107" s="680"/>
      <c r="CM107" s="680"/>
      <c r="CN107" s="681"/>
      <c r="CO107" s="529"/>
      <c r="CP107" s="522"/>
      <c r="CQ107" s="523"/>
      <c r="CR107" s="523"/>
      <c r="CS107" s="523"/>
      <c r="CT107" s="524"/>
      <c r="CU107" s="484"/>
      <c r="CV107" s="596"/>
      <c r="CW107" s="597"/>
      <c r="CX107" s="597"/>
      <c r="CY107" s="597"/>
      <c r="CZ107" s="598"/>
      <c r="DA107" s="484"/>
      <c r="DB107" s="504"/>
      <c r="DC107" s="505"/>
      <c r="DD107" s="505"/>
      <c r="DE107" s="505"/>
      <c r="DF107" s="506"/>
      <c r="DG107" s="604"/>
      <c r="DH107" s="605"/>
      <c r="DI107" s="605"/>
      <c r="DJ107" s="605"/>
      <c r="DK107" s="605"/>
      <c r="DL107" s="606"/>
      <c r="DO107" s="266"/>
      <c r="DP107" s="287"/>
      <c r="DQ107" s="679"/>
      <c r="DR107" s="680"/>
      <c r="DS107" s="680"/>
      <c r="DT107" s="680"/>
      <c r="DU107" s="681"/>
      <c r="DV107" s="287"/>
      <c r="DW107" s="679"/>
      <c r="DX107" s="680"/>
      <c r="DY107" s="680"/>
      <c r="DZ107" s="680"/>
      <c r="EA107" s="681"/>
      <c r="EB107" s="695"/>
      <c r="EC107" s="631"/>
      <c r="ED107" s="632"/>
      <c r="EE107" s="632"/>
      <c r="EF107" s="632"/>
      <c r="EG107" s="633"/>
      <c r="EH107" s="529"/>
      <c r="EI107" s="522"/>
      <c r="EJ107" s="523"/>
      <c r="EK107" s="523"/>
      <c r="EL107" s="523"/>
      <c r="EM107" s="524"/>
      <c r="EN107" s="484"/>
      <c r="EO107" s="504"/>
      <c r="EP107" s="505"/>
      <c r="EQ107" s="505"/>
      <c r="ER107" s="505"/>
      <c r="ES107" s="506"/>
      <c r="ET107" s="604"/>
      <c r="EU107" s="605"/>
      <c r="EV107" s="605"/>
      <c r="EW107" s="605"/>
      <c r="EX107" s="605"/>
      <c r="EY107" s="606"/>
    </row>
    <row r="108" spans="2:156" ht="4.5" customHeight="1">
      <c r="B108" s="266"/>
      <c r="C108" s="287"/>
      <c r="D108" s="679"/>
      <c r="E108" s="680"/>
      <c r="F108" s="680"/>
      <c r="G108" s="680"/>
      <c r="H108" s="681"/>
      <c r="I108" s="287"/>
      <c r="J108" s="679"/>
      <c r="K108" s="680"/>
      <c r="L108" s="680"/>
      <c r="M108" s="680"/>
      <c r="N108" s="681"/>
      <c r="O108" s="529"/>
      <c r="P108" s="522"/>
      <c r="Q108" s="523"/>
      <c r="R108" s="523"/>
      <c r="S108" s="523"/>
      <c r="T108" s="524"/>
      <c r="U108" s="484"/>
      <c r="V108" s="513"/>
      <c r="W108" s="514"/>
      <c r="X108" s="514"/>
      <c r="Y108" s="514"/>
      <c r="Z108" s="515"/>
      <c r="AA108" s="484"/>
      <c r="AB108" s="504"/>
      <c r="AC108" s="505"/>
      <c r="AD108" s="505"/>
      <c r="AE108" s="505"/>
      <c r="AF108" s="506"/>
      <c r="AG108" s="412"/>
      <c r="AH108" s="413"/>
      <c r="AI108" s="413"/>
      <c r="AJ108" s="413"/>
      <c r="AK108" s="413"/>
      <c r="AL108" s="414"/>
      <c r="AO108" s="266"/>
      <c r="AP108" s="287"/>
      <c r="AQ108" s="679"/>
      <c r="AR108" s="680"/>
      <c r="AS108" s="680"/>
      <c r="AT108" s="680"/>
      <c r="AU108" s="681"/>
      <c r="AV108" s="287"/>
      <c r="AW108" s="679"/>
      <c r="AX108" s="680"/>
      <c r="AY108" s="680"/>
      <c r="AZ108" s="680"/>
      <c r="BA108" s="681"/>
      <c r="BB108" s="850"/>
      <c r="BC108" s="855"/>
      <c r="BD108" s="856"/>
      <c r="BE108" s="856"/>
      <c r="BF108" s="856"/>
      <c r="BG108" s="857"/>
      <c r="BH108" s="287"/>
      <c r="BI108" s="870"/>
      <c r="BJ108" s="871"/>
      <c r="BK108" s="871"/>
      <c r="BL108" s="871"/>
      <c r="BM108" s="872"/>
      <c r="BN108" s="287"/>
      <c r="BO108" s="358"/>
      <c r="BP108" s="359"/>
      <c r="BQ108" s="359"/>
      <c r="BR108" s="359"/>
      <c r="BS108" s="360"/>
      <c r="BT108" s="412"/>
      <c r="BU108" s="413"/>
      <c r="BV108" s="413"/>
      <c r="BW108" s="413"/>
      <c r="BX108" s="413"/>
      <c r="BY108" s="414"/>
      <c r="CB108" s="266"/>
      <c r="CC108" s="287"/>
      <c r="CD108" s="679"/>
      <c r="CE108" s="680"/>
      <c r="CF108" s="680"/>
      <c r="CG108" s="680"/>
      <c r="CH108" s="681"/>
      <c r="CI108" s="287"/>
      <c r="CJ108" s="679"/>
      <c r="CK108" s="680"/>
      <c r="CL108" s="680"/>
      <c r="CM108" s="680"/>
      <c r="CN108" s="681"/>
      <c r="CO108" s="529"/>
      <c r="CP108" s="522"/>
      <c r="CQ108" s="523"/>
      <c r="CR108" s="523"/>
      <c r="CS108" s="523"/>
      <c r="CT108" s="524"/>
      <c r="CU108" s="484"/>
      <c r="CV108" s="596"/>
      <c r="CW108" s="597"/>
      <c r="CX108" s="597"/>
      <c r="CY108" s="597"/>
      <c r="CZ108" s="598"/>
      <c r="DA108" s="484"/>
      <c r="DB108" s="504"/>
      <c r="DC108" s="505"/>
      <c r="DD108" s="505"/>
      <c r="DE108" s="505"/>
      <c r="DF108" s="506"/>
      <c r="DG108" s="604"/>
      <c r="DH108" s="605"/>
      <c r="DI108" s="605"/>
      <c r="DJ108" s="605"/>
      <c r="DK108" s="605"/>
      <c r="DL108" s="606"/>
      <c r="DO108" s="266"/>
      <c r="DP108" s="287"/>
      <c r="DQ108" s="679"/>
      <c r="DR108" s="680"/>
      <c r="DS108" s="680"/>
      <c r="DT108" s="680"/>
      <c r="DU108" s="681"/>
      <c r="DV108" s="287"/>
      <c r="DW108" s="679"/>
      <c r="DX108" s="680"/>
      <c r="DY108" s="680"/>
      <c r="DZ108" s="680"/>
      <c r="EA108" s="681"/>
      <c r="EB108" s="695"/>
      <c r="EC108" s="631"/>
      <c r="ED108" s="632"/>
      <c r="EE108" s="632"/>
      <c r="EF108" s="632"/>
      <c r="EG108" s="633"/>
      <c r="EH108" s="529"/>
      <c r="EI108" s="522"/>
      <c r="EJ108" s="523"/>
      <c r="EK108" s="523"/>
      <c r="EL108" s="523"/>
      <c r="EM108" s="524"/>
      <c r="EN108" s="484"/>
      <c r="EO108" s="504"/>
      <c r="EP108" s="505"/>
      <c r="EQ108" s="505"/>
      <c r="ER108" s="505"/>
      <c r="ES108" s="506"/>
      <c r="ET108" s="604"/>
      <c r="EU108" s="605"/>
      <c r="EV108" s="605"/>
      <c r="EW108" s="605"/>
      <c r="EX108" s="605"/>
      <c r="EY108" s="606"/>
    </row>
    <row r="109" spans="2:156" ht="4.5" customHeight="1">
      <c r="B109" s="266"/>
      <c r="C109" s="287"/>
      <c r="D109" s="679"/>
      <c r="E109" s="680"/>
      <c r="F109" s="680"/>
      <c r="G109" s="680"/>
      <c r="H109" s="681"/>
      <c r="I109" s="287"/>
      <c r="J109" s="679"/>
      <c r="K109" s="680"/>
      <c r="L109" s="680"/>
      <c r="M109" s="680"/>
      <c r="N109" s="681"/>
      <c r="O109" s="529"/>
      <c r="P109" s="522"/>
      <c r="Q109" s="523"/>
      <c r="R109" s="523"/>
      <c r="S109" s="523"/>
      <c r="T109" s="524"/>
      <c r="U109" s="484"/>
      <c r="V109" s="513"/>
      <c r="W109" s="514"/>
      <c r="X109" s="514"/>
      <c r="Y109" s="514"/>
      <c r="Z109" s="515"/>
      <c r="AA109" s="484"/>
      <c r="AB109" s="504"/>
      <c r="AC109" s="505"/>
      <c r="AD109" s="505"/>
      <c r="AE109" s="505"/>
      <c r="AF109" s="506"/>
      <c r="AG109" s="412"/>
      <c r="AH109" s="413"/>
      <c r="AI109" s="413"/>
      <c r="AJ109" s="413"/>
      <c r="AK109" s="413"/>
      <c r="AL109" s="414"/>
      <c r="AO109" s="266"/>
      <c r="AP109" s="287"/>
      <c r="AQ109" s="679"/>
      <c r="AR109" s="680"/>
      <c r="AS109" s="680"/>
      <c r="AT109" s="680"/>
      <c r="AU109" s="681"/>
      <c r="AV109" s="287"/>
      <c r="AW109" s="679"/>
      <c r="AX109" s="680"/>
      <c r="AY109" s="680"/>
      <c r="AZ109" s="680"/>
      <c r="BA109" s="681"/>
      <c r="BB109" s="850"/>
      <c r="BC109" s="855"/>
      <c r="BD109" s="856"/>
      <c r="BE109" s="856"/>
      <c r="BF109" s="856"/>
      <c r="BG109" s="857"/>
      <c r="BH109" s="287"/>
      <c r="BI109" s="870"/>
      <c r="BJ109" s="871"/>
      <c r="BK109" s="871"/>
      <c r="BL109" s="871"/>
      <c r="BM109" s="872"/>
      <c r="BN109" s="287"/>
      <c r="BO109" s="358"/>
      <c r="BP109" s="359"/>
      <c r="BQ109" s="359"/>
      <c r="BR109" s="359"/>
      <c r="BS109" s="360"/>
      <c r="BT109" s="412"/>
      <c r="BU109" s="413"/>
      <c r="BV109" s="413"/>
      <c r="BW109" s="413"/>
      <c r="BX109" s="413"/>
      <c r="BY109" s="414"/>
      <c r="CB109" s="266"/>
      <c r="CC109" s="287"/>
      <c r="CD109" s="679"/>
      <c r="CE109" s="680"/>
      <c r="CF109" s="680"/>
      <c r="CG109" s="680"/>
      <c r="CH109" s="681"/>
      <c r="CI109" s="287"/>
      <c r="CJ109" s="679"/>
      <c r="CK109" s="680"/>
      <c r="CL109" s="680"/>
      <c r="CM109" s="680"/>
      <c r="CN109" s="681"/>
      <c r="CO109" s="529"/>
      <c r="CP109" s="522"/>
      <c r="CQ109" s="523"/>
      <c r="CR109" s="523"/>
      <c r="CS109" s="523"/>
      <c r="CT109" s="524"/>
      <c r="CU109" s="484"/>
      <c r="CV109" s="596"/>
      <c r="CW109" s="597"/>
      <c r="CX109" s="597"/>
      <c r="CY109" s="597"/>
      <c r="CZ109" s="598"/>
      <c r="DA109" s="484"/>
      <c r="DB109" s="504"/>
      <c r="DC109" s="505"/>
      <c r="DD109" s="505"/>
      <c r="DE109" s="505"/>
      <c r="DF109" s="506"/>
      <c r="DG109" s="604"/>
      <c r="DH109" s="605"/>
      <c r="DI109" s="605"/>
      <c r="DJ109" s="605"/>
      <c r="DK109" s="605"/>
      <c r="DL109" s="606"/>
      <c r="DO109" s="266"/>
      <c r="DP109" s="287"/>
      <c r="DQ109" s="679"/>
      <c r="DR109" s="680"/>
      <c r="DS109" s="680"/>
      <c r="DT109" s="680"/>
      <c r="DU109" s="681"/>
      <c r="DV109" s="287"/>
      <c r="DW109" s="679"/>
      <c r="DX109" s="680"/>
      <c r="DY109" s="680"/>
      <c r="DZ109" s="680"/>
      <c r="EA109" s="681"/>
      <c r="EB109" s="695"/>
      <c r="EC109" s="631"/>
      <c r="ED109" s="632"/>
      <c r="EE109" s="632"/>
      <c r="EF109" s="632"/>
      <c r="EG109" s="633"/>
      <c r="EH109" s="529"/>
      <c r="EI109" s="522"/>
      <c r="EJ109" s="523"/>
      <c r="EK109" s="523"/>
      <c r="EL109" s="523"/>
      <c r="EM109" s="524"/>
      <c r="EN109" s="484"/>
      <c r="EO109" s="504"/>
      <c r="EP109" s="505"/>
      <c r="EQ109" s="505"/>
      <c r="ER109" s="505"/>
      <c r="ES109" s="506"/>
      <c r="ET109" s="604"/>
      <c r="EU109" s="605"/>
      <c r="EV109" s="605"/>
      <c r="EW109" s="605"/>
      <c r="EX109" s="605"/>
      <c r="EY109" s="606"/>
    </row>
    <row r="110" spans="2:156" ht="4.5" customHeight="1">
      <c r="B110" s="266"/>
      <c r="C110" s="287"/>
      <c r="D110" s="679"/>
      <c r="E110" s="680"/>
      <c r="F110" s="680"/>
      <c r="G110" s="680"/>
      <c r="H110" s="681"/>
      <c r="I110" s="287"/>
      <c r="J110" s="679"/>
      <c r="K110" s="680"/>
      <c r="L110" s="680"/>
      <c r="M110" s="680"/>
      <c r="N110" s="681"/>
      <c r="O110" s="529"/>
      <c r="P110" s="522"/>
      <c r="Q110" s="523"/>
      <c r="R110" s="523"/>
      <c r="S110" s="523"/>
      <c r="T110" s="524"/>
      <c r="U110" s="484"/>
      <c r="V110" s="513"/>
      <c r="W110" s="514"/>
      <c r="X110" s="514"/>
      <c r="Y110" s="514"/>
      <c r="Z110" s="515"/>
      <c r="AA110" s="484"/>
      <c r="AB110" s="504"/>
      <c r="AC110" s="505"/>
      <c r="AD110" s="505"/>
      <c r="AE110" s="505"/>
      <c r="AF110" s="506"/>
      <c r="AG110" s="412"/>
      <c r="AH110" s="413"/>
      <c r="AI110" s="413"/>
      <c r="AJ110" s="413"/>
      <c r="AK110" s="413"/>
      <c r="AL110" s="414"/>
      <c r="AO110" s="266"/>
      <c r="AP110" s="287"/>
      <c r="AQ110" s="679"/>
      <c r="AR110" s="680"/>
      <c r="AS110" s="680"/>
      <c r="AT110" s="680"/>
      <c r="AU110" s="681"/>
      <c r="AV110" s="287"/>
      <c r="AW110" s="679"/>
      <c r="AX110" s="680"/>
      <c r="AY110" s="680"/>
      <c r="AZ110" s="680"/>
      <c r="BA110" s="681"/>
      <c r="BB110" s="850"/>
      <c r="BC110" s="855"/>
      <c r="BD110" s="856"/>
      <c r="BE110" s="856"/>
      <c r="BF110" s="856"/>
      <c r="BG110" s="857"/>
      <c r="BH110" s="287"/>
      <c r="BI110" s="870"/>
      <c r="BJ110" s="871"/>
      <c r="BK110" s="871"/>
      <c r="BL110" s="871"/>
      <c r="BM110" s="872"/>
      <c r="BN110" s="287"/>
      <c r="BO110" s="358"/>
      <c r="BP110" s="359"/>
      <c r="BQ110" s="359"/>
      <c r="BR110" s="359"/>
      <c r="BS110" s="360"/>
      <c r="BT110" s="412"/>
      <c r="BU110" s="413"/>
      <c r="BV110" s="413"/>
      <c r="BW110" s="413"/>
      <c r="BX110" s="413"/>
      <c r="BY110" s="414"/>
      <c r="CB110" s="266"/>
      <c r="CC110" s="287"/>
      <c r="CD110" s="679"/>
      <c r="CE110" s="680"/>
      <c r="CF110" s="680"/>
      <c r="CG110" s="680"/>
      <c r="CH110" s="681"/>
      <c r="CI110" s="287"/>
      <c r="CJ110" s="679"/>
      <c r="CK110" s="680"/>
      <c r="CL110" s="680"/>
      <c r="CM110" s="680"/>
      <c r="CN110" s="681"/>
      <c r="CO110" s="529"/>
      <c r="CP110" s="522"/>
      <c r="CQ110" s="523"/>
      <c r="CR110" s="523"/>
      <c r="CS110" s="523"/>
      <c r="CT110" s="524"/>
      <c r="CU110" s="484"/>
      <c r="CV110" s="596"/>
      <c r="CW110" s="597"/>
      <c r="CX110" s="597"/>
      <c r="CY110" s="597"/>
      <c r="CZ110" s="598"/>
      <c r="DA110" s="484"/>
      <c r="DB110" s="504"/>
      <c r="DC110" s="505"/>
      <c r="DD110" s="505"/>
      <c r="DE110" s="505"/>
      <c r="DF110" s="506"/>
      <c r="DG110" s="604"/>
      <c r="DH110" s="605"/>
      <c r="DI110" s="605"/>
      <c r="DJ110" s="605"/>
      <c r="DK110" s="605"/>
      <c r="DL110" s="606"/>
      <c r="DO110" s="266"/>
      <c r="DP110" s="287"/>
      <c r="DQ110" s="679"/>
      <c r="DR110" s="680"/>
      <c r="DS110" s="680"/>
      <c r="DT110" s="680"/>
      <c r="DU110" s="681"/>
      <c r="DV110" s="287"/>
      <c r="DW110" s="679"/>
      <c r="DX110" s="680"/>
      <c r="DY110" s="680"/>
      <c r="DZ110" s="680"/>
      <c r="EA110" s="681"/>
      <c r="EB110" s="695"/>
      <c r="EC110" s="631"/>
      <c r="ED110" s="632"/>
      <c r="EE110" s="632"/>
      <c r="EF110" s="632"/>
      <c r="EG110" s="633"/>
      <c r="EH110" s="529"/>
      <c r="EI110" s="522"/>
      <c r="EJ110" s="523"/>
      <c r="EK110" s="523"/>
      <c r="EL110" s="523"/>
      <c r="EM110" s="524"/>
      <c r="EN110" s="484"/>
      <c r="EO110" s="504"/>
      <c r="EP110" s="505"/>
      <c r="EQ110" s="505"/>
      <c r="ER110" s="505"/>
      <c r="ES110" s="506"/>
      <c r="ET110" s="604"/>
      <c r="EU110" s="605"/>
      <c r="EV110" s="605"/>
      <c r="EW110" s="605"/>
      <c r="EX110" s="605"/>
      <c r="EY110" s="606"/>
    </row>
    <row r="111" spans="2:156" ht="4.5" customHeight="1">
      <c r="B111" s="266"/>
      <c r="C111" s="287"/>
      <c r="D111" s="679"/>
      <c r="E111" s="680"/>
      <c r="F111" s="680"/>
      <c r="G111" s="680"/>
      <c r="H111" s="681"/>
      <c r="I111" s="287"/>
      <c r="J111" s="679"/>
      <c r="K111" s="680"/>
      <c r="L111" s="680"/>
      <c r="M111" s="680"/>
      <c r="N111" s="681"/>
      <c r="O111" s="529"/>
      <c r="P111" s="522"/>
      <c r="Q111" s="523"/>
      <c r="R111" s="523"/>
      <c r="S111" s="523"/>
      <c r="T111" s="524"/>
      <c r="U111" s="484"/>
      <c r="V111" s="513"/>
      <c r="W111" s="514"/>
      <c r="X111" s="514"/>
      <c r="Y111" s="514"/>
      <c r="Z111" s="515"/>
      <c r="AA111" s="484"/>
      <c r="AB111" s="504"/>
      <c r="AC111" s="505"/>
      <c r="AD111" s="505"/>
      <c r="AE111" s="505"/>
      <c r="AF111" s="506"/>
      <c r="AG111" s="412"/>
      <c r="AH111" s="413"/>
      <c r="AI111" s="413"/>
      <c r="AJ111" s="413"/>
      <c r="AK111" s="413"/>
      <c r="AL111" s="413"/>
      <c r="AM111" s="31"/>
      <c r="AO111" s="266"/>
      <c r="AP111" s="287"/>
      <c r="AQ111" s="679"/>
      <c r="AR111" s="680"/>
      <c r="AS111" s="680"/>
      <c r="AT111" s="680"/>
      <c r="AU111" s="681"/>
      <c r="AV111" s="287"/>
      <c r="AW111" s="679"/>
      <c r="AX111" s="680"/>
      <c r="AY111" s="680"/>
      <c r="AZ111" s="680"/>
      <c r="BA111" s="681"/>
      <c r="BB111" s="850"/>
      <c r="BC111" s="855"/>
      <c r="BD111" s="856"/>
      <c r="BE111" s="856"/>
      <c r="BF111" s="856"/>
      <c r="BG111" s="857"/>
      <c r="BH111" s="287"/>
      <c r="BI111" s="870"/>
      <c r="BJ111" s="871"/>
      <c r="BK111" s="871"/>
      <c r="BL111" s="871"/>
      <c r="BM111" s="872"/>
      <c r="BN111" s="287"/>
      <c r="BO111" s="358"/>
      <c r="BP111" s="359"/>
      <c r="BQ111" s="359"/>
      <c r="BR111" s="359"/>
      <c r="BS111" s="360"/>
      <c r="BT111" s="412"/>
      <c r="BU111" s="413"/>
      <c r="BV111" s="413"/>
      <c r="BW111" s="413"/>
      <c r="BX111" s="413"/>
      <c r="BY111" s="413"/>
      <c r="BZ111" s="31"/>
      <c r="CB111" s="266"/>
      <c r="CC111" s="287"/>
      <c r="CD111" s="679"/>
      <c r="CE111" s="680"/>
      <c r="CF111" s="680"/>
      <c r="CG111" s="680"/>
      <c r="CH111" s="681"/>
      <c r="CI111" s="287"/>
      <c r="CJ111" s="679"/>
      <c r="CK111" s="680"/>
      <c r="CL111" s="680"/>
      <c r="CM111" s="680"/>
      <c r="CN111" s="681"/>
      <c r="CO111" s="529"/>
      <c r="CP111" s="522"/>
      <c r="CQ111" s="523"/>
      <c r="CR111" s="523"/>
      <c r="CS111" s="523"/>
      <c r="CT111" s="524"/>
      <c r="CU111" s="484"/>
      <c r="CV111" s="596"/>
      <c r="CW111" s="597"/>
      <c r="CX111" s="597"/>
      <c r="CY111" s="597"/>
      <c r="CZ111" s="598"/>
      <c r="DA111" s="484"/>
      <c r="DB111" s="504"/>
      <c r="DC111" s="505"/>
      <c r="DD111" s="505"/>
      <c r="DE111" s="505"/>
      <c r="DF111" s="506"/>
      <c r="DG111" s="604"/>
      <c r="DH111" s="605"/>
      <c r="DI111" s="605"/>
      <c r="DJ111" s="605"/>
      <c r="DK111" s="605"/>
      <c r="DL111" s="605"/>
      <c r="DM111" s="31"/>
      <c r="DO111" s="266"/>
      <c r="DP111" s="287"/>
      <c r="DQ111" s="679"/>
      <c r="DR111" s="680"/>
      <c r="DS111" s="680"/>
      <c r="DT111" s="680"/>
      <c r="DU111" s="681"/>
      <c r="DV111" s="287"/>
      <c r="DW111" s="679"/>
      <c r="DX111" s="680"/>
      <c r="DY111" s="680"/>
      <c r="DZ111" s="680"/>
      <c r="EA111" s="681"/>
      <c r="EB111" s="695"/>
      <c r="EC111" s="631"/>
      <c r="ED111" s="632"/>
      <c r="EE111" s="632"/>
      <c r="EF111" s="632"/>
      <c r="EG111" s="633"/>
      <c r="EH111" s="529"/>
      <c r="EI111" s="522"/>
      <c r="EJ111" s="523"/>
      <c r="EK111" s="523"/>
      <c r="EL111" s="523"/>
      <c r="EM111" s="524"/>
      <c r="EN111" s="484"/>
      <c r="EO111" s="504"/>
      <c r="EP111" s="505"/>
      <c r="EQ111" s="505"/>
      <c r="ER111" s="505"/>
      <c r="ES111" s="506"/>
      <c r="ET111" s="604"/>
      <c r="EU111" s="605"/>
      <c r="EV111" s="605"/>
      <c r="EW111" s="605"/>
      <c r="EX111" s="605"/>
      <c r="EY111" s="605"/>
      <c r="EZ111" s="31"/>
    </row>
    <row r="112" spans="2:156" ht="4.5" customHeight="1" thickBot="1">
      <c r="B112" s="267"/>
      <c r="C112" s="288"/>
      <c r="D112" s="682"/>
      <c r="E112" s="683"/>
      <c r="F112" s="683"/>
      <c r="G112" s="683"/>
      <c r="H112" s="684"/>
      <c r="I112" s="288"/>
      <c r="J112" s="682"/>
      <c r="K112" s="683"/>
      <c r="L112" s="683"/>
      <c r="M112" s="683"/>
      <c r="N112" s="684"/>
      <c r="O112" s="530"/>
      <c r="P112" s="578"/>
      <c r="Q112" s="579"/>
      <c r="R112" s="579"/>
      <c r="S112" s="579"/>
      <c r="T112" s="580"/>
      <c r="U112" s="485"/>
      <c r="V112" s="516"/>
      <c r="W112" s="517"/>
      <c r="X112" s="517"/>
      <c r="Y112" s="517"/>
      <c r="Z112" s="518"/>
      <c r="AA112" s="485"/>
      <c r="AB112" s="507"/>
      <c r="AC112" s="508"/>
      <c r="AD112" s="508"/>
      <c r="AE112" s="508"/>
      <c r="AF112" s="509"/>
      <c r="AG112" s="415"/>
      <c r="AH112" s="416"/>
      <c r="AI112" s="416"/>
      <c r="AJ112" s="416"/>
      <c r="AK112" s="416"/>
      <c r="AL112" s="416"/>
      <c r="AM112" s="31"/>
      <c r="AO112" s="267"/>
      <c r="AP112" s="288"/>
      <c r="AQ112" s="682"/>
      <c r="AR112" s="683"/>
      <c r="AS112" s="683"/>
      <c r="AT112" s="683"/>
      <c r="AU112" s="684"/>
      <c r="AV112" s="288"/>
      <c r="AW112" s="682"/>
      <c r="AX112" s="683"/>
      <c r="AY112" s="683"/>
      <c r="AZ112" s="683"/>
      <c r="BA112" s="684"/>
      <c r="BB112" s="851"/>
      <c r="BC112" s="864"/>
      <c r="BD112" s="865"/>
      <c r="BE112" s="865"/>
      <c r="BF112" s="865"/>
      <c r="BG112" s="866"/>
      <c r="BH112" s="288"/>
      <c r="BI112" s="873"/>
      <c r="BJ112" s="874"/>
      <c r="BK112" s="874"/>
      <c r="BL112" s="874"/>
      <c r="BM112" s="875"/>
      <c r="BN112" s="288"/>
      <c r="BO112" s="361"/>
      <c r="BP112" s="362"/>
      <c r="BQ112" s="362"/>
      <c r="BR112" s="362"/>
      <c r="BS112" s="363"/>
      <c r="BT112" s="415"/>
      <c r="BU112" s="416"/>
      <c r="BV112" s="416"/>
      <c r="BW112" s="416"/>
      <c r="BX112" s="416"/>
      <c r="BY112" s="416"/>
      <c r="BZ112" s="31"/>
      <c r="CB112" s="267"/>
      <c r="CC112" s="288"/>
      <c r="CD112" s="682"/>
      <c r="CE112" s="683"/>
      <c r="CF112" s="683"/>
      <c r="CG112" s="683"/>
      <c r="CH112" s="684"/>
      <c r="CI112" s="288"/>
      <c r="CJ112" s="682"/>
      <c r="CK112" s="683"/>
      <c r="CL112" s="683"/>
      <c r="CM112" s="683"/>
      <c r="CN112" s="684"/>
      <c r="CO112" s="530"/>
      <c r="CP112" s="578"/>
      <c r="CQ112" s="579"/>
      <c r="CR112" s="579"/>
      <c r="CS112" s="579"/>
      <c r="CT112" s="580"/>
      <c r="CU112" s="485"/>
      <c r="CV112" s="599"/>
      <c r="CW112" s="600"/>
      <c r="CX112" s="600"/>
      <c r="CY112" s="600"/>
      <c r="CZ112" s="601"/>
      <c r="DA112" s="485"/>
      <c r="DB112" s="507"/>
      <c r="DC112" s="508"/>
      <c r="DD112" s="508"/>
      <c r="DE112" s="508"/>
      <c r="DF112" s="509"/>
      <c r="DG112" s="607"/>
      <c r="DH112" s="608"/>
      <c r="DI112" s="608"/>
      <c r="DJ112" s="608"/>
      <c r="DK112" s="608"/>
      <c r="DL112" s="608"/>
      <c r="DM112" s="31"/>
      <c r="DO112" s="267"/>
      <c r="DP112" s="288"/>
      <c r="DQ112" s="682"/>
      <c r="DR112" s="683"/>
      <c r="DS112" s="683"/>
      <c r="DT112" s="683"/>
      <c r="DU112" s="684"/>
      <c r="DV112" s="288"/>
      <c r="DW112" s="682"/>
      <c r="DX112" s="683"/>
      <c r="DY112" s="683"/>
      <c r="DZ112" s="683"/>
      <c r="EA112" s="684"/>
      <c r="EB112" s="696"/>
      <c r="EC112" s="634"/>
      <c r="ED112" s="635"/>
      <c r="EE112" s="635"/>
      <c r="EF112" s="635"/>
      <c r="EG112" s="636"/>
      <c r="EH112" s="530"/>
      <c r="EI112" s="578"/>
      <c r="EJ112" s="579"/>
      <c r="EK112" s="579"/>
      <c r="EL112" s="579"/>
      <c r="EM112" s="580"/>
      <c r="EN112" s="485"/>
      <c r="EO112" s="507"/>
      <c r="EP112" s="508"/>
      <c r="EQ112" s="508"/>
      <c r="ER112" s="508"/>
      <c r="ES112" s="509"/>
      <c r="ET112" s="607"/>
      <c r="EU112" s="608"/>
      <c r="EV112" s="608"/>
      <c r="EW112" s="608"/>
      <c r="EX112" s="608"/>
      <c r="EY112" s="608"/>
      <c r="EZ112" s="31"/>
    </row>
    <row r="113" spans="2:156" ht="4.5" customHeight="1">
      <c r="B113" s="397" t="s">
        <v>55</v>
      </c>
      <c r="C113" s="399"/>
      <c r="D113" s="400"/>
      <c r="E113" s="400"/>
      <c r="F113" s="400"/>
      <c r="G113" s="400"/>
      <c r="H113" s="401"/>
      <c r="I113" s="386"/>
      <c r="J113" s="386"/>
      <c r="K113" s="386"/>
      <c r="L113" s="386"/>
      <c r="M113" s="386"/>
      <c r="N113" s="387"/>
      <c r="O113" s="385"/>
      <c r="P113" s="386"/>
      <c r="Q113" s="386"/>
      <c r="R113" s="386"/>
      <c r="S113" s="386"/>
      <c r="T113" s="387"/>
      <c r="U113" s="385"/>
      <c r="V113" s="386"/>
      <c r="W113" s="386"/>
      <c r="X113" s="386"/>
      <c r="Y113" s="386"/>
      <c r="Z113" s="387"/>
      <c r="AA113" s="385"/>
      <c r="AB113" s="386"/>
      <c r="AC113" s="386"/>
      <c r="AD113" s="386"/>
      <c r="AE113" s="386"/>
      <c r="AF113" s="387"/>
      <c r="AG113" s="388"/>
      <c r="AH113" s="388"/>
      <c r="AI113" s="388"/>
      <c r="AJ113" s="388"/>
      <c r="AK113" s="388"/>
      <c r="AL113" s="388"/>
      <c r="AM113" s="31"/>
      <c r="AO113" s="397" t="s">
        <v>55</v>
      </c>
      <c r="AP113" s="399"/>
      <c r="AQ113" s="400"/>
      <c r="AR113" s="400"/>
      <c r="AS113" s="400"/>
      <c r="AT113" s="400"/>
      <c r="AU113" s="401"/>
      <c r="AV113" s="811"/>
      <c r="AW113" s="386"/>
      <c r="AX113" s="386"/>
      <c r="AY113" s="386"/>
      <c r="AZ113" s="386"/>
      <c r="BA113" s="387"/>
      <c r="BB113" s="385"/>
      <c r="BC113" s="386"/>
      <c r="BD113" s="386"/>
      <c r="BE113" s="386"/>
      <c r="BF113" s="386"/>
      <c r="BG113" s="387"/>
      <c r="BH113" s="385"/>
      <c r="BI113" s="386"/>
      <c r="BJ113" s="386"/>
      <c r="BK113" s="386"/>
      <c r="BL113" s="386"/>
      <c r="BM113" s="387"/>
      <c r="BN113" s="385"/>
      <c r="BO113" s="386"/>
      <c r="BP113" s="386"/>
      <c r="BQ113" s="386"/>
      <c r="BR113" s="386"/>
      <c r="BS113" s="387"/>
      <c r="BT113" s="806"/>
      <c r="BU113" s="388"/>
      <c r="BV113" s="388"/>
      <c r="BW113" s="388"/>
      <c r="BX113" s="388"/>
      <c r="BY113" s="388"/>
      <c r="BZ113" s="31"/>
      <c r="CB113" s="397" t="s">
        <v>55</v>
      </c>
      <c r="CC113" s="399"/>
      <c r="CD113" s="400"/>
      <c r="CE113" s="400"/>
      <c r="CF113" s="400"/>
      <c r="CG113" s="400"/>
      <c r="CH113" s="401"/>
      <c r="CI113" s="386"/>
      <c r="CJ113" s="386"/>
      <c r="CK113" s="386"/>
      <c r="CL113" s="386"/>
      <c r="CM113" s="386"/>
      <c r="CN113" s="387"/>
      <c r="CO113" s="385"/>
      <c r="CP113" s="386"/>
      <c r="CQ113" s="386"/>
      <c r="CR113" s="386"/>
      <c r="CS113" s="386"/>
      <c r="CT113" s="387"/>
      <c r="CU113" s="385"/>
      <c r="CV113" s="386"/>
      <c r="CW113" s="386"/>
      <c r="CX113" s="386"/>
      <c r="CY113" s="386"/>
      <c r="CZ113" s="387"/>
      <c r="DA113" s="385"/>
      <c r="DB113" s="386"/>
      <c r="DC113" s="386"/>
      <c r="DD113" s="386"/>
      <c r="DE113" s="386"/>
      <c r="DF113" s="387"/>
      <c r="DG113" s="388"/>
      <c r="DH113" s="388"/>
      <c r="DI113" s="388"/>
      <c r="DJ113" s="388"/>
      <c r="DK113" s="388"/>
      <c r="DL113" s="388"/>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385"/>
      <c r="EO113" s="386"/>
      <c r="EP113" s="386"/>
      <c r="EQ113" s="386"/>
      <c r="ER113" s="386"/>
      <c r="ES113" s="387"/>
      <c r="ET113" s="388"/>
      <c r="EU113" s="388"/>
      <c r="EV113" s="388"/>
      <c r="EW113" s="388"/>
      <c r="EX113" s="388"/>
      <c r="EY113" s="388"/>
      <c r="EZ113" s="31"/>
    </row>
    <row r="114" spans="2:156" ht="4.5" customHeight="1">
      <c r="B114" s="398"/>
      <c r="C114" s="385"/>
      <c r="D114" s="386"/>
      <c r="E114" s="386"/>
      <c r="F114" s="386"/>
      <c r="G114" s="386"/>
      <c r="H114" s="387"/>
      <c r="I114" s="386"/>
      <c r="J114" s="386"/>
      <c r="K114" s="386"/>
      <c r="L114" s="386"/>
      <c r="M114" s="386"/>
      <c r="N114" s="387"/>
      <c r="O114" s="385"/>
      <c r="P114" s="386"/>
      <c r="Q114" s="386"/>
      <c r="R114" s="386"/>
      <c r="S114" s="386"/>
      <c r="T114" s="387"/>
      <c r="U114" s="385"/>
      <c r="V114" s="386"/>
      <c r="W114" s="386"/>
      <c r="X114" s="386"/>
      <c r="Y114" s="386"/>
      <c r="Z114" s="387"/>
      <c r="AA114" s="385"/>
      <c r="AB114" s="386"/>
      <c r="AC114" s="386"/>
      <c r="AD114" s="386"/>
      <c r="AE114" s="386"/>
      <c r="AF114" s="387"/>
      <c r="AG114" s="386"/>
      <c r="AH114" s="386"/>
      <c r="AI114" s="386"/>
      <c r="AJ114" s="386"/>
      <c r="AK114" s="386"/>
      <c r="AL114" s="386"/>
      <c r="AM114" s="31"/>
      <c r="AO114" s="398"/>
      <c r="AP114" s="385"/>
      <c r="AQ114" s="386"/>
      <c r="AR114" s="386"/>
      <c r="AS114" s="386"/>
      <c r="AT114" s="386"/>
      <c r="AU114" s="387"/>
      <c r="AV114" s="386"/>
      <c r="AW114" s="386"/>
      <c r="AX114" s="386"/>
      <c r="AY114" s="386"/>
      <c r="AZ114" s="386"/>
      <c r="BA114" s="387"/>
      <c r="BB114" s="385"/>
      <c r="BC114" s="386"/>
      <c r="BD114" s="386"/>
      <c r="BE114" s="386"/>
      <c r="BF114" s="386"/>
      <c r="BG114" s="387"/>
      <c r="BH114" s="385"/>
      <c r="BI114" s="386"/>
      <c r="BJ114" s="386"/>
      <c r="BK114" s="386"/>
      <c r="BL114" s="386"/>
      <c r="BM114" s="387"/>
      <c r="BN114" s="385"/>
      <c r="BO114" s="386"/>
      <c r="BP114" s="386"/>
      <c r="BQ114" s="386"/>
      <c r="BR114" s="386"/>
      <c r="BS114" s="387"/>
      <c r="BT114" s="386"/>
      <c r="BU114" s="386"/>
      <c r="BV114" s="386"/>
      <c r="BW114" s="386"/>
      <c r="BX114" s="386"/>
      <c r="BY114" s="386"/>
      <c r="BZ114" s="31"/>
      <c r="CB114" s="398"/>
      <c r="CC114" s="385"/>
      <c r="CD114" s="386"/>
      <c r="CE114" s="386"/>
      <c r="CF114" s="386"/>
      <c r="CG114" s="386"/>
      <c r="CH114" s="387"/>
      <c r="CI114" s="386"/>
      <c r="CJ114" s="386"/>
      <c r="CK114" s="386"/>
      <c r="CL114" s="386"/>
      <c r="CM114" s="386"/>
      <c r="CN114" s="387"/>
      <c r="CO114" s="385"/>
      <c r="CP114" s="386"/>
      <c r="CQ114" s="386"/>
      <c r="CR114" s="386"/>
      <c r="CS114" s="386"/>
      <c r="CT114" s="387"/>
      <c r="CU114" s="385"/>
      <c r="CV114" s="386"/>
      <c r="CW114" s="386"/>
      <c r="CX114" s="386"/>
      <c r="CY114" s="386"/>
      <c r="CZ114" s="387"/>
      <c r="DA114" s="385"/>
      <c r="DB114" s="386"/>
      <c r="DC114" s="386"/>
      <c r="DD114" s="386"/>
      <c r="DE114" s="386"/>
      <c r="DF114" s="387"/>
      <c r="DG114" s="386"/>
      <c r="DH114" s="386"/>
      <c r="DI114" s="386"/>
      <c r="DJ114" s="386"/>
      <c r="DK114" s="386"/>
      <c r="DL114" s="38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row>
    <row r="115" spans="2:156" ht="4.5" customHeight="1">
      <c r="B115" s="398"/>
      <c r="C115" s="385"/>
      <c r="D115" s="386"/>
      <c r="E115" s="386"/>
      <c r="F115" s="386"/>
      <c r="G115" s="386"/>
      <c r="H115" s="387"/>
      <c r="I115" s="386"/>
      <c r="J115" s="386"/>
      <c r="K115" s="386"/>
      <c r="L115" s="386"/>
      <c r="M115" s="386"/>
      <c r="N115" s="387"/>
      <c r="O115" s="385"/>
      <c r="P115" s="386"/>
      <c r="Q115" s="386"/>
      <c r="R115" s="386"/>
      <c r="S115" s="386"/>
      <c r="T115" s="387"/>
      <c r="U115" s="385"/>
      <c r="V115" s="386"/>
      <c r="W115" s="386"/>
      <c r="X115" s="386"/>
      <c r="Y115" s="386"/>
      <c r="Z115" s="387"/>
      <c r="AA115" s="385"/>
      <c r="AB115" s="386"/>
      <c r="AC115" s="386"/>
      <c r="AD115" s="386"/>
      <c r="AE115" s="386"/>
      <c r="AF115" s="387"/>
      <c r="AG115" s="386"/>
      <c r="AH115" s="386"/>
      <c r="AI115" s="386"/>
      <c r="AJ115" s="386"/>
      <c r="AK115" s="386"/>
      <c r="AL115" s="386"/>
      <c r="AM115" s="31"/>
      <c r="AO115" s="398"/>
      <c r="AP115" s="385"/>
      <c r="AQ115" s="386"/>
      <c r="AR115" s="386"/>
      <c r="AS115" s="386"/>
      <c r="AT115" s="386"/>
      <c r="AU115" s="387"/>
      <c r="AV115" s="386"/>
      <c r="AW115" s="386"/>
      <c r="AX115" s="386"/>
      <c r="AY115" s="386"/>
      <c r="AZ115" s="386"/>
      <c r="BA115" s="387"/>
      <c r="BB115" s="385"/>
      <c r="BC115" s="386"/>
      <c r="BD115" s="386"/>
      <c r="BE115" s="386"/>
      <c r="BF115" s="386"/>
      <c r="BG115" s="387"/>
      <c r="BH115" s="385"/>
      <c r="BI115" s="386"/>
      <c r="BJ115" s="386"/>
      <c r="BK115" s="386"/>
      <c r="BL115" s="386"/>
      <c r="BM115" s="387"/>
      <c r="BN115" s="385"/>
      <c r="BO115" s="386"/>
      <c r="BP115" s="386"/>
      <c r="BQ115" s="386"/>
      <c r="BR115" s="386"/>
      <c r="BS115" s="387"/>
      <c r="BT115" s="386"/>
      <c r="BU115" s="386"/>
      <c r="BV115" s="386"/>
      <c r="BW115" s="386"/>
      <c r="BX115" s="386"/>
      <c r="BY115" s="386"/>
      <c r="BZ115" s="31"/>
      <c r="CB115" s="398"/>
      <c r="CC115" s="385"/>
      <c r="CD115" s="386"/>
      <c r="CE115" s="386"/>
      <c r="CF115" s="386"/>
      <c r="CG115" s="386"/>
      <c r="CH115" s="387"/>
      <c r="CI115" s="386"/>
      <c r="CJ115" s="386"/>
      <c r="CK115" s="386"/>
      <c r="CL115" s="386"/>
      <c r="CM115" s="386"/>
      <c r="CN115" s="387"/>
      <c r="CO115" s="385"/>
      <c r="CP115" s="386"/>
      <c r="CQ115" s="386"/>
      <c r="CR115" s="386"/>
      <c r="CS115" s="386"/>
      <c r="CT115" s="387"/>
      <c r="CU115" s="385"/>
      <c r="CV115" s="386"/>
      <c r="CW115" s="386"/>
      <c r="CX115" s="386"/>
      <c r="CY115" s="386"/>
      <c r="CZ115" s="387"/>
      <c r="DA115" s="385"/>
      <c r="DB115" s="386"/>
      <c r="DC115" s="386"/>
      <c r="DD115" s="386"/>
      <c r="DE115" s="386"/>
      <c r="DF115" s="387"/>
      <c r="DG115" s="386"/>
      <c r="DH115" s="386"/>
      <c r="DI115" s="386"/>
      <c r="DJ115" s="386"/>
      <c r="DK115" s="386"/>
      <c r="DL115" s="38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row>
    <row r="116" spans="2:156" ht="4.5" customHeight="1">
      <c r="B116" s="398"/>
      <c r="C116" s="385"/>
      <c r="D116" s="386"/>
      <c r="E116" s="386"/>
      <c r="F116" s="386"/>
      <c r="G116" s="386"/>
      <c r="H116" s="387"/>
      <c r="I116" s="386"/>
      <c r="J116" s="386"/>
      <c r="K116" s="386"/>
      <c r="L116" s="386"/>
      <c r="M116" s="386"/>
      <c r="N116" s="387"/>
      <c r="O116" s="385"/>
      <c r="P116" s="386"/>
      <c r="Q116" s="386"/>
      <c r="R116" s="386"/>
      <c r="S116" s="386"/>
      <c r="T116" s="387"/>
      <c r="U116" s="385"/>
      <c r="V116" s="386"/>
      <c r="W116" s="386"/>
      <c r="X116" s="386"/>
      <c r="Y116" s="386"/>
      <c r="Z116" s="387"/>
      <c r="AA116" s="385"/>
      <c r="AB116" s="386"/>
      <c r="AC116" s="386"/>
      <c r="AD116" s="386"/>
      <c r="AE116" s="386"/>
      <c r="AF116" s="387"/>
      <c r="AG116" s="386"/>
      <c r="AH116" s="386"/>
      <c r="AI116" s="386"/>
      <c r="AJ116" s="386"/>
      <c r="AK116" s="386"/>
      <c r="AL116" s="386"/>
      <c r="AM116" s="31"/>
      <c r="AO116" s="398"/>
      <c r="AP116" s="385"/>
      <c r="AQ116" s="386"/>
      <c r="AR116" s="386"/>
      <c r="AS116" s="386"/>
      <c r="AT116" s="386"/>
      <c r="AU116" s="387"/>
      <c r="AV116" s="386"/>
      <c r="AW116" s="386"/>
      <c r="AX116" s="386"/>
      <c r="AY116" s="386"/>
      <c r="AZ116" s="386"/>
      <c r="BA116" s="387"/>
      <c r="BB116" s="385"/>
      <c r="BC116" s="386"/>
      <c r="BD116" s="386"/>
      <c r="BE116" s="386"/>
      <c r="BF116" s="386"/>
      <c r="BG116" s="387"/>
      <c r="BH116" s="385"/>
      <c r="BI116" s="386"/>
      <c r="BJ116" s="386"/>
      <c r="BK116" s="386"/>
      <c r="BL116" s="386"/>
      <c r="BM116" s="387"/>
      <c r="BN116" s="385"/>
      <c r="BO116" s="386"/>
      <c r="BP116" s="386"/>
      <c r="BQ116" s="386"/>
      <c r="BR116" s="386"/>
      <c r="BS116" s="387"/>
      <c r="BT116" s="386"/>
      <c r="BU116" s="386"/>
      <c r="BV116" s="386"/>
      <c r="BW116" s="386"/>
      <c r="BX116" s="386"/>
      <c r="BY116" s="386"/>
      <c r="BZ116" s="31"/>
      <c r="CB116" s="398"/>
      <c r="CC116" s="385"/>
      <c r="CD116" s="386"/>
      <c r="CE116" s="386"/>
      <c r="CF116" s="386"/>
      <c r="CG116" s="386"/>
      <c r="CH116" s="387"/>
      <c r="CI116" s="386"/>
      <c r="CJ116" s="386"/>
      <c r="CK116" s="386"/>
      <c r="CL116" s="386"/>
      <c r="CM116" s="386"/>
      <c r="CN116" s="387"/>
      <c r="CO116" s="385"/>
      <c r="CP116" s="386"/>
      <c r="CQ116" s="386"/>
      <c r="CR116" s="386"/>
      <c r="CS116" s="386"/>
      <c r="CT116" s="387"/>
      <c r="CU116" s="385"/>
      <c r="CV116" s="386"/>
      <c r="CW116" s="386"/>
      <c r="CX116" s="386"/>
      <c r="CY116" s="386"/>
      <c r="CZ116" s="387"/>
      <c r="DA116" s="385"/>
      <c r="DB116" s="386"/>
      <c r="DC116" s="386"/>
      <c r="DD116" s="386"/>
      <c r="DE116" s="386"/>
      <c r="DF116" s="387"/>
      <c r="DG116" s="386"/>
      <c r="DH116" s="386"/>
      <c r="DI116" s="386"/>
      <c r="DJ116" s="386"/>
      <c r="DK116" s="386"/>
      <c r="DL116" s="38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row>
    <row r="117" spans="2:156" ht="4.5" customHeight="1">
      <c r="B117" s="398"/>
      <c r="C117" s="385"/>
      <c r="D117" s="386"/>
      <c r="E117" s="386"/>
      <c r="F117" s="386"/>
      <c r="G117" s="386"/>
      <c r="H117" s="387"/>
      <c r="I117" s="386"/>
      <c r="J117" s="386"/>
      <c r="K117" s="386"/>
      <c r="L117" s="386"/>
      <c r="M117" s="386"/>
      <c r="N117" s="387"/>
      <c r="O117" s="385"/>
      <c r="P117" s="386"/>
      <c r="Q117" s="386"/>
      <c r="R117" s="386"/>
      <c r="S117" s="386"/>
      <c r="T117" s="387"/>
      <c r="U117" s="385"/>
      <c r="V117" s="386"/>
      <c r="W117" s="386"/>
      <c r="X117" s="386"/>
      <c r="Y117" s="386"/>
      <c r="Z117" s="387"/>
      <c r="AA117" s="385"/>
      <c r="AB117" s="386"/>
      <c r="AC117" s="386"/>
      <c r="AD117" s="386"/>
      <c r="AE117" s="386"/>
      <c r="AF117" s="387"/>
      <c r="AG117" s="386"/>
      <c r="AH117" s="386"/>
      <c r="AI117" s="386"/>
      <c r="AJ117" s="386"/>
      <c r="AK117" s="386"/>
      <c r="AL117" s="386"/>
      <c r="AM117" s="31"/>
      <c r="AO117" s="398"/>
      <c r="AP117" s="385"/>
      <c r="AQ117" s="386"/>
      <c r="AR117" s="386"/>
      <c r="AS117" s="386"/>
      <c r="AT117" s="386"/>
      <c r="AU117" s="387"/>
      <c r="AV117" s="386"/>
      <c r="AW117" s="386"/>
      <c r="AX117" s="386"/>
      <c r="AY117" s="386"/>
      <c r="AZ117" s="386"/>
      <c r="BA117" s="387"/>
      <c r="BB117" s="385"/>
      <c r="BC117" s="386"/>
      <c r="BD117" s="386"/>
      <c r="BE117" s="386"/>
      <c r="BF117" s="386"/>
      <c r="BG117" s="387"/>
      <c r="BH117" s="385"/>
      <c r="BI117" s="386"/>
      <c r="BJ117" s="386"/>
      <c r="BK117" s="386"/>
      <c r="BL117" s="386"/>
      <c r="BM117" s="387"/>
      <c r="BN117" s="385"/>
      <c r="BO117" s="386"/>
      <c r="BP117" s="386"/>
      <c r="BQ117" s="386"/>
      <c r="BR117" s="386"/>
      <c r="BS117" s="387"/>
      <c r="BT117" s="386"/>
      <c r="BU117" s="386"/>
      <c r="BV117" s="386"/>
      <c r="BW117" s="386"/>
      <c r="BX117" s="386"/>
      <c r="BY117" s="386"/>
      <c r="BZ117" s="31"/>
      <c r="CB117" s="398"/>
      <c r="CC117" s="385"/>
      <c r="CD117" s="386"/>
      <c r="CE117" s="386"/>
      <c r="CF117" s="386"/>
      <c r="CG117" s="386"/>
      <c r="CH117" s="387"/>
      <c r="CI117" s="386"/>
      <c r="CJ117" s="386"/>
      <c r="CK117" s="386"/>
      <c r="CL117" s="386"/>
      <c r="CM117" s="386"/>
      <c r="CN117" s="387"/>
      <c r="CO117" s="385"/>
      <c r="CP117" s="386"/>
      <c r="CQ117" s="386"/>
      <c r="CR117" s="386"/>
      <c r="CS117" s="386"/>
      <c r="CT117" s="387"/>
      <c r="CU117" s="385"/>
      <c r="CV117" s="386"/>
      <c r="CW117" s="386"/>
      <c r="CX117" s="386"/>
      <c r="CY117" s="386"/>
      <c r="CZ117" s="387"/>
      <c r="DA117" s="385"/>
      <c r="DB117" s="386"/>
      <c r="DC117" s="386"/>
      <c r="DD117" s="386"/>
      <c r="DE117" s="386"/>
      <c r="DF117" s="387"/>
      <c r="DG117" s="386"/>
      <c r="DH117" s="386"/>
      <c r="DI117" s="386"/>
      <c r="DJ117" s="386"/>
      <c r="DK117" s="386"/>
      <c r="DL117" s="38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row>
    <row r="118" spans="2:156" ht="4.5" customHeight="1">
      <c r="B118" s="398"/>
      <c r="C118" s="385"/>
      <c r="D118" s="386"/>
      <c r="E118" s="386"/>
      <c r="F118" s="386"/>
      <c r="G118" s="386"/>
      <c r="H118" s="387"/>
      <c r="I118" s="386"/>
      <c r="J118" s="386"/>
      <c r="K118" s="386"/>
      <c r="L118" s="386"/>
      <c r="M118" s="386"/>
      <c r="N118" s="387"/>
      <c r="O118" s="385"/>
      <c r="P118" s="386"/>
      <c r="Q118" s="386"/>
      <c r="R118" s="386"/>
      <c r="S118" s="386"/>
      <c r="T118" s="387"/>
      <c r="U118" s="385"/>
      <c r="V118" s="386"/>
      <c r="W118" s="386"/>
      <c r="X118" s="386"/>
      <c r="Y118" s="386"/>
      <c r="Z118" s="387"/>
      <c r="AA118" s="385"/>
      <c r="AB118" s="386"/>
      <c r="AC118" s="386"/>
      <c r="AD118" s="386"/>
      <c r="AE118" s="386"/>
      <c r="AF118" s="387"/>
      <c r="AG118" s="386"/>
      <c r="AH118" s="386"/>
      <c r="AI118" s="386"/>
      <c r="AJ118" s="386"/>
      <c r="AK118" s="386"/>
      <c r="AL118" s="386"/>
      <c r="AM118" s="31"/>
      <c r="AO118" s="398"/>
      <c r="AP118" s="385"/>
      <c r="AQ118" s="386"/>
      <c r="AR118" s="386"/>
      <c r="AS118" s="386"/>
      <c r="AT118" s="386"/>
      <c r="AU118" s="387"/>
      <c r="AV118" s="386"/>
      <c r="AW118" s="386"/>
      <c r="AX118" s="386"/>
      <c r="AY118" s="386"/>
      <c r="AZ118" s="386"/>
      <c r="BA118" s="387"/>
      <c r="BB118" s="385"/>
      <c r="BC118" s="386"/>
      <c r="BD118" s="386"/>
      <c r="BE118" s="386"/>
      <c r="BF118" s="386"/>
      <c r="BG118" s="387"/>
      <c r="BH118" s="385"/>
      <c r="BI118" s="386"/>
      <c r="BJ118" s="386"/>
      <c r="BK118" s="386"/>
      <c r="BL118" s="386"/>
      <c r="BM118" s="387"/>
      <c r="BN118" s="385"/>
      <c r="BO118" s="386"/>
      <c r="BP118" s="386"/>
      <c r="BQ118" s="386"/>
      <c r="BR118" s="386"/>
      <c r="BS118" s="387"/>
      <c r="BT118" s="386"/>
      <c r="BU118" s="386"/>
      <c r="BV118" s="386"/>
      <c r="BW118" s="386"/>
      <c r="BX118" s="386"/>
      <c r="BY118" s="386"/>
      <c r="BZ118" s="31"/>
      <c r="CB118" s="398"/>
      <c r="CC118" s="385"/>
      <c r="CD118" s="386"/>
      <c r="CE118" s="386"/>
      <c r="CF118" s="386"/>
      <c r="CG118" s="386"/>
      <c r="CH118" s="387"/>
      <c r="CI118" s="386"/>
      <c r="CJ118" s="386"/>
      <c r="CK118" s="386"/>
      <c r="CL118" s="386"/>
      <c r="CM118" s="386"/>
      <c r="CN118" s="387"/>
      <c r="CO118" s="385"/>
      <c r="CP118" s="386"/>
      <c r="CQ118" s="386"/>
      <c r="CR118" s="386"/>
      <c r="CS118" s="386"/>
      <c r="CT118" s="387"/>
      <c r="CU118" s="385"/>
      <c r="CV118" s="386"/>
      <c r="CW118" s="386"/>
      <c r="CX118" s="386"/>
      <c r="CY118" s="386"/>
      <c r="CZ118" s="387"/>
      <c r="DA118" s="385"/>
      <c r="DB118" s="386"/>
      <c r="DC118" s="386"/>
      <c r="DD118" s="386"/>
      <c r="DE118" s="386"/>
      <c r="DF118" s="387"/>
      <c r="DG118" s="386"/>
      <c r="DH118" s="386"/>
      <c r="DI118" s="386"/>
      <c r="DJ118" s="386"/>
      <c r="DK118" s="386"/>
      <c r="DL118" s="38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row>
    <row r="119" spans="2:156" ht="4.5" customHeight="1">
      <c r="B119" s="398"/>
      <c r="C119" s="385"/>
      <c r="D119" s="386"/>
      <c r="E119" s="386"/>
      <c r="F119" s="386"/>
      <c r="G119" s="386"/>
      <c r="H119" s="387"/>
      <c r="I119" s="386"/>
      <c r="J119" s="386"/>
      <c r="K119" s="386"/>
      <c r="L119" s="386"/>
      <c r="M119" s="386"/>
      <c r="N119" s="387"/>
      <c r="O119" s="385"/>
      <c r="P119" s="386"/>
      <c r="Q119" s="386"/>
      <c r="R119" s="386"/>
      <c r="S119" s="386"/>
      <c r="T119" s="387"/>
      <c r="U119" s="385"/>
      <c r="V119" s="386"/>
      <c r="W119" s="386"/>
      <c r="X119" s="386"/>
      <c r="Y119" s="386"/>
      <c r="Z119" s="387"/>
      <c r="AA119" s="385"/>
      <c r="AB119" s="386"/>
      <c r="AC119" s="386"/>
      <c r="AD119" s="386"/>
      <c r="AE119" s="386"/>
      <c r="AF119" s="387"/>
      <c r="AG119" s="386"/>
      <c r="AH119" s="386"/>
      <c r="AI119" s="386"/>
      <c r="AJ119" s="386"/>
      <c r="AK119" s="386"/>
      <c r="AL119" s="386"/>
      <c r="AM119" s="31"/>
      <c r="AO119" s="398"/>
      <c r="AP119" s="385"/>
      <c r="AQ119" s="386"/>
      <c r="AR119" s="386"/>
      <c r="AS119" s="386"/>
      <c r="AT119" s="386"/>
      <c r="AU119" s="387"/>
      <c r="AV119" s="386"/>
      <c r="AW119" s="386"/>
      <c r="AX119" s="386"/>
      <c r="AY119" s="386"/>
      <c r="AZ119" s="386"/>
      <c r="BA119" s="387"/>
      <c r="BB119" s="385"/>
      <c r="BC119" s="386"/>
      <c r="BD119" s="386"/>
      <c r="BE119" s="386"/>
      <c r="BF119" s="386"/>
      <c r="BG119" s="387"/>
      <c r="BH119" s="385"/>
      <c r="BI119" s="386"/>
      <c r="BJ119" s="386"/>
      <c r="BK119" s="386"/>
      <c r="BL119" s="386"/>
      <c r="BM119" s="387"/>
      <c r="BN119" s="385"/>
      <c r="BO119" s="386"/>
      <c r="BP119" s="386"/>
      <c r="BQ119" s="386"/>
      <c r="BR119" s="386"/>
      <c r="BS119" s="387"/>
      <c r="BT119" s="386"/>
      <c r="BU119" s="386"/>
      <c r="BV119" s="386"/>
      <c r="BW119" s="386"/>
      <c r="BX119" s="386"/>
      <c r="BY119" s="386"/>
      <c r="BZ119" s="31"/>
      <c r="CB119" s="398"/>
      <c r="CC119" s="385"/>
      <c r="CD119" s="386"/>
      <c r="CE119" s="386"/>
      <c r="CF119" s="386"/>
      <c r="CG119" s="386"/>
      <c r="CH119" s="387"/>
      <c r="CI119" s="386"/>
      <c r="CJ119" s="386"/>
      <c r="CK119" s="386"/>
      <c r="CL119" s="386"/>
      <c r="CM119" s="386"/>
      <c r="CN119" s="387"/>
      <c r="CO119" s="385"/>
      <c r="CP119" s="386"/>
      <c r="CQ119" s="386"/>
      <c r="CR119" s="386"/>
      <c r="CS119" s="386"/>
      <c r="CT119" s="387"/>
      <c r="CU119" s="385"/>
      <c r="CV119" s="386"/>
      <c r="CW119" s="386"/>
      <c r="CX119" s="386"/>
      <c r="CY119" s="386"/>
      <c r="CZ119" s="387"/>
      <c r="DA119" s="385"/>
      <c r="DB119" s="386"/>
      <c r="DC119" s="386"/>
      <c r="DD119" s="386"/>
      <c r="DE119" s="386"/>
      <c r="DF119" s="387"/>
      <c r="DG119" s="386"/>
      <c r="DH119" s="386"/>
      <c r="DI119" s="386"/>
      <c r="DJ119" s="386"/>
      <c r="DK119" s="386"/>
      <c r="DL119" s="38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row>
    <row r="120" spans="2:156" ht="4.5" customHeight="1">
      <c r="B120" s="398"/>
      <c r="C120" s="385"/>
      <c r="D120" s="386"/>
      <c r="E120" s="386"/>
      <c r="F120" s="386"/>
      <c r="G120" s="386"/>
      <c r="H120" s="387"/>
      <c r="I120" s="386"/>
      <c r="J120" s="386"/>
      <c r="K120" s="386"/>
      <c r="L120" s="386"/>
      <c r="M120" s="386"/>
      <c r="N120" s="387"/>
      <c r="O120" s="385"/>
      <c r="P120" s="386"/>
      <c r="Q120" s="386"/>
      <c r="R120" s="386"/>
      <c r="S120" s="386"/>
      <c r="T120" s="387"/>
      <c r="U120" s="385"/>
      <c r="V120" s="386"/>
      <c r="W120" s="386"/>
      <c r="X120" s="386"/>
      <c r="Y120" s="386"/>
      <c r="Z120" s="387"/>
      <c r="AA120" s="385"/>
      <c r="AB120" s="386"/>
      <c r="AC120" s="386"/>
      <c r="AD120" s="386"/>
      <c r="AE120" s="386"/>
      <c r="AF120" s="387"/>
      <c r="AG120" s="386"/>
      <c r="AH120" s="386"/>
      <c r="AI120" s="386"/>
      <c r="AJ120" s="386"/>
      <c r="AK120" s="386"/>
      <c r="AL120" s="386"/>
      <c r="AM120" s="31"/>
      <c r="AO120" s="398"/>
      <c r="AP120" s="385"/>
      <c r="AQ120" s="386"/>
      <c r="AR120" s="386"/>
      <c r="AS120" s="386"/>
      <c r="AT120" s="386"/>
      <c r="AU120" s="387"/>
      <c r="AV120" s="386"/>
      <c r="AW120" s="386"/>
      <c r="AX120" s="386"/>
      <c r="AY120" s="386"/>
      <c r="AZ120" s="386"/>
      <c r="BA120" s="387"/>
      <c r="BB120" s="385"/>
      <c r="BC120" s="386"/>
      <c r="BD120" s="386"/>
      <c r="BE120" s="386"/>
      <c r="BF120" s="386"/>
      <c r="BG120" s="387"/>
      <c r="BH120" s="385"/>
      <c r="BI120" s="386"/>
      <c r="BJ120" s="386"/>
      <c r="BK120" s="386"/>
      <c r="BL120" s="386"/>
      <c r="BM120" s="387"/>
      <c r="BN120" s="385"/>
      <c r="BO120" s="386"/>
      <c r="BP120" s="386"/>
      <c r="BQ120" s="386"/>
      <c r="BR120" s="386"/>
      <c r="BS120" s="387"/>
      <c r="BT120" s="386"/>
      <c r="BU120" s="386"/>
      <c r="BV120" s="386"/>
      <c r="BW120" s="386"/>
      <c r="BX120" s="386"/>
      <c r="BY120" s="386"/>
      <c r="BZ120" s="31"/>
      <c r="CB120" s="398"/>
      <c r="CC120" s="385"/>
      <c r="CD120" s="386"/>
      <c r="CE120" s="386"/>
      <c r="CF120" s="386"/>
      <c r="CG120" s="386"/>
      <c r="CH120" s="387"/>
      <c r="CI120" s="386"/>
      <c r="CJ120" s="386"/>
      <c r="CK120" s="386"/>
      <c r="CL120" s="386"/>
      <c r="CM120" s="386"/>
      <c r="CN120" s="387"/>
      <c r="CO120" s="385"/>
      <c r="CP120" s="386"/>
      <c r="CQ120" s="386"/>
      <c r="CR120" s="386"/>
      <c r="CS120" s="386"/>
      <c r="CT120" s="387"/>
      <c r="CU120" s="385"/>
      <c r="CV120" s="386"/>
      <c r="CW120" s="386"/>
      <c r="CX120" s="386"/>
      <c r="CY120" s="386"/>
      <c r="CZ120" s="387"/>
      <c r="DA120" s="385"/>
      <c r="DB120" s="386"/>
      <c r="DC120" s="386"/>
      <c r="DD120" s="386"/>
      <c r="DE120" s="386"/>
      <c r="DF120" s="387"/>
      <c r="DG120" s="386"/>
      <c r="DH120" s="386"/>
      <c r="DI120" s="386"/>
      <c r="DJ120" s="386"/>
      <c r="DK120" s="386"/>
      <c r="DL120" s="38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row>
    <row r="121" spans="2:156" ht="4.5" customHeight="1">
      <c r="B121" s="398"/>
      <c r="C121" s="385"/>
      <c r="D121" s="386"/>
      <c r="E121" s="386"/>
      <c r="F121" s="386"/>
      <c r="G121" s="386"/>
      <c r="H121" s="387"/>
      <c r="I121" s="386"/>
      <c r="J121" s="386"/>
      <c r="K121" s="386"/>
      <c r="L121" s="386"/>
      <c r="M121" s="386"/>
      <c r="N121" s="387"/>
      <c r="O121" s="385"/>
      <c r="P121" s="386"/>
      <c r="Q121" s="386"/>
      <c r="R121" s="386"/>
      <c r="S121" s="386"/>
      <c r="T121" s="387"/>
      <c r="U121" s="385"/>
      <c r="V121" s="386"/>
      <c r="W121" s="386"/>
      <c r="X121" s="386"/>
      <c r="Y121" s="386"/>
      <c r="Z121" s="387"/>
      <c r="AA121" s="385"/>
      <c r="AB121" s="386"/>
      <c r="AC121" s="386"/>
      <c r="AD121" s="386"/>
      <c r="AE121" s="386"/>
      <c r="AF121" s="387"/>
      <c r="AG121" s="386"/>
      <c r="AH121" s="386"/>
      <c r="AI121" s="386"/>
      <c r="AJ121" s="386"/>
      <c r="AK121" s="386"/>
      <c r="AL121" s="386"/>
      <c r="AM121" s="31"/>
      <c r="AO121" s="398"/>
      <c r="AP121" s="385"/>
      <c r="AQ121" s="386"/>
      <c r="AR121" s="386"/>
      <c r="AS121" s="386"/>
      <c r="AT121" s="386"/>
      <c r="AU121" s="387"/>
      <c r="AV121" s="386"/>
      <c r="AW121" s="386"/>
      <c r="AX121" s="386"/>
      <c r="AY121" s="386"/>
      <c r="AZ121" s="386"/>
      <c r="BA121" s="387"/>
      <c r="BB121" s="385"/>
      <c r="BC121" s="386"/>
      <c r="BD121" s="386"/>
      <c r="BE121" s="386"/>
      <c r="BF121" s="386"/>
      <c r="BG121" s="387"/>
      <c r="BH121" s="385"/>
      <c r="BI121" s="386"/>
      <c r="BJ121" s="386"/>
      <c r="BK121" s="386"/>
      <c r="BL121" s="386"/>
      <c r="BM121" s="387"/>
      <c r="BN121" s="385"/>
      <c r="BO121" s="386"/>
      <c r="BP121" s="386"/>
      <c r="BQ121" s="386"/>
      <c r="BR121" s="386"/>
      <c r="BS121" s="387"/>
      <c r="BT121" s="386"/>
      <c r="BU121" s="386"/>
      <c r="BV121" s="386"/>
      <c r="BW121" s="386"/>
      <c r="BX121" s="386"/>
      <c r="BY121" s="386"/>
      <c r="BZ121" s="31"/>
      <c r="CB121" s="398"/>
      <c r="CC121" s="385"/>
      <c r="CD121" s="386"/>
      <c r="CE121" s="386"/>
      <c r="CF121" s="386"/>
      <c r="CG121" s="386"/>
      <c r="CH121" s="387"/>
      <c r="CI121" s="386"/>
      <c r="CJ121" s="386"/>
      <c r="CK121" s="386"/>
      <c r="CL121" s="386"/>
      <c r="CM121" s="386"/>
      <c r="CN121" s="387"/>
      <c r="CO121" s="385"/>
      <c r="CP121" s="386"/>
      <c r="CQ121" s="386"/>
      <c r="CR121" s="386"/>
      <c r="CS121" s="386"/>
      <c r="CT121" s="387"/>
      <c r="CU121" s="385"/>
      <c r="CV121" s="386"/>
      <c r="CW121" s="386"/>
      <c r="CX121" s="386"/>
      <c r="CY121" s="386"/>
      <c r="CZ121" s="387"/>
      <c r="DA121" s="385"/>
      <c r="DB121" s="386"/>
      <c r="DC121" s="386"/>
      <c r="DD121" s="386"/>
      <c r="DE121" s="386"/>
      <c r="DF121" s="387"/>
      <c r="DG121" s="386"/>
      <c r="DH121" s="386"/>
      <c r="DI121" s="386"/>
      <c r="DJ121" s="386"/>
      <c r="DK121" s="386"/>
      <c r="DL121" s="38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row>
    <row r="122" spans="2:156" ht="4.5" customHeight="1" thickBot="1">
      <c r="B122" s="398"/>
      <c r="C122" s="385"/>
      <c r="D122" s="386"/>
      <c r="E122" s="386"/>
      <c r="F122" s="386"/>
      <c r="G122" s="386"/>
      <c r="H122" s="387"/>
      <c r="I122" s="386"/>
      <c r="J122" s="386"/>
      <c r="K122" s="386"/>
      <c r="L122" s="386"/>
      <c r="M122" s="386"/>
      <c r="N122" s="387"/>
      <c r="O122" s="385"/>
      <c r="P122" s="386"/>
      <c r="Q122" s="386"/>
      <c r="R122" s="386"/>
      <c r="S122" s="386"/>
      <c r="T122" s="387"/>
      <c r="U122" s="385"/>
      <c r="V122" s="386"/>
      <c r="W122" s="386"/>
      <c r="X122" s="386"/>
      <c r="Y122" s="386"/>
      <c r="Z122" s="387"/>
      <c r="AA122" s="385"/>
      <c r="AB122" s="386"/>
      <c r="AC122" s="386"/>
      <c r="AD122" s="386"/>
      <c r="AE122" s="386"/>
      <c r="AF122" s="387"/>
      <c r="AG122" s="386"/>
      <c r="AH122" s="386"/>
      <c r="AI122" s="386"/>
      <c r="AJ122" s="386"/>
      <c r="AK122" s="386"/>
      <c r="AL122" s="386"/>
      <c r="AM122" s="31"/>
      <c r="AO122" s="398"/>
      <c r="AP122" s="385"/>
      <c r="AQ122" s="386"/>
      <c r="AR122" s="386"/>
      <c r="AS122" s="386"/>
      <c r="AT122" s="386"/>
      <c r="AU122" s="387"/>
      <c r="AV122" s="386"/>
      <c r="AW122" s="386"/>
      <c r="AX122" s="386"/>
      <c r="AY122" s="386"/>
      <c r="AZ122" s="386"/>
      <c r="BA122" s="387"/>
      <c r="BB122" s="385"/>
      <c r="BC122" s="386"/>
      <c r="BD122" s="386"/>
      <c r="BE122" s="386"/>
      <c r="BF122" s="386"/>
      <c r="BG122" s="387"/>
      <c r="BH122" s="385"/>
      <c r="BI122" s="386"/>
      <c r="BJ122" s="386"/>
      <c r="BK122" s="386"/>
      <c r="BL122" s="386"/>
      <c r="BM122" s="387"/>
      <c r="BN122" s="385"/>
      <c r="BO122" s="386"/>
      <c r="BP122" s="386"/>
      <c r="BQ122" s="386"/>
      <c r="BR122" s="386"/>
      <c r="BS122" s="387"/>
      <c r="BT122" s="386"/>
      <c r="BU122" s="386"/>
      <c r="BV122" s="386"/>
      <c r="BW122" s="386"/>
      <c r="BX122" s="386"/>
      <c r="BY122" s="386"/>
      <c r="BZ122" s="31"/>
      <c r="CB122" s="398"/>
      <c r="CC122" s="385"/>
      <c r="CD122" s="386"/>
      <c r="CE122" s="386"/>
      <c r="CF122" s="386"/>
      <c r="CG122" s="386"/>
      <c r="CH122" s="387"/>
      <c r="CI122" s="386"/>
      <c r="CJ122" s="386"/>
      <c r="CK122" s="386"/>
      <c r="CL122" s="386"/>
      <c r="CM122" s="386"/>
      <c r="CN122" s="387"/>
      <c r="CO122" s="385"/>
      <c r="CP122" s="386"/>
      <c r="CQ122" s="386"/>
      <c r="CR122" s="386"/>
      <c r="CS122" s="386"/>
      <c r="CT122" s="387"/>
      <c r="CU122" s="385"/>
      <c r="CV122" s="386"/>
      <c r="CW122" s="386"/>
      <c r="CX122" s="386"/>
      <c r="CY122" s="386"/>
      <c r="CZ122" s="387"/>
      <c r="DA122" s="385"/>
      <c r="DB122" s="386"/>
      <c r="DC122" s="386"/>
      <c r="DD122" s="386"/>
      <c r="DE122" s="386"/>
      <c r="DF122" s="387"/>
      <c r="DG122" s="386"/>
      <c r="DH122" s="386"/>
      <c r="DI122" s="386"/>
      <c r="DJ122" s="386"/>
      <c r="DK122" s="386"/>
      <c r="DL122" s="38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row>
    <row r="123" spans="2:156" ht="4.5" customHeight="1">
      <c r="B123" s="389" t="s">
        <v>5</v>
      </c>
      <c r="C123" s="37"/>
      <c r="D123" s="290"/>
      <c r="E123" s="391" t="s">
        <v>27</v>
      </c>
      <c r="F123" s="290"/>
      <c r="G123" s="394" t="s">
        <v>35</v>
      </c>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c r="AJ123" s="290"/>
      <c r="AK123" s="394"/>
      <c r="AL123" s="37"/>
      <c r="AM123" s="31"/>
      <c r="AO123" s="389" t="s">
        <v>5</v>
      </c>
      <c r="AP123" s="37"/>
      <c r="AQ123" s="290"/>
      <c r="AR123" s="391"/>
      <c r="AS123" s="290"/>
      <c r="AT123" s="394"/>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t="s">
        <v>27</v>
      </c>
      <c r="DJ123" s="290"/>
      <c r="DK123" s="394" t="s">
        <v>35</v>
      </c>
      <c r="DL123" s="37"/>
      <c r="DM123" s="31"/>
      <c r="DO123" s="389" t="s">
        <v>5</v>
      </c>
      <c r="DP123" s="37"/>
      <c r="DQ123" s="290"/>
      <c r="DR123" s="391" t="s">
        <v>27</v>
      </c>
      <c r="DS123" s="290"/>
      <c r="DT123" s="394" t="s">
        <v>35</v>
      </c>
      <c r="DU123" s="38"/>
      <c r="DV123" s="37"/>
      <c r="DW123" s="290"/>
      <c r="DX123" s="391" t="s">
        <v>27</v>
      </c>
      <c r="DY123" s="290"/>
      <c r="DZ123" s="394" t="s">
        <v>35</v>
      </c>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t="s">
        <v>27</v>
      </c>
      <c r="EW123" s="290"/>
      <c r="EX123" s="394" t="s">
        <v>35</v>
      </c>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ht="12" customHeight="1">
      <c r="B126" s="10"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O126" s="10"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CB126" s="10"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0"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24" t="s">
        <v>40</v>
      </c>
      <c r="D127" s="46">
        <f>'9月'!FD128</f>
        <v>0</v>
      </c>
      <c r="E127" s="24" t="str">
        <f>'9月'!FE128</f>
        <v>社会</v>
      </c>
      <c r="F127" s="24">
        <f>'9月'!FF128</f>
        <v>0</v>
      </c>
      <c r="G127" s="24" t="str">
        <f>'9月'!FG128</f>
        <v>算数</v>
      </c>
      <c r="H127" s="24">
        <f>'9月'!FH128</f>
        <v>0</v>
      </c>
      <c r="I127" s="24" t="str">
        <f>'9月'!FI128</f>
        <v>理科</v>
      </c>
      <c r="J127" s="24">
        <f>'9月'!FJ128</f>
        <v>0</v>
      </c>
      <c r="K127" s="24" t="str">
        <f>'9月'!FK128</f>
        <v>音楽</v>
      </c>
      <c r="L127" s="24">
        <f>'9月'!FL128</f>
        <v>0</v>
      </c>
      <c r="M127" s="24" t="str">
        <f>'9月'!FM128</f>
        <v>図工</v>
      </c>
      <c r="N127" s="24">
        <f>'9月'!FN128</f>
        <v>0</v>
      </c>
      <c r="O127" s="24"/>
      <c r="P127" s="24"/>
      <c r="Q127" s="24" t="str">
        <f>'9月'!FQ128</f>
        <v>体育</v>
      </c>
      <c r="R127" s="24">
        <f>'9月'!FR128</f>
        <v>0</v>
      </c>
      <c r="S127" s="24" t="str">
        <f>'9月'!FS128</f>
        <v>道徳</v>
      </c>
      <c r="T127" s="24">
        <f>'9月'!FT128</f>
        <v>0</v>
      </c>
      <c r="U127" s="24" t="str">
        <f>'9月'!FU128</f>
        <v>外国語</v>
      </c>
      <c r="V127" s="24">
        <f>'9月'!FV128</f>
        <v>0</v>
      </c>
      <c r="W127" s="24" t="str">
        <f>'9月'!FW128</f>
        <v>総合</v>
      </c>
      <c r="X127" s="24">
        <f>'9月'!FX128</f>
        <v>0</v>
      </c>
      <c r="Y127" s="24" t="str">
        <f>'9月'!FY128</f>
        <v>学活</v>
      </c>
      <c r="Z127" s="24">
        <f>'9月'!FZ128</f>
        <v>0</v>
      </c>
      <c r="AA127" s="24" t="str">
        <f>'9月'!GA128</f>
        <v>特活</v>
      </c>
      <c r="AB127" s="24">
        <f>'9月'!GB128</f>
        <v>0</v>
      </c>
      <c r="AC127" s="24"/>
      <c r="AD127" s="24"/>
      <c r="AE127" s="24"/>
      <c r="AF127" s="24"/>
      <c r="AG127" s="24" t="str">
        <f>'9月'!GG128</f>
        <v>行事</v>
      </c>
      <c r="AH127" s="24">
        <f>'9月'!GH128</f>
        <v>1</v>
      </c>
      <c r="AI127" s="26" t="s">
        <v>52</v>
      </c>
      <c r="AJ127" s="1049">
        <f t="shared" ref="AJ127:AJ128" si="0">SUM(C127:AH127)</f>
        <v>1</v>
      </c>
      <c r="AK127" s="1049"/>
      <c r="AL127" s="1049"/>
      <c r="AO127" s="10" t="s">
        <v>53</v>
      </c>
      <c r="AP127" s="24" t="s">
        <v>40</v>
      </c>
      <c r="AQ127" s="46">
        <f>D128</f>
        <v>0</v>
      </c>
      <c r="AR127" s="24" t="str">
        <f t="shared" ref="AR127:BV127" si="1">E128</f>
        <v>社会</v>
      </c>
      <c r="AS127" s="24">
        <f t="shared" si="1"/>
        <v>0</v>
      </c>
      <c r="AT127" s="24" t="str">
        <f t="shared" si="1"/>
        <v>算数</v>
      </c>
      <c r="AU127" s="24">
        <f t="shared" si="1"/>
        <v>0</v>
      </c>
      <c r="AV127" s="24" t="str">
        <f t="shared" si="1"/>
        <v>理科</v>
      </c>
      <c r="AW127" s="24">
        <f t="shared" si="1"/>
        <v>0</v>
      </c>
      <c r="AX127" s="24" t="str">
        <f t="shared" si="1"/>
        <v>音楽</v>
      </c>
      <c r="AY127" s="24">
        <f t="shared" si="1"/>
        <v>0</v>
      </c>
      <c r="AZ127" s="24" t="str">
        <f t="shared" si="1"/>
        <v>図工</v>
      </c>
      <c r="BA127" s="24">
        <f t="shared" si="1"/>
        <v>0</v>
      </c>
      <c r="BB127" s="24"/>
      <c r="BC127" s="24"/>
      <c r="BD127" s="24" t="str">
        <f t="shared" si="1"/>
        <v>体育</v>
      </c>
      <c r="BE127" s="24">
        <f t="shared" si="1"/>
        <v>0</v>
      </c>
      <c r="BF127" s="24" t="str">
        <f t="shared" si="1"/>
        <v>道徳</v>
      </c>
      <c r="BG127" s="24">
        <f t="shared" si="1"/>
        <v>0</v>
      </c>
      <c r="BH127" s="24" t="str">
        <f t="shared" si="1"/>
        <v>外国語</v>
      </c>
      <c r="BI127" s="24">
        <f t="shared" si="1"/>
        <v>0</v>
      </c>
      <c r="BJ127" s="24" t="str">
        <f t="shared" si="1"/>
        <v>総合</v>
      </c>
      <c r="BK127" s="24">
        <f t="shared" si="1"/>
        <v>0</v>
      </c>
      <c r="BL127" s="24" t="str">
        <f t="shared" si="1"/>
        <v>学活</v>
      </c>
      <c r="BM127" s="24">
        <f t="shared" si="1"/>
        <v>0</v>
      </c>
      <c r="BN127" s="24" t="str">
        <f t="shared" si="1"/>
        <v>特活</v>
      </c>
      <c r="BO127" s="24">
        <f t="shared" si="1"/>
        <v>0</v>
      </c>
      <c r="BP127" s="24"/>
      <c r="BQ127" s="24"/>
      <c r="BR127" s="24"/>
      <c r="BS127" s="24"/>
      <c r="BT127" s="24" t="str">
        <f t="shared" si="1"/>
        <v>行事</v>
      </c>
      <c r="BU127" s="24">
        <f t="shared" si="1"/>
        <v>1</v>
      </c>
      <c r="BV127" s="24" t="str">
        <f t="shared" si="1"/>
        <v>合計</v>
      </c>
      <c r="BW127" s="1049">
        <f t="shared" ref="BW127:BW128" si="2">SUM(AP127:BU127)</f>
        <v>1</v>
      </c>
      <c r="BX127" s="1049"/>
      <c r="BY127" s="1049"/>
      <c r="CB127" s="10" t="s">
        <v>53</v>
      </c>
      <c r="CC127" s="24" t="s">
        <v>40</v>
      </c>
      <c r="CD127" s="46">
        <f>AQ128</f>
        <v>0</v>
      </c>
      <c r="CE127" s="24" t="str">
        <f t="shared" ref="CE127:DI127" si="3">AR128</f>
        <v>社会</v>
      </c>
      <c r="CF127" s="24">
        <f t="shared" si="3"/>
        <v>0</v>
      </c>
      <c r="CG127" s="24" t="str">
        <f t="shared" si="3"/>
        <v>算数</v>
      </c>
      <c r="CH127" s="24">
        <f t="shared" si="3"/>
        <v>0</v>
      </c>
      <c r="CI127" s="24" t="str">
        <f t="shared" si="3"/>
        <v>理科</v>
      </c>
      <c r="CJ127" s="24">
        <f t="shared" si="3"/>
        <v>0</v>
      </c>
      <c r="CK127" s="24" t="str">
        <f t="shared" si="3"/>
        <v>音楽</v>
      </c>
      <c r="CL127" s="24">
        <f t="shared" si="3"/>
        <v>0</v>
      </c>
      <c r="CM127" s="24" t="str">
        <f t="shared" si="3"/>
        <v>図工</v>
      </c>
      <c r="CN127" s="24">
        <f t="shared" si="3"/>
        <v>0</v>
      </c>
      <c r="CO127" s="24"/>
      <c r="CP127" s="24"/>
      <c r="CQ127" s="24" t="str">
        <f t="shared" si="3"/>
        <v>体育</v>
      </c>
      <c r="CR127" s="24">
        <f t="shared" si="3"/>
        <v>0</v>
      </c>
      <c r="CS127" s="24" t="str">
        <f t="shared" si="3"/>
        <v>道徳</v>
      </c>
      <c r="CT127" s="24">
        <f t="shared" si="3"/>
        <v>0</v>
      </c>
      <c r="CU127" s="24" t="str">
        <f t="shared" si="3"/>
        <v>外国語</v>
      </c>
      <c r="CV127" s="24">
        <f t="shared" si="3"/>
        <v>0</v>
      </c>
      <c r="CW127" s="24" t="str">
        <f t="shared" si="3"/>
        <v>総合</v>
      </c>
      <c r="CX127" s="24">
        <f t="shared" si="3"/>
        <v>0</v>
      </c>
      <c r="CY127" s="24" t="str">
        <f t="shared" si="3"/>
        <v>学活</v>
      </c>
      <c r="CZ127" s="24">
        <f t="shared" si="3"/>
        <v>0</v>
      </c>
      <c r="DA127" s="24" t="str">
        <f t="shared" si="3"/>
        <v>特活</v>
      </c>
      <c r="DB127" s="24">
        <f t="shared" si="3"/>
        <v>0</v>
      </c>
      <c r="DC127" s="24"/>
      <c r="DD127" s="24"/>
      <c r="DE127" s="24"/>
      <c r="DF127" s="24"/>
      <c r="DG127" s="24" t="str">
        <f t="shared" si="3"/>
        <v>行事</v>
      </c>
      <c r="DH127" s="24">
        <f t="shared" si="3"/>
        <v>1</v>
      </c>
      <c r="DI127" s="24" t="str">
        <f t="shared" si="3"/>
        <v>合計</v>
      </c>
      <c r="DJ127" s="1049">
        <f t="shared" ref="DJ127:DJ128" si="4">SUM(CC127:DH127)</f>
        <v>1</v>
      </c>
      <c r="DK127" s="1049"/>
      <c r="DL127" s="1049"/>
      <c r="DO127" s="10" t="s">
        <v>53</v>
      </c>
      <c r="DP127" s="24" t="s">
        <v>40</v>
      </c>
      <c r="DQ127" s="46">
        <f>CD128</f>
        <v>0</v>
      </c>
      <c r="DR127" s="24" t="str">
        <f t="shared" ref="DR127:EV127" si="5">CE128</f>
        <v>社会</v>
      </c>
      <c r="DS127" s="24">
        <f t="shared" si="5"/>
        <v>0</v>
      </c>
      <c r="DT127" s="24" t="str">
        <f t="shared" si="5"/>
        <v>算数</v>
      </c>
      <c r="DU127" s="24">
        <f t="shared" si="5"/>
        <v>0</v>
      </c>
      <c r="DV127" s="24" t="str">
        <f t="shared" si="5"/>
        <v>理科</v>
      </c>
      <c r="DW127" s="24">
        <f t="shared" si="5"/>
        <v>0</v>
      </c>
      <c r="DX127" s="24" t="str">
        <f t="shared" si="5"/>
        <v>音楽</v>
      </c>
      <c r="DY127" s="24">
        <f t="shared" si="5"/>
        <v>0</v>
      </c>
      <c r="DZ127" s="24" t="str">
        <f t="shared" si="5"/>
        <v>図工</v>
      </c>
      <c r="EA127" s="24">
        <f t="shared" si="5"/>
        <v>0</v>
      </c>
      <c r="EB127" s="24"/>
      <c r="EC127" s="24"/>
      <c r="ED127" s="24" t="str">
        <f t="shared" si="5"/>
        <v>体育</v>
      </c>
      <c r="EE127" s="24">
        <f t="shared" si="5"/>
        <v>0</v>
      </c>
      <c r="EF127" s="24" t="str">
        <f t="shared" si="5"/>
        <v>道徳</v>
      </c>
      <c r="EG127" s="24">
        <f t="shared" si="5"/>
        <v>0</v>
      </c>
      <c r="EH127" s="24" t="str">
        <f t="shared" si="5"/>
        <v>外国語</v>
      </c>
      <c r="EI127" s="24">
        <f t="shared" si="5"/>
        <v>0</v>
      </c>
      <c r="EJ127" s="24" t="str">
        <f t="shared" si="5"/>
        <v>総合</v>
      </c>
      <c r="EK127" s="24">
        <f t="shared" si="5"/>
        <v>0</v>
      </c>
      <c r="EL127" s="24" t="str">
        <f t="shared" si="5"/>
        <v>学活</v>
      </c>
      <c r="EM127" s="24">
        <f t="shared" si="5"/>
        <v>0</v>
      </c>
      <c r="EN127" s="24" t="str">
        <f t="shared" si="5"/>
        <v>特活</v>
      </c>
      <c r="EO127" s="24">
        <f t="shared" si="5"/>
        <v>0</v>
      </c>
      <c r="EP127" s="24"/>
      <c r="EQ127" s="24"/>
      <c r="ER127" s="24"/>
      <c r="ES127" s="24"/>
      <c r="ET127" s="24" t="str">
        <f t="shared" si="5"/>
        <v>行事</v>
      </c>
      <c r="EU127" s="24">
        <f t="shared" si="5"/>
        <v>1</v>
      </c>
      <c r="EV127" s="24" t="str">
        <f t="shared" si="5"/>
        <v>合計</v>
      </c>
      <c r="EW127" s="1049">
        <f t="shared" ref="EW127:EW128" si="6">SUM(DP127:EU127)</f>
        <v>1</v>
      </c>
      <c r="EX127" s="1049"/>
      <c r="EY127" s="1049"/>
    </row>
    <row r="128" spans="2:156" ht="12" customHeight="1">
      <c r="B128" s="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1</v>
      </c>
      <c r="AI128" s="30" t="s">
        <v>52</v>
      </c>
      <c r="AJ128" s="1048">
        <f t="shared" si="0"/>
        <v>1</v>
      </c>
      <c r="AK128" s="1048"/>
      <c r="AL128" s="1048"/>
      <c r="AO128" s="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1</v>
      </c>
      <c r="BV128" s="30" t="s">
        <v>52</v>
      </c>
      <c r="BW128" s="1048">
        <f t="shared" si="2"/>
        <v>1</v>
      </c>
      <c r="BX128" s="1048"/>
      <c r="BY128" s="1048"/>
      <c r="CB128" s="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1</v>
      </c>
      <c r="DI128" s="30" t="s">
        <v>52</v>
      </c>
      <c r="DJ128" s="1048">
        <f t="shared" si="4"/>
        <v>1</v>
      </c>
      <c r="DK128" s="1048"/>
      <c r="DL128" s="1048"/>
      <c r="DO128" s="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1</v>
      </c>
      <c r="EV128" s="30" t="s">
        <v>52</v>
      </c>
      <c r="EW128" s="1048">
        <f t="shared" si="6"/>
        <v>1</v>
      </c>
      <c r="EX128" s="1048"/>
      <c r="EY128" s="1048"/>
    </row>
    <row r="129" spans="2:155"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3"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49"/>
      <c r="ES129" s="49"/>
      <c r="ET129" s="105" t="s">
        <v>13</v>
      </c>
      <c r="EU129" s="44"/>
      <c r="EV129" s="49"/>
      <c r="EW129" s="49"/>
      <c r="EX129" s="49"/>
      <c r="EY129" s="49"/>
    </row>
    <row r="130" spans="2:155"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108" t="s">
        <v>75</v>
      </c>
      <c r="D131" s="44">
        <f>'9月'!FD132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75</v>
      </c>
      <c r="DQ132" s="12">
        <f>SUM(DQ130:DQ131)</f>
        <v>0</v>
      </c>
      <c r="ER132" s="98"/>
      <c r="ES132" s="98"/>
      <c r="ET132" s="98"/>
      <c r="EU132" s="98"/>
      <c r="EV132" s="98"/>
      <c r="EW132" s="98"/>
      <c r="EX132" s="98"/>
      <c r="EY132" s="98"/>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row>
    <row r="137" spans="2:155"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row>
    <row r="138" spans="2:155"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row>
    <row r="139" spans="2:155"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row>
    <row r="140" spans="2:155"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row>
    <row r="141" spans="2:155"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row>
    <row r="142" spans="2:155"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row>
    <row r="143" spans="2:155"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row>
    <row r="146" spans="2:120" ht="14.25" customHeight="1" thickTop="1">
      <c r="B146" t="s">
        <v>23</v>
      </c>
      <c r="K146" s="716" t="s">
        <v>67</v>
      </c>
      <c r="L146" s="717"/>
      <c r="M146" s="718"/>
      <c r="N146" s="74">
        <v>5</v>
      </c>
      <c r="O146" s="74">
        <f t="shared" ref="O146:O151" si="7">N138+O138</f>
        <v>10</v>
      </c>
      <c r="P146" s="74">
        <f>O146+P138</f>
        <v>18</v>
      </c>
      <c r="Q146" s="74">
        <f>P146+Q138</f>
        <v>22</v>
      </c>
      <c r="R146" s="74">
        <f>Q146+R138</f>
        <v>22</v>
      </c>
      <c r="S146" s="74">
        <f>R146+S138</f>
        <v>28</v>
      </c>
      <c r="T146" s="85">
        <f t="shared" ref="T146:Y151" si="8">S146+T138</f>
        <v>34</v>
      </c>
      <c r="U146" s="74">
        <f t="shared" si="8"/>
        <v>38</v>
      </c>
      <c r="V146" s="74">
        <f t="shared" si="8"/>
        <v>42</v>
      </c>
      <c r="W146" s="74">
        <f t="shared" si="8"/>
        <v>49</v>
      </c>
      <c r="X146" s="74">
        <f t="shared" si="8"/>
        <v>55</v>
      </c>
      <c r="Y146" s="85">
        <f t="shared" si="8"/>
        <v>60</v>
      </c>
      <c r="Z146" s="76"/>
      <c r="AO146" t="s">
        <v>23</v>
      </c>
      <c r="CB146" t="s">
        <v>23</v>
      </c>
      <c r="DO146" t="s">
        <v>23</v>
      </c>
    </row>
    <row r="147" spans="2:120" ht="14.25" customHeight="1">
      <c r="B147" t="s">
        <v>56</v>
      </c>
      <c r="K147" s="719" t="s">
        <v>68</v>
      </c>
      <c r="L147" s="720"/>
      <c r="M147" s="721"/>
      <c r="N147" s="74">
        <v>5</v>
      </c>
      <c r="O147" s="74">
        <f t="shared" si="7"/>
        <v>10</v>
      </c>
      <c r="P147" s="74">
        <f t="shared" ref="P147:S151" si="9">O147+P139</f>
        <v>15</v>
      </c>
      <c r="Q147" s="74">
        <f t="shared" si="9"/>
        <v>19</v>
      </c>
      <c r="R147" s="74">
        <f t="shared" si="9"/>
        <v>19</v>
      </c>
      <c r="S147" s="74">
        <f t="shared" si="9"/>
        <v>24</v>
      </c>
      <c r="T147" s="85">
        <f t="shared" si="8"/>
        <v>30</v>
      </c>
      <c r="U147" s="74">
        <f t="shared" si="8"/>
        <v>34</v>
      </c>
      <c r="V147" s="74">
        <f t="shared" si="8"/>
        <v>38</v>
      </c>
      <c r="W147" s="74">
        <f t="shared" si="8"/>
        <v>43</v>
      </c>
      <c r="X147" s="74">
        <f t="shared" si="8"/>
        <v>48</v>
      </c>
      <c r="Y147" s="85">
        <f t="shared" si="8"/>
        <v>50</v>
      </c>
      <c r="Z147" s="76"/>
      <c r="AO147" t="s">
        <v>56</v>
      </c>
      <c r="CB147" t="s">
        <v>56</v>
      </c>
      <c r="DO147" t="s">
        <v>56</v>
      </c>
    </row>
    <row r="148" spans="2:120" ht="14.25" customHeight="1">
      <c r="B148" t="s">
        <v>15</v>
      </c>
      <c r="K148" s="719" t="s">
        <v>69</v>
      </c>
      <c r="L148" s="720"/>
      <c r="M148" s="721"/>
      <c r="N148" s="74">
        <v>4</v>
      </c>
      <c r="O148" s="74">
        <f t="shared" si="7"/>
        <v>10</v>
      </c>
      <c r="P148" s="74">
        <f t="shared" si="9"/>
        <v>18</v>
      </c>
      <c r="Q148" s="74">
        <f t="shared" si="9"/>
        <v>22</v>
      </c>
      <c r="R148" s="74">
        <f t="shared" si="9"/>
        <v>22</v>
      </c>
      <c r="S148" s="74">
        <f t="shared" si="9"/>
        <v>28</v>
      </c>
      <c r="T148" s="85">
        <f t="shared" si="8"/>
        <v>34</v>
      </c>
      <c r="U148" s="74">
        <f t="shared" si="8"/>
        <v>40</v>
      </c>
      <c r="V148" s="74">
        <f t="shared" si="8"/>
        <v>46</v>
      </c>
      <c r="W148" s="74">
        <f t="shared" si="8"/>
        <v>50</v>
      </c>
      <c r="X148" s="74">
        <f t="shared" si="8"/>
        <v>56</v>
      </c>
      <c r="Y148" s="85">
        <f t="shared" si="8"/>
        <v>60</v>
      </c>
      <c r="Z148" s="76"/>
      <c r="AO148" t="s">
        <v>15</v>
      </c>
      <c r="CB148" t="s">
        <v>15</v>
      </c>
      <c r="DO148" t="s">
        <v>15</v>
      </c>
    </row>
    <row r="149" spans="2:120" ht="14.25" customHeight="1">
      <c r="B149" t="s">
        <v>14</v>
      </c>
      <c r="K149" s="719" t="s">
        <v>70</v>
      </c>
      <c r="L149" s="720"/>
      <c r="M149" s="721"/>
      <c r="N149" s="74">
        <v>4</v>
      </c>
      <c r="O149" s="74">
        <f t="shared" si="7"/>
        <v>10</v>
      </c>
      <c r="P149" s="74">
        <f t="shared" si="9"/>
        <v>16</v>
      </c>
      <c r="Q149" s="74">
        <f t="shared" si="9"/>
        <v>20</v>
      </c>
      <c r="R149" s="74">
        <f t="shared" si="9"/>
        <v>20</v>
      </c>
      <c r="S149" s="74">
        <f t="shared" si="9"/>
        <v>26</v>
      </c>
      <c r="T149" s="85">
        <f t="shared" si="8"/>
        <v>32</v>
      </c>
      <c r="U149" s="74">
        <f t="shared" si="8"/>
        <v>36</v>
      </c>
      <c r="V149" s="74">
        <f t="shared" si="8"/>
        <v>40</v>
      </c>
      <c r="W149" s="74">
        <f t="shared" si="8"/>
        <v>44</v>
      </c>
      <c r="X149" s="74">
        <f t="shared" si="8"/>
        <v>50</v>
      </c>
      <c r="Y149" s="85">
        <f t="shared" si="8"/>
        <v>50</v>
      </c>
      <c r="Z149" s="76"/>
      <c r="AO149" t="s">
        <v>14</v>
      </c>
      <c r="CB149" t="s">
        <v>14</v>
      </c>
      <c r="DO149" t="s">
        <v>14</v>
      </c>
    </row>
    <row r="150" spans="2:120" ht="14.25" customHeight="1">
      <c r="B150" t="s">
        <v>13</v>
      </c>
      <c r="K150" s="722" t="s">
        <v>71</v>
      </c>
      <c r="L150" s="723"/>
      <c r="M150" s="724"/>
      <c r="N150" s="74">
        <v>4</v>
      </c>
      <c r="O150" s="74">
        <f t="shared" si="7"/>
        <v>10</v>
      </c>
      <c r="P150" s="74">
        <f t="shared" si="9"/>
        <v>18</v>
      </c>
      <c r="Q150" s="74">
        <f t="shared" si="9"/>
        <v>22</v>
      </c>
      <c r="R150" s="74">
        <f t="shared" si="9"/>
        <v>22</v>
      </c>
      <c r="S150" s="74">
        <f t="shared" si="9"/>
        <v>28</v>
      </c>
      <c r="T150" s="85">
        <f t="shared" si="8"/>
        <v>34</v>
      </c>
      <c r="U150" s="74">
        <f t="shared" si="8"/>
        <v>40</v>
      </c>
      <c r="V150" s="74">
        <f t="shared" si="8"/>
        <v>44</v>
      </c>
      <c r="W150" s="74">
        <f t="shared" si="8"/>
        <v>50</v>
      </c>
      <c r="X150" s="74">
        <f t="shared" si="8"/>
        <v>56</v>
      </c>
      <c r="Y150" s="85">
        <f t="shared" si="8"/>
        <v>60</v>
      </c>
      <c r="Z150" s="76"/>
      <c r="AO150" t="s">
        <v>13</v>
      </c>
      <c r="CB150" t="s">
        <v>13</v>
      </c>
      <c r="DO150" t="s">
        <v>13</v>
      </c>
    </row>
    <row r="151" spans="2:120" ht="12" customHeight="1" thickBot="1">
      <c r="C151" s="44">
        <v>-0.5</v>
      </c>
      <c r="K151" s="725" t="s">
        <v>72</v>
      </c>
      <c r="L151" s="726"/>
      <c r="M151" s="727"/>
      <c r="N151" s="79">
        <v>4</v>
      </c>
      <c r="O151" s="86">
        <f t="shared" si="7"/>
        <v>10</v>
      </c>
      <c r="P151" s="86">
        <f t="shared" si="9"/>
        <v>16</v>
      </c>
      <c r="Q151" s="86">
        <f t="shared" si="9"/>
        <v>20</v>
      </c>
      <c r="R151" s="86">
        <f t="shared" si="9"/>
        <v>20</v>
      </c>
      <c r="S151" s="86">
        <f t="shared" si="9"/>
        <v>26</v>
      </c>
      <c r="T151" s="87">
        <f t="shared" si="8"/>
        <v>32</v>
      </c>
      <c r="U151" s="86">
        <f t="shared" si="8"/>
        <v>38</v>
      </c>
      <c r="V151" s="86">
        <f t="shared" si="8"/>
        <v>41</v>
      </c>
      <c r="W151" s="86">
        <f t="shared" si="8"/>
        <v>47</v>
      </c>
      <c r="X151" s="86">
        <f t="shared" si="8"/>
        <v>53</v>
      </c>
      <c r="Y151" s="87">
        <f t="shared" si="8"/>
        <v>55</v>
      </c>
      <c r="Z151" s="81"/>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P60:T61" name="範囲3_1_1_2"/>
    <protectedRange sqref="V60:Z61 V76:Z77" name="範囲3_1_1_2_4"/>
    <protectedRange sqref="V95:Z96 P41:T42 D95:H96 J95:N96" name="範囲3_1_1_2_5"/>
    <protectedRange sqref="AB25:AF26" name="範囲3_1_1_2_6"/>
    <protectedRange sqref="AB76:AF77 AH76:AL77" name="範囲3_1_1_2_7"/>
    <protectedRange sqref="AB95:AF96" name="範囲3_1_1_2_8"/>
    <protectedRange sqref="AB60:AF61 P95:T96" name="範囲3_1_1_2_11"/>
    <protectedRange sqref="AB111:AF112" name="範囲3_1_1_2_13"/>
    <protectedRange sqref="V25:Z26 P25:T26 AB41:AF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name="範囲3_1_1_2_20_1"/>
    <protectedRange sqref="CP60:CT61" name="範囲3_1_1_2_2"/>
    <protectedRange sqref="CV60:CZ61 CV76:CZ77" name="範囲3_1_1_2_4_2"/>
    <protectedRange sqref="CV95:CZ96 CP41:CT42 CD95:CH96 CJ95:CN96" name="範囲3_1_1_2_5_2"/>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name="範囲3_1_1_2_3"/>
    <protectedRange sqref="EI60:EM61 EI76:EM77" name="範囲3_1_1_2_4_3"/>
    <protectedRange sqref="EI95:EM96 EC41:EG42 DQ95:DU96 DW95:EA96" name="範囲3_1_1_2_5_3"/>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name="範囲3_1_1_2_14_3"/>
    <protectedRange sqref="EC76:EG77" name="範囲3_1_1_2_17_3"/>
    <protectedRange sqref="EI41:EM42 DQ25:DU26" name="範囲3_1_1_2_20_3"/>
  </protectedRanges>
  <mergeCells count="929">
    <mergeCell ref="K146:M146"/>
    <mergeCell ref="K147:M147"/>
    <mergeCell ref="K148:M148"/>
    <mergeCell ref="K149:M149"/>
    <mergeCell ref="K150:M150"/>
    <mergeCell ref="K151:M151"/>
    <mergeCell ref="K136:Z136"/>
    <mergeCell ref="K137:M137"/>
    <mergeCell ref="K138:M138"/>
    <mergeCell ref="K139:M139"/>
    <mergeCell ref="K140:M140"/>
    <mergeCell ref="K141:M141"/>
    <mergeCell ref="K142:M142"/>
    <mergeCell ref="K143:M143"/>
    <mergeCell ref="K145:M145"/>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 ref="EU123:EU125"/>
    <mergeCell ref="EV123:EV125"/>
    <mergeCell ref="EW123:EW125"/>
    <mergeCell ref="EX123:EX125"/>
    <mergeCell ref="EK123:EK125"/>
    <mergeCell ref="EL123:EL125"/>
    <mergeCell ref="EO123:EO125"/>
    <mergeCell ref="EP123:EP125"/>
    <mergeCell ref="EQ123:EQ125"/>
    <mergeCell ref="ER123:ER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BB113:BG122"/>
    <mergeCell ref="BH113:BM122"/>
    <mergeCell ref="BN113:BS122"/>
    <mergeCell ref="B113:B122"/>
    <mergeCell ref="C113:H122"/>
    <mergeCell ref="I113:N122"/>
    <mergeCell ref="O113:T122"/>
    <mergeCell ref="U113:Z122"/>
    <mergeCell ref="AA113:AF122"/>
    <mergeCell ref="AG113:AL122"/>
    <mergeCell ref="DW97:EA99"/>
    <mergeCell ref="EB97:EB112"/>
    <mergeCell ref="EC97:EG99"/>
    <mergeCell ref="DQ100:DU101"/>
    <mergeCell ref="DW100:EA101"/>
    <mergeCell ref="EC100:EG101"/>
    <mergeCell ref="DQ102:DU112"/>
    <mergeCell ref="CP97:CT99"/>
    <mergeCell ref="D102:H112"/>
    <mergeCell ref="J102:N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DB100:DF101"/>
    <mergeCell ref="D100:H101"/>
    <mergeCell ref="J100:N101"/>
    <mergeCell ref="P100:T101"/>
    <mergeCell ref="V100:Z101"/>
    <mergeCell ref="AB100:AF101"/>
    <mergeCell ref="DP97:DP112"/>
    <mergeCell ref="DQ97:DU99"/>
    <mergeCell ref="DV97:DV112"/>
    <mergeCell ref="BO102:BS112"/>
    <mergeCell ref="CD102:CH112"/>
    <mergeCell ref="CJ102:CN112"/>
    <mergeCell ref="CP102:CT112"/>
    <mergeCell ref="CV102:CZ112"/>
    <mergeCell ref="DB102:DF112"/>
    <mergeCell ref="CU97:CU112"/>
    <mergeCell ref="CV97:CZ99"/>
    <mergeCell ref="DA97:DA112"/>
    <mergeCell ref="DB97:DF99"/>
    <mergeCell ref="DO97:DO112"/>
    <mergeCell ref="CB97:CB112"/>
    <mergeCell ref="CC97:CC112"/>
    <mergeCell ref="CD97:CH99"/>
    <mergeCell ref="CI97:CI112"/>
    <mergeCell ref="B97:B112"/>
    <mergeCell ref="C97:C112"/>
    <mergeCell ref="D97:H99"/>
    <mergeCell ref="I97:I112"/>
    <mergeCell ref="J97:N99"/>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BC100:BG101"/>
    <mergeCell ref="BO100:BS101"/>
    <mergeCell ref="CD100:CH101"/>
    <mergeCell ref="CJ100:CN101"/>
    <mergeCell ref="CP100:CT101"/>
    <mergeCell ref="CV100:CZ101"/>
    <mergeCell ref="CJ97:CN99"/>
    <mergeCell ref="DW86:EA96"/>
    <mergeCell ref="EC86:EG96"/>
    <mergeCell ref="D86:H96"/>
    <mergeCell ref="J86:N96"/>
    <mergeCell ref="P86:T96"/>
    <mergeCell ref="V86:Z96"/>
    <mergeCell ref="AB86:AF96"/>
    <mergeCell ref="AQ86:AU96"/>
    <mergeCell ref="AW86:BA96"/>
    <mergeCell ref="DB84:DF85"/>
    <mergeCell ref="DQ84:DU85"/>
    <mergeCell ref="DW84:EA85"/>
    <mergeCell ref="EC84:EG85"/>
    <mergeCell ref="D84:H85"/>
    <mergeCell ref="J84:N85"/>
    <mergeCell ref="P84:T85"/>
    <mergeCell ref="V84:Z85"/>
    <mergeCell ref="AB84:AF85"/>
    <mergeCell ref="AQ84:AU85"/>
    <mergeCell ref="AW84:BA85"/>
    <mergeCell ref="BC84:BG85"/>
    <mergeCell ref="BI84:BM85"/>
    <mergeCell ref="EB81:EB96"/>
    <mergeCell ref="EC81:EG83"/>
    <mergeCell ref="CB81:CB96"/>
    <mergeCell ref="CC81:CC96"/>
    <mergeCell ref="CD81:CH83"/>
    <mergeCell ref="CI81:CI96"/>
    <mergeCell ref="CJ81:CN83"/>
    <mergeCell ref="CO81:CO96"/>
    <mergeCell ref="CD84:CH85"/>
    <mergeCell ref="DB86:DF96"/>
    <mergeCell ref="DQ86:DU96"/>
    <mergeCell ref="B81:B96"/>
    <mergeCell ref="C81:C96"/>
    <mergeCell ref="D81:H83"/>
    <mergeCell ref="I81:I96"/>
    <mergeCell ref="J81:N83"/>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BO86:BS96"/>
    <mergeCell ref="EC78:EG80"/>
    <mergeCell ref="EH78:EH80"/>
    <mergeCell ref="EI78:EM80"/>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DO78:DO80"/>
    <mergeCell ref="DP78:DP80"/>
    <mergeCell ref="DQ78:DU80"/>
    <mergeCell ref="DV78:DV80"/>
    <mergeCell ref="DW78:EA80"/>
    <mergeCell ref="EB78:EB80"/>
    <mergeCell ref="CP78:CT80"/>
    <mergeCell ref="CU78:CU80"/>
    <mergeCell ref="CV78:CZ80"/>
    <mergeCell ref="DA78:DA80"/>
    <mergeCell ref="DB78:DF80"/>
    <mergeCell ref="DG78:DL112"/>
    <mergeCell ref="CP81:CT83"/>
    <mergeCell ref="CU81:CU96"/>
    <mergeCell ref="CV81:CZ83"/>
    <mergeCell ref="DA81:DA96"/>
    <mergeCell ref="DB81:DF83"/>
    <mergeCell ref="DO81:DO96"/>
    <mergeCell ref="DP81:DP96"/>
    <mergeCell ref="DQ81:DU83"/>
    <mergeCell ref="DV81:DV96"/>
    <mergeCell ref="DW81:EA83"/>
    <mergeCell ref="CP84:CT85"/>
    <mergeCell ref="CV84:CZ85"/>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DQ67:DU77"/>
    <mergeCell ref="DW67:EA77"/>
    <mergeCell ref="D67:H77"/>
    <mergeCell ref="J67:N77"/>
    <mergeCell ref="P67:T77"/>
    <mergeCell ref="V67:Z77"/>
    <mergeCell ref="AB67:AF77"/>
    <mergeCell ref="AH67:AL77"/>
    <mergeCell ref="AQ67:AU77"/>
    <mergeCell ref="I62:I77"/>
    <mergeCell ref="J62:N64"/>
    <mergeCell ref="O62:O77"/>
    <mergeCell ref="AH62:AL64"/>
    <mergeCell ref="AO62:AO77"/>
    <mergeCell ref="AP62:AP77"/>
    <mergeCell ref="AH65:AL66"/>
    <mergeCell ref="AQ65:AU66"/>
    <mergeCell ref="P62:T64"/>
    <mergeCell ref="U62:U77"/>
    <mergeCell ref="V62:Z64"/>
    <mergeCell ref="AA62:AA77"/>
    <mergeCell ref="AB62:AF64"/>
    <mergeCell ref="AG62:AG77"/>
    <mergeCell ref="D65:H66"/>
    <mergeCell ref="CU62:CU77"/>
    <mergeCell ref="CV62:CZ64"/>
    <mergeCell ref="DA62:DA77"/>
    <mergeCell ref="DB62:DF64"/>
    <mergeCell ref="DG62:DG77"/>
    <mergeCell ref="DH62:DL64"/>
    <mergeCell ref="B78:B80"/>
    <mergeCell ref="C78:C80"/>
    <mergeCell ref="D78:H80"/>
    <mergeCell ref="I78:I80"/>
    <mergeCell ref="J78:N80"/>
    <mergeCell ref="O78:O80"/>
    <mergeCell ref="DH67:DL77"/>
    <mergeCell ref="B62:B77"/>
    <mergeCell ref="C62:C77"/>
    <mergeCell ref="D62:H64"/>
    <mergeCell ref="AO78:AO80"/>
    <mergeCell ref="AP78:AP80"/>
    <mergeCell ref="AQ78:AU80"/>
    <mergeCell ref="J65:N66"/>
    <mergeCell ref="P65:T66"/>
    <mergeCell ref="V65:Z66"/>
    <mergeCell ref="AV78:AV80"/>
    <mergeCell ref="AW78:BA80"/>
    <mergeCell ref="CV67:CZ77"/>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EU62:EY64"/>
    <mergeCell ref="EU65:EY66"/>
    <mergeCell ref="DO62:DO77"/>
    <mergeCell ref="DP62:DP77"/>
    <mergeCell ref="DQ62:DU64"/>
    <mergeCell ref="DV62:DV77"/>
    <mergeCell ref="DW62:EA64"/>
    <mergeCell ref="EB62:EB77"/>
    <mergeCell ref="DQ65:DU66"/>
    <mergeCell ref="DW65:EA66"/>
    <mergeCell ref="AW65:BA66"/>
    <mergeCell ref="AW67:BA77"/>
    <mergeCell ref="BC67:BG77"/>
    <mergeCell ref="DO46:DO61"/>
    <mergeCell ref="DP46:DP61"/>
    <mergeCell ref="DB49:DF50"/>
    <mergeCell ref="AQ62:AU64"/>
    <mergeCell ref="AV62:AV77"/>
    <mergeCell ref="AW62:BA64"/>
    <mergeCell ref="BB62:BB77"/>
    <mergeCell ref="BC62:BG64"/>
    <mergeCell ref="BH62:BH77"/>
    <mergeCell ref="BC65:BG66"/>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BC51:BG61"/>
    <mergeCell ref="BI51:BM61"/>
    <mergeCell ref="BO51:BS61"/>
    <mergeCell ref="BU51:BY61"/>
    <mergeCell ref="CD51:CH61"/>
    <mergeCell ref="CJ51:CN61"/>
    <mergeCell ref="BI62:BM64"/>
    <mergeCell ref="BN62:BN77"/>
    <mergeCell ref="BO62:BS64"/>
    <mergeCell ref="BT62:BT77"/>
    <mergeCell ref="BU62:BY64"/>
    <mergeCell ref="CB62:CB77"/>
    <mergeCell ref="BI65:BM66"/>
    <mergeCell ref="BO65:BS66"/>
    <mergeCell ref="BU65:BY66"/>
    <mergeCell ref="BI67:BM77"/>
    <mergeCell ref="BO67:BS77"/>
    <mergeCell ref="BU67:BY77"/>
    <mergeCell ref="CJ67:CN77"/>
    <mergeCell ref="CP67:CT77"/>
    <mergeCell ref="D49:H50"/>
    <mergeCell ref="J49:N50"/>
    <mergeCell ref="P49:T50"/>
    <mergeCell ref="V49:Z50"/>
    <mergeCell ref="AB49:AF50"/>
    <mergeCell ref="AG46:AG61"/>
    <mergeCell ref="CC46:CC61"/>
    <mergeCell ref="CD46:CH48"/>
    <mergeCell ref="BO49:BS50"/>
    <mergeCell ref="BU49:BY50"/>
    <mergeCell ref="CD49:CH50"/>
    <mergeCell ref="AB65:AF66"/>
    <mergeCell ref="EI46:EM48"/>
    <mergeCell ref="EN46:EN61"/>
    <mergeCell ref="EO46:ES48"/>
    <mergeCell ref="ET46:ET61"/>
    <mergeCell ref="EU46:EY48"/>
    <mergeCell ref="EI49:EM50"/>
    <mergeCell ref="EO49:ES50"/>
    <mergeCell ref="EU49:EY50"/>
    <mergeCell ref="EI51:EM61"/>
    <mergeCell ref="EO51:ES61"/>
    <mergeCell ref="EU51:EY61"/>
    <mergeCell ref="DQ46:DU48"/>
    <mergeCell ref="DV46:DV61"/>
    <mergeCell ref="DW46:EA48"/>
    <mergeCell ref="EB46:EB61"/>
    <mergeCell ref="EC46:EG48"/>
    <mergeCell ref="EH46:EH61"/>
    <mergeCell ref="DQ49:DU50"/>
    <mergeCell ref="DW49:EA50"/>
    <mergeCell ref="EC49:EG50"/>
    <mergeCell ref="DQ51:DU61"/>
    <mergeCell ref="DW51:EA61"/>
    <mergeCell ref="EC51:EG61"/>
    <mergeCell ref="DH49:DL50"/>
    <mergeCell ref="CI46:CI61"/>
    <mergeCell ref="CJ46:CN48"/>
    <mergeCell ref="CO46:CO61"/>
    <mergeCell ref="CP46:CT48"/>
    <mergeCell ref="CU46:CU61"/>
    <mergeCell ref="CV46:CZ48"/>
    <mergeCell ref="CJ49:CN50"/>
    <mergeCell ref="CP49:CT50"/>
    <mergeCell ref="CV49:CZ50"/>
    <mergeCell ref="CP51:CT61"/>
    <mergeCell ref="CV51:CZ61"/>
    <mergeCell ref="DB51:DF61"/>
    <mergeCell ref="DH51:DL61"/>
    <mergeCell ref="DH46:DL48"/>
    <mergeCell ref="DA46:DA61"/>
    <mergeCell ref="DB46:DF48"/>
    <mergeCell ref="DG46:DG61"/>
    <mergeCell ref="BO43:BS45"/>
    <mergeCell ref="BU43:BY45"/>
    <mergeCell ref="CB43:CB45"/>
    <mergeCell ref="CD43:CH45"/>
    <mergeCell ref="CJ43:CN45"/>
    <mergeCell ref="CP43:CT45"/>
    <mergeCell ref="AO43:AO45"/>
    <mergeCell ref="AO46:AO61"/>
    <mergeCell ref="AP46:AP61"/>
    <mergeCell ref="AV46:AV61"/>
    <mergeCell ref="AW46:BA48"/>
    <mergeCell ref="BB46:BB61"/>
    <mergeCell ref="BC46:BG48"/>
    <mergeCell ref="BH46:BH61"/>
    <mergeCell ref="BI46:BM48"/>
    <mergeCell ref="BN46:BN61"/>
    <mergeCell ref="AW49:BA50"/>
    <mergeCell ref="BC49:BG50"/>
    <mergeCell ref="BI49:BM50"/>
    <mergeCell ref="AW51:BA61"/>
    <mergeCell ref="BO46:BS48"/>
    <mergeCell ref="BT46:BT61"/>
    <mergeCell ref="BU46:BY48"/>
    <mergeCell ref="CB46:CB61"/>
    <mergeCell ref="EC43:EG45"/>
    <mergeCell ref="EI43:EM45"/>
    <mergeCell ref="EO43:ES45"/>
    <mergeCell ref="EU43:EY45"/>
    <mergeCell ref="CV43:CZ45"/>
    <mergeCell ref="DB43:DF45"/>
    <mergeCell ref="DH43:DL45"/>
    <mergeCell ref="DO43:DO45"/>
    <mergeCell ref="DQ43:DU45"/>
    <mergeCell ref="DW43:EA45"/>
    <mergeCell ref="BC43:BG45"/>
    <mergeCell ref="BI43:BM45"/>
    <mergeCell ref="B43:B45"/>
    <mergeCell ref="D43:H45"/>
    <mergeCell ref="J43:N45"/>
    <mergeCell ref="P43:T45"/>
    <mergeCell ref="V43:Z45"/>
    <mergeCell ref="AB43:AF45"/>
    <mergeCell ref="B46:B61"/>
    <mergeCell ref="C46:C61"/>
    <mergeCell ref="D46:H48"/>
    <mergeCell ref="I46:I61"/>
    <mergeCell ref="J46:N48"/>
    <mergeCell ref="O46:O61"/>
    <mergeCell ref="P46:T48"/>
    <mergeCell ref="U46:U61"/>
    <mergeCell ref="V46:Z48"/>
    <mergeCell ref="AA46:AA61"/>
    <mergeCell ref="AB46:AF48"/>
    <mergeCell ref="D51:H61"/>
    <mergeCell ref="J51:N61"/>
    <mergeCell ref="P51:T61"/>
    <mergeCell ref="V51:Z61"/>
    <mergeCell ref="AB51:AF61"/>
    <mergeCell ref="DO27:DO42"/>
    <mergeCell ref="DP27:DP42"/>
    <mergeCell ref="DQ27:DU29"/>
    <mergeCell ref="DV27:DV42"/>
    <mergeCell ref="DW27:EA29"/>
    <mergeCell ref="EB27:EB42"/>
    <mergeCell ref="DQ30:DU31"/>
    <mergeCell ref="DW30:EA31"/>
    <mergeCell ref="CU27:CU42"/>
    <mergeCell ref="CV27:CZ29"/>
    <mergeCell ref="DA27:DA42"/>
    <mergeCell ref="DB27:DF29"/>
    <mergeCell ref="DG27:DG42"/>
    <mergeCell ref="DH27:DL29"/>
    <mergeCell ref="DH32:DL42"/>
    <mergeCell ref="DQ32:DU42"/>
    <mergeCell ref="DW32:EA42"/>
    <mergeCell ref="CV32:CZ42"/>
    <mergeCell ref="CV30:CZ31"/>
    <mergeCell ref="DB30:DF31"/>
    <mergeCell ref="DH30:DL31"/>
    <mergeCell ref="DB32:DF42"/>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I27:BM29"/>
    <mergeCell ref="BN27:BN42"/>
    <mergeCell ref="BO27:BS29"/>
    <mergeCell ref="BT27:BT42"/>
    <mergeCell ref="BU27:BY29"/>
    <mergeCell ref="CB27:CB42"/>
    <mergeCell ref="BI30:BM31"/>
    <mergeCell ref="BO30:BS31"/>
    <mergeCell ref="BU30:BY31"/>
    <mergeCell ref="BI32:BM42"/>
    <mergeCell ref="BO32:BS42"/>
    <mergeCell ref="BU32:BY42"/>
    <mergeCell ref="BC27:BG29"/>
    <mergeCell ref="BH27:BH42"/>
    <mergeCell ref="BC30:BG31"/>
    <mergeCell ref="AA27:AA42"/>
    <mergeCell ref="AB27:AF29"/>
    <mergeCell ref="AG27:AG42"/>
    <mergeCell ref="AO27:AO42"/>
    <mergeCell ref="AP27:AP42"/>
    <mergeCell ref="AB30:AF31"/>
    <mergeCell ref="AW30:BA31"/>
    <mergeCell ref="AB32:AF42"/>
    <mergeCell ref="AW32:BA42"/>
    <mergeCell ref="BC32:BG42"/>
    <mergeCell ref="B27:B42"/>
    <mergeCell ref="C27:C42"/>
    <mergeCell ref="D27:H29"/>
    <mergeCell ref="I27:I42"/>
    <mergeCell ref="J27:N29"/>
    <mergeCell ref="O27:O42"/>
    <mergeCell ref="P27:T29"/>
    <mergeCell ref="U27:U42"/>
    <mergeCell ref="V27:Z29"/>
    <mergeCell ref="D30:H31"/>
    <mergeCell ref="J30:N31"/>
    <mergeCell ref="P30:T31"/>
    <mergeCell ref="V30:Z31"/>
    <mergeCell ref="D32:H42"/>
    <mergeCell ref="J32:N42"/>
    <mergeCell ref="P32:T42"/>
    <mergeCell ref="V32:Z42"/>
    <mergeCell ref="DH16:DL26"/>
    <mergeCell ref="DQ16:DU26"/>
    <mergeCell ref="DW16:EA26"/>
    <mergeCell ref="EC16:EG26"/>
    <mergeCell ref="EI16:EM26"/>
    <mergeCell ref="BI16:BM26"/>
    <mergeCell ref="BO16:BS26"/>
    <mergeCell ref="BU16:BY26"/>
    <mergeCell ref="CD16:CH26"/>
    <mergeCell ref="CJ16:CN26"/>
    <mergeCell ref="CP16:CT26"/>
    <mergeCell ref="DG11:DG26"/>
    <mergeCell ref="DH11:DL13"/>
    <mergeCell ref="DO11:DO26"/>
    <mergeCell ref="DP11:DP26"/>
    <mergeCell ref="DQ11:DU13"/>
    <mergeCell ref="DV11:DV26"/>
    <mergeCell ref="DH14:DL15"/>
    <mergeCell ref="DQ14:DU15"/>
    <mergeCell ref="CO11:CO26"/>
    <mergeCell ref="CP11:CT13"/>
    <mergeCell ref="CU11:CU26"/>
    <mergeCell ref="CV11:CZ13"/>
    <mergeCell ref="DA11:DA26"/>
    <mergeCell ref="D16:H26"/>
    <mergeCell ref="J16:N26"/>
    <mergeCell ref="P16:T26"/>
    <mergeCell ref="V16:Z26"/>
    <mergeCell ref="AB16:AF26"/>
    <mergeCell ref="AW16:BA26"/>
    <mergeCell ref="D14:H15"/>
    <mergeCell ref="J14:N15"/>
    <mergeCell ref="P14:T15"/>
    <mergeCell ref="V14:Z15"/>
    <mergeCell ref="AB14:AF15"/>
    <mergeCell ref="AO11:AO26"/>
    <mergeCell ref="AP11:AP26"/>
    <mergeCell ref="AV11:AV26"/>
    <mergeCell ref="AW11:BA13"/>
    <mergeCell ref="EO11:ES13"/>
    <mergeCell ref="ET11:ET26"/>
    <mergeCell ref="EU11:EY13"/>
    <mergeCell ref="EO14:ES15"/>
    <mergeCell ref="EU14:EY15"/>
    <mergeCell ref="EO16:ES26"/>
    <mergeCell ref="DW11:EA13"/>
    <mergeCell ref="EB11:EB26"/>
    <mergeCell ref="EC11:EG13"/>
    <mergeCell ref="EH11:EH26"/>
    <mergeCell ref="EI11:EM13"/>
    <mergeCell ref="EN11:EN26"/>
    <mergeCell ref="DW14:EA15"/>
    <mergeCell ref="EC14:EG15"/>
    <mergeCell ref="EI14:EM15"/>
    <mergeCell ref="EU16:EY26"/>
    <mergeCell ref="DB11:DF13"/>
    <mergeCell ref="CP14:CT15"/>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BC11:BG13"/>
    <mergeCell ref="BH11:BH26"/>
    <mergeCell ref="BI11:BM13"/>
    <mergeCell ref="BN11:BN26"/>
    <mergeCell ref="BO11:BS13"/>
    <mergeCell ref="BT11:BT26"/>
    <mergeCell ref="BC14:BG15"/>
    <mergeCell ref="BI14:BM15"/>
    <mergeCell ref="BO14:BS15"/>
    <mergeCell ref="BC16:BG26"/>
    <mergeCell ref="BB11:BB26"/>
    <mergeCell ref="AW14:BA15"/>
    <mergeCell ref="U11:U26"/>
    <mergeCell ref="V11:Z13"/>
    <mergeCell ref="AA11:AA26"/>
    <mergeCell ref="AB11:AF13"/>
    <mergeCell ref="AG11:AG26"/>
    <mergeCell ref="AH11:AL61"/>
    <mergeCell ref="AQ11:AU61"/>
    <mergeCell ref="AV27:AV42"/>
    <mergeCell ref="AW27:BA29"/>
    <mergeCell ref="BB27:BB42"/>
    <mergeCell ref="AW43:BA45"/>
    <mergeCell ref="B11:B26"/>
    <mergeCell ref="C11:C26"/>
    <mergeCell ref="D11:H13"/>
    <mergeCell ref="I11:I26"/>
    <mergeCell ref="J11:N13"/>
    <mergeCell ref="O11:O26"/>
    <mergeCell ref="P11:T13"/>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AP7:AP10"/>
    <mergeCell ref="AQ7:AU10"/>
    <mergeCell ref="AV7:AV10"/>
    <mergeCell ref="AW7:BA10"/>
    <mergeCell ref="BB7:BB10"/>
    <mergeCell ref="BC7:BG10"/>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DU3:DU6"/>
    <mergeCell ref="DV3:DY6"/>
    <mergeCell ref="DZ3:DZ6"/>
    <mergeCell ref="DA3:DD6"/>
    <mergeCell ref="DE3:DE6"/>
    <mergeCell ref="DF3:DF6"/>
    <mergeCell ref="DG3:DJ6"/>
    <mergeCell ref="DK3:DK6"/>
    <mergeCell ref="DL3:DL6"/>
    <mergeCell ref="CO3:CR6"/>
    <mergeCell ref="CS3:CS6"/>
    <mergeCell ref="CT3:CT6"/>
    <mergeCell ref="CU3:CX6"/>
    <mergeCell ref="CY3:CY6"/>
    <mergeCell ref="CZ3:CZ6"/>
    <mergeCell ref="CC3:CF6"/>
    <mergeCell ref="CG3:CG6"/>
    <mergeCell ref="CH3:CH6"/>
    <mergeCell ref="CI3:CL6"/>
    <mergeCell ref="CM3:CM6"/>
    <mergeCell ref="CN3:CN6"/>
    <mergeCell ref="BR3:BR6"/>
    <mergeCell ref="BS3:BS6"/>
    <mergeCell ref="BT3:BW6"/>
    <mergeCell ref="BX3:BX6"/>
    <mergeCell ref="BY3:BY6"/>
    <mergeCell ref="CB3:CB6"/>
    <mergeCell ref="BF3:BF6"/>
    <mergeCell ref="BG3:BG6"/>
    <mergeCell ref="BH3:BK6"/>
    <mergeCell ref="BL3:BL6"/>
    <mergeCell ref="BM3:BM6"/>
    <mergeCell ref="BN3:BQ6"/>
    <mergeCell ref="AT3:AT6"/>
    <mergeCell ref="AU3:AU6"/>
    <mergeCell ref="AV3:AY6"/>
    <mergeCell ref="AZ3:AZ6"/>
    <mergeCell ref="BA3:BA6"/>
    <mergeCell ref="BB3:BE6"/>
    <mergeCell ref="AF3:AF6"/>
    <mergeCell ref="AG3:AJ6"/>
    <mergeCell ref="AK3:AK6"/>
    <mergeCell ref="AL3:AL6"/>
    <mergeCell ref="AO3:AO6"/>
    <mergeCell ref="AP3:AS6"/>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s>
  <phoneticPr fontId="5"/>
  <dataValidations count="6">
    <dataValidation type="list" allowBlank="1" showInputMessage="1" showErrorMessage="1" sqref="AA78:AA80 DA78:DA80 BN78:BN80 AP78:AP80 CC78:CC80 C78:C80 CU78:CU80 U78:U80 BH78:BH80 I78:I80 O78:O80 AV78:AV80 BB78:BB80 CI78:CI80 CO78:CO80 DV78:DV80 EB78:EB80 EN78:EN80 DP78:DP80 EH78:EH80 O7:O10 BB7:BB10 CO7:CO10 EB7:EB10" xr:uid="{00000000-0002-0000-0700-000001000000}">
      <formula1>$B$155:$B$156</formula1>
    </dataValidation>
    <dataValidation type="list" allowBlank="1" showInputMessage="1" showErrorMessage="1" sqref="DA46:DA77 DA81:DA112 CC46:CC77 DG11:DG42 CC27:CC42 CI11:CI42 CI46:CI77 CO11:CO42 CO46:CO77 CO81:CO96 CU11:CU42 CU46:CU77 CU81:CU112 DA11:DA42 DG46:DG77 AA46:AA77 AA81:AA112 C46:C77 AG11:AG42 C27:C42 I11:I42 I46:I77 O11:O42 O46:O77 O81:O96 U11:U42 U46:U77 BH81:BH112 AA11:AA42 AG46:AG77 BN46:BN77 BN81:BN112 AP46:AP77 BT11:BT42 AP27:AP42 AV11:AV42 AV46:AV77 BB11:BB42 BB46:BB77 BB81:BB96 BH11:BH42 BH46:BH77 ET46:ET77 BN11:BN42 BT46:BT77 I81:I112 C81:C112 AV81:AV112 AP81:AP112 CI81:CI112 CC81:CC112 DV81:DV112 DP81:DP112 EN46:EN77 EN81:EN112 DP46:DP77 ET11:ET42 DP27:DP42 DV11:DV42 DV46:DV77 EB11:EB42 EB46:EB77 EB81:EB96 EH11:EH42 EH46:EH77 EH81:EH112 EN11:EN42 U81:U96" xr:uid="{00000000-0002-0000-0700-000002000000}">
      <formula1>$B$133:$B$152</formula1>
    </dataValidation>
    <dataValidation type="list" allowBlank="1" showInputMessage="1" showErrorMessage="1" sqref="BB97 CO97 O97 EB97" xr:uid="{00000000-0002-0000-0700-000003000000}">
      <formula1>$B$133:$B$151</formula1>
    </dataValidation>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D129 AH129 BU129 DH129 EU129" xr:uid="{00000000-0002-0000-0700-000004000000}">
      <formula1>$C$151:$C$153</formula1>
    </dataValidation>
    <dataValidation type="list" allowBlank="1" showInputMessage="1" showErrorMessage="1" sqref="C11:C26 AP11:AP26 CC11:CC26 DP11:DP26" xr:uid="{DF30C8A8-03A9-4E1B-8375-D03F01C9C41D}">
      <formula1>$A$133:$A$152</formula1>
    </dataValidation>
    <dataValidation type="list" allowBlank="1" showInputMessage="1" showErrorMessage="1" sqref="U97" xr:uid="{2DCD4C9F-B21B-433A-BC27-3A8EF043571A}">
      <formula1>$A$129:$A$148</formula1>
    </dataValidation>
  </dataValidations>
  <pageMargins left="0.39370078740157483" right="0.39370078740157483" top="0.35433070866141736" bottom="0.35433070866141736" header="0.31496062992125984" footer="0.31496062992125984"/>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EZ156"/>
  <sheetViews>
    <sheetView topLeftCell="CU1" zoomScale="106" zoomScaleNormal="106" workbookViewId="0">
      <selection activeCell="AI138" sqref="AI138"/>
    </sheetView>
  </sheetViews>
  <sheetFormatPr defaultRowHeight="13.5"/>
  <cols>
    <col min="1" max="1" width="0.375" customWidth="1"/>
    <col min="2" max="38" width="3.75" customWidth="1"/>
    <col min="39" max="39" width="0.875" customWidth="1"/>
    <col min="40" max="40" width="0.375" customWidth="1"/>
    <col min="41" max="77" width="3.75" customWidth="1"/>
    <col min="78" max="78" width="0.875" customWidth="1"/>
    <col min="79" max="79" width="0.375" customWidth="1"/>
    <col min="80" max="116" width="3.75" customWidth="1"/>
    <col min="117" max="117" width="0.875" customWidth="1"/>
    <col min="118" max="118" width="0.375" customWidth="1"/>
    <col min="119" max="155" width="3.75" customWidth="1"/>
    <col min="156" max="156" width="0.875" customWidth="1"/>
    <col min="157" max="157" width="0.375" customWidth="1"/>
  </cols>
  <sheetData>
    <row r="1" spans="2:156" ht="7.15" customHeight="1">
      <c r="C1" s="418" t="str">
        <f>基!$B$1</f>
        <v>3年組1週間の予定表</v>
      </c>
      <c r="D1" s="418"/>
      <c r="E1" s="418"/>
      <c r="F1" s="418"/>
      <c r="G1" s="418"/>
      <c r="H1" s="418"/>
      <c r="I1" s="418"/>
      <c r="J1" s="418"/>
      <c r="K1" s="418"/>
      <c r="L1" s="418"/>
      <c r="M1" s="418"/>
      <c r="N1" s="418"/>
      <c r="O1" s="418"/>
      <c r="R1" s="218" t="s">
        <v>60</v>
      </c>
      <c r="S1" s="218"/>
      <c r="T1" s="220">
        <v>25</v>
      </c>
      <c r="U1" s="220"/>
      <c r="V1" s="404" t="s">
        <v>61</v>
      </c>
      <c r="W1" s="404"/>
      <c r="X1" s="420">
        <f>基!$W$1</f>
        <v>0</v>
      </c>
      <c r="Y1" s="420"/>
      <c r="Z1" s="420"/>
      <c r="AA1" s="420"/>
      <c r="AB1" s="420"/>
      <c r="AC1" s="420"/>
      <c r="AD1" s="420"/>
      <c r="AE1" s="420"/>
      <c r="AF1" s="420"/>
      <c r="AG1" s="420"/>
      <c r="AH1" s="420"/>
      <c r="AI1" s="420"/>
      <c r="AJ1" s="420"/>
      <c r="AK1" s="420"/>
      <c r="AL1" s="420"/>
      <c r="AP1" s="418" t="str">
        <f>基!$B$1</f>
        <v>3年組1週間の予定表</v>
      </c>
      <c r="AQ1" s="418"/>
      <c r="AR1" s="418"/>
      <c r="AS1" s="418"/>
      <c r="AT1" s="418"/>
      <c r="AU1" s="418"/>
      <c r="AV1" s="418"/>
      <c r="AW1" s="418"/>
      <c r="AX1" s="418"/>
      <c r="AY1" s="418"/>
      <c r="AZ1" s="418"/>
      <c r="BA1" s="418"/>
      <c r="BB1" s="418"/>
      <c r="BE1" s="218" t="s">
        <v>60</v>
      </c>
      <c r="BF1" s="218"/>
      <c r="BG1" s="220">
        <f>T1+1</f>
        <v>26</v>
      </c>
      <c r="BH1" s="220"/>
      <c r="BI1" s="404" t="s">
        <v>61</v>
      </c>
      <c r="BJ1" s="404"/>
      <c r="BK1" s="420">
        <f>基!$W$1</f>
        <v>0</v>
      </c>
      <c r="BL1" s="420"/>
      <c r="BM1" s="420"/>
      <c r="BN1" s="420"/>
      <c r="BO1" s="420"/>
      <c r="BP1" s="420"/>
      <c r="BQ1" s="420"/>
      <c r="BR1" s="420"/>
      <c r="BS1" s="420"/>
      <c r="BT1" s="420"/>
      <c r="BU1" s="420"/>
      <c r="BV1" s="420"/>
      <c r="BW1" s="420"/>
      <c r="BX1" s="420"/>
      <c r="BY1" s="420"/>
      <c r="CC1" s="418" t="str">
        <f>基!$B$1</f>
        <v>3年組1週間の予定表</v>
      </c>
      <c r="CD1" s="418"/>
      <c r="CE1" s="418"/>
      <c r="CF1" s="418"/>
      <c r="CG1" s="418"/>
      <c r="CH1" s="418"/>
      <c r="CI1" s="418"/>
      <c r="CJ1" s="418"/>
      <c r="CK1" s="418"/>
      <c r="CL1" s="418"/>
      <c r="CM1" s="418"/>
      <c r="CN1" s="418"/>
      <c r="CO1" s="418"/>
      <c r="CR1" s="218" t="s">
        <v>60</v>
      </c>
      <c r="CS1" s="218"/>
      <c r="CT1" s="220">
        <f>BG1+1</f>
        <v>27</v>
      </c>
      <c r="CU1" s="220"/>
      <c r="CV1" s="404" t="s">
        <v>61</v>
      </c>
      <c r="CW1" s="404"/>
      <c r="CX1" s="420">
        <f>基!$W$1</f>
        <v>0</v>
      </c>
      <c r="CY1" s="420"/>
      <c r="CZ1" s="420"/>
      <c r="DA1" s="420"/>
      <c r="DB1" s="420"/>
      <c r="DC1" s="420"/>
      <c r="DD1" s="420"/>
      <c r="DE1" s="420"/>
      <c r="DF1" s="420"/>
      <c r="DG1" s="420"/>
      <c r="DH1" s="420"/>
      <c r="DI1" s="420"/>
      <c r="DJ1" s="420"/>
      <c r="DK1" s="420"/>
      <c r="DL1" s="420"/>
      <c r="DP1" s="418" t="str">
        <f>基!$B$1</f>
        <v>3年組1週間の予定表</v>
      </c>
      <c r="DQ1" s="418"/>
      <c r="DR1" s="418"/>
      <c r="DS1" s="418"/>
      <c r="DT1" s="418"/>
      <c r="DU1" s="418"/>
      <c r="DV1" s="418"/>
      <c r="DW1" s="418"/>
      <c r="DX1" s="418"/>
      <c r="DY1" s="418"/>
      <c r="DZ1" s="418"/>
      <c r="EA1" s="418"/>
      <c r="EB1" s="418"/>
      <c r="EE1" s="218" t="s">
        <v>60</v>
      </c>
      <c r="EF1" s="218"/>
      <c r="EG1" s="220">
        <f>CT1+1</f>
        <v>28</v>
      </c>
      <c r="EH1" s="220"/>
      <c r="EI1" s="404" t="s">
        <v>61</v>
      </c>
      <c r="EJ1" s="404"/>
      <c r="EK1" s="420">
        <f>基!$W$1</f>
        <v>0</v>
      </c>
      <c r="EL1" s="420"/>
      <c r="EM1" s="420"/>
      <c r="EN1" s="420"/>
      <c r="EO1" s="420"/>
      <c r="EP1" s="420"/>
      <c r="EQ1" s="420"/>
      <c r="ER1" s="420"/>
      <c r="ES1" s="420"/>
      <c r="ET1" s="420"/>
      <c r="EU1" s="420"/>
      <c r="EV1" s="420"/>
      <c r="EW1" s="420"/>
      <c r="EX1" s="420"/>
      <c r="EY1" s="420"/>
    </row>
    <row r="2" spans="2:156" ht="8.25" customHeight="1" thickBot="1">
      <c r="B2" s="7"/>
      <c r="C2" s="419"/>
      <c r="D2" s="419"/>
      <c r="E2" s="419"/>
      <c r="F2" s="419"/>
      <c r="G2" s="419"/>
      <c r="H2" s="419"/>
      <c r="I2" s="419"/>
      <c r="J2" s="419"/>
      <c r="K2" s="419"/>
      <c r="L2" s="419"/>
      <c r="M2" s="419"/>
      <c r="N2" s="419"/>
      <c r="O2" s="419"/>
      <c r="P2" s="7"/>
      <c r="Q2" s="7"/>
      <c r="R2" s="219"/>
      <c r="S2" s="219"/>
      <c r="T2" s="221"/>
      <c r="U2" s="221"/>
      <c r="V2" s="405"/>
      <c r="W2" s="405"/>
      <c r="X2" s="421"/>
      <c r="Y2" s="421"/>
      <c r="Z2" s="421"/>
      <c r="AA2" s="421"/>
      <c r="AB2" s="421"/>
      <c r="AC2" s="421"/>
      <c r="AD2" s="421"/>
      <c r="AE2" s="421"/>
      <c r="AF2" s="421"/>
      <c r="AG2" s="421"/>
      <c r="AH2" s="421"/>
      <c r="AI2" s="421"/>
      <c r="AJ2" s="421"/>
      <c r="AK2" s="421"/>
      <c r="AL2" s="421"/>
      <c r="AO2" s="7"/>
      <c r="AP2" s="419"/>
      <c r="AQ2" s="419"/>
      <c r="AR2" s="419"/>
      <c r="AS2" s="419"/>
      <c r="AT2" s="419"/>
      <c r="AU2" s="419"/>
      <c r="AV2" s="419"/>
      <c r="AW2" s="419"/>
      <c r="AX2" s="419"/>
      <c r="AY2" s="419"/>
      <c r="AZ2" s="419"/>
      <c r="BA2" s="419"/>
      <c r="BB2" s="419"/>
      <c r="BC2" s="7"/>
      <c r="BD2" s="7"/>
      <c r="BE2" s="219"/>
      <c r="BF2" s="219"/>
      <c r="BG2" s="221"/>
      <c r="BH2" s="221"/>
      <c r="BI2" s="405"/>
      <c r="BJ2" s="405"/>
      <c r="BK2" s="421"/>
      <c r="BL2" s="421"/>
      <c r="BM2" s="421"/>
      <c r="BN2" s="421"/>
      <c r="BO2" s="421"/>
      <c r="BP2" s="421"/>
      <c r="BQ2" s="421"/>
      <c r="BR2" s="421"/>
      <c r="BS2" s="421"/>
      <c r="BT2" s="421"/>
      <c r="BU2" s="421"/>
      <c r="BV2" s="421"/>
      <c r="BW2" s="421"/>
      <c r="BX2" s="421"/>
      <c r="BY2" s="421"/>
      <c r="CB2" s="7"/>
      <c r="CC2" s="419"/>
      <c r="CD2" s="419"/>
      <c r="CE2" s="419"/>
      <c r="CF2" s="419"/>
      <c r="CG2" s="419"/>
      <c r="CH2" s="419"/>
      <c r="CI2" s="419"/>
      <c r="CJ2" s="419"/>
      <c r="CK2" s="419"/>
      <c r="CL2" s="419"/>
      <c r="CM2" s="419"/>
      <c r="CN2" s="419"/>
      <c r="CO2" s="419"/>
      <c r="CP2" s="7"/>
      <c r="CQ2" s="7"/>
      <c r="CR2" s="219"/>
      <c r="CS2" s="219"/>
      <c r="CT2" s="221"/>
      <c r="CU2" s="221"/>
      <c r="CV2" s="405"/>
      <c r="CW2" s="405"/>
      <c r="CX2" s="421"/>
      <c r="CY2" s="421"/>
      <c r="CZ2" s="421"/>
      <c r="DA2" s="421"/>
      <c r="DB2" s="421"/>
      <c r="DC2" s="421"/>
      <c r="DD2" s="421"/>
      <c r="DE2" s="421"/>
      <c r="DF2" s="421"/>
      <c r="DG2" s="421"/>
      <c r="DH2" s="421"/>
      <c r="DI2" s="421"/>
      <c r="DJ2" s="421"/>
      <c r="DK2" s="421"/>
      <c r="DL2" s="421"/>
      <c r="DO2" s="7"/>
      <c r="DP2" s="419"/>
      <c r="DQ2" s="419"/>
      <c r="DR2" s="419"/>
      <c r="DS2" s="419"/>
      <c r="DT2" s="419"/>
      <c r="DU2" s="419"/>
      <c r="DV2" s="419"/>
      <c r="DW2" s="419"/>
      <c r="DX2" s="419"/>
      <c r="DY2" s="419"/>
      <c r="DZ2" s="419"/>
      <c r="EA2" s="419"/>
      <c r="EB2" s="419"/>
      <c r="EC2" s="7"/>
      <c r="ED2" s="7"/>
      <c r="EE2" s="219"/>
      <c r="EF2" s="219"/>
      <c r="EG2" s="221"/>
      <c r="EH2" s="221"/>
      <c r="EI2" s="405"/>
      <c r="EJ2" s="405"/>
      <c r="EK2" s="421"/>
      <c r="EL2" s="421"/>
      <c r="EM2" s="421"/>
      <c r="EN2" s="421"/>
      <c r="EO2" s="421"/>
      <c r="EP2" s="421"/>
      <c r="EQ2" s="421"/>
      <c r="ER2" s="421"/>
      <c r="ES2" s="421"/>
      <c r="ET2" s="421"/>
      <c r="EU2" s="421"/>
      <c r="EV2" s="421"/>
      <c r="EW2" s="421"/>
      <c r="EX2" s="421"/>
      <c r="EY2" s="421"/>
    </row>
    <row r="3" spans="2:156" s="3" customFormat="1" ht="4.5" customHeight="1">
      <c r="B3" s="424" t="s">
        <v>24</v>
      </c>
      <c r="C3" s="240">
        <f>'10月'!ET3+2</f>
        <v>44137</v>
      </c>
      <c r="D3" s="210"/>
      <c r="E3" s="210"/>
      <c r="F3" s="210"/>
      <c r="G3" s="214" t="s">
        <v>0</v>
      </c>
      <c r="H3" s="207" t="s">
        <v>12</v>
      </c>
      <c r="I3" s="209">
        <f>C3+1</f>
        <v>44138</v>
      </c>
      <c r="J3" s="210"/>
      <c r="K3" s="210"/>
      <c r="L3" s="210"/>
      <c r="M3" s="214" t="s">
        <v>0</v>
      </c>
      <c r="N3" s="207" t="s">
        <v>16</v>
      </c>
      <c r="O3" s="209">
        <f>I3+1</f>
        <v>44139</v>
      </c>
      <c r="P3" s="210"/>
      <c r="Q3" s="210"/>
      <c r="R3" s="210"/>
      <c r="S3" s="214" t="s">
        <v>0</v>
      </c>
      <c r="T3" s="207" t="s">
        <v>17</v>
      </c>
      <c r="U3" s="209">
        <f>O3+1</f>
        <v>44140</v>
      </c>
      <c r="V3" s="210"/>
      <c r="W3" s="210"/>
      <c r="X3" s="210"/>
      <c r="Y3" s="214"/>
      <c r="Z3" s="207" t="s">
        <v>18</v>
      </c>
      <c r="AA3" s="240">
        <f>U3+1</f>
        <v>44141</v>
      </c>
      <c r="AB3" s="210"/>
      <c r="AC3" s="210"/>
      <c r="AD3" s="210"/>
      <c r="AE3" s="241"/>
      <c r="AF3" s="242" t="s">
        <v>19</v>
      </c>
      <c r="AG3" s="422">
        <f>AA3+1</f>
        <v>44142</v>
      </c>
      <c r="AH3" s="423"/>
      <c r="AI3" s="423"/>
      <c r="AJ3" s="423"/>
      <c r="AK3" s="241"/>
      <c r="AL3" s="242" t="s">
        <v>36</v>
      </c>
      <c r="AO3" s="424" t="s">
        <v>24</v>
      </c>
      <c r="AP3" s="240">
        <f>AG3+2</f>
        <v>44144</v>
      </c>
      <c r="AQ3" s="210"/>
      <c r="AR3" s="210"/>
      <c r="AS3" s="210"/>
      <c r="AT3" s="214" t="s">
        <v>0</v>
      </c>
      <c r="AU3" s="207" t="s">
        <v>12</v>
      </c>
      <c r="AV3" s="209">
        <f>AP3+1</f>
        <v>44145</v>
      </c>
      <c r="AW3" s="210"/>
      <c r="AX3" s="210"/>
      <c r="AY3" s="210"/>
      <c r="AZ3" s="214" t="s">
        <v>0</v>
      </c>
      <c r="BA3" s="207" t="s">
        <v>16</v>
      </c>
      <c r="BB3" s="209">
        <f>AV3+1</f>
        <v>44146</v>
      </c>
      <c r="BC3" s="210"/>
      <c r="BD3" s="210"/>
      <c r="BE3" s="210"/>
      <c r="BF3" s="214" t="s">
        <v>0</v>
      </c>
      <c r="BG3" s="207" t="s">
        <v>17</v>
      </c>
      <c r="BH3" s="209">
        <f>BB3+1</f>
        <v>44147</v>
      </c>
      <c r="BI3" s="210"/>
      <c r="BJ3" s="210"/>
      <c r="BK3" s="210"/>
      <c r="BL3" s="214"/>
      <c r="BM3" s="207" t="s">
        <v>18</v>
      </c>
      <c r="BN3" s="240">
        <f>BH3+1</f>
        <v>44148</v>
      </c>
      <c r="BO3" s="210"/>
      <c r="BP3" s="210"/>
      <c r="BQ3" s="210"/>
      <c r="BR3" s="241"/>
      <c r="BS3" s="242" t="s">
        <v>19</v>
      </c>
      <c r="BT3" s="422">
        <f>BN3+1</f>
        <v>44149</v>
      </c>
      <c r="BU3" s="423"/>
      <c r="BV3" s="423"/>
      <c r="BW3" s="423"/>
      <c r="BX3" s="241"/>
      <c r="BY3" s="242" t="s">
        <v>36</v>
      </c>
      <c r="CB3" s="424" t="s">
        <v>24</v>
      </c>
      <c r="CC3" s="240">
        <f>BT3+2</f>
        <v>44151</v>
      </c>
      <c r="CD3" s="210"/>
      <c r="CE3" s="210"/>
      <c r="CF3" s="210"/>
      <c r="CG3" s="214" t="s">
        <v>0</v>
      </c>
      <c r="CH3" s="207" t="s">
        <v>12</v>
      </c>
      <c r="CI3" s="209">
        <f>CC3+1</f>
        <v>44152</v>
      </c>
      <c r="CJ3" s="210"/>
      <c r="CK3" s="210"/>
      <c r="CL3" s="210"/>
      <c r="CM3" s="214" t="s">
        <v>0</v>
      </c>
      <c r="CN3" s="207" t="s">
        <v>16</v>
      </c>
      <c r="CO3" s="209">
        <f>CI3+1</f>
        <v>44153</v>
      </c>
      <c r="CP3" s="210"/>
      <c r="CQ3" s="210"/>
      <c r="CR3" s="210"/>
      <c r="CS3" s="214" t="s">
        <v>0</v>
      </c>
      <c r="CT3" s="207" t="s">
        <v>17</v>
      </c>
      <c r="CU3" s="209">
        <f>CO3+1</f>
        <v>44154</v>
      </c>
      <c r="CV3" s="210"/>
      <c r="CW3" s="210"/>
      <c r="CX3" s="210"/>
      <c r="CY3" s="214"/>
      <c r="CZ3" s="207" t="s">
        <v>18</v>
      </c>
      <c r="DA3" s="240">
        <f>CU3+1</f>
        <v>44155</v>
      </c>
      <c r="DB3" s="210"/>
      <c r="DC3" s="210"/>
      <c r="DD3" s="210"/>
      <c r="DE3" s="241"/>
      <c r="DF3" s="242" t="s">
        <v>19</v>
      </c>
      <c r="DG3" s="422">
        <f>DA3+1</f>
        <v>44156</v>
      </c>
      <c r="DH3" s="423"/>
      <c r="DI3" s="423"/>
      <c r="DJ3" s="423"/>
      <c r="DK3" s="241"/>
      <c r="DL3" s="242" t="s">
        <v>36</v>
      </c>
      <c r="DO3" s="424" t="s">
        <v>24</v>
      </c>
      <c r="DP3" s="240">
        <f>DG3+2</f>
        <v>44158</v>
      </c>
      <c r="DQ3" s="210"/>
      <c r="DR3" s="210"/>
      <c r="DS3" s="210"/>
      <c r="DT3" s="214" t="s">
        <v>0</v>
      </c>
      <c r="DU3" s="207" t="s">
        <v>12</v>
      </c>
      <c r="DV3" s="209">
        <f>DP3+1</f>
        <v>44159</v>
      </c>
      <c r="DW3" s="210"/>
      <c r="DX3" s="210"/>
      <c r="DY3" s="210"/>
      <c r="DZ3" s="214" t="s">
        <v>0</v>
      </c>
      <c r="EA3" s="207" t="s">
        <v>16</v>
      </c>
      <c r="EB3" s="209">
        <f>DV3+1</f>
        <v>44160</v>
      </c>
      <c r="EC3" s="210"/>
      <c r="ED3" s="210"/>
      <c r="EE3" s="210"/>
      <c r="EF3" s="214" t="s">
        <v>0</v>
      </c>
      <c r="EG3" s="207" t="s">
        <v>17</v>
      </c>
      <c r="EH3" s="209">
        <f>EB3+1</f>
        <v>44161</v>
      </c>
      <c r="EI3" s="210"/>
      <c r="EJ3" s="210"/>
      <c r="EK3" s="210"/>
      <c r="EL3" s="214"/>
      <c r="EM3" s="207" t="s">
        <v>18</v>
      </c>
      <c r="EN3" s="240">
        <f>EH3+1</f>
        <v>44162</v>
      </c>
      <c r="EO3" s="210"/>
      <c r="EP3" s="210"/>
      <c r="EQ3" s="210"/>
      <c r="ER3" s="241"/>
      <c r="ES3" s="242" t="s">
        <v>19</v>
      </c>
      <c r="ET3" s="422">
        <f>EN3+1</f>
        <v>44163</v>
      </c>
      <c r="EU3" s="423"/>
      <c r="EV3" s="423"/>
      <c r="EW3" s="423"/>
      <c r="EX3" s="241"/>
      <c r="EY3" s="242" t="s">
        <v>36</v>
      </c>
    </row>
    <row r="4" spans="2:156" s="3" customFormat="1" ht="4.5" customHeight="1">
      <c r="B4" s="255"/>
      <c r="C4" s="210"/>
      <c r="D4" s="210"/>
      <c r="E4" s="210"/>
      <c r="F4" s="210"/>
      <c r="G4" s="214"/>
      <c r="H4" s="207"/>
      <c r="I4" s="211"/>
      <c r="J4" s="210"/>
      <c r="K4" s="210"/>
      <c r="L4" s="210"/>
      <c r="M4" s="214"/>
      <c r="N4" s="207"/>
      <c r="O4" s="211"/>
      <c r="P4" s="210"/>
      <c r="Q4" s="210"/>
      <c r="R4" s="210"/>
      <c r="S4" s="214"/>
      <c r="T4" s="207"/>
      <c r="U4" s="211"/>
      <c r="V4" s="210"/>
      <c r="W4" s="210"/>
      <c r="X4" s="210"/>
      <c r="Y4" s="214"/>
      <c r="Z4" s="207"/>
      <c r="AA4" s="210"/>
      <c r="AB4" s="210"/>
      <c r="AC4" s="210"/>
      <c r="AD4" s="210"/>
      <c r="AE4" s="214"/>
      <c r="AF4" s="207"/>
      <c r="AG4" s="211"/>
      <c r="AH4" s="210"/>
      <c r="AI4" s="210"/>
      <c r="AJ4" s="210"/>
      <c r="AK4" s="214"/>
      <c r="AL4" s="210"/>
      <c r="AM4" s="36"/>
      <c r="AO4" s="255"/>
      <c r="AP4" s="210"/>
      <c r="AQ4" s="210"/>
      <c r="AR4" s="210"/>
      <c r="AS4" s="210"/>
      <c r="AT4" s="214"/>
      <c r="AU4" s="207"/>
      <c r="AV4" s="211"/>
      <c r="AW4" s="210"/>
      <c r="AX4" s="210"/>
      <c r="AY4" s="210"/>
      <c r="AZ4" s="214"/>
      <c r="BA4" s="207"/>
      <c r="BB4" s="211"/>
      <c r="BC4" s="210"/>
      <c r="BD4" s="210"/>
      <c r="BE4" s="210"/>
      <c r="BF4" s="214"/>
      <c r="BG4" s="207"/>
      <c r="BH4" s="211"/>
      <c r="BI4" s="210"/>
      <c r="BJ4" s="210"/>
      <c r="BK4" s="210"/>
      <c r="BL4" s="214"/>
      <c r="BM4" s="207"/>
      <c r="BN4" s="210"/>
      <c r="BO4" s="210"/>
      <c r="BP4" s="210"/>
      <c r="BQ4" s="210"/>
      <c r="BR4" s="214"/>
      <c r="BS4" s="207"/>
      <c r="BT4" s="211"/>
      <c r="BU4" s="210"/>
      <c r="BV4" s="210"/>
      <c r="BW4" s="210"/>
      <c r="BX4" s="214"/>
      <c r="BY4" s="210"/>
      <c r="BZ4" s="36"/>
      <c r="CB4" s="255"/>
      <c r="CC4" s="210"/>
      <c r="CD4" s="210"/>
      <c r="CE4" s="210"/>
      <c r="CF4" s="210"/>
      <c r="CG4" s="214"/>
      <c r="CH4" s="207"/>
      <c r="CI4" s="211"/>
      <c r="CJ4" s="210"/>
      <c r="CK4" s="210"/>
      <c r="CL4" s="210"/>
      <c r="CM4" s="214"/>
      <c r="CN4" s="207"/>
      <c r="CO4" s="211"/>
      <c r="CP4" s="210"/>
      <c r="CQ4" s="210"/>
      <c r="CR4" s="210"/>
      <c r="CS4" s="214"/>
      <c r="CT4" s="207"/>
      <c r="CU4" s="211"/>
      <c r="CV4" s="210"/>
      <c r="CW4" s="210"/>
      <c r="CX4" s="210"/>
      <c r="CY4" s="214"/>
      <c r="CZ4" s="207"/>
      <c r="DA4" s="210"/>
      <c r="DB4" s="210"/>
      <c r="DC4" s="210"/>
      <c r="DD4" s="210"/>
      <c r="DE4" s="214"/>
      <c r="DF4" s="207"/>
      <c r="DG4" s="211"/>
      <c r="DH4" s="210"/>
      <c r="DI4" s="210"/>
      <c r="DJ4" s="210"/>
      <c r="DK4" s="214"/>
      <c r="DL4" s="210"/>
      <c r="DM4" s="36"/>
      <c r="DO4" s="255"/>
      <c r="DP4" s="210"/>
      <c r="DQ4" s="210"/>
      <c r="DR4" s="210"/>
      <c r="DS4" s="210"/>
      <c r="DT4" s="214"/>
      <c r="DU4" s="207"/>
      <c r="DV4" s="211"/>
      <c r="DW4" s="210"/>
      <c r="DX4" s="210"/>
      <c r="DY4" s="210"/>
      <c r="DZ4" s="214"/>
      <c r="EA4" s="207"/>
      <c r="EB4" s="211"/>
      <c r="EC4" s="210"/>
      <c r="ED4" s="210"/>
      <c r="EE4" s="210"/>
      <c r="EF4" s="214"/>
      <c r="EG4" s="207"/>
      <c r="EH4" s="211"/>
      <c r="EI4" s="210"/>
      <c r="EJ4" s="210"/>
      <c r="EK4" s="210"/>
      <c r="EL4" s="214"/>
      <c r="EM4" s="207"/>
      <c r="EN4" s="210"/>
      <c r="EO4" s="210"/>
      <c r="EP4" s="210"/>
      <c r="EQ4" s="210"/>
      <c r="ER4" s="214"/>
      <c r="ES4" s="207"/>
      <c r="ET4" s="211"/>
      <c r="EU4" s="210"/>
      <c r="EV4" s="210"/>
      <c r="EW4" s="210"/>
      <c r="EX4" s="214"/>
      <c r="EY4" s="210"/>
      <c r="EZ4" s="36"/>
    </row>
    <row r="5" spans="2:156" s="3" customFormat="1" ht="4.5" customHeight="1">
      <c r="B5" s="255"/>
      <c r="C5" s="210"/>
      <c r="D5" s="210"/>
      <c r="E5" s="210"/>
      <c r="F5" s="210"/>
      <c r="G5" s="214"/>
      <c r="H5" s="207"/>
      <c r="I5" s="211"/>
      <c r="J5" s="210"/>
      <c r="K5" s="210"/>
      <c r="L5" s="210"/>
      <c r="M5" s="214"/>
      <c r="N5" s="207"/>
      <c r="O5" s="211"/>
      <c r="P5" s="210"/>
      <c r="Q5" s="210"/>
      <c r="R5" s="210"/>
      <c r="S5" s="214"/>
      <c r="T5" s="207"/>
      <c r="U5" s="211"/>
      <c r="V5" s="210"/>
      <c r="W5" s="210"/>
      <c r="X5" s="210"/>
      <c r="Y5" s="214"/>
      <c r="Z5" s="207"/>
      <c r="AA5" s="210"/>
      <c r="AB5" s="210"/>
      <c r="AC5" s="210"/>
      <c r="AD5" s="210"/>
      <c r="AE5" s="214"/>
      <c r="AF5" s="207"/>
      <c r="AG5" s="211"/>
      <c r="AH5" s="210"/>
      <c r="AI5" s="210"/>
      <c r="AJ5" s="210"/>
      <c r="AK5" s="214"/>
      <c r="AL5" s="210"/>
      <c r="AM5" s="36"/>
      <c r="AO5" s="255"/>
      <c r="AP5" s="210"/>
      <c r="AQ5" s="210"/>
      <c r="AR5" s="210"/>
      <c r="AS5" s="210"/>
      <c r="AT5" s="214"/>
      <c r="AU5" s="207"/>
      <c r="AV5" s="211"/>
      <c r="AW5" s="210"/>
      <c r="AX5" s="210"/>
      <c r="AY5" s="210"/>
      <c r="AZ5" s="214"/>
      <c r="BA5" s="207"/>
      <c r="BB5" s="211"/>
      <c r="BC5" s="210"/>
      <c r="BD5" s="210"/>
      <c r="BE5" s="210"/>
      <c r="BF5" s="214"/>
      <c r="BG5" s="207"/>
      <c r="BH5" s="211"/>
      <c r="BI5" s="210"/>
      <c r="BJ5" s="210"/>
      <c r="BK5" s="210"/>
      <c r="BL5" s="214"/>
      <c r="BM5" s="207"/>
      <c r="BN5" s="210"/>
      <c r="BO5" s="210"/>
      <c r="BP5" s="210"/>
      <c r="BQ5" s="210"/>
      <c r="BR5" s="214"/>
      <c r="BS5" s="207"/>
      <c r="BT5" s="211"/>
      <c r="BU5" s="210"/>
      <c r="BV5" s="210"/>
      <c r="BW5" s="210"/>
      <c r="BX5" s="214"/>
      <c r="BY5" s="210"/>
      <c r="BZ5" s="36"/>
      <c r="CB5" s="255"/>
      <c r="CC5" s="210"/>
      <c r="CD5" s="210"/>
      <c r="CE5" s="210"/>
      <c r="CF5" s="210"/>
      <c r="CG5" s="214"/>
      <c r="CH5" s="207"/>
      <c r="CI5" s="211"/>
      <c r="CJ5" s="210"/>
      <c r="CK5" s="210"/>
      <c r="CL5" s="210"/>
      <c r="CM5" s="214"/>
      <c r="CN5" s="207"/>
      <c r="CO5" s="211"/>
      <c r="CP5" s="210"/>
      <c r="CQ5" s="210"/>
      <c r="CR5" s="210"/>
      <c r="CS5" s="214"/>
      <c r="CT5" s="207"/>
      <c r="CU5" s="211"/>
      <c r="CV5" s="210"/>
      <c r="CW5" s="210"/>
      <c r="CX5" s="210"/>
      <c r="CY5" s="214"/>
      <c r="CZ5" s="207"/>
      <c r="DA5" s="210"/>
      <c r="DB5" s="210"/>
      <c r="DC5" s="210"/>
      <c r="DD5" s="210"/>
      <c r="DE5" s="214"/>
      <c r="DF5" s="207"/>
      <c r="DG5" s="211"/>
      <c r="DH5" s="210"/>
      <c r="DI5" s="210"/>
      <c r="DJ5" s="210"/>
      <c r="DK5" s="214"/>
      <c r="DL5" s="210"/>
      <c r="DM5" s="36"/>
      <c r="DO5" s="255"/>
      <c r="DP5" s="210"/>
      <c r="DQ5" s="210"/>
      <c r="DR5" s="210"/>
      <c r="DS5" s="210"/>
      <c r="DT5" s="214"/>
      <c r="DU5" s="207"/>
      <c r="DV5" s="211"/>
      <c r="DW5" s="210"/>
      <c r="DX5" s="210"/>
      <c r="DY5" s="210"/>
      <c r="DZ5" s="214"/>
      <c r="EA5" s="207"/>
      <c r="EB5" s="211"/>
      <c r="EC5" s="210"/>
      <c r="ED5" s="210"/>
      <c r="EE5" s="210"/>
      <c r="EF5" s="214"/>
      <c r="EG5" s="207"/>
      <c r="EH5" s="211"/>
      <c r="EI5" s="210"/>
      <c r="EJ5" s="210"/>
      <c r="EK5" s="210"/>
      <c r="EL5" s="214"/>
      <c r="EM5" s="207"/>
      <c r="EN5" s="210"/>
      <c r="EO5" s="210"/>
      <c r="EP5" s="210"/>
      <c r="EQ5" s="210"/>
      <c r="ER5" s="214"/>
      <c r="ES5" s="207"/>
      <c r="ET5" s="211"/>
      <c r="EU5" s="210"/>
      <c r="EV5" s="210"/>
      <c r="EW5" s="210"/>
      <c r="EX5" s="214"/>
      <c r="EY5" s="210"/>
      <c r="EZ5" s="36"/>
    </row>
    <row r="6" spans="2:156" s="3" customFormat="1" ht="4.5" customHeight="1" thickBot="1">
      <c r="B6" s="256"/>
      <c r="C6" s="213"/>
      <c r="D6" s="213"/>
      <c r="E6" s="213"/>
      <c r="F6" s="213"/>
      <c r="G6" s="215"/>
      <c r="H6" s="208"/>
      <c r="I6" s="212"/>
      <c r="J6" s="213"/>
      <c r="K6" s="213"/>
      <c r="L6" s="213"/>
      <c r="M6" s="215"/>
      <c r="N6" s="208"/>
      <c r="O6" s="212"/>
      <c r="P6" s="213"/>
      <c r="Q6" s="213"/>
      <c r="R6" s="213"/>
      <c r="S6" s="215"/>
      <c r="T6" s="208"/>
      <c r="U6" s="212"/>
      <c r="V6" s="213"/>
      <c r="W6" s="213"/>
      <c r="X6" s="213"/>
      <c r="Y6" s="215"/>
      <c r="Z6" s="208"/>
      <c r="AA6" s="213"/>
      <c r="AB6" s="213"/>
      <c r="AC6" s="213"/>
      <c r="AD6" s="213"/>
      <c r="AE6" s="215"/>
      <c r="AF6" s="208"/>
      <c r="AG6" s="212"/>
      <c r="AH6" s="213"/>
      <c r="AI6" s="213"/>
      <c r="AJ6" s="213"/>
      <c r="AK6" s="215"/>
      <c r="AL6" s="213"/>
      <c r="AM6" s="36"/>
      <c r="AO6" s="256"/>
      <c r="AP6" s="213"/>
      <c r="AQ6" s="213"/>
      <c r="AR6" s="213"/>
      <c r="AS6" s="213"/>
      <c r="AT6" s="215"/>
      <c r="AU6" s="208"/>
      <c r="AV6" s="212"/>
      <c r="AW6" s="213"/>
      <c r="AX6" s="213"/>
      <c r="AY6" s="213"/>
      <c r="AZ6" s="215"/>
      <c r="BA6" s="208"/>
      <c r="BB6" s="212"/>
      <c r="BC6" s="213"/>
      <c r="BD6" s="213"/>
      <c r="BE6" s="213"/>
      <c r="BF6" s="215"/>
      <c r="BG6" s="208"/>
      <c r="BH6" s="212"/>
      <c r="BI6" s="213"/>
      <c r="BJ6" s="213"/>
      <c r="BK6" s="213"/>
      <c r="BL6" s="215"/>
      <c r="BM6" s="208"/>
      <c r="BN6" s="213"/>
      <c r="BO6" s="213"/>
      <c r="BP6" s="213"/>
      <c r="BQ6" s="213"/>
      <c r="BR6" s="215"/>
      <c r="BS6" s="208"/>
      <c r="BT6" s="212"/>
      <c r="BU6" s="213"/>
      <c r="BV6" s="213"/>
      <c r="BW6" s="213"/>
      <c r="BX6" s="215"/>
      <c r="BY6" s="213"/>
      <c r="BZ6" s="36"/>
      <c r="CB6" s="256"/>
      <c r="CC6" s="213"/>
      <c r="CD6" s="213"/>
      <c r="CE6" s="213"/>
      <c r="CF6" s="213"/>
      <c r="CG6" s="215"/>
      <c r="CH6" s="208"/>
      <c r="CI6" s="212"/>
      <c r="CJ6" s="213"/>
      <c r="CK6" s="213"/>
      <c r="CL6" s="213"/>
      <c r="CM6" s="215"/>
      <c r="CN6" s="208"/>
      <c r="CO6" s="212"/>
      <c r="CP6" s="213"/>
      <c r="CQ6" s="213"/>
      <c r="CR6" s="213"/>
      <c r="CS6" s="215"/>
      <c r="CT6" s="208"/>
      <c r="CU6" s="212"/>
      <c r="CV6" s="213"/>
      <c r="CW6" s="213"/>
      <c r="CX6" s="213"/>
      <c r="CY6" s="215"/>
      <c r="CZ6" s="208"/>
      <c r="DA6" s="213"/>
      <c r="DB6" s="213"/>
      <c r="DC6" s="213"/>
      <c r="DD6" s="213"/>
      <c r="DE6" s="215"/>
      <c r="DF6" s="208"/>
      <c r="DG6" s="212"/>
      <c r="DH6" s="213"/>
      <c r="DI6" s="213"/>
      <c r="DJ6" s="213"/>
      <c r="DK6" s="215"/>
      <c r="DL6" s="213"/>
      <c r="DM6" s="36"/>
      <c r="DO6" s="256"/>
      <c r="DP6" s="213"/>
      <c r="DQ6" s="213"/>
      <c r="DR6" s="213"/>
      <c r="DS6" s="213"/>
      <c r="DT6" s="215"/>
      <c r="DU6" s="208"/>
      <c r="DV6" s="212"/>
      <c r="DW6" s="213"/>
      <c r="DX6" s="213"/>
      <c r="DY6" s="213"/>
      <c r="DZ6" s="215"/>
      <c r="EA6" s="208"/>
      <c r="EB6" s="212"/>
      <c r="EC6" s="213"/>
      <c r="ED6" s="213"/>
      <c r="EE6" s="213"/>
      <c r="EF6" s="215"/>
      <c r="EG6" s="208"/>
      <c r="EH6" s="212"/>
      <c r="EI6" s="213"/>
      <c r="EJ6" s="213"/>
      <c r="EK6" s="213"/>
      <c r="EL6" s="215"/>
      <c r="EM6" s="208"/>
      <c r="EN6" s="213"/>
      <c r="EO6" s="213"/>
      <c r="EP6" s="213"/>
      <c r="EQ6" s="213"/>
      <c r="ER6" s="215"/>
      <c r="ES6" s="208"/>
      <c r="ET6" s="212"/>
      <c r="EU6" s="213"/>
      <c r="EV6" s="213"/>
      <c r="EW6" s="213"/>
      <c r="EX6" s="215"/>
      <c r="EY6" s="213"/>
      <c r="EZ6" s="36"/>
    </row>
    <row r="7" spans="2:156" ht="4.5" customHeight="1" thickTop="1">
      <c r="B7" s="268" t="s">
        <v>4</v>
      </c>
      <c r="C7" s="257"/>
      <c r="D7" s="434"/>
      <c r="E7" s="434"/>
      <c r="F7" s="434"/>
      <c r="G7" s="434"/>
      <c r="H7" s="435"/>
      <c r="I7" s="257"/>
      <c r="J7" s="434"/>
      <c r="K7" s="434"/>
      <c r="L7" s="434"/>
      <c r="M7" s="434"/>
      <c r="N7" s="435"/>
      <c r="O7" s="431"/>
      <c r="P7" s="425"/>
      <c r="Q7" s="425"/>
      <c r="R7" s="425"/>
      <c r="S7" s="425"/>
      <c r="T7" s="426"/>
      <c r="U7" s="431"/>
      <c r="V7" s="425"/>
      <c r="W7" s="425"/>
      <c r="X7" s="425"/>
      <c r="Y7" s="425"/>
      <c r="Z7" s="426"/>
      <c r="AA7" s="431"/>
      <c r="AB7" s="425"/>
      <c r="AC7" s="425"/>
      <c r="AD7" s="425"/>
      <c r="AE7" s="425"/>
      <c r="AF7" s="426"/>
      <c r="AG7" s="431"/>
      <c r="AH7" s="425"/>
      <c r="AI7" s="425"/>
      <c r="AJ7" s="425"/>
      <c r="AK7" s="425"/>
      <c r="AL7" s="426"/>
      <c r="AM7" s="183"/>
      <c r="AN7" s="184"/>
      <c r="AO7" s="876" t="s">
        <v>4</v>
      </c>
      <c r="AP7" s="431"/>
      <c r="AQ7" s="425" t="s">
        <v>76</v>
      </c>
      <c r="AR7" s="425"/>
      <c r="AS7" s="425"/>
      <c r="AT7" s="425"/>
      <c r="AU7" s="426"/>
      <c r="AV7" s="431"/>
      <c r="AW7" s="425"/>
      <c r="AX7" s="425"/>
      <c r="AY7" s="425"/>
      <c r="AZ7" s="425"/>
      <c r="BA7" s="426"/>
      <c r="BB7" s="431"/>
      <c r="BC7" s="425"/>
      <c r="BD7" s="425"/>
      <c r="BE7" s="425"/>
      <c r="BF7" s="425"/>
      <c r="BG7" s="426"/>
      <c r="BH7" s="431"/>
      <c r="BI7" s="425" t="s">
        <v>95</v>
      </c>
      <c r="BJ7" s="425"/>
      <c r="BK7" s="425"/>
      <c r="BL7" s="425"/>
      <c r="BM7" s="426"/>
      <c r="BN7" s="431"/>
      <c r="BO7" s="425"/>
      <c r="BP7" s="425"/>
      <c r="BQ7" s="425"/>
      <c r="BR7" s="425"/>
      <c r="BS7" s="426"/>
      <c r="BT7" s="697"/>
      <c r="BU7" s="702"/>
      <c r="BV7" s="702"/>
      <c r="BW7" s="702"/>
      <c r="BX7" s="702"/>
      <c r="BY7" s="703"/>
      <c r="BZ7" s="183"/>
      <c r="CA7" s="184"/>
      <c r="CB7" s="876" t="s">
        <v>4</v>
      </c>
      <c r="CC7" s="431"/>
      <c r="CD7" s="425" t="s">
        <v>76</v>
      </c>
      <c r="CE7" s="425"/>
      <c r="CF7" s="425"/>
      <c r="CG7" s="425"/>
      <c r="CH7" s="426"/>
      <c r="CI7" s="431"/>
      <c r="CJ7" s="425"/>
      <c r="CK7" s="425"/>
      <c r="CL7" s="425"/>
      <c r="CM7" s="425"/>
      <c r="CN7" s="426"/>
      <c r="CO7" s="431"/>
      <c r="CP7" s="425"/>
      <c r="CQ7" s="425"/>
      <c r="CR7" s="425"/>
      <c r="CS7" s="425"/>
      <c r="CT7" s="426"/>
      <c r="CU7" s="431"/>
      <c r="CV7" s="425"/>
      <c r="CW7" s="425"/>
      <c r="CX7" s="425"/>
      <c r="CY7" s="425"/>
      <c r="CZ7" s="426"/>
      <c r="DA7" s="431"/>
      <c r="DB7" s="425"/>
      <c r="DC7" s="425"/>
      <c r="DD7" s="425"/>
      <c r="DE7" s="425"/>
      <c r="DF7" s="426"/>
      <c r="DG7" s="431"/>
      <c r="DH7" s="425"/>
      <c r="DI7" s="425"/>
      <c r="DJ7" s="425"/>
      <c r="DK7" s="425"/>
      <c r="DL7" s="426"/>
      <c r="DM7" s="70"/>
      <c r="DN7" s="44"/>
      <c r="DO7" s="268" t="s">
        <v>4</v>
      </c>
      <c r="DP7" s="257"/>
      <c r="DQ7" s="434"/>
      <c r="DR7" s="434"/>
      <c r="DS7" s="434"/>
      <c r="DT7" s="434"/>
      <c r="DU7" s="435"/>
      <c r="DV7" s="257"/>
      <c r="DW7" s="434"/>
      <c r="DX7" s="434"/>
      <c r="DY7" s="434"/>
      <c r="DZ7" s="434"/>
      <c r="EA7" s="435"/>
      <c r="EB7" s="257"/>
      <c r="EC7" s="434"/>
      <c r="ED7" s="434"/>
      <c r="EE7" s="434"/>
      <c r="EF7" s="434"/>
      <c r="EG7" s="435"/>
      <c r="EH7" s="257"/>
      <c r="EI7" s="434"/>
      <c r="EJ7" s="434"/>
      <c r="EK7" s="434"/>
      <c r="EL7" s="434"/>
      <c r="EM7" s="435"/>
      <c r="EN7" s="257"/>
      <c r="EO7" s="434"/>
      <c r="EP7" s="434"/>
      <c r="EQ7" s="434"/>
      <c r="ER7" s="434"/>
      <c r="ES7" s="435"/>
      <c r="ET7" s="697"/>
      <c r="EU7" s="702"/>
      <c r="EV7" s="702"/>
      <c r="EW7" s="702"/>
      <c r="EX7" s="702"/>
      <c r="EY7" s="703"/>
      <c r="EZ7" s="31"/>
    </row>
    <row r="8" spans="2:156" ht="4.5" customHeight="1">
      <c r="B8" s="269"/>
      <c r="C8" s="258"/>
      <c r="D8" s="404"/>
      <c r="E8" s="404"/>
      <c r="F8" s="404"/>
      <c r="G8" s="404"/>
      <c r="H8" s="436"/>
      <c r="I8" s="258"/>
      <c r="J8" s="404"/>
      <c r="K8" s="404"/>
      <c r="L8" s="404"/>
      <c r="M8" s="404"/>
      <c r="N8" s="436"/>
      <c r="O8" s="432"/>
      <c r="P8" s="427"/>
      <c r="Q8" s="427"/>
      <c r="R8" s="427"/>
      <c r="S8" s="427"/>
      <c r="T8" s="428"/>
      <c r="U8" s="432"/>
      <c r="V8" s="427"/>
      <c r="W8" s="427"/>
      <c r="X8" s="427"/>
      <c r="Y8" s="427"/>
      <c r="Z8" s="428"/>
      <c r="AA8" s="432"/>
      <c r="AB8" s="427"/>
      <c r="AC8" s="427"/>
      <c r="AD8" s="427"/>
      <c r="AE8" s="427"/>
      <c r="AF8" s="428"/>
      <c r="AG8" s="432"/>
      <c r="AH8" s="427"/>
      <c r="AI8" s="427"/>
      <c r="AJ8" s="427"/>
      <c r="AK8" s="427"/>
      <c r="AL8" s="428"/>
      <c r="AM8" s="183"/>
      <c r="AN8" s="184"/>
      <c r="AO8" s="877"/>
      <c r="AP8" s="432"/>
      <c r="AQ8" s="427"/>
      <c r="AR8" s="427"/>
      <c r="AS8" s="427"/>
      <c r="AT8" s="427"/>
      <c r="AU8" s="428"/>
      <c r="AV8" s="432"/>
      <c r="AW8" s="427"/>
      <c r="AX8" s="427"/>
      <c r="AY8" s="427"/>
      <c r="AZ8" s="427"/>
      <c r="BA8" s="428"/>
      <c r="BB8" s="432"/>
      <c r="BC8" s="427"/>
      <c r="BD8" s="427"/>
      <c r="BE8" s="427"/>
      <c r="BF8" s="427"/>
      <c r="BG8" s="428"/>
      <c r="BH8" s="432"/>
      <c r="BI8" s="427"/>
      <c r="BJ8" s="427"/>
      <c r="BK8" s="427"/>
      <c r="BL8" s="427"/>
      <c r="BM8" s="428"/>
      <c r="BN8" s="432"/>
      <c r="BO8" s="427"/>
      <c r="BP8" s="427"/>
      <c r="BQ8" s="427"/>
      <c r="BR8" s="427"/>
      <c r="BS8" s="428"/>
      <c r="BT8" s="529"/>
      <c r="BU8" s="523"/>
      <c r="BV8" s="523"/>
      <c r="BW8" s="523"/>
      <c r="BX8" s="523"/>
      <c r="BY8" s="524"/>
      <c r="BZ8" s="183"/>
      <c r="CA8" s="184"/>
      <c r="CB8" s="877"/>
      <c r="CC8" s="432"/>
      <c r="CD8" s="427"/>
      <c r="CE8" s="427"/>
      <c r="CF8" s="427"/>
      <c r="CG8" s="427"/>
      <c r="CH8" s="428"/>
      <c r="CI8" s="432"/>
      <c r="CJ8" s="427"/>
      <c r="CK8" s="427"/>
      <c r="CL8" s="427"/>
      <c r="CM8" s="427"/>
      <c r="CN8" s="428"/>
      <c r="CO8" s="432"/>
      <c r="CP8" s="427"/>
      <c r="CQ8" s="427"/>
      <c r="CR8" s="427"/>
      <c r="CS8" s="427"/>
      <c r="CT8" s="428"/>
      <c r="CU8" s="432"/>
      <c r="CV8" s="427"/>
      <c r="CW8" s="427"/>
      <c r="CX8" s="427"/>
      <c r="CY8" s="427"/>
      <c r="CZ8" s="428"/>
      <c r="DA8" s="432"/>
      <c r="DB8" s="427"/>
      <c r="DC8" s="427"/>
      <c r="DD8" s="427"/>
      <c r="DE8" s="427"/>
      <c r="DF8" s="428"/>
      <c r="DG8" s="432"/>
      <c r="DH8" s="427"/>
      <c r="DI8" s="427"/>
      <c r="DJ8" s="427"/>
      <c r="DK8" s="427"/>
      <c r="DL8" s="428"/>
      <c r="DM8" s="70"/>
      <c r="DN8" s="44"/>
      <c r="DO8" s="269"/>
      <c r="DP8" s="258"/>
      <c r="DQ8" s="404"/>
      <c r="DR8" s="404"/>
      <c r="DS8" s="404"/>
      <c r="DT8" s="404"/>
      <c r="DU8" s="436"/>
      <c r="DV8" s="258"/>
      <c r="DW8" s="404"/>
      <c r="DX8" s="404"/>
      <c r="DY8" s="404"/>
      <c r="DZ8" s="404"/>
      <c r="EA8" s="436"/>
      <c r="EB8" s="258"/>
      <c r="EC8" s="404"/>
      <c r="ED8" s="404"/>
      <c r="EE8" s="404"/>
      <c r="EF8" s="404"/>
      <c r="EG8" s="436"/>
      <c r="EH8" s="258"/>
      <c r="EI8" s="404"/>
      <c r="EJ8" s="404"/>
      <c r="EK8" s="404"/>
      <c r="EL8" s="404"/>
      <c r="EM8" s="436"/>
      <c r="EN8" s="258"/>
      <c r="EO8" s="404"/>
      <c r="EP8" s="404"/>
      <c r="EQ8" s="404"/>
      <c r="ER8" s="404"/>
      <c r="ES8" s="436"/>
      <c r="ET8" s="529"/>
      <c r="EU8" s="523"/>
      <c r="EV8" s="523"/>
      <c r="EW8" s="523"/>
      <c r="EX8" s="523"/>
      <c r="EY8" s="524"/>
      <c r="EZ8" s="31"/>
    </row>
    <row r="9" spans="2:156" ht="4.5" customHeight="1">
      <c r="B9" s="269"/>
      <c r="C9" s="258"/>
      <c r="D9" s="404"/>
      <c r="E9" s="404"/>
      <c r="F9" s="404"/>
      <c r="G9" s="404"/>
      <c r="H9" s="436"/>
      <c r="I9" s="258"/>
      <c r="J9" s="404"/>
      <c r="K9" s="404"/>
      <c r="L9" s="404"/>
      <c r="M9" s="404"/>
      <c r="N9" s="436"/>
      <c r="O9" s="432"/>
      <c r="P9" s="427"/>
      <c r="Q9" s="427"/>
      <c r="R9" s="427"/>
      <c r="S9" s="427"/>
      <c r="T9" s="428"/>
      <c r="U9" s="432"/>
      <c r="V9" s="427"/>
      <c r="W9" s="427"/>
      <c r="X9" s="427"/>
      <c r="Y9" s="427"/>
      <c r="Z9" s="428"/>
      <c r="AA9" s="432"/>
      <c r="AB9" s="427"/>
      <c r="AC9" s="427"/>
      <c r="AD9" s="427"/>
      <c r="AE9" s="427"/>
      <c r="AF9" s="428"/>
      <c r="AG9" s="432"/>
      <c r="AH9" s="427"/>
      <c r="AI9" s="427"/>
      <c r="AJ9" s="427"/>
      <c r="AK9" s="427"/>
      <c r="AL9" s="428"/>
      <c r="AM9" s="183"/>
      <c r="AN9" s="184"/>
      <c r="AO9" s="877"/>
      <c r="AP9" s="432"/>
      <c r="AQ9" s="427"/>
      <c r="AR9" s="427"/>
      <c r="AS9" s="427"/>
      <c r="AT9" s="427"/>
      <c r="AU9" s="428"/>
      <c r="AV9" s="432"/>
      <c r="AW9" s="427"/>
      <c r="AX9" s="427"/>
      <c r="AY9" s="427"/>
      <c r="AZ9" s="427"/>
      <c r="BA9" s="428"/>
      <c r="BB9" s="432"/>
      <c r="BC9" s="427"/>
      <c r="BD9" s="427"/>
      <c r="BE9" s="427"/>
      <c r="BF9" s="427"/>
      <c r="BG9" s="428"/>
      <c r="BH9" s="432"/>
      <c r="BI9" s="427"/>
      <c r="BJ9" s="427"/>
      <c r="BK9" s="427"/>
      <c r="BL9" s="427"/>
      <c r="BM9" s="428"/>
      <c r="BN9" s="432"/>
      <c r="BO9" s="427"/>
      <c r="BP9" s="427"/>
      <c r="BQ9" s="427"/>
      <c r="BR9" s="427"/>
      <c r="BS9" s="428"/>
      <c r="BT9" s="529"/>
      <c r="BU9" s="523"/>
      <c r="BV9" s="523"/>
      <c r="BW9" s="523"/>
      <c r="BX9" s="523"/>
      <c r="BY9" s="524"/>
      <c r="BZ9" s="183"/>
      <c r="CA9" s="184"/>
      <c r="CB9" s="877"/>
      <c r="CC9" s="432"/>
      <c r="CD9" s="427"/>
      <c r="CE9" s="427"/>
      <c r="CF9" s="427"/>
      <c r="CG9" s="427"/>
      <c r="CH9" s="428"/>
      <c r="CI9" s="432"/>
      <c r="CJ9" s="427"/>
      <c r="CK9" s="427"/>
      <c r="CL9" s="427"/>
      <c r="CM9" s="427"/>
      <c r="CN9" s="428"/>
      <c r="CO9" s="432"/>
      <c r="CP9" s="427"/>
      <c r="CQ9" s="427"/>
      <c r="CR9" s="427"/>
      <c r="CS9" s="427"/>
      <c r="CT9" s="428"/>
      <c r="CU9" s="432"/>
      <c r="CV9" s="427"/>
      <c r="CW9" s="427"/>
      <c r="CX9" s="427"/>
      <c r="CY9" s="427"/>
      <c r="CZ9" s="428"/>
      <c r="DA9" s="432"/>
      <c r="DB9" s="427"/>
      <c r="DC9" s="427"/>
      <c r="DD9" s="427"/>
      <c r="DE9" s="427"/>
      <c r="DF9" s="428"/>
      <c r="DG9" s="432"/>
      <c r="DH9" s="427"/>
      <c r="DI9" s="427"/>
      <c r="DJ9" s="427"/>
      <c r="DK9" s="427"/>
      <c r="DL9" s="428"/>
      <c r="DM9" s="70"/>
      <c r="DN9" s="44"/>
      <c r="DO9" s="269"/>
      <c r="DP9" s="258"/>
      <c r="DQ9" s="404"/>
      <c r="DR9" s="404"/>
      <c r="DS9" s="404"/>
      <c r="DT9" s="404"/>
      <c r="DU9" s="436"/>
      <c r="DV9" s="258"/>
      <c r="DW9" s="404"/>
      <c r="DX9" s="404"/>
      <c r="DY9" s="404"/>
      <c r="DZ9" s="404"/>
      <c r="EA9" s="436"/>
      <c r="EB9" s="258"/>
      <c r="EC9" s="404"/>
      <c r="ED9" s="404"/>
      <c r="EE9" s="404"/>
      <c r="EF9" s="404"/>
      <c r="EG9" s="436"/>
      <c r="EH9" s="258"/>
      <c r="EI9" s="404"/>
      <c r="EJ9" s="404"/>
      <c r="EK9" s="404"/>
      <c r="EL9" s="404"/>
      <c r="EM9" s="436"/>
      <c r="EN9" s="258"/>
      <c r="EO9" s="404"/>
      <c r="EP9" s="404"/>
      <c r="EQ9" s="404"/>
      <c r="ER9" s="404"/>
      <c r="ES9" s="436"/>
      <c r="ET9" s="529"/>
      <c r="EU9" s="523"/>
      <c r="EV9" s="523"/>
      <c r="EW9" s="523"/>
      <c r="EX9" s="523"/>
      <c r="EY9" s="524"/>
      <c r="EZ9" s="31"/>
    </row>
    <row r="10" spans="2:156" ht="4.5" customHeight="1" thickBot="1">
      <c r="B10" s="270"/>
      <c r="C10" s="259"/>
      <c r="D10" s="405"/>
      <c r="E10" s="405"/>
      <c r="F10" s="405"/>
      <c r="G10" s="405"/>
      <c r="H10" s="437"/>
      <c r="I10" s="259"/>
      <c r="J10" s="405"/>
      <c r="K10" s="405"/>
      <c r="L10" s="405"/>
      <c r="M10" s="405"/>
      <c r="N10" s="437"/>
      <c r="O10" s="433"/>
      <c r="P10" s="429"/>
      <c r="Q10" s="429"/>
      <c r="R10" s="429"/>
      <c r="S10" s="429"/>
      <c r="T10" s="430"/>
      <c r="U10" s="433"/>
      <c r="V10" s="429"/>
      <c r="W10" s="429"/>
      <c r="X10" s="429"/>
      <c r="Y10" s="429"/>
      <c r="Z10" s="430"/>
      <c r="AA10" s="433"/>
      <c r="AB10" s="429"/>
      <c r="AC10" s="429"/>
      <c r="AD10" s="429"/>
      <c r="AE10" s="429"/>
      <c r="AF10" s="430"/>
      <c r="AG10" s="433"/>
      <c r="AH10" s="429"/>
      <c r="AI10" s="429"/>
      <c r="AJ10" s="429"/>
      <c r="AK10" s="429"/>
      <c r="AL10" s="430"/>
      <c r="AM10" s="183"/>
      <c r="AN10" s="184"/>
      <c r="AO10" s="878"/>
      <c r="AP10" s="433"/>
      <c r="AQ10" s="429"/>
      <c r="AR10" s="429"/>
      <c r="AS10" s="429"/>
      <c r="AT10" s="429"/>
      <c r="AU10" s="430"/>
      <c r="AV10" s="433"/>
      <c r="AW10" s="429"/>
      <c r="AX10" s="429"/>
      <c r="AY10" s="429"/>
      <c r="AZ10" s="429"/>
      <c r="BA10" s="430"/>
      <c r="BB10" s="433"/>
      <c r="BC10" s="429"/>
      <c r="BD10" s="429"/>
      <c r="BE10" s="429"/>
      <c r="BF10" s="429"/>
      <c r="BG10" s="430"/>
      <c r="BH10" s="433"/>
      <c r="BI10" s="429"/>
      <c r="BJ10" s="429"/>
      <c r="BK10" s="429"/>
      <c r="BL10" s="429"/>
      <c r="BM10" s="430"/>
      <c r="BN10" s="433"/>
      <c r="BO10" s="429"/>
      <c r="BP10" s="429"/>
      <c r="BQ10" s="429"/>
      <c r="BR10" s="429"/>
      <c r="BS10" s="430"/>
      <c r="BT10" s="530"/>
      <c r="BU10" s="579"/>
      <c r="BV10" s="579"/>
      <c r="BW10" s="579"/>
      <c r="BX10" s="579"/>
      <c r="BY10" s="580"/>
      <c r="BZ10" s="183"/>
      <c r="CA10" s="184"/>
      <c r="CB10" s="878"/>
      <c r="CC10" s="433"/>
      <c r="CD10" s="429"/>
      <c r="CE10" s="429"/>
      <c r="CF10" s="429"/>
      <c r="CG10" s="429"/>
      <c r="CH10" s="430"/>
      <c r="CI10" s="433"/>
      <c r="CJ10" s="429"/>
      <c r="CK10" s="429"/>
      <c r="CL10" s="429"/>
      <c r="CM10" s="429"/>
      <c r="CN10" s="430"/>
      <c r="CO10" s="433"/>
      <c r="CP10" s="429"/>
      <c r="CQ10" s="429"/>
      <c r="CR10" s="429"/>
      <c r="CS10" s="429"/>
      <c r="CT10" s="430"/>
      <c r="CU10" s="433"/>
      <c r="CV10" s="429"/>
      <c r="CW10" s="429"/>
      <c r="CX10" s="429"/>
      <c r="CY10" s="429"/>
      <c r="CZ10" s="430"/>
      <c r="DA10" s="433"/>
      <c r="DB10" s="429"/>
      <c r="DC10" s="429"/>
      <c r="DD10" s="429"/>
      <c r="DE10" s="429"/>
      <c r="DF10" s="430"/>
      <c r="DG10" s="433"/>
      <c r="DH10" s="429"/>
      <c r="DI10" s="429"/>
      <c r="DJ10" s="429"/>
      <c r="DK10" s="429"/>
      <c r="DL10" s="430"/>
      <c r="DM10" s="70"/>
      <c r="DN10" s="44"/>
      <c r="DO10" s="270"/>
      <c r="DP10" s="259"/>
      <c r="DQ10" s="405"/>
      <c r="DR10" s="405"/>
      <c r="DS10" s="405"/>
      <c r="DT10" s="405"/>
      <c r="DU10" s="437"/>
      <c r="DV10" s="259"/>
      <c r="DW10" s="405"/>
      <c r="DX10" s="405"/>
      <c r="DY10" s="405"/>
      <c r="DZ10" s="405"/>
      <c r="EA10" s="437"/>
      <c r="EB10" s="259"/>
      <c r="EC10" s="405"/>
      <c r="ED10" s="405"/>
      <c r="EE10" s="405"/>
      <c r="EF10" s="405"/>
      <c r="EG10" s="437"/>
      <c r="EH10" s="259"/>
      <c r="EI10" s="405"/>
      <c r="EJ10" s="405"/>
      <c r="EK10" s="405"/>
      <c r="EL10" s="405"/>
      <c r="EM10" s="437"/>
      <c r="EN10" s="259"/>
      <c r="EO10" s="405"/>
      <c r="EP10" s="405"/>
      <c r="EQ10" s="405"/>
      <c r="ER10" s="405"/>
      <c r="ES10" s="437"/>
      <c r="ET10" s="530"/>
      <c r="EU10" s="579"/>
      <c r="EV10" s="579"/>
      <c r="EW10" s="579"/>
      <c r="EX10" s="579"/>
      <c r="EY10" s="580"/>
      <c r="EZ10" s="31"/>
    </row>
    <row r="11" spans="2:156" ht="4.5" customHeight="1">
      <c r="B11" s="265">
        <v>1</v>
      </c>
      <c r="C11" s="252"/>
      <c r="D11" s="243"/>
      <c r="E11" s="244"/>
      <c r="F11" s="244"/>
      <c r="G11" s="244"/>
      <c r="H11" s="245"/>
      <c r="I11" s="286"/>
      <c r="J11" s="750" t="s">
        <v>93</v>
      </c>
      <c r="K11" s="750"/>
      <c r="L11" s="750"/>
      <c r="M11" s="750"/>
      <c r="N11" s="751"/>
      <c r="O11" s="483"/>
      <c r="P11" s="486"/>
      <c r="Q11" s="487"/>
      <c r="R11" s="487"/>
      <c r="S11" s="487"/>
      <c r="T11" s="488"/>
      <c r="U11" s="483"/>
      <c r="V11" s="486"/>
      <c r="W11" s="487"/>
      <c r="X11" s="487"/>
      <c r="Y11" s="487"/>
      <c r="Z11" s="488"/>
      <c r="AA11" s="483"/>
      <c r="AB11" s="486"/>
      <c r="AC11" s="487"/>
      <c r="AD11" s="487"/>
      <c r="AE11" s="487"/>
      <c r="AF11" s="488"/>
      <c r="AG11" s="483"/>
      <c r="AH11" s="486"/>
      <c r="AI11" s="487"/>
      <c r="AJ11" s="487"/>
      <c r="AK11" s="487"/>
      <c r="AL11" s="488"/>
      <c r="AM11" s="185"/>
      <c r="AN11" s="186"/>
      <c r="AO11" s="879">
        <v>1</v>
      </c>
      <c r="AP11" s="483"/>
      <c r="AQ11" s="486"/>
      <c r="AR11" s="487"/>
      <c r="AS11" s="487"/>
      <c r="AT11" s="487"/>
      <c r="AU11" s="488"/>
      <c r="AV11" s="483"/>
      <c r="AW11" s="486"/>
      <c r="AX11" s="487"/>
      <c r="AY11" s="487"/>
      <c r="AZ11" s="487"/>
      <c r="BA11" s="488"/>
      <c r="BB11" s="483"/>
      <c r="BC11" s="486"/>
      <c r="BD11" s="487"/>
      <c r="BE11" s="487"/>
      <c r="BF11" s="487"/>
      <c r="BG11" s="488"/>
      <c r="BH11" s="483"/>
      <c r="BI11" s="486"/>
      <c r="BJ11" s="487"/>
      <c r="BK11" s="487"/>
      <c r="BL11" s="487"/>
      <c r="BM11" s="488"/>
      <c r="BN11" s="483"/>
      <c r="BO11" s="486"/>
      <c r="BP11" s="487"/>
      <c r="BQ11" s="487"/>
      <c r="BR11" s="487"/>
      <c r="BS11" s="488"/>
      <c r="BT11" s="528"/>
      <c r="BU11" s="519"/>
      <c r="BV11" s="520"/>
      <c r="BW11" s="520"/>
      <c r="BX11" s="520"/>
      <c r="BY11" s="521"/>
      <c r="BZ11" s="185"/>
      <c r="CA11" s="186"/>
      <c r="CB11" s="879">
        <v>1</v>
      </c>
      <c r="CC11" s="483"/>
      <c r="CD11" s="486"/>
      <c r="CE11" s="487"/>
      <c r="CF11" s="487"/>
      <c r="CG11" s="487"/>
      <c r="CH11" s="488"/>
      <c r="CI11" s="483"/>
      <c r="CJ11" s="486"/>
      <c r="CK11" s="487"/>
      <c r="CL11" s="487"/>
      <c r="CM11" s="487"/>
      <c r="CN11" s="488"/>
      <c r="CO11" s="483"/>
      <c r="CP11" s="486"/>
      <c r="CQ11" s="487"/>
      <c r="CR11" s="487"/>
      <c r="CS11" s="487"/>
      <c r="CT11" s="488"/>
      <c r="CU11" s="483"/>
      <c r="CV11" s="486"/>
      <c r="CW11" s="487"/>
      <c r="CX11" s="487"/>
      <c r="CY11" s="487"/>
      <c r="CZ11" s="488"/>
      <c r="DA11" s="483"/>
      <c r="DB11" s="486"/>
      <c r="DC11" s="487"/>
      <c r="DD11" s="487"/>
      <c r="DE11" s="487"/>
      <c r="DF11" s="488"/>
      <c r="DG11" s="483"/>
      <c r="DH11" s="486"/>
      <c r="DI11" s="487"/>
      <c r="DJ11" s="487"/>
      <c r="DK11" s="487"/>
      <c r="DL11" s="488"/>
      <c r="DM11" s="31"/>
      <c r="DO11" s="265">
        <v>1</v>
      </c>
      <c r="DP11" s="252"/>
      <c r="DQ11" s="750" t="s">
        <v>97</v>
      </c>
      <c r="DR11" s="750"/>
      <c r="DS11" s="750"/>
      <c r="DT11" s="750"/>
      <c r="DU11" s="751"/>
      <c r="DV11" s="286"/>
      <c r="DW11" s="243"/>
      <c r="DX11" s="244"/>
      <c r="DY11" s="244"/>
      <c r="DZ11" s="244"/>
      <c r="EA11" s="245"/>
      <c r="EB11" s="286"/>
      <c r="EC11" s="243"/>
      <c r="ED11" s="244"/>
      <c r="EE11" s="244"/>
      <c r="EF11" s="244"/>
      <c r="EG11" s="245"/>
      <c r="EH11" s="286"/>
      <c r="EI11" s="243"/>
      <c r="EJ11" s="244"/>
      <c r="EK11" s="244"/>
      <c r="EL11" s="244"/>
      <c r="EM11" s="245"/>
      <c r="EN11" s="286"/>
      <c r="EO11" s="243"/>
      <c r="EP11" s="244"/>
      <c r="EQ11" s="244"/>
      <c r="ER11" s="244"/>
      <c r="ES11" s="245"/>
      <c r="ET11" s="528"/>
      <c r="EU11" s="519"/>
      <c r="EV11" s="520"/>
      <c r="EW11" s="520"/>
      <c r="EX11" s="520"/>
      <c r="EY11" s="521"/>
      <c r="EZ11" s="31"/>
    </row>
    <row r="12" spans="2:156" ht="4.5" customHeight="1">
      <c r="B12" s="266"/>
      <c r="C12" s="253"/>
      <c r="D12" s="246"/>
      <c r="E12" s="247"/>
      <c r="F12" s="247"/>
      <c r="G12" s="247"/>
      <c r="H12" s="248"/>
      <c r="I12" s="287"/>
      <c r="J12" s="753"/>
      <c r="K12" s="753"/>
      <c r="L12" s="753"/>
      <c r="M12" s="753"/>
      <c r="N12" s="754"/>
      <c r="O12" s="484"/>
      <c r="P12" s="489"/>
      <c r="Q12" s="490"/>
      <c r="R12" s="490"/>
      <c r="S12" s="490"/>
      <c r="T12" s="491"/>
      <c r="U12" s="484"/>
      <c r="V12" s="489"/>
      <c r="W12" s="490"/>
      <c r="X12" s="490"/>
      <c r="Y12" s="490"/>
      <c r="Z12" s="491"/>
      <c r="AA12" s="484"/>
      <c r="AB12" s="489"/>
      <c r="AC12" s="490"/>
      <c r="AD12" s="490"/>
      <c r="AE12" s="490"/>
      <c r="AF12" s="491"/>
      <c r="AG12" s="484"/>
      <c r="AH12" s="489"/>
      <c r="AI12" s="490"/>
      <c r="AJ12" s="490"/>
      <c r="AK12" s="490"/>
      <c r="AL12" s="491"/>
      <c r="AM12" s="185"/>
      <c r="AN12" s="186"/>
      <c r="AO12" s="880"/>
      <c r="AP12" s="484"/>
      <c r="AQ12" s="489"/>
      <c r="AR12" s="490"/>
      <c r="AS12" s="490"/>
      <c r="AT12" s="490"/>
      <c r="AU12" s="491"/>
      <c r="AV12" s="484"/>
      <c r="AW12" s="489"/>
      <c r="AX12" s="490"/>
      <c r="AY12" s="490"/>
      <c r="AZ12" s="490"/>
      <c r="BA12" s="491"/>
      <c r="BB12" s="484"/>
      <c r="BC12" s="489"/>
      <c r="BD12" s="490"/>
      <c r="BE12" s="490"/>
      <c r="BF12" s="490"/>
      <c r="BG12" s="491"/>
      <c r="BH12" s="484"/>
      <c r="BI12" s="489"/>
      <c r="BJ12" s="490"/>
      <c r="BK12" s="490"/>
      <c r="BL12" s="490"/>
      <c r="BM12" s="491"/>
      <c r="BN12" s="484"/>
      <c r="BO12" s="489"/>
      <c r="BP12" s="490"/>
      <c r="BQ12" s="490"/>
      <c r="BR12" s="490"/>
      <c r="BS12" s="491"/>
      <c r="BT12" s="529"/>
      <c r="BU12" s="522"/>
      <c r="BV12" s="523"/>
      <c r="BW12" s="523"/>
      <c r="BX12" s="523"/>
      <c r="BY12" s="524"/>
      <c r="BZ12" s="185"/>
      <c r="CA12" s="186"/>
      <c r="CB12" s="880"/>
      <c r="CC12" s="484"/>
      <c r="CD12" s="489"/>
      <c r="CE12" s="490"/>
      <c r="CF12" s="490"/>
      <c r="CG12" s="490"/>
      <c r="CH12" s="491"/>
      <c r="CI12" s="484"/>
      <c r="CJ12" s="489"/>
      <c r="CK12" s="490"/>
      <c r="CL12" s="490"/>
      <c r="CM12" s="490"/>
      <c r="CN12" s="491"/>
      <c r="CO12" s="484"/>
      <c r="CP12" s="489"/>
      <c r="CQ12" s="490"/>
      <c r="CR12" s="490"/>
      <c r="CS12" s="490"/>
      <c r="CT12" s="491"/>
      <c r="CU12" s="484"/>
      <c r="CV12" s="489"/>
      <c r="CW12" s="490"/>
      <c r="CX12" s="490"/>
      <c r="CY12" s="490"/>
      <c r="CZ12" s="491"/>
      <c r="DA12" s="484"/>
      <c r="DB12" s="489"/>
      <c r="DC12" s="490"/>
      <c r="DD12" s="490"/>
      <c r="DE12" s="490"/>
      <c r="DF12" s="491"/>
      <c r="DG12" s="484"/>
      <c r="DH12" s="489"/>
      <c r="DI12" s="490"/>
      <c r="DJ12" s="490"/>
      <c r="DK12" s="490"/>
      <c r="DL12" s="491"/>
      <c r="DM12" s="31"/>
      <c r="DO12" s="266"/>
      <c r="DP12" s="253"/>
      <c r="DQ12" s="753"/>
      <c r="DR12" s="753"/>
      <c r="DS12" s="753"/>
      <c r="DT12" s="753"/>
      <c r="DU12" s="754"/>
      <c r="DV12" s="287"/>
      <c r="DW12" s="246"/>
      <c r="DX12" s="247"/>
      <c r="DY12" s="247"/>
      <c r="DZ12" s="247"/>
      <c r="EA12" s="248"/>
      <c r="EB12" s="287"/>
      <c r="EC12" s="246"/>
      <c r="ED12" s="247"/>
      <c r="EE12" s="247"/>
      <c r="EF12" s="247"/>
      <c r="EG12" s="248"/>
      <c r="EH12" s="287"/>
      <c r="EI12" s="246"/>
      <c r="EJ12" s="247"/>
      <c r="EK12" s="247"/>
      <c r="EL12" s="247"/>
      <c r="EM12" s="248"/>
      <c r="EN12" s="287"/>
      <c r="EO12" s="246"/>
      <c r="EP12" s="247"/>
      <c r="EQ12" s="247"/>
      <c r="ER12" s="247"/>
      <c r="ES12" s="248"/>
      <c r="ET12" s="529"/>
      <c r="EU12" s="522"/>
      <c r="EV12" s="523"/>
      <c r="EW12" s="523"/>
      <c r="EX12" s="523"/>
      <c r="EY12" s="524"/>
      <c r="EZ12" s="31"/>
    </row>
    <row r="13" spans="2:156" ht="4.5" customHeight="1">
      <c r="B13" s="266"/>
      <c r="C13" s="253"/>
      <c r="D13" s="249"/>
      <c r="E13" s="250"/>
      <c r="F13" s="250"/>
      <c r="G13" s="250"/>
      <c r="H13" s="251"/>
      <c r="I13" s="287"/>
      <c r="J13" s="753"/>
      <c r="K13" s="753"/>
      <c r="L13" s="753"/>
      <c r="M13" s="753"/>
      <c r="N13" s="754"/>
      <c r="O13" s="484"/>
      <c r="P13" s="492"/>
      <c r="Q13" s="493"/>
      <c r="R13" s="493"/>
      <c r="S13" s="493"/>
      <c r="T13" s="494"/>
      <c r="U13" s="484"/>
      <c r="V13" s="492"/>
      <c r="W13" s="493"/>
      <c r="X13" s="493"/>
      <c r="Y13" s="493"/>
      <c r="Z13" s="494"/>
      <c r="AA13" s="484"/>
      <c r="AB13" s="492"/>
      <c r="AC13" s="493"/>
      <c r="AD13" s="493"/>
      <c r="AE13" s="493"/>
      <c r="AF13" s="494"/>
      <c r="AG13" s="484"/>
      <c r="AH13" s="492"/>
      <c r="AI13" s="493"/>
      <c r="AJ13" s="493"/>
      <c r="AK13" s="493"/>
      <c r="AL13" s="494"/>
      <c r="AM13" s="185"/>
      <c r="AN13" s="186"/>
      <c r="AO13" s="880"/>
      <c r="AP13" s="484"/>
      <c r="AQ13" s="492"/>
      <c r="AR13" s="493"/>
      <c r="AS13" s="493"/>
      <c r="AT13" s="493"/>
      <c r="AU13" s="494"/>
      <c r="AV13" s="484"/>
      <c r="AW13" s="492"/>
      <c r="AX13" s="493"/>
      <c r="AY13" s="493"/>
      <c r="AZ13" s="493"/>
      <c r="BA13" s="494"/>
      <c r="BB13" s="484"/>
      <c r="BC13" s="492"/>
      <c r="BD13" s="493"/>
      <c r="BE13" s="493"/>
      <c r="BF13" s="493"/>
      <c r="BG13" s="494"/>
      <c r="BH13" s="484"/>
      <c r="BI13" s="492"/>
      <c r="BJ13" s="493"/>
      <c r="BK13" s="493"/>
      <c r="BL13" s="493"/>
      <c r="BM13" s="494"/>
      <c r="BN13" s="484"/>
      <c r="BO13" s="492"/>
      <c r="BP13" s="493"/>
      <c r="BQ13" s="493"/>
      <c r="BR13" s="493"/>
      <c r="BS13" s="494"/>
      <c r="BT13" s="529"/>
      <c r="BU13" s="525"/>
      <c r="BV13" s="526"/>
      <c r="BW13" s="526"/>
      <c r="BX13" s="526"/>
      <c r="BY13" s="527"/>
      <c r="BZ13" s="185"/>
      <c r="CA13" s="186"/>
      <c r="CB13" s="880"/>
      <c r="CC13" s="484"/>
      <c r="CD13" s="492"/>
      <c r="CE13" s="493"/>
      <c r="CF13" s="493"/>
      <c r="CG13" s="493"/>
      <c r="CH13" s="494"/>
      <c r="CI13" s="484"/>
      <c r="CJ13" s="492"/>
      <c r="CK13" s="493"/>
      <c r="CL13" s="493"/>
      <c r="CM13" s="493"/>
      <c r="CN13" s="494"/>
      <c r="CO13" s="484"/>
      <c r="CP13" s="492"/>
      <c r="CQ13" s="493"/>
      <c r="CR13" s="493"/>
      <c r="CS13" s="493"/>
      <c r="CT13" s="494"/>
      <c r="CU13" s="484"/>
      <c r="CV13" s="492"/>
      <c r="CW13" s="493"/>
      <c r="CX13" s="493"/>
      <c r="CY13" s="493"/>
      <c r="CZ13" s="494"/>
      <c r="DA13" s="484"/>
      <c r="DB13" s="492"/>
      <c r="DC13" s="493"/>
      <c r="DD13" s="493"/>
      <c r="DE13" s="493"/>
      <c r="DF13" s="494"/>
      <c r="DG13" s="484"/>
      <c r="DH13" s="492"/>
      <c r="DI13" s="493"/>
      <c r="DJ13" s="493"/>
      <c r="DK13" s="493"/>
      <c r="DL13" s="494"/>
      <c r="DM13" s="31"/>
      <c r="DO13" s="266"/>
      <c r="DP13" s="253"/>
      <c r="DQ13" s="753"/>
      <c r="DR13" s="753"/>
      <c r="DS13" s="753"/>
      <c r="DT13" s="753"/>
      <c r="DU13" s="754"/>
      <c r="DV13" s="287"/>
      <c r="DW13" s="249"/>
      <c r="DX13" s="250"/>
      <c r="DY13" s="250"/>
      <c r="DZ13" s="250"/>
      <c r="EA13" s="251"/>
      <c r="EB13" s="287"/>
      <c r="EC13" s="249"/>
      <c r="ED13" s="250"/>
      <c r="EE13" s="250"/>
      <c r="EF13" s="250"/>
      <c r="EG13" s="251"/>
      <c r="EH13" s="287"/>
      <c r="EI13" s="249"/>
      <c r="EJ13" s="250"/>
      <c r="EK13" s="250"/>
      <c r="EL13" s="250"/>
      <c r="EM13" s="251"/>
      <c r="EN13" s="287"/>
      <c r="EO13" s="249"/>
      <c r="EP13" s="250"/>
      <c r="EQ13" s="250"/>
      <c r="ER13" s="250"/>
      <c r="ES13" s="251"/>
      <c r="ET13" s="529"/>
      <c r="EU13" s="525"/>
      <c r="EV13" s="526"/>
      <c r="EW13" s="526"/>
      <c r="EX13" s="526"/>
      <c r="EY13" s="527"/>
      <c r="EZ13" s="31"/>
    </row>
    <row r="14" spans="2:156" ht="4.5" customHeight="1">
      <c r="B14" s="266"/>
      <c r="C14" s="253"/>
      <c r="D14" s="298"/>
      <c r="E14" s="299"/>
      <c r="F14" s="299"/>
      <c r="G14" s="299"/>
      <c r="H14" s="300"/>
      <c r="I14" s="287"/>
      <c r="J14" s="753"/>
      <c r="K14" s="753"/>
      <c r="L14" s="753"/>
      <c r="M14" s="753"/>
      <c r="N14" s="754"/>
      <c r="O14" s="484"/>
      <c r="P14" s="495"/>
      <c r="Q14" s="496"/>
      <c r="R14" s="496"/>
      <c r="S14" s="496"/>
      <c r="T14" s="497"/>
      <c r="U14" s="484"/>
      <c r="V14" s="495"/>
      <c r="W14" s="496"/>
      <c r="X14" s="496"/>
      <c r="Y14" s="496"/>
      <c r="Z14" s="497"/>
      <c r="AA14" s="484"/>
      <c r="AB14" s="495"/>
      <c r="AC14" s="496"/>
      <c r="AD14" s="496"/>
      <c r="AE14" s="496"/>
      <c r="AF14" s="497"/>
      <c r="AG14" s="484"/>
      <c r="AH14" s="495"/>
      <c r="AI14" s="496"/>
      <c r="AJ14" s="496"/>
      <c r="AK14" s="496"/>
      <c r="AL14" s="497"/>
      <c r="AM14" s="185"/>
      <c r="AN14" s="186"/>
      <c r="AO14" s="880"/>
      <c r="AP14" s="484"/>
      <c r="AQ14" s="495"/>
      <c r="AR14" s="496"/>
      <c r="AS14" s="496"/>
      <c r="AT14" s="496"/>
      <c r="AU14" s="497"/>
      <c r="AV14" s="484"/>
      <c r="AW14" s="495"/>
      <c r="AX14" s="496"/>
      <c r="AY14" s="496"/>
      <c r="AZ14" s="496"/>
      <c r="BA14" s="497"/>
      <c r="BB14" s="484"/>
      <c r="BC14" s="495"/>
      <c r="BD14" s="496"/>
      <c r="BE14" s="496"/>
      <c r="BF14" s="496"/>
      <c r="BG14" s="497"/>
      <c r="BH14" s="484"/>
      <c r="BI14" s="495"/>
      <c r="BJ14" s="496"/>
      <c r="BK14" s="496"/>
      <c r="BL14" s="496"/>
      <c r="BM14" s="497"/>
      <c r="BN14" s="484"/>
      <c r="BO14" s="495"/>
      <c r="BP14" s="496"/>
      <c r="BQ14" s="496"/>
      <c r="BR14" s="496"/>
      <c r="BS14" s="497"/>
      <c r="BT14" s="529"/>
      <c r="BU14" s="575"/>
      <c r="BV14" s="576"/>
      <c r="BW14" s="576"/>
      <c r="BX14" s="576"/>
      <c r="BY14" s="577"/>
      <c r="BZ14" s="185"/>
      <c r="CA14" s="186"/>
      <c r="CB14" s="880"/>
      <c r="CC14" s="484"/>
      <c r="CD14" s="495"/>
      <c r="CE14" s="496"/>
      <c r="CF14" s="496"/>
      <c r="CG14" s="496"/>
      <c r="CH14" s="497"/>
      <c r="CI14" s="484"/>
      <c r="CJ14" s="495"/>
      <c r="CK14" s="496"/>
      <c r="CL14" s="496"/>
      <c r="CM14" s="496"/>
      <c r="CN14" s="497"/>
      <c r="CO14" s="484"/>
      <c r="CP14" s="495"/>
      <c r="CQ14" s="496"/>
      <c r="CR14" s="496"/>
      <c r="CS14" s="496"/>
      <c r="CT14" s="497"/>
      <c r="CU14" s="484"/>
      <c r="CV14" s="495"/>
      <c r="CW14" s="496"/>
      <c r="CX14" s="496"/>
      <c r="CY14" s="496"/>
      <c r="CZ14" s="497"/>
      <c r="DA14" s="484"/>
      <c r="DB14" s="495"/>
      <c r="DC14" s="496"/>
      <c r="DD14" s="496"/>
      <c r="DE14" s="496"/>
      <c r="DF14" s="497"/>
      <c r="DG14" s="484"/>
      <c r="DH14" s="495"/>
      <c r="DI14" s="496"/>
      <c r="DJ14" s="496"/>
      <c r="DK14" s="496"/>
      <c r="DL14" s="497"/>
      <c r="DM14" s="31"/>
      <c r="DO14" s="266"/>
      <c r="DP14" s="253"/>
      <c r="DQ14" s="753"/>
      <c r="DR14" s="753"/>
      <c r="DS14" s="753"/>
      <c r="DT14" s="753"/>
      <c r="DU14" s="754"/>
      <c r="DV14" s="287"/>
      <c r="DW14" s="298"/>
      <c r="DX14" s="299"/>
      <c r="DY14" s="299"/>
      <c r="DZ14" s="299"/>
      <c r="EA14" s="300"/>
      <c r="EB14" s="287"/>
      <c r="EC14" s="298"/>
      <c r="ED14" s="299"/>
      <c r="EE14" s="299"/>
      <c r="EF14" s="299"/>
      <c r="EG14" s="300"/>
      <c r="EH14" s="287"/>
      <c r="EI14" s="298"/>
      <c r="EJ14" s="299"/>
      <c r="EK14" s="299"/>
      <c r="EL14" s="299"/>
      <c r="EM14" s="300"/>
      <c r="EN14" s="287"/>
      <c r="EO14" s="298"/>
      <c r="EP14" s="299"/>
      <c r="EQ14" s="299"/>
      <c r="ER14" s="299"/>
      <c r="ES14" s="300"/>
      <c r="ET14" s="529"/>
      <c r="EU14" s="575"/>
      <c r="EV14" s="576"/>
      <c r="EW14" s="576"/>
      <c r="EX14" s="576"/>
      <c r="EY14" s="577"/>
      <c r="EZ14" s="31"/>
    </row>
    <row r="15" spans="2:156" ht="4.5" customHeight="1">
      <c r="B15" s="266"/>
      <c r="C15" s="253"/>
      <c r="D15" s="301"/>
      <c r="E15" s="302"/>
      <c r="F15" s="302"/>
      <c r="G15" s="302"/>
      <c r="H15" s="303"/>
      <c r="I15" s="287"/>
      <c r="J15" s="753"/>
      <c r="K15" s="753"/>
      <c r="L15" s="753"/>
      <c r="M15" s="753"/>
      <c r="N15" s="754"/>
      <c r="O15" s="484"/>
      <c r="P15" s="498"/>
      <c r="Q15" s="499"/>
      <c r="R15" s="499"/>
      <c r="S15" s="499"/>
      <c r="T15" s="500"/>
      <c r="U15" s="484"/>
      <c r="V15" s="498"/>
      <c r="W15" s="499"/>
      <c r="X15" s="499"/>
      <c r="Y15" s="499"/>
      <c r="Z15" s="500"/>
      <c r="AA15" s="484"/>
      <c r="AB15" s="498"/>
      <c r="AC15" s="499"/>
      <c r="AD15" s="499"/>
      <c r="AE15" s="499"/>
      <c r="AF15" s="500"/>
      <c r="AG15" s="484"/>
      <c r="AH15" s="498"/>
      <c r="AI15" s="499"/>
      <c r="AJ15" s="499"/>
      <c r="AK15" s="499"/>
      <c r="AL15" s="500"/>
      <c r="AM15" s="185"/>
      <c r="AN15" s="186"/>
      <c r="AO15" s="880"/>
      <c r="AP15" s="484"/>
      <c r="AQ15" s="498"/>
      <c r="AR15" s="499"/>
      <c r="AS15" s="499"/>
      <c r="AT15" s="499"/>
      <c r="AU15" s="500"/>
      <c r="AV15" s="484"/>
      <c r="AW15" s="498"/>
      <c r="AX15" s="499"/>
      <c r="AY15" s="499"/>
      <c r="AZ15" s="499"/>
      <c r="BA15" s="500"/>
      <c r="BB15" s="484"/>
      <c r="BC15" s="498"/>
      <c r="BD15" s="499"/>
      <c r="BE15" s="499"/>
      <c r="BF15" s="499"/>
      <c r="BG15" s="500"/>
      <c r="BH15" s="484"/>
      <c r="BI15" s="498"/>
      <c r="BJ15" s="499"/>
      <c r="BK15" s="499"/>
      <c r="BL15" s="499"/>
      <c r="BM15" s="500"/>
      <c r="BN15" s="484"/>
      <c r="BO15" s="498"/>
      <c r="BP15" s="499"/>
      <c r="BQ15" s="499"/>
      <c r="BR15" s="499"/>
      <c r="BS15" s="500"/>
      <c r="BT15" s="529"/>
      <c r="BU15" s="525"/>
      <c r="BV15" s="526"/>
      <c r="BW15" s="526"/>
      <c r="BX15" s="526"/>
      <c r="BY15" s="527"/>
      <c r="BZ15" s="185"/>
      <c r="CA15" s="186"/>
      <c r="CB15" s="880"/>
      <c r="CC15" s="484"/>
      <c r="CD15" s="498"/>
      <c r="CE15" s="499"/>
      <c r="CF15" s="499"/>
      <c r="CG15" s="499"/>
      <c r="CH15" s="500"/>
      <c r="CI15" s="484"/>
      <c r="CJ15" s="498"/>
      <c r="CK15" s="499"/>
      <c r="CL15" s="499"/>
      <c r="CM15" s="499"/>
      <c r="CN15" s="500"/>
      <c r="CO15" s="484"/>
      <c r="CP15" s="498"/>
      <c r="CQ15" s="499"/>
      <c r="CR15" s="499"/>
      <c r="CS15" s="499"/>
      <c r="CT15" s="500"/>
      <c r="CU15" s="484"/>
      <c r="CV15" s="498"/>
      <c r="CW15" s="499"/>
      <c r="CX15" s="499"/>
      <c r="CY15" s="499"/>
      <c r="CZ15" s="500"/>
      <c r="DA15" s="484"/>
      <c r="DB15" s="498"/>
      <c r="DC15" s="499"/>
      <c r="DD15" s="499"/>
      <c r="DE15" s="499"/>
      <c r="DF15" s="500"/>
      <c r="DG15" s="484"/>
      <c r="DH15" s="498"/>
      <c r="DI15" s="499"/>
      <c r="DJ15" s="499"/>
      <c r="DK15" s="499"/>
      <c r="DL15" s="500"/>
      <c r="DM15" s="31"/>
      <c r="DO15" s="266"/>
      <c r="DP15" s="253"/>
      <c r="DQ15" s="753"/>
      <c r="DR15" s="753"/>
      <c r="DS15" s="753"/>
      <c r="DT15" s="753"/>
      <c r="DU15" s="754"/>
      <c r="DV15" s="287"/>
      <c r="DW15" s="301"/>
      <c r="DX15" s="302"/>
      <c r="DY15" s="302"/>
      <c r="DZ15" s="302"/>
      <c r="EA15" s="303"/>
      <c r="EB15" s="287"/>
      <c r="EC15" s="301"/>
      <c r="ED15" s="302"/>
      <c r="EE15" s="302"/>
      <c r="EF15" s="302"/>
      <c r="EG15" s="303"/>
      <c r="EH15" s="287"/>
      <c r="EI15" s="301"/>
      <c r="EJ15" s="302"/>
      <c r="EK15" s="302"/>
      <c r="EL15" s="302"/>
      <c r="EM15" s="303"/>
      <c r="EN15" s="287"/>
      <c r="EO15" s="301"/>
      <c r="EP15" s="302"/>
      <c r="EQ15" s="302"/>
      <c r="ER15" s="302"/>
      <c r="ES15" s="303"/>
      <c r="ET15" s="529"/>
      <c r="EU15" s="525"/>
      <c r="EV15" s="526"/>
      <c r="EW15" s="526"/>
      <c r="EX15" s="526"/>
      <c r="EY15" s="527"/>
      <c r="EZ15" s="31"/>
    </row>
    <row r="16" spans="2:156" ht="4.5" customHeight="1">
      <c r="B16" s="266"/>
      <c r="C16" s="253"/>
      <c r="D16" s="355"/>
      <c r="E16" s="356"/>
      <c r="F16" s="356"/>
      <c r="G16" s="356"/>
      <c r="H16" s="357"/>
      <c r="I16" s="287"/>
      <c r="J16" s="753"/>
      <c r="K16" s="753"/>
      <c r="L16" s="753"/>
      <c r="M16" s="753"/>
      <c r="N16" s="754"/>
      <c r="O16" s="484"/>
      <c r="P16" s="501"/>
      <c r="Q16" s="502"/>
      <c r="R16" s="502"/>
      <c r="S16" s="502"/>
      <c r="T16" s="503"/>
      <c r="U16" s="484"/>
      <c r="V16" s="501"/>
      <c r="W16" s="502"/>
      <c r="X16" s="502"/>
      <c r="Y16" s="502"/>
      <c r="Z16" s="503"/>
      <c r="AA16" s="484"/>
      <c r="AB16" s="501"/>
      <c r="AC16" s="502"/>
      <c r="AD16" s="502"/>
      <c r="AE16" s="502"/>
      <c r="AF16" s="503"/>
      <c r="AG16" s="484"/>
      <c r="AH16" s="501"/>
      <c r="AI16" s="502"/>
      <c r="AJ16" s="502"/>
      <c r="AK16" s="502"/>
      <c r="AL16" s="503"/>
      <c r="AM16" s="185"/>
      <c r="AN16" s="186"/>
      <c r="AO16" s="880"/>
      <c r="AP16" s="484"/>
      <c r="AQ16" s="501"/>
      <c r="AR16" s="502"/>
      <c r="AS16" s="502"/>
      <c r="AT16" s="502"/>
      <c r="AU16" s="503"/>
      <c r="AV16" s="484"/>
      <c r="AW16" s="501"/>
      <c r="AX16" s="502"/>
      <c r="AY16" s="502"/>
      <c r="AZ16" s="502"/>
      <c r="BA16" s="503"/>
      <c r="BB16" s="484"/>
      <c r="BC16" s="501"/>
      <c r="BD16" s="502"/>
      <c r="BE16" s="502"/>
      <c r="BF16" s="502"/>
      <c r="BG16" s="503"/>
      <c r="BH16" s="484"/>
      <c r="BI16" s="501"/>
      <c r="BJ16" s="502"/>
      <c r="BK16" s="502"/>
      <c r="BL16" s="502"/>
      <c r="BM16" s="503"/>
      <c r="BN16" s="484"/>
      <c r="BO16" s="501"/>
      <c r="BP16" s="502"/>
      <c r="BQ16" s="502"/>
      <c r="BR16" s="502"/>
      <c r="BS16" s="503"/>
      <c r="BT16" s="529"/>
      <c r="BU16" s="575"/>
      <c r="BV16" s="576"/>
      <c r="BW16" s="576"/>
      <c r="BX16" s="576"/>
      <c r="BY16" s="577"/>
      <c r="BZ16" s="185"/>
      <c r="CA16" s="186"/>
      <c r="CB16" s="880"/>
      <c r="CC16" s="484"/>
      <c r="CD16" s="501"/>
      <c r="CE16" s="502"/>
      <c r="CF16" s="502"/>
      <c r="CG16" s="502"/>
      <c r="CH16" s="503"/>
      <c r="CI16" s="484"/>
      <c r="CJ16" s="501"/>
      <c r="CK16" s="502"/>
      <c r="CL16" s="502"/>
      <c r="CM16" s="502"/>
      <c r="CN16" s="503"/>
      <c r="CO16" s="484"/>
      <c r="CP16" s="501"/>
      <c r="CQ16" s="502"/>
      <c r="CR16" s="502"/>
      <c r="CS16" s="502"/>
      <c r="CT16" s="503"/>
      <c r="CU16" s="484"/>
      <c r="CV16" s="501"/>
      <c r="CW16" s="502"/>
      <c r="CX16" s="502"/>
      <c r="CY16" s="502"/>
      <c r="CZ16" s="503"/>
      <c r="DA16" s="484"/>
      <c r="DB16" s="501"/>
      <c r="DC16" s="502"/>
      <c r="DD16" s="502"/>
      <c r="DE16" s="502"/>
      <c r="DF16" s="503"/>
      <c r="DG16" s="484"/>
      <c r="DH16" s="501"/>
      <c r="DI16" s="502"/>
      <c r="DJ16" s="502"/>
      <c r="DK16" s="502"/>
      <c r="DL16" s="503"/>
      <c r="DM16" s="31"/>
      <c r="DO16" s="266"/>
      <c r="DP16" s="253"/>
      <c r="DQ16" s="753"/>
      <c r="DR16" s="753"/>
      <c r="DS16" s="753"/>
      <c r="DT16" s="753"/>
      <c r="DU16" s="754"/>
      <c r="DV16" s="287"/>
      <c r="DW16" s="355"/>
      <c r="DX16" s="356"/>
      <c r="DY16" s="356"/>
      <c r="DZ16" s="356"/>
      <c r="EA16" s="357"/>
      <c r="EB16" s="287"/>
      <c r="EC16" s="355"/>
      <c r="ED16" s="356"/>
      <c r="EE16" s="356"/>
      <c r="EF16" s="356"/>
      <c r="EG16" s="357"/>
      <c r="EH16" s="287"/>
      <c r="EI16" s="355"/>
      <c r="EJ16" s="356"/>
      <c r="EK16" s="356"/>
      <c r="EL16" s="356"/>
      <c r="EM16" s="357"/>
      <c r="EN16" s="287"/>
      <c r="EO16" s="355"/>
      <c r="EP16" s="356"/>
      <c r="EQ16" s="356"/>
      <c r="ER16" s="356"/>
      <c r="ES16" s="357"/>
      <c r="ET16" s="529"/>
      <c r="EU16" s="575"/>
      <c r="EV16" s="576"/>
      <c r="EW16" s="576"/>
      <c r="EX16" s="576"/>
      <c r="EY16" s="577"/>
      <c r="EZ16" s="31"/>
    </row>
    <row r="17" spans="2:156" ht="4.5" customHeight="1">
      <c r="B17" s="266"/>
      <c r="C17" s="253"/>
      <c r="D17" s="358"/>
      <c r="E17" s="359"/>
      <c r="F17" s="359"/>
      <c r="G17" s="359"/>
      <c r="H17" s="360"/>
      <c r="I17" s="287"/>
      <c r="J17" s="753"/>
      <c r="K17" s="753"/>
      <c r="L17" s="753"/>
      <c r="M17" s="753"/>
      <c r="N17" s="754"/>
      <c r="O17" s="484"/>
      <c r="P17" s="504"/>
      <c r="Q17" s="505"/>
      <c r="R17" s="505"/>
      <c r="S17" s="505"/>
      <c r="T17" s="506"/>
      <c r="U17" s="484"/>
      <c r="V17" s="504"/>
      <c r="W17" s="505"/>
      <c r="X17" s="505"/>
      <c r="Y17" s="505"/>
      <c r="Z17" s="506"/>
      <c r="AA17" s="484"/>
      <c r="AB17" s="504"/>
      <c r="AC17" s="505"/>
      <c r="AD17" s="505"/>
      <c r="AE17" s="505"/>
      <c r="AF17" s="506"/>
      <c r="AG17" s="484"/>
      <c r="AH17" s="504"/>
      <c r="AI17" s="505"/>
      <c r="AJ17" s="505"/>
      <c r="AK17" s="505"/>
      <c r="AL17" s="506"/>
      <c r="AM17" s="185"/>
      <c r="AN17" s="186"/>
      <c r="AO17" s="880"/>
      <c r="AP17" s="484"/>
      <c r="AQ17" s="504"/>
      <c r="AR17" s="505"/>
      <c r="AS17" s="505"/>
      <c r="AT17" s="505"/>
      <c r="AU17" s="506"/>
      <c r="AV17" s="484"/>
      <c r="AW17" s="504"/>
      <c r="AX17" s="505"/>
      <c r="AY17" s="505"/>
      <c r="AZ17" s="505"/>
      <c r="BA17" s="506"/>
      <c r="BB17" s="484"/>
      <c r="BC17" s="504"/>
      <c r="BD17" s="505"/>
      <c r="BE17" s="505"/>
      <c r="BF17" s="505"/>
      <c r="BG17" s="506"/>
      <c r="BH17" s="484"/>
      <c r="BI17" s="504"/>
      <c r="BJ17" s="505"/>
      <c r="BK17" s="505"/>
      <c r="BL17" s="505"/>
      <c r="BM17" s="506"/>
      <c r="BN17" s="484"/>
      <c r="BO17" s="504"/>
      <c r="BP17" s="505"/>
      <c r="BQ17" s="505"/>
      <c r="BR17" s="505"/>
      <c r="BS17" s="506"/>
      <c r="BT17" s="529"/>
      <c r="BU17" s="522"/>
      <c r="BV17" s="523"/>
      <c r="BW17" s="523"/>
      <c r="BX17" s="523"/>
      <c r="BY17" s="524"/>
      <c r="BZ17" s="185"/>
      <c r="CA17" s="186"/>
      <c r="CB17" s="880"/>
      <c r="CC17" s="484"/>
      <c r="CD17" s="504"/>
      <c r="CE17" s="505"/>
      <c r="CF17" s="505"/>
      <c r="CG17" s="505"/>
      <c r="CH17" s="506"/>
      <c r="CI17" s="484"/>
      <c r="CJ17" s="504"/>
      <c r="CK17" s="505"/>
      <c r="CL17" s="505"/>
      <c r="CM17" s="505"/>
      <c r="CN17" s="506"/>
      <c r="CO17" s="484"/>
      <c r="CP17" s="504"/>
      <c r="CQ17" s="505"/>
      <c r="CR17" s="505"/>
      <c r="CS17" s="505"/>
      <c r="CT17" s="506"/>
      <c r="CU17" s="484"/>
      <c r="CV17" s="504"/>
      <c r="CW17" s="505"/>
      <c r="CX17" s="505"/>
      <c r="CY17" s="505"/>
      <c r="CZ17" s="506"/>
      <c r="DA17" s="484"/>
      <c r="DB17" s="504"/>
      <c r="DC17" s="505"/>
      <c r="DD17" s="505"/>
      <c r="DE17" s="505"/>
      <c r="DF17" s="506"/>
      <c r="DG17" s="484"/>
      <c r="DH17" s="504"/>
      <c r="DI17" s="505"/>
      <c r="DJ17" s="505"/>
      <c r="DK17" s="505"/>
      <c r="DL17" s="506"/>
      <c r="DM17" s="31"/>
      <c r="DO17" s="266"/>
      <c r="DP17" s="253"/>
      <c r="DQ17" s="753"/>
      <c r="DR17" s="753"/>
      <c r="DS17" s="753"/>
      <c r="DT17" s="753"/>
      <c r="DU17" s="754"/>
      <c r="DV17" s="287"/>
      <c r="DW17" s="358"/>
      <c r="DX17" s="359"/>
      <c r="DY17" s="359"/>
      <c r="DZ17" s="359"/>
      <c r="EA17" s="360"/>
      <c r="EB17" s="287"/>
      <c r="EC17" s="358"/>
      <c r="ED17" s="359"/>
      <c r="EE17" s="359"/>
      <c r="EF17" s="359"/>
      <c r="EG17" s="360"/>
      <c r="EH17" s="287"/>
      <c r="EI17" s="358"/>
      <c r="EJ17" s="359"/>
      <c r="EK17" s="359"/>
      <c r="EL17" s="359"/>
      <c r="EM17" s="360"/>
      <c r="EN17" s="287"/>
      <c r="EO17" s="358"/>
      <c r="EP17" s="359"/>
      <c r="EQ17" s="359"/>
      <c r="ER17" s="359"/>
      <c r="ES17" s="360"/>
      <c r="ET17" s="529"/>
      <c r="EU17" s="522"/>
      <c r="EV17" s="523"/>
      <c r="EW17" s="523"/>
      <c r="EX17" s="523"/>
      <c r="EY17" s="524"/>
      <c r="EZ17" s="31"/>
    </row>
    <row r="18" spans="2:156" ht="4.5" customHeight="1">
      <c r="B18" s="266"/>
      <c r="C18" s="253"/>
      <c r="D18" s="358"/>
      <c r="E18" s="359"/>
      <c r="F18" s="359"/>
      <c r="G18" s="359"/>
      <c r="H18" s="360"/>
      <c r="I18" s="287"/>
      <c r="J18" s="753"/>
      <c r="K18" s="753"/>
      <c r="L18" s="753"/>
      <c r="M18" s="753"/>
      <c r="N18" s="754"/>
      <c r="O18" s="484"/>
      <c r="P18" s="504"/>
      <c r="Q18" s="505"/>
      <c r="R18" s="505"/>
      <c r="S18" s="505"/>
      <c r="T18" s="506"/>
      <c r="U18" s="484"/>
      <c r="V18" s="504"/>
      <c r="W18" s="505"/>
      <c r="X18" s="505"/>
      <c r="Y18" s="505"/>
      <c r="Z18" s="506"/>
      <c r="AA18" s="484"/>
      <c r="AB18" s="504"/>
      <c r="AC18" s="505"/>
      <c r="AD18" s="505"/>
      <c r="AE18" s="505"/>
      <c r="AF18" s="506"/>
      <c r="AG18" s="484"/>
      <c r="AH18" s="504"/>
      <c r="AI18" s="505"/>
      <c r="AJ18" s="505"/>
      <c r="AK18" s="505"/>
      <c r="AL18" s="506"/>
      <c r="AM18" s="185"/>
      <c r="AN18" s="186"/>
      <c r="AO18" s="880"/>
      <c r="AP18" s="484"/>
      <c r="AQ18" s="504"/>
      <c r="AR18" s="505"/>
      <c r="AS18" s="505"/>
      <c r="AT18" s="505"/>
      <c r="AU18" s="506"/>
      <c r="AV18" s="484"/>
      <c r="AW18" s="504"/>
      <c r="AX18" s="505"/>
      <c r="AY18" s="505"/>
      <c r="AZ18" s="505"/>
      <c r="BA18" s="506"/>
      <c r="BB18" s="484"/>
      <c r="BC18" s="504"/>
      <c r="BD18" s="505"/>
      <c r="BE18" s="505"/>
      <c r="BF18" s="505"/>
      <c r="BG18" s="506"/>
      <c r="BH18" s="484"/>
      <c r="BI18" s="504"/>
      <c r="BJ18" s="505"/>
      <c r="BK18" s="505"/>
      <c r="BL18" s="505"/>
      <c r="BM18" s="506"/>
      <c r="BN18" s="484"/>
      <c r="BO18" s="504"/>
      <c r="BP18" s="505"/>
      <c r="BQ18" s="505"/>
      <c r="BR18" s="505"/>
      <c r="BS18" s="506"/>
      <c r="BT18" s="529"/>
      <c r="BU18" s="522"/>
      <c r="BV18" s="523"/>
      <c r="BW18" s="523"/>
      <c r="BX18" s="523"/>
      <c r="BY18" s="524"/>
      <c r="BZ18" s="185"/>
      <c r="CA18" s="186"/>
      <c r="CB18" s="880"/>
      <c r="CC18" s="484"/>
      <c r="CD18" s="504"/>
      <c r="CE18" s="505"/>
      <c r="CF18" s="505"/>
      <c r="CG18" s="505"/>
      <c r="CH18" s="506"/>
      <c r="CI18" s="484"/>
      <c r="CJ18" s="504"/>
      <c r="CK18" s="505"/>
      <c r="CL18" s="505"/>
      <c r="CM18" s="505"/>
      <c r="CN18" s="506"/>
      <c r="CO18" s="484"/>
      <c r="CP18" s="504"/>
      <c r="CQ18" s="505"/>
      <c r="CR18" s="505"/>
      <c r="CS18" s="505"/>
      <c r="CT18" s="506"/>
      <c r="CU18" s="484"/>
      <c r="CV18" s="504"/>
      <c r="CW18" s="505"/>
      <c r="CX18" s="505"/>
      <c r="CY18" s="505"/>
      <c r="CZ18" s="506"/>
      <c r="DA18" s="484"/>
      <c r="DB18" s="504"/>
      <c r="DC18" s="505"/>
      <c r="DD18" s="505"/>
      <c r="DE18" s="505"/>
      <c r="DF18" s="506"/>
      <c r="DG18" s="484"/>
      <c r="DH18" s="504"/>
      <c r="DI18" s="505"/>
      <c r="DJ18" s="505"/>
      <c r="DK18" s="505"/>
      <c r="DL18" s="506"/>
      <c r="DM18" s="31"/>
      <c r="DO18" s="266"/>
      <c r="DP18" s="253"/>
      <c r="DQ18" s="753"/>
      <c r="DR18" s="753"/>
      <c r="DS18" s="753"/>
      <c r="DT18" s="753"/>
      <c r="DU18" s="754"/>
      <c r="DV18" s="287"/>
      <c r="DW18" s="358"/>
      <c r="DX18" s="359"/>
      <c r="DY18" s="359"/>
      <c r="DZ18" s="359"/>
      <c r="EA18" s="360"/>
      <c r="EB18" s="287"/>
      <c r="EC18" s="358"/>
      <c r="ED18" s="359"/>
      <c r="EE18" s="359"/>
      <c r="EF18" s="359"/>
      <c r="EG18" s="360"/>
      <c r="EH18" s="287"/>
      <c r="EI18" s="358"/>
      <c r="EJ18" s="359"/>
      <c r="EK18" s="359"/>
      <c r="EL18" s="359"/>
      <c r="EM18" s="360"/>
      <c r="EN18" s="287"/>
      <c r="EO18" s="358"/>
      <c r="EP18" s="359"/>
      <c r="EQ18" s="359"/>
      <c r="ER18" s="359"/>
      <c r="ES18" s="360"/>
      <c r="ET18" s="529"/>
      <c r="EU18" s="522"/>
      <c r="EV18" s="523"/>
      <c r="EW18" s="523"/>
      <c r="EX18" s="523"/>
      <c r="EY18" s="524"/>
      <c r="EZ18" s="31"/>
    </row>
    <row r="19" spans="2:156" ht="4.5" customHeight="1">
      <c r="B19" s="266"/>
      <c r="C19" s="253"/>
      <c r="D19" s="358"/>
      <c r="E19" s="359"/>
      <c r="F19" s="359"/>
      <c r="G19" s="359"/>
      <c r="H19" s="360"/>
      <c r="I19" s="287"/>
      <c r="J19" s="753"/>
      <c r="K19" s="753"/>
      <c r="L19" s="753"/>
      <c r="M19" s="753"/>
      <c r="N19" s="754"/>
      <c r="O19" s="484"/>
      <c r="P19" s="504"/>
      <c r="Q19" s="505"/>
      <c r="R19" s="505"/>
      <c r="S19" s="505"/>
      <c r="T19" s="506"/>
      <c r="U19" s="484"/>
      <c r="V19" s="504"/>
      <c r="W19" s="505"/>
      <c r="X19" s="505"/>
      <c r="Y19" s="505"/>
      <c r="Z19" s="506"/>
      <c r="AA19" s="484"/>
      <c r="AB19" s="504"/>
      <c r="AC19" s="505"/>
      <c r="AD19" s="505"/>
      <c r="AE19" s="505"/>
      <c r="AF19" s="506"/>
      <c r="AG19" s="484"/>
      <c r="AH19" s="504"/>
      <c r="AI19" s="505"/>
      <c r="AJ19" s="505"/>
      <c r="AK19" s="505"/>
      <c r="AL19" s="506"/>
      <c r="AM19" s="185"/>
      <c r="AN19" s="186"/>
      <c r="AO19" s="880"/>
      <c r="AP19" s="484"/>
      <c r="AQ19" s="504"/>
      <c r="AR19" s="505"/>
      <c r="AS19" s="505"/>
      <c r="AT19" s="505"/>
      <c r="AU19" s="506"/>
      <c r="AV19" s="484"/>
      <c r="AW19" s="504"/>
      <c r="AX19" s="505"/>
      <c r="AY19" s="505"/>
      <c r="AZ19" s="505"/>
      <c r="BA19" s="506"/>
      <c r="BB19" s="484"/>
      <c r="BC19" s="504"/>
      <c r="BD19" s="505"/>
      <c r="BE19" s="505"/>
      <c r="BF19" s="505"/>
      <c r="BG19" s="506"/>
      <c r="BH19" s="484"/>
      <c r="BI19" s="504"/>
      <c r="BJ19" s="505"/>
      <c r="BK19" s="505"/>
      <c r="BL19" s="505"/>
      <c r="BM19" s="506"/>
      <c r="BN19" s="484"/>
      <c r="BO19" s="504"/>
      <c r="BP19" s="505"/>
      <c r="BQ19" s="505"/>
      <c r="BR19" s="505"/>
      <c r="BS19" s="506"/>
      <c r="BT19" s="529"/>
      <c r="BU19" s="522"/>
      <c r="BV19" s="523"/>
      <c r="BW19" s="523"/>
      <c r="BX19" s="523"/>
      <c r="BY19" s="524"/>
      <c r="BZ19" s="185"/>
      <c r="CA19" s="186"/>
      <c r="CB19" s="880"/>
      <c r="CC19" s="484"/>
      <c r="CD19" s="504"/>
      <c r="CE19" s="505"/>
      <c r="CF19" s="505"/>
      <c r="CG19" s="505"/>
      <c r="CH19" s="506"/>
      <c r="CI19" s="484"/>
      <c r="CJ19" s="504"/>
      <c r="CK19" s="505"/>
      <c r="CL19" s="505"/>
      <c r="CM19" s="505"/>
      <c r="CN19" s="506"/>
      <c r="CO19" s="484"/>
      <c r="CP19" s="504"/>
      <c r="CQ19" s="505"/>
      <c r="CR19" s="505"/>
      <c r="CS19" s="505"/>
      <c r="CT19" s="506"/>
      <c r="CU19" s="484"/>
      <c r="CV19" s="504"/>
      <c r="CW19" s="505"/>
      <c r="CX19" s="505"/>
      <c r="CY19" s="505"/>
      <c r="CZ19" s="506"/>
      <c r="DA19" s="484"/>
      <c r="DB19" s="504"/>
      <c r="DC19" s="505"/>
      <c r="DD19" s="505"/>
      <c r="DE19" s="505"/>
      <c r="DF19" s="506"/>
      <c r="DG19" s="484"/>
      <c r="DH19" s="504"/>
      <c r="DI19" s="505"/>
      <c r="DJ19" s="505"/>
      <c r="DK19" s="505"/>
      <c r="DL19" s="506"/>
      <c r="DM19" s="31"/>
      <c r="DO19" s="266"/>
      <c r="DP19" s="253"/>
      <c r="DQ19" s="753"/>
      <c r="DR19" s="753"/>
      <c r="DS19" s="753"/>
      <c r="DT19" s="753"/>
      <c r="DU19" s="754"/>
      <c r="DV19" s="287"/>
      <c r="DW19" s="358"/>
      <c r="DX19" s="359"/>
      <c r="DY19" s="359"/>
      <c r="DZ19" s="359"/>
      <c r="EA19" s="360"/>
      <c r="EB19" s="287"/>
      <c r="EC19" s="358"/>
      <c r="ED19" s="359"/>
      <c r="EE19" s="359"/>
      <c r="EF19" s="359"/>
      <c r="EG19" s="360"/>
      <c r="EH19" s="287"/>
      <c r="EI19" s="358"/>
      <c r="EJ19" s="359"/>
      <c r="EK19" s="359"/>
      <c r="EL19" s="359"/>
      <c r="EM19" s="360"/>
      <c r="EN19" s="287"/>
      <c r="EO19" s="358"/>
      <c r="EP19" s="359"/>
      <c r="EQ19" s="359"/>
      <c r="ER19" s="359"/>
      <c r="ES19" s="360"/>
      <c r="ET19" s="529"/>
      <c r="EU19" s="522"/>
      <c r="EV19" s="523"/>
      <c r="EW19" s="523"/>
      <c r="EX19" s="523"/>
      <c r="EY19" s="524"/>
      <c r="EZ19" s="31"/>
    </row>
    <row r="20" spans="2:156" ht="4.5" customHeight="1">
      <c r="B20" s="266"/>
      <c r="C20" s="253"/>
      <c r="D20" s="358"/>
      <c r="E20" s="359"/>
      <c r="F20" s="359"/>
      <c r="G20" s="359"/>
      <c r="H20" s="360"/>
      <c r="I20" s="287"/>
      <c r="J20" s="753"/>
      <c r="K20" s="753"/>
      <c r="L20" s="753"/>
      <c r="M20" s="753"/>
      <c r="N20" s="754"/>
      <c r="O20" s="484"/>
      <c r="P20" s="504"/>
      <c r="Q20" s="505"/>
      <c r="R20" s="505"/>
      <c r="S20" s="505"/>
      <c r="T20" s="506"/>
      <c r="U20" s="484"/>
      <c r="V20" s="504"/>
      <c r="W20" s="505"/>
      <c r="X20" s="505"/>
      <c r="Y20" s="505"/>
      <c r="Z20" s="506"/>
      <c r="AA20" s="484"/>
      <c r="AB20" s="504"/>
      <c r="AC20" s="505"/>
      <c r="AD20" s="505"/>
      <c r="AE20" s="505"/>
      <c r="AF20" s="506"/>
      <c r="AG20" s="484"/>
      <c r="AH20" s="504"/>
      <c r="AI20" s="505"/>
      <c r="AJ20" s="505"/>
      <c r="AK20" s="505"/>
      <c r="AL20" s="506"/>
      <c r="AM20" s="185"/>
      <c r="AN20" s="186"/>
      <c r="AO20" s="880"/>
      <c r="AP20" s="484"/>
      <c r="AQ20" s="504"/>
      <c r="AR20" s="505"/>
      <c r="AS20" s="505"/>
      <c r="AT20" s="505"/>
      <c r="AU20" s="506"/>
      <c r="AV20" s="484"/>
      <c r="AW20" s="504"/>
      <c r="AX20" s="505"/>
      <c r="AY20" s="505"/>
      <c r="AZ20" s="505"/>
      <c r="BA20" s="506"/>
      <c r="BB20" s="484"/>
      <c r="BC20" s="504"/>
      <c r="BD20" s="505"/>
      <c r="BE20" s="505"/>
      <c r="BF20" s="505"/>
      <c r="BG20" s="506"/>
      <c r="BH20" s="484"/>
      <c r="BI20" s="504"/>
      <c r="BJ20" s="505"/>
      <c r="BK20" s="505"/>
      <c r="BL20" s="505"/>
      <c r="BM20" s="506"/>
      <c r="BN20" s="484"/>
      <c r="BO20" s="504"/>
      <c r="BP20" s="505"/>
      <c r="BQ20" s="505"/>
      <c r="BR20" s="505"/>
      <c r="BS20" s="506"/>
      <c r="BT20" s="529"/>
      <c r="BU20" s="522"/>
      <c r="BV20" s="523"/>
      <c r="BW20" s="523"/>
      <c r="BX20" s="523"/>
      <c r="BY20" s="524"/>
      <c r="BZ20" s="185"/>
      <c r="CA20" s="186"/>
      <c r="CB20" s="880"/>
      <c r="CC20" s="484"/>
      <c r="CD20" s="504"/>
      <c r="CE20" s="505"/>
      <c r="CF20" s="505"/>
      <c r="CG20" s="505"/>
      <c r="CH20" s="506"/>
      <c r="CI20" s="484"/>
      <c r="CJ20" s="504"/>
      <c r="CK20" s="505"/>
      <c r="CL20" s="505"/>
      <c r="CM20" s="505"/>
      <c r="CN20" s="506"/>
      <c r="CO20" s="484"/>
      <c r="CP20" s="504"/>
      <c r="CQ20" s="505"/>
      <c r="CR20" s="505"/>
      <c r="CS20" s="505"/>
      <c r="CT20" s="506"/>
      <c r="CU20" s="484"/>
      <c r="CV20" s="504"/>
      <c r="CW20" s="505"/>
      <c r="CX20" s="505"/>
      <c r="CY20" s="505"/>
      <c r="CZ20" s="506"/>
      <c r="DA20" s="484"/>
      <c r="DB20" s="504"/>
      <c r="DC20" s="505"/>
      <c r="DD20" s="505"/>
      <c r="DE20" s="505"/>
      <c r="DF20" s="506"/>
      <c r="DG20" s="484"/>
      <c r="DH20" s="504"/>
      <c r="DI20" s="505"/>
      <c r="DJ20" s="505"/>
      <c r="DK20" s="505"/>
      <c r="DL20" s="506"/>
      <c r="DM20" s="31"/>
      <c r="DO20" s="266"/>
      <c r="DP20" s="253"/>
      <c r="DQ20" s="753"/>
      <c r="DR20" s="753"/>
      <c r="DS20" s="753"/>
      <c r="DT20" s="753"/>
      <c r="DU20" s="754"/>
      <c r="DV20" s="287"/>
      <c r="DW20" s="358"/>
      <c r="DX20" s="359"/>
      <c r="DY20" s="359"/>
      <c r="DZ20" s="359"/>
      <c r="EA20" s="360"/>
      <c r="EB20" s="287"/>
      <c r="EC20" s="358"/>
      <c r="ED20" s="359"/>
      <c r="EE20" s="359"/>
      <c r="EF20" s="359"/>
      <c r="EG20" s="360"/>
      <c r="EH20" s="287"/>
      <c r="EI20" s="358"/>
      <c r="EJ20" s="359"/>
      <c r="EK20" s="359"/>
      <c r="EL20" s="359"/>
      <c r="EM20" s="360"/>
      <c r="EN20" s="287"/>
      <c r="EO20" s="358"/>
      <c r="EP20" s="359"/>
      <c r="EQ20" s="359"/>
      <c r="ER20" s="359"/>
      <c r="ES20" s="360"/>
      <c r="ET20" s="529"/>
      <c r="EU20" s="522"/>
      <c r="EV20" s="523"/>
      <c r="EW20" s="523"/>
      <c r="EX20" s="523"/>
      <c r="EY20" s="524"/>
      <c r="EZ20" s="31"/>
    </row>
    <row r="21" spans="2:156" ht="4.5" customHeight="1">
      <c r="B21" s="266"/>
      <c r="C21" s="253"/>
      <c r="D21" s="358"/>
      <c r="E21" s="359"/>
      <c r="F21" s="359"/>
      <c r="G21" s="359"/>
      <c r="H21" s="360"/>
      <c r="I21" s="287"/>
      <c r="J21" s="753"/>
      <c r="K21" s="753"/>
      <c r="L21" s="753"/>
      <c r="M21" s="753"/>
      <c r="N21" s="754"/>
      <c r="O21" s="484"/>
      <c r="P21" s="504"/>
      <c r="Q21" s="505"/>
      <c r="R21" s="505"/>
      <c r="S21" s="505"/>
      <c r="T21" s="506"/>
      <c r="U21" s="484"/>
      <c r="V21" s="504"/>
      <c r="W21" s="505"/>
      <c r="X21" s="505"/>
      <c r="Y21" s="505"/>
      <c r="Z21" s="506"/>
      <c r="AA21" s="484"/>
      <c r="AB21" s="504"/>
      <c r="AC21" s="505"/>
      <c r="AD21" s="505"/>
      <c r="AE21" s="505"/>
      <c r="AF21" s="506"/>
      <c r="AG21" s="484"/>
      <c r="AH21" s="504"/>
      <c r="AI21" s="505"/>
      <c r="AJ21" s="505"/>
      <c r="AK21" s="505"/>
      <c r="AL21" s="506"/>
      <c r="AM21" s="185"/>
      <c r="AN21" s="186"/>
      <c r="AO21" s="880"/>
      <c r="AP21" s="484"/>
      <c r="AQ21" s="504"/>
      <c r="AR21" s="505"/>
      <c r="AS21" s="505"/>
      <c r="AT21" s="505"/>
      <c r="AU21" s="506"/>
      <c r="AV21" s="484"/>
      <c r="AW21" s="504"/>
      <c r="AX21" s="505"/>
      <c r="AY21" s="505"/>
      <c r="AZ21" s="505"/>
      <c r="BA21" s="506"/>
      <c r="BB21" s="484"/>
      <c r="BC21" s="504"/>
      <c r="BD21" s="505"/>
      <c r="BE21" s="505"/>
      <c r="BF21" s="505"/>
      <c r="BG21" s="506"/>
      <c r="BH21" s="484"/>
      <c r="BI21" s="504"/>
      <c r="BJ21" s="505"/>
      <c r="BK21" s="505"/>
      <c r="BL21" s="505"/>
      <c r="BM21" s="506"/>
      <c r="BN21" s="484"/>
      <c r="BO21" s="504"/>
      <c r="BP21" s="505"/>
      <c r="BQ21" s="505"/>
      <c r="BR21" s="505"/>
      <c r="BS21" s="506"/>
      <c r="BT21" s="529"/>
      <c r="BU21" s="522"/>
      <c r="BV21" s="523"/>
      <c r="BW21" s="523"/>
      <c r="BX21" s="523"/>
      <c r="BY21" s="524"/>
      <c r="BZ21" s="185"/>
      <c r="CA21" s="186"/>
      <c r="CB21" s="880"/>
      <c r="CC21" s="484"/>
      <c r="CD21" s="504"/>
      <c r="CE21" s="505"/>
      <c r="CF21" s="505"/>
      <c r="CG21" s="505"/>
      <c r="CH21" s="506"/>
      <c r="CI21" s="484"/>
      <c r="CJ21" s="504"/>
      <c r="CK21" s="505"/>
      <c r="CL21" s="505"/>
      <c r="CM21" s="505"/>
      <c r="CN21" s="506"/>
      <c r="CO21" s="484"/>
      <c r="CP21" s="504"/>
      <c r="CQ21" s="505"/>
      <c r="CR21" s="505"/>
      <c r="CS21" s="505"/>
      <c r="CT21" s="506"/>
      <c r="CU21" s="484"/>
      <c r="CV21" s="504"/>
      <c r="CW21" s="505"/>
      <c r="CX21" s="505"/>
      <c r="CY21" s="505"/>
      <c r="CZ21" s="506"/>
      <c r="DA21" s="484"/>
      <c r="DB21" s="504"/>
      <c r="DC21" s="505"/>
      <c r="DD21" s="505"/>
      <c r="DE21" s="505"/>
      <c r="DF21" s="506"/>
      <c r="DG21" s="484"/>
      <c r="DH21" s="504"/>
      <c r="DI21" s="505"/>
      <c r="DJ21" s="505"/>
      <c r="DK21" s="505"/>
      <c r="DL21" s="506"/>
      <c r="DM21" s="31"/>
      <c r="DO21" s="266"/>
      <c r="DP21" s="253"/>
      <c r="DQ21" s="753"/>
      <c r="DR21" s="753"/>
      <c r="DS21" s="753"/>
      <c r="DT21" s="753"/>
      <c r="DU21" s="754"/>
      <c r="DV21" s="287"/>
      <c r="DW21" s="358"/>
      <c r="DX21" s="359"/>
      <c r="DY21" s="359"/>
      <c r="DZ21" s="359"/>
      <c r="EA21" s="360"/>
      <c r="EB21" s="287"/>
      <c r="EC21" s="358"/>
      <c r="ED21" s="359"/>
      <c r="EE21" s="359"/>
      <c r="EF21" s="359"/>
      <c r="EG21" s="360"/>
      <c r="EH21" s="287"/>
      <c r="EI21" s="358"/>
      <c r="EJ21" s="359"/>
      <c r="EK21" s="359"/>
      <c r="EL21" s="359"/>
      <c r="EM21" s="360"/>
      <c r="EN21" s="287"/>
      <c r="EO21" s="358"/>
      <c r="EP21" s="359"/>
      <c r="EQ21" s="359"/>
      <c r="ER21" s="359"/>
      <c r="ES21" s="360"/>
      <c r="ET21" s="529"/>
      <c r="EU21" s="522"/>
      <c r="EV21" s="523"/>
      <c r="EW21" s="523"/>
      <c r="EX21" s="523"/>
      <c r="EY21" s="524"/>
      <c r="EZ21" s="31"/>
    </row>
    <row r="22" spans="2:156" ht="4.5" customHeight="1">
      <c r="B22" s="266"/>
      <c r="C22" s="253"/>
      <c r="D22" s="358"/>
      <c r="E22" s="359"/>
      <c r="F22" s="359"/>
      <c r="G22" s="359"/>
      <c r="H22" s="360"/>
      <c r="I22" s="287"/>
      <c r="J22" s="753"/>
      <c r="K22" s="753"/>
      <c r="L22" s="753"/>
      <c r="M22" s="753"/>
      <c r="N22" s="754"/>
      <c r="O22" s="484"/>
      <c r="P22" s="504"/>
      <c r="Q22" s="505"/>
      <c r="R22" s="505"/>
      <c r="S22" s="505"/>
      <c r="T22" s="506"/>
      <c r="U22" s="484"/>
      <c r="V22" s="504"/>
      <c r="W22" s="505"/>
      <c r="X22" s="505"/>
      <c r="Y22" s="505"/>
      <c r="Z22" s="506"/>
      <c r="AA22" s="484"/>
      <c r="AB22" s="504"/>
      <c r="AC22" s="505"/>
      <c r="AD22" s="505"/>
      <c r="AE22" s="505"/>
      <c r="AF22" s="506"/>
      <c r="AG22" s="484"/>
      <c r="AH22" s="504"/>
      <c r="AI22" s="505"/>
      <c r="AJ22" s="505"/>
      <c r="AK22" s="505"/>
      <c r="AL22" s="506"/>
      <c r="AM22" s="185"/>
      <c r="AN22" s="186"/>
      <c r="AO22" s="880"/>
      <c r="AP22" s="484"/>
      <c r="AQ22" s="504"/>
      <c r="AR22" s="505"/>
      <c r="AS22" s="505"/>
      <c r="AT22" s="505"/>
      <c r="AU22" s="506"/>
      <c r="AV22" s="484"/>
      <c r="AW22" s="504"/>
      <c r="AX22" s="505"/>
      <c r="AY22" s="505"/>
      <c r="AZ22" s="505"/>
      <c r="BA22" s="506"/>
      <c r="BB22" s="484"/>
      <c r="BC22" s="504"/>
      <c r="BD22" s="505"/>
      <c r="BE22" s="505"/>
      <c r="BF22" s="505"/>
      <c r="BG22" s="506"/>
      <c r="BH22" s="484"/>
      <c r="BI22" s="504"/>
      <c r="BJ22" s="505"/>
      <c r="BK22" s="505"/>
      <c r="BL22" s="505"/>
      <c r="BM22" s="506"/>
      <c r="BN22" s="484"/>
      <c r="BO22" s="504"/>
      <c r="BP22" s="505"/>
      <c r="BQ22" s="505"/>
      <c r="BR22" s="505"/>
      <c r="BS22" s="506"/>
      <c r="BT22" s="529"/>
      <c r="BU22" s="522"/>
      <c r="BV22" s="523"/>
      <c r="BW22" s="523"/>
      <c r="BX22" s="523"/>
      <c r="BY22" s="524"/>
      <c r="BZ22" s="185"/>
      <c r="CA22" s="186"/>
      <c r="CB22" s="880"/>
      <c r="CC22" s="484"/>
      <c r="CD22" s="504"/>
      <c r="CE22" s="505"/>
      <c r="CF22" s="505"/>
      <c r="CG22" s="505"/>
      <c r="CH22" s="506"/>
      <c r="CI22" s="484"/>
      <c r="CJ22" s="504"/>
      <c r="CK22" s="505"/>
      <c r="CL22" s="505"/>
      <c r="CM22" s="505"/>
      <c r="CN22" s="506"/>
      <c r="CO22" s="484"/>
      <c r="CP22" s="504"/>
      <c r="CQ22" s="505"/>
      <c r="CR22" s="505"/>
      <c r="CS22" s="505"/>
      <c r="CT22" s="506"/>
      <c r="CU22" s="484"/>
      <c r="CV22" s="504"/>
      <c r="CW22" s="505"/>
      <c r="CX22" s="505"/>
      <c r="CY22" s="505"/>
      <c r="CZ22" s="506"/>
      <c r="DA22" s="484"/>
      <c r="DB22" s="504"/>
      <c r="DC22" s="505"/>
      <c r="DD22" s="505"/>
      <c r="DE22" s="505"/>
      <c r="DF22" s="506"/>
      <c r="DG22" s="484"/>
      <c r="DH22" s="504"/>
      <c r="DI22" s="505"/>
      <c r="DJ22" s="505"/>
      <c r="DK22" s="505"/>
      <c r="DL22" s="506"/>
      <c r="DM22" s="31"/>
      <c r="DO22" s="266"/>
      <c r="DP22" s="253"/>
      <c r="DQ22" s="753"/>
      <c r="DR22" s="753"/>
      <c r="DS22" s="753"/>
      <c r="DT22" s="753"/>
      <c r="DU22" s="754"/>
      <c r="DV22" s="287"/>
      <c r="DW22" s="358"/>
      <c r="DX22" s="359"/>
      <c r="DY22" s="359"/>
      <c r="DZ22" s="359"/>
      <c r="EA22" s="360"/>
      <c r="EB22" s="287"/>
      <c r="EC22" s="358"/>
      <c r="ED22" s="359"/>
      <c r="EE22" s="359"/>
      <c r="EF22" s="359"/>
      <c r="EG22" s="360"/>
      <c r="EH22" s="287"/>
      <c r="EI22" s="358"/>
      <c r="EJ22" s="359"/>
      <c r="EK22" s="359"/>
      <c r="EL22" s="359"/>
      <c r="EM22" s="360"/>
      <c r="EN22" s="287"/>
      <c r="EO22" s="358"/>
      <c r="EP22" s="359"/>
      <c r="EQ22" s="359"/>
      <c r="ER22" s="359"/>
      <c r="ES22" s="360"/>
      <c r="ET22" s="529"/>
      <c r="EU22" s="522"/>
      <c r="EV22" s="523"/>
      <c r="EW22" s="523"/>
      <c r="EX22" s="523"/>
      <c r="EY22" s="524"/>
      <c r="EZ22" s="31"/>
    </row>
    <row r="23" spans="2:156" ht="4.5" customHeight="1">
      <c r="B23" s="266"/>
      <c r="C23" s="253"/>
      <c r="D23" s="358"/>
      <c r="E23" s="359"/>
      <c r="F23" s="359"/>
      <c r="G23" s="359"/>
      <c r="H23" s="360"/>
      <c r="I23" s="287"/>
      <c r="J23" s="753"/>
      <c r="K23" s="753"/>
      <c r="L23" s="753"/>
      <c r="M23" s="753"/>
      <c r="N23" s="754"/>
      <c r="O23" s="484"/>
      <c r="P23" s="504"/>
      <c r="Q23" s="505"/>
      <c r="R23" s="505"/>
      <c r="S23" s="505"/>
      <c r="T23" s="506"/>
      <c r="U23" s="484"/>
      <c r="V23" s="504"/>
      <c r="W23" s="505"/>
      <c r="X23" s="505"/>
      <c r="Y23" s="505"/>
      <c r="Z23" s="506"/>
      <c r="AA23" s="484"/>
      <c r="AB23" s="504"/>
      <c r="AC23" s="505"/>
      <c r="AD23" s="505"/>
      <c r="AE23" s="505"/>
      <c r="AF23" s="506"/>
      <c r="AG23" s="484"/>
      <c r="AH23" s="504"/>
      <c r="AI23" s="505"/>
      <c r="AJ23" s="505"/>
      <c r="AK23" s="505"/>
      <c r="AL23" s="506"/>
      <c r="AM23" s="185"/>
      <c r="AN23" s="186"/>
      <c r="AO23" s="880"/>
      <c r="AP23" s="484"/>
      <c r="AQ23" s="504"/>
      <c r="AR23" s="505"/>
      <c r="AS23" s="505"/>
      <c r="AT23" s="505"/>
      <c r="AU23" s="506"/>
      <c r="AV23" s="484"/>
      <c r="AW23" s="504"/>
      <c r="AX23" s="505"/>
      <c r="AY23" s="505"/>
      <c r="AZ23" s="505"/>
      <c r="BA23" s="506"/>
      <c r="BB23" s="484"/>
      <c r="BC23" s="504"/>
      <c r="BD23" s="505"/>
      <c r="BE23" s="505"/>
      <c r="BF23" s="505"/>
      <c r="BG23" s="506"/>
      <c r="BH23" s="484"/>
      <c r="BI23" s="504"/>
      <c r="BJ23" s="505"/>
      <c r="BK23" s="505"/>
      <c r="BL23" s="505"/>
      <c r="BM23" s="506"/>
      <c r="BN23" s="484"/>
      <c r="BO23" s="504"/>
      <c r="BP23" s="505"/>
      <c r="BQ23" s="505"/>
      <c r="BR23" s="505"/>
      <c r="BS23" s="506"/>
      <c r="BT23" s="529"/>
      <c r="BU23" s="522"/>
      <c r="BV23" s="523"/>
      <c r="BW23" s="523"/>
      <c r="BX23" s="523"/>
      <c r="BY23" s="524"/>
      <c r="BZ23" s="185"/>
      <c r="CA23" s="186"/>
      <c r="CB23" s="880"/>
      <c r="CC23" s="484"/>
      <c r="CD23" s="504"/>
      <c r="CE23" s="505"/>
      <c r="CF23" s="505"/>
      <c r="CG23" s="505"/>
      <c r="CH23" s="506"/>
      <c r="CI23" s="484"/>
      <c r="CJ23" s="504"/>
      <c r="CK23" s="505"/>
      <c r="CL23" s="505"/>
      <c r="CM23" s="505"/>
      <c r="CN23" s="506"/>
      <c r="CO23" s="484"/>
      <c r="CP23" s="504"/>
      <c r="CQ23" s="505"/>
      <c r="CR23" s="505"/>
      <c r="CS23" s="505"/>
      <c r="CT23" s="506"/>
      <c r="CU23" s="484"/>
      <c r="CV23" s="504"/>
      <c r="CW23" s="505"/>
      <c r="CX23" s="505"/>
      <c r="CY23" s="505"/>
      <c r="CZ23" s="506"/>
      <c r="DA23" s="484"/>
      <c r="DB23" s="504"/>
      <c r="DC23" s="505"/>
      <c r="DD23" s="505"/>
      <c r="DE23" s="505"/>
      <c r="DF23" s="506"/>
      <c r="DG23" s="484"/>
      <c r="DH23" s="504"/>
      <c r="DI23" s="505"/>
      <c r="DJ23" s="505"/>
      <c r="DK23" s="505"/>
      <c r="DL23" s="506"/>
      <c r="DM23" s="31"/>
      <c r="DO23" s="266"/>
      <c r="DP23" s="253"/>
      <c r="DQ23" s="753"/>
      <c r="DR23" s="753"/>
      <c r="DS23" s="753"/>
      <c r="DT23" s="753"/>
      <c r="DU23" s="754"/>
      <c r="DV23" s="287"/>
      <c r="DW23" s="358"/>
      <c r="DX23" s="359"/>
      <c r="DY23" s="359"/>
      <c r="DZ23" s="359"/>
      <c r="EA23" s="360"/>
      <c r="EB23" s="287"/>
      <c r="EC23" s="358"/>
      <c r="ED23" s="359"/>
      <c r="EE23" s="359"/>
      <c r="EF23" s="359"/>
      <c r="EG23" s="360"/>
      <c r="EH23" s="287"/>
      <c r="EI23" s="358"/>
      <c r="EJ23" s="359"/>
      <c r="EK23" s="359"/>
      <c r="EL23" s="359"/>
      <c r="EM23" s="360"/>
      <c r="EN23" s="287"/>
      <c r="EO23" s="358"/>
      <c r="EP23" s="359"/>
      <c r="EQ23" s="359"/>
      <c r="ER23" s="359"/>
      <c r="ES23" s="360"/>
      <c r="ET23" s="529"/>
      <c r="EU23" s="522"/>
      <c r="EV23" s="523"/>
      <c r="EW23" s="523"/>
      <c r="EX23" s="523"/>
      <c r="EY23" s="524"/>
      <c r="EZ23" s="31"/>
    </row>
    <row r="24" spans="2:156" ht="4.5" customHeight="1">
      <c r="B24" s="266"/>
      <c r="C24" s="253"/>
      <c r="D24" s="358"/>
      <c r="E24" s="359"/>
      <c r="F24" s="359"/>
      <c r="G24" s="359"/>
      <c r="H24" s="360"/>
      <c r="I24" s="287"/>
      <c r="J24" s="753"/>
      <c r="K24" s="753"/>
      <c r="L24" s="753"/>
      <c r="M24" s="753"/>
      <c r="N24" s="754"/>
      <c r="O24" s="484"/>
      <c r="P24" s="504"/>
      <c r="Q24" s="505"/>
      <c r="R24" s="505"/>
      <c r="S24" s="505"/>
      <c r="T24" s="506"/>
      <c r="U24" s="484"/>
      <c r="V24" s="504"/>
      <c r="W24" s="505"/>
      <c r="X24" s="505"/>
      <c r="Y24" s="505"/>
      <c r="Z24" s="506"/>
      <c r="AA24" s="484"/>
      <c r="AB24" s="504"/>
      <c r="AC24" s="505"/>
      <c r="AD24" s="505"/>
      <c r="AE24" s="505"/>
      <c r="AF24" s="506"/>
      <c r="AG24" s="484"/>
      <c r="AH24" s="504"/>
      <c r="AI24" s="505"/>
      <c r="AJ24" s="505"/>
      <c r="AK24" s="505"/>
      <c r="AL24" s="506"/>
      <c r="AM24" s="185"/>
      <c r="AN24" s="186"/>
      <c r="AO24" s="880"/>
      <c r="AP24" s="484"/>
      <c r="AQ24" s="504"/>
      <c r="AR24" s="505"/>
      <c r="AS24" s="505"/>
      <c r="AT24" s="505"/>
      <c r="AU24" s="506"/>
      <c r="AV24" s="484"/>
      <c r="AW24" s="504"/>
      <c r="AX24" s="505"/>
      <c r="AY24" s="505"/>
      <c r="AZ24" s="505"/>
      <c r="BA24" s="506"/>
      <c r="BB24" s="484"/>
      <c r="BC24" s="504"/>
      <c r="BD24" s="505"/>
      <c r="BE24" s="505"/>
      <c r="BF24" s="505"/>
      <c r="BG24" s="506"/>
      <c r="BH24" s="484"/>
      <c r="BI24" s="504"/>
      <c r="BJ24" s="505"/>
      <c r="BK24" s="505"/>
      <c r="BL24" s="505"/>
      <c r="BM24" s="506"/>
      <c r="BN24" s="484"/>
      <c r="BO24" s="504"/>
      <c r="BP24" s="505"/>
      <c r="BQ24" s="505"/>
      <c r="BR24" s="505"/>
      <c r="BS24" s="506"/>
      <c r="BT24" s="529"/>
      <c r="BU24" s="522"/>
      <c r="BV24" s="523"/>
      <c r="BW24" s="523"/>
      <c r="BX24" s="523"/>
      <c r="BY24" s="524"/>
      <c r="BZ24" s="185"/>
      <c r="CA24" s="186"/>
      <c r="CB24" s="880"/>
      <c r="CC24" s="484"/>
      <c r="CD24" s="504"/>
      <c r="CE24" s="505"/>
      <c r="CF24" s="505"/>
      <c r="CG24" s="505"/>
      <c r="CH24" s="506"/>
      <c r="CI24" s="484"/>
      <c r="CJ24" s="504"/>
      <c r="CK24" s="505"/>
      <c r="CL24" s="505"/>
      <c r="CM24" s="505"/>
      <c r="CN24" s="506"/>
      <c r="CO24" s="484"/>
      <c r="CP24" s="504"/>
      <c r="CQ24" s="505"/>
      <c r="CR24" s="505"/>
      <c r="CS24" s="505"/>
      <c r="CT24" s="506"/>
      <c r="CU24" s="484"/>
      <c r="CV24" s="504"/>
      <c r="CW24" s="505"/>
      <c r="CX24" s="505"/>
      <c r="CY24" s="505"/>
      <c r="CZ24" s="506"/>
      <c r="DA24" s="484"/>
      <c r="DB24" s="504"/>
      <c r="DC24" s="505"/>
      <c r="DD24" s="505"/>
      <c r="DE24" s="505"/>
      <c r="DF24" s="506"/>
      <c r="DG24" s="484"/>
      <c r="DH24" s="504"/>
      <c r="DI24" s="505"/>
      <c r="DJ24" s="505"/>
      <c r="DK24" s="505"/>
      <c r="DL24" s="506"/>
      <c r="DM24" s="31"/>
      <c r="DO24" s="266"/>
      <c r="DP24" s="253"/>
      <c r="DQ24" s="753"/>
      <c r="DR24" s="753"/>
      <c r="DS24" s="753"/>
      <c r="DT24" s="753"/>
      <c r="DU24" s="754"/>
      <c r="DV24" s="287"/>
      <c r="DW24" s="358"/>
      <c r="DX24" s="359"/>
      <c r="DY24" s="359"/>
      <c r="DZ24" s="359"/>
      <c r="EA24" s="360"/>
      <c r="EB24" s="287"/>
      <c r="EC24" s="358"/>
      <c r="ED24" s="359"/>
      <c r="EE24" s="359"/>
      <c r="EF24" s="359"/>
      <c r="EG24" s="360"/>
      <c r="EH24" s="287"/>
      <c r="EI24" s="358"/>
      <c r="EJ24" s="359"/>
      <c r="EK24" s="359"/>
      <c r="EL24" s="359"/>
      <c r="EM24" s="360"/>
      <c r="EN24" s="287"/>
      <c r="EO24" s="358"/>
      <c r="EP24" s="359"/>
      <c r="EQ24" s="359"/>
      <c r="ER24" s="359"/>
      <c r="ES24" s="360"/>
      <c r="ET24" s="529"/>
      <c r="EU24" s="522"/>
      <c r="EV24" s="523"/>
      <c r="EW24" s="523"/>
      <c r="EX24" s="523"/>
      <c r="EY24" s="524"/>
      <c r="EZ24" s="31"/>
    </row>
    <row r="25" spans="2:156" ht="4.5" customHeight="1">
      <c r="B25" s="266"/>
      <c r="C25" s="253"/>
      <c r="D25" s="358"/>
      <c r="E25" s="359"/>
      <c r="F25" s="359"/>
      <c r="G25" s="359"/>
      <c r="H25" s="360"/>
      <c r="I25" s="287"/>
      <c r="J25" s="753"/>
      <c r="K25" s="753"/>
      <c r="L25" s="753"/>
      <c r="M25" s="753"/>
      <c r="N25" s="754"/>
      <c r="O25" s="484"/>
      <c r="P25" s="504"/>
      <c r="Q25" s="505"/>
      <c r="R25" s="505"/>
      <c r="S25" s="505"/>
      <c r="T25" s="506"/>
      <c r="U25" s="484"/>
      <c r="V25" s="504"/>
      <c r="W25" s="505"/>
      <c r="X25" s="505"/>
      <c r="Y25" s="505"/>
      <c r="Z25" s="506"/>
      <c r="AA25" s="484"/>
      <c r="AB25" s="504"/>
      <c r="AC25" s="505"/>
      <c r="AD25" s="505"/>
      <c r="AE25" s="505"/>
      <c r="AF25" s="506"/>
      <c r="AG25" s="484"/>
      <c r="AH25" s="504"/>
      <c r="AI25" s="505"/>
      <c r="AJ25" s="505"/>
      <c r="AK25" s="505"/>
      <c r="AL25" s="506"/>
      <c r="AM25" s="185"/>
      <c r="AN25" s="186"/>
      <c r="AO25" s="880"/>
      <c r="AP25" s="484"/>
      <c r="AQ25" s="504"/>
      <c r="AR25" s="505"/>
      <c r="AS25" s="505"/>
      <c r="AT25" s="505"/>
      <c r="AU25" s="506"/>
      <c r="AV25" s="484"/>
      <c r="AW25" s="504"/>
      <c r="AX25" s="505"/>
      <c r="AY25" s="505"/>
      <c r="AZ25" s="505"/>
      <c r="BA25" s="506"/>
      <c r="BB25" s="484"/>
      <c r="BC25" s="504"/>
      <c r="BD25" s="505"/>
      <c r="BE25" s="505"/>
      <c r="BF25" s="505"/>
      <c r="BG25" s="506"/>
      <c r="BH25" s="484"/>
      <c r="BI25" s="504"/>
      <c r="BJ25" s="505"/>
      <c r="BK25" s="505"/>
      <c r="BL25" s="505"/>
      <c r="BM25" s="506"/>
      <c r="BN25" s="484"/>
      <c r="BO25" s="504"/>
      <c r="BP25" s="505"/>
      <c r="BQ25" s="505"/>
      <c r="BR25" s="505"/>
      <c r="BS25" s="506"/>
      <c r="BT25" s="529"/>
      <c r="BU25" s="522"/>
      <c r="BV25" s="523"/>
      <c r="BW25" s="523"/>
      <c r="BX25" s="523"/>
      <c r="BY25" s="524"/>
      <c r="BZ25" s="185"/>
      <c r="CA25" s="186"/>
      <c r="CB25" s="880"/>
      <c r="CC25" s="484"/>
      <c r="CD25" s="504"/>
      <c r="CE25" s="505"/>
      <c r="CF25" s="505"/>
      <c r="CG25" s="505"/>
      <c r="CH25" s="506"/>
      <c r="CI25" s="484"/>
      <c r="CJ25" s="504"/>
      <c r="CK25" s="505"/>
      <c r="CL25" s="505"/>
      <c r="CM25" s="505"/>
      <c r="CN25" s="506"/>
      <c r="CO25" s="484"/>
      <c r="CP25" s="504"/>
      <c r="CQ25" s="505"/>
      <c r="CR25" s="505"/>
      <c r="CS25" s="505"/>
      <c r="CT25" s="506"/>
      <c r="CU25" s="484"/>
      <c r="CV25" s="504"/>
      <c r="CW25" s="505"/>
      <c r="CX25" s="505"/>
      <c r="CY25" s="505"/>
      <c r="CZ25" s="506"/>
      <c r="DA25" s="484"/>
      <c r="DB25" s="504"/>
      <c r="DC25" s="505"/>
      <c r="DD25" s="505"/>
      <c r="DE25" s="505"/>
      <c r="DF25" s="506"/>
      <c r="DG25" s="484"/>
      <c r="DH25" s="504"/>
      <c r="DI25" s="505"/>
      <c r="DJ25" s="505"/>
      <c r="DK25" s="505"/>
      <c r="DL25" s="506"/>
      <c r="DM25" s="31"/>
      <c r="DO25" s="266"/>
      <c r="DP25" s="253"/>
      <c r="DQ25" s="753"/>
      <c r="DR25" s="753"/>
      <c r="DS25" s="753"/>
      <c r="DT25" s="753"/>
      <c r="DU25" s="754"/>
      <c r="DV25" s="287"/>
      <c r="DW25" s="358"/>
      <c r="DX25" s="359"/>
      <c r="DY25" s="359"/>
      <c r="DZ25" s="359"/>
      <c r="EA25" s="360"/>
      <c r="EB25" s="287"/>
      <c r="EC25" s="358"/>
      <c r="ED25" s="359"/>
      <c r="EE25" s="359"/>
      <c r="EF25" s="359"/>
      <c r="EG25" s="360"/>
      <c r="EH25" s="287"/>
      <c r="EI25" s="358"/>
      <c r="EJ25" s="359"/>
      <c r="EK25" s="359"/>
      <c r="EL25" s="359"/>
      <c r="EM25" s="360"/>
      <c r="EN25" s="287"/>
      <c r="EO25" s="358"/>
      <c r="EP25" s="359"/>
      <c r="EQ25" s="359"/>
      <c r="ER25" s="359"/>
      <c r="ES25" s="360"/>
      <c r="ET25" s="529"/>
      <c r="EU25" s="522"/>
      <c r="EV25" s="523"/>
      <c r="EW25" s="523"/>
      <c r="EX25" s="523"/>
      <c r="EY25" s="524"/>
      <c r="EZ25" s="31"/>
    </row>
    <row r="26" spans="2:156" ht="4.5" customHeight="1" thickBot="1">
      <c r="B26" s="267"/>
      <c r="C26" s="254"/>
      <c r="D26" s="361"/>
      <c r="E26" s="362"/>
      <c r="F26" s="362"/>
      <c r="G26" s="362"/>
      <c r="H26" s="363"/>
      <c r="I26" s="288"/>
      <c r="J26" s="753"/>
      <c r="K26" s="753"/>
      <c r="L26" s="753"/>
      <c r="M26" s="753"/>
      <c r="N26" s="754"/>
      <c r="O26" s="485"/>
      <c r="P26" s="507"/>
      <c r="Q26" s="508"/>
      <c r="R26" s="508"/>
      <c r="S26" s="508"/>
      <c r="T26" s="509"/>
      <c r="U26" s="485"/>
      <c r="V26" s="507"/>
      <c r="W26" s="508"/>
      <c r="X26" s="508"/>
      <c r="Y26" s="508"/>
      <c r="Z26" s="509"/>
      <c r="AA26" s="485"/>
      <c r="AB26" s="507"/>
      <c r="AC26" s="508"/>
      <c r="AD26" s="508"/>
      <c r="AE26" s="508"/>
      <c r="AF26" s="509"/>
      <c r="AG26" s="485"/>
      <c r="AH26" s="507"/>
      <c r="AI26" s="508"/>
      <c r="AJ26" s="508"/>
      <c r="AK26" s="508"/>
      <c r="AL26" s="509"/>
      <c r="AM26" s="185"/>
      <c r="AN26" s="186"/>
      <c r="AO26" s="881"/>
      <c r="AP26" s="485"/>
      <c r="AQ26" s="507"/>
      <c r="AR26" s="508"/>
      <c r="AS26" s="508"/>
      <c r="AT26" s="508"/>
      <c r="AU26" s="509"/>
      <c r="AV26" s="485"/>
      <c r="AW26" s="507"/>
      <c r="AX26" s="508"/>
      <c r="AY26" s="508"/>
      <c r="AZ26" s="508"/>
      <c r="BA26" s="509"/>
      <c r="BB26" s="485"/>
      <c r="BC26" s="507"/>
      <c r="BD26" s="508"/>
      <c r="BE26" s="508"/>
      <c r="BF26" s="508"/>
      <c r="BG26" s="509"/>
      <c r="BH26" s="485"/>
      <c r="BI26" s="507"/>
      <c r="BJ26" s="508"/>
      <c r="BK26" s="508"/>
      <c r="BL26" s="508"/>
      <c r="BM26" s="509"/>
      <c r="BN26" s="485"/>
      <c r="BO26" s="507"/>
      <c r="BP26" s="508"/>
      <c r="BQ26" s="508"/>
      <c r="BR26" s="508"/>
      <c r="BS26" s="509"/>
      <c r="BT26" s="530"/>
      <c r="BU26" s="578"/>
      <c r="BV26" s="579"/>
      <c r="BW26" s="579"/>
      <c r="BX26" s="579"/>
      <c r="BY26" s="580"/>
      <c r="BZ26" s="185"/>
      <c r="CA26" s="186"/>
      <c r="CB26" s="881"/>
      <c r="CC26" s="485"/>
      <c r="CD26" s="507"/>
      <c r="CE26" s="508"/>
      <c r="CF26" s="508"/>
      <c r="CG26" s="508"/>
      <c r="CH26" s="509"/>
      <c r="CI26" s="485"/>
      <c r="CJ26" s="507"/>
      <c r="CK26" s="508"/>
      <c r="CL26" s="508"/>
      <c r="CM26" s="508"/>
      <c r="CN26" s="509"/>
      <c r="CO26" s="485"/>
      <c r="CP26" s="507"/>
      <c r="CQ26" s="508"/>
      <c r="CR26" s="508"/>
      <c r="CS26" s="508"/>
      <c r="CT26" s="509"/>
      <c r="CU26" s="485"/>
      <c r="CV26" s="507"/>
      <c r="CW26" s="508"/>
      <c r="CX26" s="508"/>
      <c r="CY26" s="508"/>
      <c r="CZ26" s="509"/>
      <c r="DA26" s="485"/>
      <c r="DB26" s="507"/>
      <c r="DC26" s="508"/>
      <c r="DD26" s="508"/>
      <c r="DE26" s="508"/>
      <c r="DF26" s="509"/>
      <c r="DG26" s="485"/>
      <c r="DH26" s="507"/>
      <c r="DI26" s="508"/>
      <c r="DJ26" s="508"/>
      <c r="DK26" s="508"/>
      <c r="DL26" s="509"/>
      <c r="DM26" s="31"/>
      <c r="DO26" s="267"/>
      <c r="DP26" s="254"/>
      <c r="DQ26" s="753"/>
      <c r="DR26" s="753"/>
      <c r="DS26" s="753"/>
      <c r="DT26" s="753"/>
      <c r="DU26" s="754"/>
      <c r="DV26" s="288"/>
      <c r="DW26" s="361"/>
      <c r="DX26" s="362"/>
      <c r="DY26" s="362"/>
      <c r="DZ26" s="362"/>
      <c r="EA26" s="363"/>
      <c r="EB26" s="288"/>
      <c r="EC26" s="361"/>
      <c r="ED26" s="362"/>
      <c r="EE26" s="362"/>
      <c r="EF26" s="362"/>
      <c r="EG26" s="363"/>
      <c r="EH26" s="288"/>
      <c r="EI26" s="361"/>
      <c r="EJ26" s="362"/>
      <c r="EK26" s="362"/>
      <c r="EL26" s="362"/>
      <c r="EM26" s="363"/>
      <c r="EN26" s="288"/>
      <c r="EO26" s="361"/>
      <c r="EP26" s="362"/>
      <c r="EQ26" s="362"/>
      <c r="ER26" s="362"/>
      <c r="ES26" s="363"/>
      <c r="ET26" s="530"/>
      <c r="EU26" s="578"/>
      <c r="EV26" s="579"/>
      <c r="EW26" s="579"/>
      <c r="EX26" s="579"/>
      <c r="EY26" s="580"/>
      <c r="EZ26" s="31"/>
    </row>
    <row r="27" spans="2:156" ht="4.5" customHeight="1">
      <c r="B27" s="266">
        <v>2</v>
      </c>
      <c r="C27" s="286"/>
      <c r="D27" s="289"/>
      <c r="E27" s="290"/>
      <c r="F27" s="290"/>
      <c r="G27" s="290"/>
      <c r="H27" s="291"/>
      <c r="I27" s="286"/>
      <c r="J27" s="753"/>
      <c r="K27" s="753"/>
      <c r="L27" s="753"/>
      <c r="M27" s="753"/>
      <c r="N27" s="754"/>
      <c r="O27" s="483"/>
      <c r="P27" s="486"/>
      <c r="Q27" s="487"/>
      <c r="R27" s="487"/>
      <c r="S27" s="487"/>
      <c r="T27" s="488"/>
      <c r="U27" s="483"/>
      <c r="V27" s="486"/>
      <c r="W27" s="487"/>
      <c r="X27" s="487"/>
      <c r="Y27" s="487"/>
      <c r="Z27" s="488"/>
      <c r="AA27" s="483"/>
      <c r="AB27" s="486"/>
      <c r="AC27" s="487"/>
      <c r="AD27" s="487"/>
      <c r="AE27" s="487"/>
      <c r="AF27" s="488"/>
      <c r="AG27" s="483"/>
      <c r="AH27" s="486"/>
      <c r="AI27" s="487"/>
      <c r="AJ27" s="487"/>
      <c r="AK27" s="487"/>
      <c r="AL27" s="488"/>
      <c r="AM27" s="185"/>
      <c r="AN27" s="186"/>
      <c r="AO27" s="880">
        <v>2</v>
      </c>
      <c r="AP27" s="483"/>
      <c r="AQ27" s="486"/>
      <c r="AR27" s="487"/>
      <c r="AS27" s="487"/>
      <c r="AT27" s="487"/>
      <c r="AU27" s="488"/>
      <c r="AV27" s="483"/>
      <c r="AW27" s="486"/>
      <c r="AX27" s="487"/>
      <c r="AY27" s="487"/>
      <c r="AZ27" s="487"/>
      <c r="BA27" s="488"/>
      <c r="BB27" s="483"/>
      <c r="BC27" s="486"/>
      <c r="BD27" s="487"/>
      <c r="BE27" s="487"/>
      <c r="BF27" s="487"/>
      <c r="BG27" s="488"/>
      <c r="BH27" s="483"/>
      <c r="BI27" s="486"/>
      <c r="BJ27" s="487"/>
      <c r="BK27" s="487"/>
      <c r="BL27" s="487"/>
      <c r="BM27" s="488"/>
      <c r="BN27" s="483"/>
      <c r="BO27" s="486"/>
      <c r="BP27" s="487"/>
      <c r="BQ27" s="487"/>
      <c r="BR27" s="487"/>
      <c r="BS27" s="488"/>
      <c r="BT27" s="528"/>
      <c r="BU27" s="519"/>
      <c r="BV27" s="520"/>
      <c r="BW27" s="520"/>
      <c r="BX27" s="520"/>
      <c r="BY27" s="521"/>
      <c r="BZ27" s="185"/>
      <c r="CA27" s="186"/>
      <c r="CB27" s="880">
        <v>2</v>
      </c>
      <c r="CC27" s="483"/>
      <c r="CD27" s="486"/>
      <c r="CE27" s="487"/>
      <c r="CF27" s="487"/>
      <c r="CG27" s="487"/>
      <c r="CH27" s="488"/>
      <c r="CI27" s="483"/>
      <c r="CJ27" s="486"/>
      <c r="CK27" s="487"/>
      <c r="CL27" s="487"/>
      <c r="CM27" s="487"/>
      <c r="CN27" s="488"/>
      <c r="CO27" s="483"/>
      <c r="CP27" s="486"/>
      <c r="CQ27" s="487"/>
      <c r="CR27" s="487"/>
      <c r="CS27" s="487"/>
      <c r="CT27" s="488"/>
      <c r="CU27" s="483"/>
      <c r="CV27" s="486"/>
      <c r="CW27" s="487"/>
      <c r="CX27" s="487"/>
      <c r="CY27" s="487"/>
      <c r="CZ27" s="488"/>
      <c r="DA27" s="483"/>
      <c r="DB27" s="486"/>
      <c r="DC27" s="487"/>
      <c r="DD27" s="487"/>
      <c r="DE27" s="487"/>
      <c r="DF27" s="488"/>
      <c r="DG27" s="483"/>
      <c r="DH27" s="486"/>
      <c r="DI27" s="487"/>
      <c r="DJ27" s="487"/>
      <c r="DK27" s="487"/>
      <c r="DL27" s="488"/>
      <c r="DM27" s="31"/>
      <c r="DO27" s="266">
        <v>2</v>
      </c>
      <c r="DP27" s="286"/>
      <c r="DQ27" s="753"/>
      <c r="DR27" s="753"/>
      <c r="DS27" s="753"/>
      <c r="DT27" s="753"/>
      <c r="DU27" s="754"/>
      <c r="DV27" s="286"/>
      <c r="DW27" s="243"/>
      <c r="DX27" s="244"/>
      <c r="DY27" s="244"/>
      <c r="DZ27" s="244"/>
      <c r="EA27" s="245"/>
      <c r="EB27" s="286"/>
      <c r="EC27" s="243"/>
      <c r="ED27" s="244"/>
      <c r="EE27" s="244"/>
      <c r="EF27" s="244"/>
      <c r="EG27" s="245"/>
      <c r="EH27" s="286"/>
      <c r="EI27" s="243"/>
      <c r="EJ27" s="244"/>
      <c r="EK27" s="244"/>
      <c r="EL27" s="244"/>
      <c r="EM27" s="245"/>
      <c r="EN27" s="286"/>
      <c r="EO27" s="243"/>
      <c r="EP27" s="244"/>
      <c r="EQ27" s="244"/>
      <c r="ER27" s="244"/>
      <c r="ES27" s="245"/>
      <c r="ET27" s="528"/>
      <c r="EU27" s="519"/>
      <c r="EV27" s="520"/>
      <c r="EW27" s="520"/>
      <c r="EX27" s="520"/>
      <c r="EY27" s="521"/>
      <c r="EZ27" s="31"/>
    </row>
    <row r="28" spans="2:156" ht="4.5" customHeight="1">
      <c r="B28" s="266"/>
      <c r="C28" s="287"/>
      <c r="D28" s="292"/>
      <c r="E28" s="293"/>
      <c r="F28" s="293"/>
      <c r="G28" s="293"/>
      <c r="H28" s="294"/>
      <c r="I28" s="287"/>
      <c r="J28" s="753"/>
      <c r="K28" s="753"/>
      <c r="L28" s="753"/>
      <c r="M28" s="753"/>
      <c r="N28" s="754"/>
      <c r="O28" s="484"/>
      <c r="P28" s="489"/>
      <c r="Q28" s="490"/>
      <c r="R28" s="490"/>
      <c r="S28" s="490"/>
      <c r="T28" s="491"/>
      <c r="U28" s="484"/>
      <c r="V28" s="489"/>
      <c r="W28" s="490"/>
      <c r="X28" s="490"/>
      <c r="Y28" s="490"/>
      <c r="Z28" s="491"/>
      <c r="AA28" s="484"/>
      <c r="AB28" s="489"/>
      <c r="AC28" s="490"/>
      <c r="AD28" s="490"/>
      <c r="AE28" s="490"/>
      <c r="AF28" s="491"/>
      <c r="AG28" s="484"/>
      <c r="AH28" s="489"/>
      <c r="AI28" s="490"/>
      <c r="AJ28" s="490"/>
      <c r="AK28" s="490"/>
      <c r="AL28" s="491"/>
      <c r="AM28" s="185"/>
      <c r="AN28" s="186"/>
      <c r="AO28" s="880"/>
      <c r="AP28" s="484"/>
      <c r="AQ28" s="489"/>
      <c r="AR28" s="490"/>
      <c r="AS28" s="490"/>
      <c r="AT28" s="490"/>
      <c r="AU28" s="491"/>
      <c r="AV28" s="484"/>
      <c r="AW28" s="489"/>
      <c r="AX28" s="490"/>
      <c r="AY28" s="490"/>
      <c r="AZ28" s="490"/>
      <c r="BA28" s="491"/>
      <c r="BB28" s="484"/>
      <c r="BC28" s="489"/>
      <c r="BD28" s="490"/>
      <c r="BE28" s="490"/>
      <c r="BF28" s="490"/>
      <c r="BG28" s="491"/>
      <c r="BH28" s="484"/>
      <c r="BI28" s="489"/>
      <c r="BJ28" s="490"/>
      <c r="BK28" s="490"/>
      <c r="BL28" s="490"/>
      <c r="BM28" s="491"/>
      <c r="BN28" s="484"/>
      <c r="BO28" s="489"/>
      <c r="BP28" s="490"/>
      <c r="BQ28" s="490"/>
      <c r="BR28" s="490"/>
      <c r="BS28" s="491"/>
      <c r="BT28" s="529"/>
      <c r="BU28" s="522"/>
      <c r="BV28" s="523"/>
      <c r="BW28" s="523"/>
      <c r="BX28" s="523"/>
      <c r="BY28" s="524"/>
      <c r="BZ28" s="185"/>
      <c r="CA28" s="186"/>
      <c r="CB28" s="880"/>
      <c r="CC28" s="484"/>
      <c r="CD28" s="489"/>
      <c r="CE28" s="490"/>
      <c r="CF28" s="490"/>
      <c r="CG28" s="490"/>
      <c r="CH28" s="491"/>
      <c r="CI28" s="484"/>
      <c r="CJ28" s="489"/>
      <c r="CK28" s="490"/>
      <c r="CL28" s="490"/>
      <c r="CM28" s="490"/>
      <c r="CN28" s="491"/>
      <c r="CO28" s="484"/>
      <c r="CP28" s="489"/>
      <c r="CQ28" s="490"/>
      <c r="CR28" s="490"/>
      <c r="CS28" s="490"/>
      <c r="CT28" s="491"/>
      <c r="CU28" s="484"/>
      <c r="CV28" s="489"/>
      <c r="CW28" s="490"/>
      <c r="CX28" s="490"/>
      <c r="CY28" s="490"/>
      <c r="CZ28" s="491"/>
      <c r="DA28" s="484"/>
      <c r="DB28" s="489"/>
      <c r="DC28" s="490"/>
      <c r="DD28" s="490"/>
      <c r="DE28" s="490"/>
      <c r="DF28" s="491"/>
      <c r="DG28" s="484"/>
      <c r="DH28" s="489"/>
      <c r="DI28" s="490"/>
      <c r="DJ28" s="490"/>
      <c r="DK28" s="490"/>
      <c r="DL28" s="491"/>
      <c r="DM28" s="31"/>
      <c r="DO28" s="266"/>
      <c r="DP28" s="287"/>
      <c r="DQ28" s="753"/>
      <c r="DR28" s="753"/>
      <c r="DS28" s="753"/>
      <c r="DT28" s="753"/>
      <c r="DU28" s="754"/>
      <c r="DV28" s="287"/>
      <c r="DW28" s="246"/>
      <c r="DX28" s="247"/>
      <c r="DY28" s="247"/>
      <c r="DZ28" s="247"/>
      <c r="EA28" s="248"/>
      <c r="EB28" s="287"/>
      <c r="EC28" s="246"/>
      <c r="ED28" s="247"/>
      <c r="EE28" s="247"/>
      <c r="EF28" s="247"/>
      <c r="EG28" s="248"/>
      <c r="EH28" s="287"/>
      <c r="EI28" s="246"/>
      <c r="EJ28" s="247"/>
      <c r="EK28" s="247"/>
      <c r="EL28" s="247"/>
      <c r="EM28" s="248"/>
      <c r="EN28" s="287"/>
      <c r="EO28" s="246"/>
      <c r="EP28" s="247"/>
      <c r="EQ28" s="247"/>
      <c r="ER28" s="247"/>
      <c r="ES28" s="248"/>
      <c r="ET28" s="529"/>
      <c r="EU28" s="522"/>
      <c r="EV28" s="523"/>
      <c r="EW28" s="523"/>
      <c r="EX28" s="523"/>
      <c r="EY28" s="524"/>
      <c r="EZ28" s="31"/>
    </row>
    <row r="29" spans="2:156" ht="4.5" customHeight="1">
      <c r="B29" s="266"/>
      <c r="C29" s="287"/>
      <c r="D29" s="295"/>
      <c r="E29" s="296"/>
      <c r="F29" s="296"/>
      <c r="G29" s="296"/>
      <c r="H29" s="297"/>
      <c r="I29" s="287"/>
      <c r="J29" s="753"/>
      <c r="K29" s="753"/>
      <c r="L29" s="753"/>
      <c r="M29" s="753"/>
      <c r="N29" s="754"/>
      <c r="O29" s="484"/>
      <c r="P29" s="492"/>
      <c r="Q29" s="493"/>
      <c r="R29" s="493"/>
      <c r="S29" s="493"/>
      <c r="T29" s="494"/>
      <c r="U29" s="484"/>
      <c r="V29" s="492"/>
      <c r="W29" s="493"/>
      <c r="X29" s="493"/>
      <c r="Y29" s="493"/>
      <c r="Z29" s="494"/>
      <c r="AA29" s="484"/>
      <c r="AB29" s="492"/>
      <c r="AC29" s="493"/>
      <c r="AD29" s="493"/>
      <c r="AE29" s="493"/>
      <c r="AF29" s="494"/>
      <c r="AG29" s="484"/>
      <c r="AH29" s="492"/>
      <c r="AI29" s="493"/>
      <c r="AJ29" s="493"/>
      <c r="AK29" s="493"/>
      <c r="AL29" s="494"/>
      <c r="AM29" s="185"/>
      <c r="AN29" s="186"/>
      <c r="AO29" s="880"/>
      <c r="AP29" s="484"/>
      <c r="AQ29" s="492"/>
      <c r="AR29" s="493"/>
      <c r="AS29" s="493"/>
      <c r="AT29" s="493"/>
      <c r="AU29" s="494"/>
      <c r="AV29" s="484"/>
      <c r="AW29" s="492"/>
      <c r="AX29" s="493"/>
      <c r="AY29" s="493"/>
      <c r="AZ29" s="493"/>
      <c r="BA29" s="494"/>
      <c r="BB29" s="484"/>
      <c r="BC29" s="492"/>
      <c r="BD29" s="493"/>
      <c r="BE29" s="493"/>
      <c r="BF29" s="493"/>
      <c r="BG29" s="494"/>
      <c r="BH29" s="484"/>
      <c r="BI29" s="492"/>
      <c r="BJ29" s="493"/>
      <c r="BK29" s="493"/>
      <c r="BL29" s="493"/>
      <c r="BM29" s="494"/>
      <c r="BN29" s="484"/>
      <c r="BO29" s="492"/>
      <c r="BP29" s="493"/>
      <c r="BQ29" s="493"/>
      <c r="BR29" s="493"/>
      <c r="BS29" s="494"/>
      <c r="BT29" s="529"/>
      <c r="BU29" s="525"/>
      <c r="BV29" s="526"/>
      <c r="BW29" s="526"/>
      <c r="BX29" s="526"/>
      <c r="BY29" s="527"/>
      <c r="BZ29" s="185"/>
      <c r="CA29" s="186"/>
      <c r="CB29" s="880"/>
      <c r="CC29" s="484"/>
      <c r="CD29" s="492"/>
      <c r="CE29" s="493"/>
      <c r="CF29" s="493"/>
      <c r="CG29" s="493"/>
      <c r="CH29" s="494"/>
      <c r="CI29" s="484"/>
      <c r="CJ29" s="492"/>
      <c r="CK29" s="493"/>
      <c r="CL29" s="493"/>
      <c r="CM29" s="493"/>
      <c r="CN29" s="494"/>
      <c r="CO29" s="484"/>
      <c r="CP29" s="492"/>
      <c r="CQ29" s="493"/>
      <c r="CR29" s="493"/>
      <c r="CS29" s="493"/>
      <c r="CT29" s="494"/>
      <c r="CU29" s="484"/>
      <c r="CV29" s="492"/>
      <c r="CW29" s="493"/>
      <c r="CX29" s="493"/>
      <c r="CY29" s="493"/>
      <c r="CZ29" s="494"/>
      <c r="DA29" s="484"/>
      <c r="DB29" s="492"/>
      <c r="DC29" s="493"/>
      <c r="DD29" s="493"/>
      <c r="DE29" s="493"/>
      <c r="DF29" s="494"/>
      <c r="DG29" s="484"/>
      <c r="DH29" s="492"/>
      <c r="DI29" s="493"/>
      <c r="DJ29" s="493"/>
      <c r="DK29" s="493"/>
      <c r="DL29" s="494"/>
      <c r="DM29" s="31"/>
      <c r="DO29" s="266"/>
      <c r="DP29" s="287"/>
      <c r="DQ29" s="753"/>
      <c r="DR29" s="753"/>
      <c r="DS29" s="753"/>
      <c r="DT29" s="753"/>
      <c r="DU29" s="754"/>
      <c r="DV29" s="287"/>
      <c r="DW29" s="249"/>
      <c r="DX29" s="250"/>
      <c r="DY29" s="250"/>
      <c r="DZ29" s="250"/>
      <c r="EA29" s="251"/>
      <c r="EB29" s="287"/>
      <c r="EC29" s="249"/>
      <c r="ED29" s="250"/>
      <c r="EE29" s="250"/>
      <c r="EF29" s="250"/>
      <c r="EG29" s="251"/>
      <c r="EH29" s="287"/>
      <c r="EI29" s="249"/>
      <c r="EJ29" s="250"/>
      <c r="EK29" s="250"/>
      <c r="EL29" s="250"/>
      <c r="EM29" s="251"/>
      <c r="EN29" s="287"/>
      <c r="EO29" s="249"/>
      <c r="EP29" s="250"/>
      <c r="EQ29" s="250"/>
      <c r="ER29" s="250"/>
      <c r="ES29" s="251"/>
      <c r="ET29" s="529"/>
      <c r="EU29" s="525"/>
      <c r="EV29" s="526"/>
      <c r="EW29" s="526"/>
      <c r="EX29" s="526"/>
      <c r="EY29" s="527"/>
      <c r="EZ29" s="31"/>
    </row>
    <row r="30" spans="2:156" ht="4.5" customHeight="1">
      <c r="B30" s="266"/>
      <c r="C30" s="287"/>
      <c r="D30" s="271"/>
      <c r="E30" s="272"/>
      <c r="F30" s="272"/>
      <c r="G30" s="272"/>
      <c r="H30" s="273"/>
      <c r="I30" s="287"/>
      <c r="J30" s="753"/>
      <c r="K30" s="753"/>
      <c r="L30" s="753"/>
      <c r="M30" s="753"/>
      <c r="N30" s="754"/>
      <c r="O30" s="484"/>
      <c r="P30" s="495"/>
      <c r="Q30" s="496"/>
      <c r="R30" s="496"/>
      <c r="S30" s="496"/>
      <c r="T30" s="497"/>
      <c r="U30" s="484"/>
      <c r="V30" s="495"/>
      <c r="W30" s="496"/>
      <c r="X30" s="496"/>
      <c r="Y30" s="496"/>
      <c r="Z30" s="497"/>
      <c r="AA30" s="484"/>
      <c r="AB30" s="495"/>
      <c r="AC30" s="496"/>
      <c r="AD30" s="496"/>
      <c r="AE30" s="496"/>
      <c r="AF30" s="497"/>
      <c r="AG30" s="484"/>
      <c r="AH30" s="495"/>
      <c r="AI30" s="496"/>
      <c r="AJ30" s="496"/>
      <c r="AK30" s="496"/>
      <c r="AL30" s="497"/>
      <c r="AM30" s="185"/>
      <c r="AN30" s="186"/>
      <c r="AO30" s="880"/>
      <c r="AP30" s="484"/>
      <c r="AQ30" s="495"/>
      <c r="AR30" s="496"/>
      <c r="AS30" s="496"/>
      <c r="AT30" s="496"/>
      <c r="AU30" s="497"/>
      <c r="AV30" s="484"/>
      <c r="AW30" s="495"/>
      <c r="AX30" s="496"/>
      <c r="AY30" s="496"/>
      <c r="AZ30" s="496"/>
      <c r="BA30" s="497"/>
      <c r="BB30" s="484"/>
      <c r="BC30" s="495"/>
      <c r="BD30" s="496"/>
      <c r="BE30" s="496"/>
      <c r="BF30" s="496"/>
      <c r="BG30" s="497"/>
      <c r="BH30" s="484"/>
      <c r="BI30" s="495"/>
      <c r="BJ30" s="496"/>
      <c r="BK30" s="496"/>
      <c r="BL30" s="496"/>
      <c r="BM30" s="497"/>
      <c r="BN30" s="484"/>
      <c r="BO30" s="495"/>
      <c r="BP30" s="496"/>
      <c r="BQ30" s="496"/>
      <c r="BR30" s="496"/>
      <c r="BS30" s="497"/>
      <c r="BT30" s="529"/>
      <c r="BU30" s="575"/>
      <c r="BV30" s="576"/>
      <c r="BW30" s="576"/>
      <c r="BX30" s="576"/>
      <c r="BY30" s="577"/>
      <c r="BZ30" s="185"/>
      <c r="CA30" s="186"/>
      <c r="CB30" s="880"/>
      <c r="CC30" s="484"/>
      <c r="CD30" s="495"/>
      <c r="CE30" s="496"/>
      <c r="CF30" s="496"/>
      <c r="CG30" s="496"/>
      <c r="CH30" s="497"/>
      <c r="CI30" s="484"/>
      <c r="CJ30" s="495"/>
      <c r="CK30" s="496"/>
      <c r="CL30" s="496"/>
      <c r="CM30" s="496"/>
      <c r="CN30" s="497"/>
      <c r="CO30" s="484"/>
      <c r="CP30" s="495"/>
      <c r="CQ30" s="496"/>
      <c r="CR30" s="496"/>
      <c r="CS30" s="496"/>
      <c r="CT30" s="497"/>
      <c r="CU30" s="484"/>
      <c r="CV30" s="495"/>
      <c r="CW30" s="496"/>
      <c r="CX30" s="496"/>
      <c r="CY30" s="496"/>
      <c r="CZ30" s="497"/>
      <c r="DA30" s="484"/>
      <c r="DB30" s="495"/>
      <c r="DC30" s="496"/>
      <c r="DD30" s="496"/>
      <c r="DE30" s="496"/>
      <c r="DF30" s="497"/>
      <c r="DG30" s="484"/>
      <c r="DH30" s="495"/>
      <c r="DI30" s="496"/>
      <c r="DJ30" s="496"/>
      <c r="DK30" s="496"/>
      <c r="DL30" s="497"/>
      <c r="DM30" s="31"/>
      <c r="DO30" s="266"/>
      <c r="DP30" s="287"/>
      <c r="DQ30" s="753"/>
      <c r="DR30" s="753"/>
      <c r="DS30" s="753"/>
      <c r="DT30" s="753"/>
      <c r="DU30" s="754"/>
      <c r="DV30" s="287"/>
      <c r="DW30" s="298"/>
      <c r="DX30" s="299"/>
      <c r="DY30" s="299"/>
      <c r="DZ30" s="299"/>
      <c r="EA30" s="300"/>
      <c r="EB30" s="287"/>
      <c r="EC30" s="298"/>
      <c r="ED30" s="299"/>
      <c r="EE30" s="299"/>
      <c r="EF30" s="299"/>
      <c r="EG30" s="300"/>
      <c r="EH30" s="287"/>
      <c r="EI30" s="298"/>
      <c r="EJ30" s="299"/>
      <c r="EK30" s="299"/>
      <c r="EL30" s="299"/>
      <c r="EM30" s="300"/>
      <c r="EN30" s="287"/>
      <c r="EO30" s="298"/>
      <c r="EP30" s="299"/>
      <c r="EQ30" s="299"/>
      <c r="ER30" s="299"/>
      <c r="ES30" s="300"/>
      <c r="ET30" s="529"/>
      <c r="EU30" s="575"/>
      <c r="EV30" s="576"/>
      <c r="EW30" s="576"/>
      <c r="EX30" s="576"/>
      <c r="EY30" s="577"/>
      <c r="EZ30" s="31"/>
    </row>
    <row r="31" spans="2:156" ht="4.5" customHeight="1">
      <c r="B31" s="266"/>
      <c r="C31" s="287"/>
      <c r="D31" s="274"/>
      <c r="E31" s="275"/>
      <c r="F31" s="275"/>
      <c r="G31" s="275"/>
      <c r="H31" s="276"/>
      <c r="I31" s="287"/>
      <c r="J31" s="753"/>
      <c r="K31" s="753"/>
      <c r="L31" s="753"/>
      <c r="M31" s="753"/>
      <c r="N31" s="754"/>
      <c r="O31" s="484"/>
      <c r="P31" s="498"/>
      <c r="Q31" s="499"/>
      <c r="R31" s="499"/>
      <c r="S31" s="499"/>
      <c r="T31" s="500"/>
      <c r="U31" s="484"/>
      <c r="V31" s="498"/>
      <c r="W31" s="499"/>
      <c r="X31" s="499"/>
      <c r="Y31" s="499"/>
      <c r="Z31" s="500"/>
      <c r="AA31" s="484"/>
      <c r="AB31" s="498"/>
      <c r="AC31" s="499"/>
      <c r="AD31" s="499"/>
      <c r="AE31" s="499"/>
      <c r="AF31" s="500"/>
      <c r="AG31" s="484"/>
      <c r="AH31" s="498"/>
      <c r="AI31" s="499"/>
      <c r="AJ31" s="499"/>
      <c r="AK31" s="499"/>
      <c r="AL31" s="500"/>
      <c r="AM31" s="185"/>
      <c r="AN31" s="186"/>
      <c r="AO31" s="880"/>
      <c r="AP31" s="484"/>
      <c r="AQ31" s="498"/>
      <c r="AR31" s="499"/>
      <c r="AS31" s="499"/>
      <c r="AT31" s="499"/>
      <c r="AU31" s="500"/>
      <c r="AV31" s="484"/>
      <c r="AW31" s="498"/>
      <c r="AX31" s="499"/>
      <c r="AY31" s="499"/>
      <c r="AZ31" s="499"/>
      <c r="BA31" s="500"/>
      <c r="BB31" s="484"/>
      <c r="BC31" s="498"/>
      <c r="BD31" s="499"/>
      <c r="BE31" s="499"/>
      <c r="BF31" s="499"/>
      <c r="BG31" s="500"/>
      <c r="BH31" s="484"/>
      <c r="BI31" s="498"/>
      <c r="BJ31" s="499"/>
      <c r="BK31" s="499"/>
      <c r="BL31" s="499"/>
      <c r="BM31" s="500"/>
      <c r="BN31" s="484"/>
      <c r="BO31" s="498"/>
      <c r="BP31" s="499"/>
      <c r="BQ31" s="499"/>
      <c r="BR31" s="499"/>
      <c r="BS31" s="500"/>
      <c r="BT31" s="529"/>
      <c r="BU31" s="525"/>
      <c r="BV31" s="526"/>
      <c r="BW31" s="526"/>
      <c r="BX31" s="526"/>
      <c r="BY31" s="527"/>
      <c r="BZ31" s="185"/>
      <c r="CA31" s="186"/>
      <c r="CB31" s="880"/>
      <c r="CC31" s="484"/>
      <c r="CD31" s="498"/>
      <c r="CE31" s="499"/>
      <c r="CF31" s="499"/>
      <c r="CG31" s="499"/>
      <c r="CH31" s="500"/>
      <c r="CI31" s="484"/>
      <c r="CJ31" s="498"/>
      <c r="CK31" s="499"/>
      <c r="CL31" s="499"/>
      <c r="CM31" s="499"/>
      <c r="CN31" s="500"/>
      <c r="CO31" s="484"/>
      <c r="CP31" s="498"/>
      <c r="CQ31" s="499"/>
      <c r="CR31" s="499"/>
      <c r="CS31" s="499"/>
      <c r="CT31" s="500"/>
      <c r="CU31" s="484"/>
      <c r="CV31" s="498"/>
      <c r="CW31" s="499"/>
      <c r="CX31" s="499"/>
      <c r="CY31" s="499"/>
      <c r="CZ31" s="500"/>
      <c r="DA31" s="484"/>
      <c r="DB31" s="498"/>
      <c r="DC31" s="499"/>
      <c r="DD31" s="499"/>
      <c r="DE31" s="499"/>
      <c r="DF31" s="500"/>
      <c r="DG31" s="484"/>
      <c r="DH31" s="498"/>
      <c r="DI31" s="499"/>
      <c r="DJ31" s="499"/>
      <c r="DK31" s="499"/>
      <c r="DL31" s="500"/>
      <c r="DM31" s="31"/>
      <c r="DO31" s="266"/>
      <c r="DP31" s="287"/>
      <c r="DQ31" s="753"/>
      <c r="DR31" s="753"/>
      <c r="DS31" s="753"/>
      <c r="DT31" s="753"/>
      <c r="DU31" s="754"/>
      <c r="DV31" s="287"/>
      <c r="DW31" s="301"/>
      <c r="DX31" s="302"/>
      <c r="DY31" s="302"/>
      <c r="DZ31" s="302"/>
      <c r="EA31" s="303"/>
      <c r="EB31" s="287"/>
      <c r="EC31" s="301"/>
      <c r="ED31" s="302"/>
      <c r="EE31" s="302"/>
      <c r="EF31" s="302"/>
      <c r="EG31" s="303"/>
      <c r="EH31" s="287"/>
      <c r="EI31" s="301"/>
      <c r="EJ31" s="302"/>
      <c r="EK31" s="302"/>
      <c r="EL31" s="302"/>
      <c r="EM31" s="303"/>
      <c r="EN31" s="287"/>
      <c r="EO31" s="301"/>
      <c r="EP31" s="302"/>
      <c r="EQ31" s="302"/>
      <c r="ER31" s="302"/>
      <c r="ES31" s="303"/>
      <c r="ET31" s="529"/>
      <c r="EU31" s="525"/>
      <c r="EV31" s="526"/>
      <c r="EW31" s="526"/>
      <c r="EX31" s="526"/>
      <c r="EY31" s="527"/>
      <c r="EZ31" s="31"/>
    </row>
    <row r="32" spans="2:156" ht="4.5" customHeight="1">
      <c r="B32" s="266"/>
      <c r="C32" s="287"/>
      <c r="D32" s="277"/>
      <c r="E32" s="278"/>
      <c r="F32" s="278"/>
      <c r="G32" s="278"/>
      <c r="H32" s="279"/>
      <c r="I32" s="287"/>
      <c r="J32" s="753"/>
      <c r="K32" s="753"/>
      <c r="L32" s="753"/>
      <c r="M32" s="753"/>
      <c r="N32" s="754"/>
      <c r="O32" s="484"/>
      <c r="P32" s="501"/>
      <c r="Q32" s="502"/>
      <c r="R32" s="502"/>
      <c r="S32" s="502"/>
      <c r="T32" s="503"/>
      <c r="U32" s="484"/>
      <c r="V32" s="501"/>
      <c r="W32" s="502"/>
      <c r="X32" s="502"/>
      <c r="Y32" s="502"/>
      <c r="Z32" s="503"/>
      <c r="AA32" s="484"/>
      <c r="AB32" s="501"/>
      <c r="AC32" s="502"/>
      <c r="AD32" s="502"/>
      <c r="AE32" s="502"/>
      <c r="AF32" s="503"/>
      <c r="AG32" s="484"/>
      <c r="AH32" s="501"/>
      <c r="AI32" s="502"/>
      <c r="AJ32" s="502"/>
      <c r="AK32" s="502"/>
      <c r="AL32" s="503"/>
      <c r="AM32" s="185"/>
      <c r="AN32" s="186"/>
      <c r="AO32" s="880"/>
      <c r="AP32" s="484"/>
      <c r="AQ32" s="501"/>
      <c r="AR32" s="502"/>
      <c r="AS32" s="502"/>
      <c r="AT32" s="502"/>
      <c r="AU32" s="503"/>
      <c r="AV32" s="484"/>
      <c r="AW32" s="501"/>
      <c r="AX32" s="502"/>
      <c r="AY32" s="502"/>
      <c r="AZ32" s="502"/>
      <c r="BA32" s="503"/>
      <c r="BB32" s="484"/>
      <c r="BC32" s="501"/>
      <c r="BD32" s="502"/>
      <c r="BE32" s="502"/>
      <c r="BF32" s="502"/>
      <c r="BG32" s="503"/>
      <c r="BH32" s="484"/>
      <c r="BI32" s="501"/>
      <c r="BJ32" s="502"/>
      <c r="BK32" s="502"/>
      <c r="BL32" s="502"/>
      <c r="BM32" s="503"/>
      <c r="BN32" s="484"/>
      <c r="BO32" s="501"/>
      <c r="BP32" s="502"/>
      <c r="BQ32" s="502"/>
      <c r="BR32" s="502"/>
      <c r="BS32" s="503"/>
      <c r="BT32" s="529"/>
      <c r="BU32" s="575"/>
      <c r="BV32" s="576"/>
      <c r="BW32" s="576"/>
      <c r="BX32" s="576"/>
      <c r="BY32" s="577"/>
      <c r="BZ32" s="185"/>
      <c r="CA32" s="186"/>
      <c r="CB32" s="880"/>
      <c r="CC32" s="484"/>
      <c r="CD32" s="501"/>
      <c r="CE32" s="502"/>
      <c r="CF32" s="502"/>
      <c r="CG32" s="502"/>
      <c r="CH32" s="503"/>
      <c r="CI32" s="484"/>
      <c r="CJ32" s="501"/>
      <c r="CK32" s="502"/>
      <c r="CL32" s="502"/>
      <c r="CM32" s="502"/>
      <c r="CN32" s="503"/>
      <c r="CO32" s="484"/>
      <c r="CP32" s="501"/>
      <c r="CQ32" s="502"/>
      <c r="CR32" s="502"/>
      <c r="CS32" s="502"/>
      <c r="CT32" s="503"/>
      <c r="CU32" s="484"/>
      <c r="CV32" s="501"/>
      <c r="CW32" s="502"/>
      <c r="CX32" s="502"/>
      <c r="CY32" s="502"/>
      <c r="CZ32" s="503"/>
      <c r="DA32" s="484"/>
      <c r="DB32" s="501"/>
      <c r="DC32" s="502"/>
      <c r="DD32" s="502"/>
      <c r="DE32" s="502"/>
      <c r="DF32" s="503"/>
      <c r="DG32" s="484"/>
      <c r="DH32" s="501"/>
      <c r="DI32" s="502"/>
      <c r="DJ32" s="502"/>
      <c r="DK32" s="502"/>
      <c r="DL32" s="503"/>
      <c r="DM32" s="31"/>
      <c r="DO32" s="266"/>
      <c r="DP32" s="287"/>
      <c r="DQ32" s="753"/>
      <c r="DR32" s="753"/>
      <c r="DS32" s="753"/>
      <c r="DT32" s="753"/>
      <c r="DU32" s="754"/>
      <c r="DV32" s="287"/>
      <c r="DW32" s="355"/>
      <c r="DX32" s="356"/>
      <c r="DY32" s="356"/>
      <c r="DZ32" s="356"/>
      <c r="EA32" s="357"/>
      <c r="EB32" s="287"/>
      <c r="EC32" s="355"/>
      <c r="ED32" s="356"/>
      <c r="EE32" s="356"/>
      <c r="EF32" s="356"/>
      <c r="EG32" s="357"/>
      <c r="EH32" s="287"/>
      <c r="EI32" s="355"/>
      <c r="EJ32" s="356"/>
      <c r="EK32" s="356"/>
      <c r="EL32" s="356"/>
      <c r="EM32" s="357"/>
      <c r="EN32" s="287"/>
      <c r="EO32" s="355"/>
      <c r="EP32" s="356"/>
      <c r="EQ32" s="356"/>
      <c r="ER32" s="356"/>
      <c r="ES32" s="357"/>
      <c r="ET32" s="529"/>
      <c r="EU32" s="575"/>
      <c r="EV32" s="576"/>
      <c r="EW32" s="576"/>
      <c r="EX32" s="576"/>
      <c r="EY32" s="577"/>
      <c r="EZ32" s="31"/>
    </row>
    <row r="33" spans="2:156" ht="4.5" customHeight="1">
      <c r="B33" s="266"/>
      <c r="C33" s="287"/>
      <c r="D33" s="280"/>
      <c r="E33" s="281"/>
      <c r="F33" s="281"/>
      <c r="G33" s="281"/>
      <c r="H33" s="282"/>
      <c r="I33" s="287"/>
      <c r="J33" s="753"/>
      <c r="K33" s="753"/>
      <c r="L33" s="753"/>
      <c r="M33" s="753"/>
      <c r="N33" s="754"/>
      <c r="O33" s="484"/>
      <c r="P33" s="504"/>
      <c r="Q33" s="505"/>
      <c r="R33" s="505"/>
      <c r="S33" s="505"/>
      <c r="T33" s="506"/>
      <c r="U33" s="484"/>
      <c r="V33" s="504"/>
      <c r="W33" s="505"/>
      <c r="X33" s="505"/>
      <c r="Y33" s="505"/>
      <c r="Z33" s="506"/>
      <c r="AA33" s="484"/>
      <c r="AB33" s="504"/>
      <c r="AC33" s="505"/>
      <c r="AD33" s="505"/>
      <c r="AE33" s="505"/>
      <c r="AF33" s="506"/>
      <c r="AG33" s="484"/>
      <c r="AH33" s="504"/>
      <c r="AI33" s="505"/>
      <c r="AJ33" s="505"/>
      <c r="AK33" s="505"/>
      <c r="AL33" s="506"/>
      <c r="AM33" s="185"/>
      <c r="AN33" s="186"/>
      <c r="AO33" s="880"/>
      <c r="AP33" s="484"/>
      <c r="AQ33" s="504"/>
      <c r="AR33" s="505"/>
      <c r="AS33" s="505"/>
      <c r="AT33" s="505"/>
      <c r="AU33" s="506"/>
      <c r="AV33" s="484"/>
      <c r="AW33" s="504"/>
      <c r="AX33" s="505"/>
      <c r="AY33" s="505"/>
      <c r="AZ33" s="505"/>
      <c r="BA33" s="506"/>
      <c r="BB33" s="484"/>
      <c r="BC33" s="504"/>
      <c r="BD33" s="505"/>
      <c r="BE33" s="505"/>
      <c r="BF33" s="505"/>
      <c r="BG33" s="506"/>
      <c r="BH33" s="484"/>
      <c r="BI33" s="504"/>
      <c r="BJ33" s="505"/>
      <c r="BK33" s="505"/>
      <c r="BL33" s="505"/>
      <c r="BM33" s="506"/>
      <c r="BN33" s="484"/>
      <c r="BO33" s="504"/>
      <c r="BP33" s="505"/>
      <c r="BQ33" s="505"/>
      <c r="BR33" s="505"/>
      <c r="BS33" s="506"/>
      <c r="BT33" s="529"/>
      <c r="BU33" s="522"/>
      <c r="BV33" s="523"/>
      <c r="BW33" s="523"/>
      <c r="BX33" s="523"/>
      <c r="BY33" s="524"/>
      <c r="BZ33" s="185"/>
      <c r="CA33" s="186"/>
      <c r="CB33" s="880"/>
      <c r="CC33" s="484"/>
      <c r="CD33" s="504"/>
      <c r="CE33" s="505"/>
      <c r="CF33" s="505"/>
      <c r="CG33" s="505"/>
      <c r="CH33" s="506"/>
      <c r="CI33" s="484"/>
      <c r="CJ33" s="504"/>
      <c r="CK33" s="505"/>
      <c r="CL33" s="505"/>
      <c r="CM33" s="505"/>
      <c r="CN33" s="506"/>
      <c r="CO33" s="484"/>
      <c r="CP33" s="504"/>
      <c r="CQ33" s="505"/>
      <c r="CR33" s="505"/>
      <c r="CS33" s="505"/>
      <c r="CT33" s="506"/>
      <c r="CU33" s="484"/>
      <c r="CV33" s="504"/>
      <c r="CW33" s="505"/>
      <c r="CX33" s="505"/>
      <c r="CY33" s="505"/>
      <c r="CZ33" s="506"/>
      <c r="DA33" s="484"/>
      <c r="DB33" s="504"/>
      <c r="DC33" s="505"/>
      <c r="DD33" s="505"/>
      <c r="DE33" s="505"/>
      <c r="DF33" s="506"/>
      <c r="DG33" s="484"/>
      <c r="DH33" s="504"/>
      <c r="DI33" s="505"/>
      <c r="DJ33" s="505"/>
      <c r="DK33" s="505"/>
      <c r="DL33" s="506"/>
      <c r="DM33" s="31"/>
      <c r="DO33" s="266"/>
      <c r="DP33" s="287"/>
      <c r="DQ33" s="753"/>
      <c r="DR33" s="753"/>
      <c r="DS33" s="753"/>
      <c r="DT33" s="753"/>
      <c r="DU33" s="754"/>
      <c r="DV33" s="287"/>
      <c r="DW33" s="358"/>
      <c r="DX33" s="359"/>
      <c r="DY33" s="359"/>
      <c r="DZ33" s="359"/>
      <c r="EA33" s="360"/>
      <c r="EB33" s="287"/>
      <c r="EC33" s="358"/>
      <c r="ED33" s="359"/>
      <c r="EE33" s="359"/>
      <c r="EF33" s="359"/>
      <c r="EG33" s="360"/>
      <c r="EH33" s="287"/>
      <c r="EI33" s="358"/>
      <c r="EJ33" s="359"/>
      <c r="EK33" s="359"/>
      <c r="EL33" s="359"/>
      <c r="EM33" s="360"/>
      <c r="EN33" s="287"/>
      <c r="EO33" s="358"/>
      <c r="EP33" s="359"/>
      <c r="EQ33" s="359"/>
      <c r="ER33" s="359"/>
      <c r="ES33" s="360"/>
      <c r="ET33" s="529"/>
      <c r="EU33" s="522"/>
      <c r="EV33" s="523"/>
      <c r="EW33" s="523"/>
      <c r="EX33" s="523"/>
      <c r="EY33" s="524"/>
      <c r="EZ33" s="31"/>
    </row>
    <row r="34" spans="2:156" ht="4.5" customHeight="1">
      <c r="B34" s="266"/>
      <c r="C34" s="287"/>
      <c r="D34" s="280"/>
      <c r="E34" s="281"/>
      <c r="F34" s="281"/>
      <c r="G34" s="281"/>
      <c r="H34" s="282"/>
      <c r="I34" s="287"/>
      <c r="J34" s="753"/>
      <c r="K34" s="753"/>
      <c r="L34" s="753"/>
      <c r="M34" s="753"/>
      <c r="N34" s="754"/>
      <c r="O34" s="484"/>
      <c r="P34" s="504"/>
      <c r="Q34" s="505"/>
      <c r="R34" s="505"/>
      <c r="S34" s="505"/>
      <c r="T34" s="506"/>
      <c r="U34" s="484"/>
      <c r="V34" s="504"/>
      <c r="W34" s="505"/>
      <c r="X34" s="505"/>
      <c r="Y34" s="505"/>
      <c r="Z34" s="506"/>
      <c r="AA34" s="484"/>
      <c r="AB34" s="504"/>
      <c r="AC34" s="505"/>
      <c r="AD34" s="505"/>
      <c r="AE34" s="505"/>
      <c r="AF34" s="506"/>
      <c r="AG34" s="484"/>
      <c r="AH34" s="504"/>
      <c r="AI34" s="505"/>
      <c r="AJ34" s="505"/>
      <c r="AK34" s="505"/>
      <c r="AL34" s="506"/>
      <c r="AM34" s="185"/>
      <c r="AN34" s="186"/>
      <c r="AO34" s="880"/>
      <c r="AP34" s="484"/>
      <c r="AQ34" s="504"/>
      <c r="AR34" s="505"/>
      <c r="AS34" s="505"/>
      <c r="AT34" s="505"/>
      <c r="AU34" s="506"/>
      <c r="AV34" s="484"/>
      <c r="AW34" s="504"/>
      <c r="AX34" s="505"/>
      <c r="AY34" s="505"/>
      <c r="AZ34" s="505"/>
      <c r="BA34" s="506"/>
      <c r="BB34" s="484"/>
      <c r="BC34" s="504"/>
      <c r="BD34" s="505"/>
      <c r="BE34" s="505"/>
      <c r="BF34" s="505"/>
      <c r="BG34" s="506"/>
      <c r="BH34" s="484"/>
      <c r="BI34" s="504"/>
      <c r="BJ34" s="505"/>
      <c r="BK34" s="505"/>
      <c r="BL34" s="505"/>
      <c r="BM34" s="506"/>
      <c r="BN34" s="484"/>
      <c r="BO34" s="504"/>
      <c r="BP34" s="505"/>
      <c r="BQ34" s="505"/>
      <c r="BR34" s="505"/>
      <c r="BS34" s="506"/>
      <c r="BT34" s="529"/>
      <c r="BU34" s="522"/>
      <c r="BV34" s="523"/>
      <c r="BW34" s="523"/>
      <c r="BX34" s="523"/>
      <c r="BY34" s="524"/>
      <c r="BZ34" s="185"/>
      <c r="CA34" s="186"/>
      <c r="CB34" s="880"/>
      <c r="CC34" s="484"/>
      <c r="CD34" s="504"/>
      <c r="CE34" s="505"/>
      <c r="CF34" s="505"/>
      <c r="CG34" s="505"/>
      <c r="CH34" s="506"/>
      <c r="CI34" s="484"/>
      <c r="CJ34" s="504"/>
      <c r="CK34" s="505"/>
      <c r="CL34" s="505"/>
      <c r="CM34" s="505"/>
      <c r="CN34" s="506"/>
      <c r="CO34" s="484"/>
      <c r="CP34" s="504"/>
      <c r="CQ34" s="505"/>
      <c r="CR34" s="505"/>
      <c r="CS34" s="505"/>
      <c r="CT34" s="506"/>
      <c r="CU34" s="484"/>
      <c r="CV34" s="504"/>
      <c r="CW34" s="505"/>
      <c r="CX34" s="505"/>
      <c r="CY34" s="505"/>
      <c r="CZ34" s="506"/>
      <c r="DA34" s="484"/>
      <c r="DB34" s="504"/>
      <c r="DC34" s="505"/>
      <c r="DD34" s="505"/>
      <c r="DE34" s="505"/>
      <c r="DF34" s="506"/>
      <c r="DG34" s="484"/>
      <c r="DH34" s="504"/>
      <c r="DI34" s="505"/>
      <c r="DJ34" s="505"/>
      <c r="DK34" s="505"/>
      <c r="DL34" s="506"/>
      <c r="DM34" s="31"/>
      <c r="DO34" s="266"/>
      <c r="DP34" s="287"/>
      <c r="DQ34" s="753"/>
      <c r="DR34" s="753"/>
      <c r="DS34" s="753"/>
      <c r="DT34" s="753"/>
      <c r="DU34" s="754"/>
      <c r="DV34" s="287"/>
      <c r="DW34" s="358"/>
      <c r="DX34" s="359"/>
      <c r="DY34" s="359"/>
      <c r="DZ34" s="359"/>
      <c r="EA34" s="360"/>
      <c r="EB34" s="287"/>
      <c r="EC34" s="358"/>
      <c r="ED34" s="359"/>
      <c r="EE34" s="359"/>
      <c r="EF34" s="359"/>
      <c r="EG34" s="360"/>
      <c r="EH34" s="287"/>
      <c r="EI34" s="358"/>
      <c r="EJ34" s="359"/>
      <c r="EK34" s="359"/>
      <c r="EL34" s="359"/>
      <c r="EM34" s="360"/>
      <c r="EN34" s="287"/>
      <c r="EO34" s="358"/>
      <c r="EP34" s="359"/>
      <c r="EQ34" s="359"/>
      <c r="ER34" s="359"/>
      <c r="ES34" s="360"/>
      <c r="ET34" s="529"/>
      <c r="EU34" s="522"/>
      <c r="EV34" s="523"/>
      <c r="EW34" s="523"/>
      <c r="EX34" s="523"/>
      <c r="EY34" s="524"/>
      <c r="EZ34" s="31"/>
    </row>
    <row r="35" spans="2:156" ht="4.5" customHeight="1">
      <c r="B35" s="266"/>
      <c r="C35" s="287"/>
      <c r="D35" s="280"/>
      <c r="E35" s="281"/>
      <c r="F35" s="281"/>
      <c r="G35" s="281"/>
      <c r="H35" s="282"/>
      <c r="I35" s="287"/>
      <c r="J35" s="753"/>
      <c r="K35" s="753"/>
      <c r="L35" s="753"/>
      <c r="M35" s="753"/>
      <c r="N35" s="754"/>
      <c r="O35" s="484"/>
      <c r="P35" s="504"/>
      <c r="Q35" s="505"/>
      <c r="R35" s="505"/>
      <c r="S35" s="505"/>
      <c r="T35" s="506"/>
      <c r="U35" s="484"/>
      <c r="V35" s="504"/>
      <c r="W35" s="505"/>
      <c r="X35" s="505"/>
      <c r="Y35" s="505"/>
      <c r="Z35" s="506"/>
      <c r="AA35" s="484"/>
      <c r="AB35" s="504"/>
      <c r="AC35" s="505"/>
      <c r="AD35" s="505"/>
      <c r="AE35" s="505"/>
      <c r="AF35" s="506"/>
      <c r="AG35" s="484"/>
      <c r="AH35" s="504"/>
      <c r="AI35" s="505"/>
      <c r="AJ35" s="505"/>
      <c r="AK35" s="505"/>
      <c r="AL35" s="506"/>
      <c r="AM35" s="185"/>
      <c r="AN35" s="186"/>
      <c r="AO35" s="880"/>
      <c r="AP35" s="484"/>
      <c r="AQ35" s="504"/>
      <c r="AR35" s="505"/>
      <c r="AS35" s="505"/>
      <c r="AT35" s="505"/>
      <c r="AU35" s="506"/>
      <c r="AV35" s="484"/>
      <c r="AW35" s="504"/>
      <c r="AX35" s="505"/>
      <c r="AY35" s="505"/>
      <c r="AZ35" s="505"/>
      <c r="BA35" s="506"/>
      <c r="BB35" s="484"/>
      <c r="BC35" s="504"/>
      <c r="BD35" s="505"/>
      <c r="BE35" s="505"/>
      <c r="BF35" s="505"/>
      <c r="BG35" s="506"/>
      <c r="BH35" s="484"/>
      <c r="BI35" s="504"/>
      <c r="BJ35" s="505"/>
      <c r="BK35" s="505"/>
      <c r="BL35" s="505"/>
      <c r="BM35" s="506"/>
      <c r="BN35" s="484"/>
      <c r="BO35" s="504"/>
      <c r="BP35" s="505"/>
      <c r="BQ35" s="505"/>
      <c r="BR35" s="505"/>
      <c r="BS35" s="506"/>
      <c r="BT35" s="529"/>
      <c r="BU35" s="522"/>
      <c r="BV35" s="523"/>
      <c r="BW35" s="523"/>
      <c r="BX35" s="523"/>
      <c r="BY35" s="524"/>
      <c r="BZ35" s="185"/>
      <c r="CA35" s="186"/>
      <c r="CB35" s="880"/>
      <c r="CC35" s="484"/>
      <c r="CD35" s="504"/>
      <c r="CE35" s="505"/>
      <c r="CF35" s="505"/>
      <c r="CG35" s="505"/>
      <c r="CH35" s="506"/>
      <c r="CI35" s="484"/>
      <c r="CJ35" s="504"/>
      <c r="CK35" s="505"/>
      <c r="CL35" s="505"/>
      <c r="CM35" s="505"/>
      <c r="CN35" s="506"/>
      <c r="CO35" s="484"/>
      <c r="CP35" s="504"/>
      <c r="CQ35" s="505"/>
      <c r="CR35" s="505"/>
      <c r="CS35" s="505"/>
      <c r="CT35" s="506"/>
      <c r="CU35" s="484"/>
      <c r="CV35" s="504"/>
      <c r="CW35" s="505"/>
      <c r="CX35" s="505"/>
      <c r="CY35" s="505"/>
      <c r="CZ35" s="506"/>
      <c r="DA35" s="484"/>
      <c r="DB35" s="504"/>
      <c r="DC35" s="505"/>
      <c r="DD35" s="505"/>
      <c r="DE35" s="505"/>
      <c r="DF35" s="506"/>
      <c r="DG35" s="484"/>
      <c r="DH35" s="504"/>
      <c r="DI35" s="505"/>
      <c r="DJ35" s="505"/>
      <c r="DK35" s="505"/>
      <c r="DL35" s="506"/>
      <c r="DM35" s="31"/>
      <c r="DO35" s="266"/>
      <c r="DP35" s="287"/>
      <c r="DQ35" s="753"/>
      <c r="DR35" s="753"/>
      <c r="DS35" s="753"/>
      <c r="DT35" s="753"/>
      <c r="DU35" s="754"/>
      <c r="DV35" s="287"/>
      <c r="DW35" s="358"/>
      <c r="DX35" s="359"/>
      <c r="DY35" s="359"/>
      <c r="DZ35" s="359"/>
      <c r="EA35" s="360"/>
      <c r="EB35" s="287"/>
      <c r="EC35" s="358"/>
      <c r="ED35" s="359"/>
      <c r="EE35" s="359"/>
      <c r="EF35" s="359"/>
      <c r="EG35" s="360"/>
      <c r="EH35" s="287"/>
      <c r="EI35" s="358"/>
      <c r="EJ35" s="359"/>
      <c r="EK35" s="359"/>
      <c r="EL35" s="359"/>
      <c r="EM35" s="360"/>
      <c r="EN35" s="287"/>
      <c r="EO35" s="358"/>
      <c r="EP35" s="359"/>
      <c r="EQ35" s="359"/>
      <c r="ER35" s="359"/>
      <c r="ES35" s="360"/>
      <c r="ET35" s="529"/>
      <c r="EU35" s="522"/>
      <c r="EV35" s="523"/>
      <c r="EW35" s="523"/>
      <c r="EX35" s="523"/>
      <c r="EY35" s="524"/>
      <c r="EZ35" s="31"/>
    </row>
    <row r="36" spans="2:156" ht="4.5" customHeight="1">
      <c r="B36" s="266"/>
      <c r="C36" s="287"/>
      <c r="D36" s="280"/>
      <c r="E36" s="281"/>
      <c r="F36" s="281"/>
      <c r="G36" s="281"/>
      <c r="H36" s="282"/>
      <c r="I36" s="287"/>
      <c r="J36" s="753"/>
      <c r="K36" s="753"/>
      <c r="L36" s="753"/>
      <c r="M36" s="753"/>
      <c r="N36" s="754"/>
      <c r="O36" s="484"/>
      <c r="P36" s="504"/>
      <c r="Q36" s="505"/>
      <c r="R36" s="505"/>
      <c r="S36" s="505"/>
      <c r="T36" s="506"/>
      <c r="U36" s="484"/>
      <c r="V36" s="504"/>
      <c r="W36" s="505"/>
      <c r="X36" s="505"/>
      <c r="Y36" s="505"/>
      <c r="Z36" s="506"/>
      <c r="AA36" s="484"/>
      <c r="AB36" s="504"/>
      <c r="AC36" s="505"/>
      <c r="AD36" s="505"/>
      <c r="AE36" s="505"/>
      <c r="AF36" s="506"/>
      <c r="AG36" s="484"/>
      <c r="AH36" s="504"/>
      <c r="AI36" s="505"/>
      <c r="AJ36" s="505"/>
      <c r="AK36" s="505"/>
      <c r="AL36" s="506"/>
      <c r="AM36" s="185"/>
      <c r="AN36" s="186"/>
      <c r="AO36" s="880"/>
      <c r="AP36" s="484"/>
      <c r="AQ36" s="504"/>
      <c r="AR36" s="505"/>
      <c r="AS36" s="505"/>
      <c r="AT36" s="505"/>
      <c r="AU36" s="506"/>
      <c r="AV36" s="484"/>
      <c r="AW36" s="504"/>
      <c r="AX36" s="505"/>
      <c r="AY36" s="505"/>
      <c r="AZ36" s="505"/>
      <c r="BA36" s="506"/>
      <c r="BB36" s="484"/>
      <c r="BC36" s="504"/>
      <c r="BD36" s="505"/>
      <c r="BE36" s="505"/>
      <c r="BF36" s="505"/>
      <c r="BG36" s="506"/>
      <c r="BH36" s="484"/>
      <c r="BI36" s="504"/>
      <c r="BJ36" s="505"/>
      <c r="BK36" s="505"/>
      <c r="BL36" s="505"/>
      <c r="BM36" s="506"/>
      <c r="BN36" s="484"/>
      <c r="BO36" s="504"/>
      <c r="BP36" s="505"/>
      <c r="BQ36" s="505"/>
      <c r="BR36" s="505"/>
      <c r="BS36" s="506"/>
      <c r="BT36" s="529"/>
      <c r="BU36" s="522"/>
      <c r="BV36" s="523"/>
      <c r="BW36" s="523"/>
      <c r="BX36" s="523"/>
      <c r="BY36" s="524"/>
      <c r="BZ36" s="185"/>
      <c r="CA36" s="186"/>
      <c r="CB36" s="880"/>
      <c r="CC36" s="484"/>
      <c r="CD36" s="504"/>
      <c r="CE36" s="505"/>
      <c r="CF36" s="505"/>
      <c r="CG36" s="505"/>
      <c r="CH36" s="506"/>
      <c r="CI36" s="484"/>
      <c r="CJ36" s="504"/>
      <c r="CK36" s="505"/>
      <c r="CL36" s="505"/>
      <c r="CM36" s="505"/>
      <c r="CN36" s="506"/>
      <c r="CO36" s="484"/>
      <c r="CP36" s="504"/>
      <c r="CQ36" s="505"/>
      <c r="CR36" s="505"/>
      <c r="CS36" s="505"/>
      <c r="CT36" s="506"/>
      <c r="CU36" s="484"/>
      <c r="CV36" s="504"/>
      <c r="CW36" s="505"/>
      <c r="CX36" s="505"/>
      <c r="CY36" s="505"/>
      <c r="CZ36" s="506"/>
      <c r="DA36" s="484"/>
      <c r="DB36" s="504"/>
      <c r="DC36" s="505"/>
      <c r="DD36" s="505"/>
      <c r="DE36" s="505"/>
      <c r="DF36" s="506"/>
      <c r="DG36" s="484"/>
      <c r="DH36" s="504"/>
      <c r="DI36" s="505"/>
      <c r="DJ36" s="505"/>
      <c r="DK36" s="505"/>
      <c r="DL36" s="506"/>
      <c r="DM36" s="31"/>
      <c r="DO36" s="266"/>
      <c r="DP36" s="287"/>
      <c r="DQ36" s="753"/>
      <c r="DR36" s="753"/>
      <c r="DS36" s="753"/>
      <c r="DT36" s="753"/>
      <c r="DU36" s="754"/>
      <c r="DV36" s="287"/>
      <c r="DW36" s="358"/>
      <c r="DX36" s="359"/>
      <c r="DY36" s="359"/>
      <c r="DZ36" s="359"/>
      <c r="EA36" s="360"/>
      <c r="EB36" s="287"/>
      <c r="EC36" s="358"/>
      <c r="ED36" s="359"/>
      <c r="EE36" s="359"/>
      <c r="EF36" s="359"/>
      <c r="EG36" s="360"/>
      <c r="EH36" s="287"/>
      <c r="EI36" s="358"/>
      <c r="EJ36" s="359"/>
      <c r="EK36" s="359"/>
      <c r="EL36" s="359"/>
      <c r="EM36" s="360"/>
      <c r="EN36" s="287"/>
      <c r="EO36" s="358"/>
      <c r="EP36" s="359"/>
      <c r="EQ36" s="359"/>
      <c r="ER36" s="359"/>
      <c r="ES36" s="360"/>
      <c r="ET36" s="529"/>
      <c r="EU36" s="522"/>
      <c r="EV36" s="523"/>
      <c r="EW36" s="523"/>
      <c r="EX36" s="523"/>
      <c r="EY36" s="524"/>
      <c r="EZ36" s="31"/>
    </row>
    <row r="37" spans="2:156" ht="4.5" customHeight="1">
      <c r="B37" s="266"/>
      <c r="C37" s="287"/>
      <c r="D37" s="280"/>
      <c r="E37" s="281"/>
      <c r="F37" s="281"/>
      <c r="G37" s="281"/>
      <c r="H37" s="282"/>
      <c r="I37" s="287"/>
      <c r="J37" s="753"/>
      <c r="K37" s="753"/>
      <c r="L37" s="753"/>
      <c r="M37" s="753"/>
      <c r="N37" s="754"/>
      <c r="O37" s="484"/>
      <c r="P37" s="504"/>
      <c r="Q37" s="505"/>
      <c r="R37" s="505"/>
      <c r="S37" s="505"/>
      <c r="T37" s="506"/>
      <c r="U37" s="484"/>
      <c r="V37" s="504"/>
      <c r="W37" s="505"/>
      <c r="X37" s="505"/>
      <c r="Y37" s="505"/>
      <c r="Z37" s="506"/>
      <c r="AA37" s="484"/>
      <c r="AB37" s="504"/>
      <c r="AC37" s="505"/>
      <c r="AD37" s="505"/>
      <c r="AE37" s="505"/>
      <c r="AF37" s="506"/>
      <c r="AG37" s="484"/>
      <c r="AH37" s="504"/>
      <c r="AI37" s="505"/>
      <c r="AJ37" s="505"/>
      <c r="AK37" s="505"/>
      <c r="AL37" s="506"/>
      <c r="AM37" s="185"/>
      <c r="AN37" s="186"/>
      <c r="AO37" s="880"/>
      <c r="AP37" s="484"/>
      <c r="AQ37" s="504"/>
      <c r="AR37" s="505"/>
      <c r="AS37" s="505"/>
      <c r="AT37" s="505"/>
      <c r="AU37" s="506"/>
      <c r="AV37" s="484"/>
      <c r="AW37" s="504"/>
      <c r="AX37" s="505"/>
      <c r="AY37" s="505"/>
      <c r="AZ37" s="505"/>
      <c r="BA37" s="506"/>
      <c r="BB37" s="484"/>
      <c r="BC37" s="504"/>
      <c r="BD37" s="505"/>
      <c r="BE37" s="505"/>
      <c r="BF37" s="505"/>
      <c r="BG37" s="506"/>
      <c r="BH37" s="484"/>
      <c r="BI37" s="504"/>
      <c r="BJ37" s="505"/>
      <c r="BK37" s="505"/>
      <c r="BL37" s="505"/>
      <c r="BM37" s="506"/>
      <c r="BN37" s="484"/>
      <c r="BO37" s="504"/>
      <c r="BP37" s="505"/>
      <c r="BQ37" s="505"/>
      <c r="BR37" s="505"/>
      <c r="BS37" s="506"/>
      <c r="BT37" s="529"/>
      <c r="BU37" s="522"/>
      <c r="BV37" s="523"/>
      <c r="BW37" s="523"/>
      <c r="BX37" s="523"/>
      <c r="BY37" s="524"/>
      <c r="BZ37" s="185"/>
      <c r="CA37" s="186"/>
      <c r="CB37" s="880"/>
      <c r="CC37" s="484"/>
      <c r="CD37" s="504"/>
      <c r="CE37" s="505"/>
      <c r="CF37" s="505"/>
      <c r="CG37" s="505"/>
      <c r="CH37" s="506"/>
      <c r="CI37" s="484"/>
      <c r="CJ37" s="504"/>
      <c r="CK37" s="505"/>
      <c r="CL37" s="505"/>
      <c r="CM37" s="505"/>
      <c r="CN37" s="506"/>
      <c r="CO37" s="484"/>
      <c r="CP37" s="504"/>
      <c r="CQ37" s="505"/>
      <c r="CR37" s="505"/>
      <c r="CS37" s="505"/>
      <c r="CT37" s="506"/>
      <c r="CU37" s="484"/>
      <c r="CV37" s="504"/>
      <c r="CW37" s="505"/>
      <c r="CX37" s="505"/>
      <c r="CY37" s="505"/>
      <c r="CZ37" s="506"/>
      <c r="DA37" s="484"/>
      <c r="DB37" s="504"/>
      <c r="DC37" s="505"/>
      <c r="DD37" s="505"/>
      <c r="DE37" s="505"/>
      <c r="DF37" s="506"/>
      <c r="DG37" s="484"/>
      <c r="DH37" s="504"/>
      <c r="DI37" s="505"/>
      <c r="DJ37" s="505"/>
      <c r="DK37" s="505"/>
      <c r="DL37" s="506"/>
      <c r="DM37" s="31"/>
      <c r="DO37" s="266"/>
      <c r="DP37" s="287"/>
      <c r="DQ37" s="753"/>
      <c r="DR37" s="753"/>
      <c r="DS37" s="753"/>
      <c r="DT37" s="753"/>
      <c r="DU37" s="754"/>
      <c r="DV37" s="287"/>
      <c r="DW37" s="358"/>
      <c r="DX37" s="359"/>
      <c r="DY37" s="359"/>
      <c r="DZ37" s="359"/>
      <c r="EA37" s="360"/>
      <c r="EB37" s="287"/>
      <c r="EC37" s="358"/>
      <c r="ED37" s="359"/>
      <c r="EE37" s="359"/>
      <c r="EF37" s="359"/>
      <c r="EG37" s="360"/>
      <c r="EH37" s="287"/>
      <c r="EI37" s="358"/>
      <c r="EJ37" s="359"/>
      <c r="EK37" s="359"/>
      <c r="EL37" s="359"/>
      <c r="EM37" s="360"/>
      <c r="EN37" s="287"/>
      <c r="EO37" s="358"/>
      <c r="EP37" s="359"/>
      <c r="EQ37" s="359"/>
      <c r="ER37" s="359"/>
      <c r="ES37" s="360"/>
      <c r="ET37" s="529"/>
      <c r="EU37" s="522"/>
      <c r="EV37" s="523"/>
      <c r="EW37" s="523"/>
      <c r="EX37" s="523"/>
      <c r="EY37" s="524"/>
      <c r="EZ37" s="31"/>
    </row>
    <row r="38" spans="2:156" ht="4.5" customHeight="1">
      <c r="B38" s="266"/>
      <c r="C38" s="287"/>
      <c r="D38" s="280"/>
      <c r="E38" s="281"/>
      <c r="F38" s="281"/>
      <c r="G38" s="281"/>
      <c r="H38" s="282"/>
      <c r="I38" s="287"/>
      <c r="J38" s="753"/>
      <c r="K38" s="753"/>
      <c r="L38" s="753"/>
      <c r="M38" s="753"/>
      <c r="N38" s="754"/>
      <c r="O38" s="484"/>
      <c r="P38" s="504"/>
      <c r="Q38" s="505"/>
      <c r="R38" s="505"/>
      <c r="S38" s="505"/>
      <c r="T38" s="506"/>
      <c r="U38" s="484"/>
      <c r="V38" s="504"/>
      <c r="W38" s="505"/>
      <c r="X38" s="505"/>
      <c r="Y38" s="505"/>
      <c r="Z38" s="506"/>
      <c r="AA38" s="484"/>
      <c r="AB38" s="504"/>
      <c r="AC38" s="505"/>
      <c r="AD38" s="505"/>
      <c r="AE38" s="505"/>
      <c r="AF38" s="506"/>
      <c r="AG38" s="484"/>
      <c r="AH38" s="504"/>
      <c r="AI38" s="505"/>
      <c r="AJ38" s="505"/>
      <c r="AK38" s="505"/>
      <c r="AL38" s="506"/>
      <c r="AM38" s="185"/>
      <c r="AN38" s="186"/>
      <c r="AO38" s="880"/>
      <c r="AP38" s="484"/>
      <c r="AQ38" s="504"/>
      <c r="AR38" s="505"/>
      <c r="AS38" s="505"/>
      <c r="AT38" s="505"/>
      <c r="AU38" s="506"/>
      <c r="AV38" s="484"/>
      <c r="AW38" s="504"/>
      <c r="AX38" s="505"/>
      <c r="AY38" s="505"/>
      <c r="AZ38" s="505"/>
      <c r="BA38" s="506"/>
      <c r="BB38" s="484"/>
      <c r="BC38" s="504"/>
      <c r="BD38" s="505"/>
      <c r="BE38" s="505"/>
      <c r="BF38" s="505"/>
      <c r="BG38" s="506"/>
      <c r="BH38" s="484"/>
      <c r="BI38" s="504"/>
      <c r="BJ38" s="505"/>
      <c r="BK38" s="505"/>
      <c r="BL38" s="505"/>
      <c r="BM38" s="506"/>
      <c r="BN38" s="484"/>
      <c r="BO38" s="504"/>
      <c r="BP38" s="505"/>
      <c r="BQ38" s="505"/>
      <c r="BR38" s="505"/>
      <c r="BS38" s="506"/>
      <c r="BT38" s="529"/>
      <c r="BU38" s="522"/>
      <c r="BV38" s="523"/>
      <c r="BW38" s="523"/>
      <c r="BX38" s="523"/>
      <c r="BY38" s="524"/>
      <c r="BZ38" s="185"/>
      <c r="CA38" s="186"/>
      <c r="CB38" s="880"/>
      <c r="CC38" s="484"/>
      <c r="CD38" s="504"/>
      <c r="CE38" s="505"/>
      <c r="CF38" s="505"/>
      <c r="CG38" s="505"/>
      <c r="CH38" s="506"/>
      <c r="CI38" s="484"/>
      <c r="CJ38" s="504"/>
      <c r="CK38" s="505"/>
      <c r="CL38" s="505"/>
      <c r="CM38" s="505"/>
      <c r="CN38" s="506"/>
      <c r="CO38" s="484"/>
      <c r="CP38" s="504"/>
      <c r="CQ38" s="505"/>
      <c r="CR38" s="505"/>
      <c r="CS38" s="505"/>
      <c r="CT38" s="506"/>
      <c r="CU38" s="484"/>
      <c r="CV38" s="504"/>
      <c r="CW38" s="505"/>
      <c r="CX38" s="505"/>
      <c r="CY38" s="505"/>
      <c r="CZ38" s="506"/>
      <c r="DA38" s="484"/>
      <c r="DB38" s="504"/>
      <c r="DC38" s="505"/>
      <c r="DD38" s="505"/>
      <c r="DE38" s="505"/>
      <c r="DF38" s="506"/>
      <c r="DG38" s="484"/>
      <c r="DH38" s="504"/>
      <c r="DI38" s="505"/>
      <c r="DJ38" s="505"/>
      <c r="DK38" s="505"/>
      <c r="DL38" s="506"/>
      <c r="DM38" s="31"/>
      <c r="DO38" s="266"/>
      <c r="DP38" s="287"/>
      <c r="DQ38" s="753"/>
      <c r="DR38" s="753"/>
      <c r="DS38" s="753"/>
      <c r="DT38" s="753"/>
      <c r="DU38" s="754"/>
      <c r="DV38" s="287"/>
      <c r="DW38" s="358"/>
      <c r="DX38" s="359"/>
      <c r="DY38" s="359"/>
      <c r="DZ38" s="359"/>
      <c r="EA38" s="360"/>
      <c r="EB38" s="287"/>
      <c r="EC38" s="358"/>
      <c r="ED38" s="359"/>
      <c r="EE38" s="359"/>
      <c r="EF38" s="359"/>
      <c r="EG38" s="360"/>
      <c r="EH38" s="287"/>
      <c r="EI38" s="358"/>
      <c r="EJ38" s="359"/>
      <c r="EK38" s="359"/>
      <c r="EL38" s="359"/>
      <c r="EM38" s="360"/>
      <c r="EN38" s="287"/>
      <c r="EO38" s="358"/>
      <c r="EP38" s="359"/>
      <c r="EQ38" s="359"/>
      <c r="ER38" s="359"/>
      <c r="ES38" s="360"/>
      <c r="ET38" s="529"/>
      <c r="EU38" s="522"/>
      <c r="EV38" s="523"/>
      <c r="EW38" s="523"/>
      <c r="EX38" s="523"/>
      <c r="EY38" s="524"/>
      <c r="EZ38" s="31"/>
    </row>
    <row r="39" spans="2:156" ht="4.5" customHeight="1">
      <c r="B39" s="266"/>
      <c r="C39" s="287"/>
      <c r="D39" s="280"/>
      <c r="E39" s="281"/>
      <c r="F39" s="281"/>
      <c r="G39" s="281"/>
      <c r="H39" s="282"/>
      <c r="I39" s="287"/>
      <c r="J39" s="753"/>
      <c r="K39" s="753"/>
      <c r="L39" s="753"/>
      <c r="M39" s="753"/>
      <c r="N39" s="754"/>
      <c r="O39" s="484"/>
      <c r="P39" s="504"/>
      <c r="Q39" s="505"/>
      <c r="R39" s="505"/>
      <c r="S39" s="505"/>
      <c r="T39" s="506"/>
      <c r="U39" s="484"/>
      <c r="V39" s="504"/>
      <c r="W39" s="505"/>
      <c r="X39" s="505"/>
      <c r="Y39" s="505"/>
      <c r="Z39" s="506"/>
      <c r="AA39" s="484"/>
      <c r="AB39" s="504"/>
      <c r="AC39" s="505"/>
      <c r="AD39" s="505"/>
      <c r="AE39" s="505"/>
      <c r="AF39" s="506"/>
      <c r="AG39" s="484"/>
      <c r="AH39" s="504"/>
      <c r="AI39" s="505"/>
      <c r="AJ39" s="505"/>
      <c r="AK39" s="505"/>
      <c r="AL39" s="506"/>
      <c r="AM39" s="185"/>
      <c r="AN39" s="186"/>
      <c r="AO39" s="880"/>
      <c r="AP39" s="484"/>
      <c r="AQ39" s="504"/>
      <c r="AR39" s="505"/>
      <c r="AS39" s="505"/>
      <c r="AT39" s="505"/>
      <c r="AU39" s="506"/>
      <c r="AV39" s="484"/>
      <c r="AW39" s="504"/>
      <c r="AX39" s="505"/>
      <c r="AY39" s="505"/>
      <c r="AZ39" s="505"/>
      <c r="BA39" s="506"/>
      <c r="BB39" s="484"/>
      <c r="BC39" s="504"/>
      <c r="BD39" s="505"/>
      <c r="BE39" s="505"/>
      <c r="BF39" s="505"/>
      <c r="BG39" s="506"/>
      <c r="BH39" s="484"/>
      <c r="BI39" s="504"/>
      <c r="BJ39" s="505"/>
      <c r="BK39" s="505"/>
      <c r="BL39" s="505"/>
      <c r="BM39" s="506"/>
      <c r="BN39" s="484"/>
      <c r="BO39" s="504"/>
      <c r="BP39" s="505"/>
      <c r="BQ39" s="505"/>
      <c r="BR39" s="505"/>
      <c r="BS39" s="506"/>
      <c r="BT39" s="529"/>
      <c r="BU39" s="522"/>
      <c r="BV39" s="523"/>
      <c r="BW39" s="523"/>
      <c r="BX39" s="523"/>
      <c r="BY39" s="524"/>
      <c r="BZ39" s="185"/>
      <c r="CA39" s="186"/>
      <c r="CB39" s="880"/>
      <c r="CC39" s="484"/>
      <c r="CD39" s="504"/>
      <c r="CE39" s="505"/>
      <c r="CF39" s="505"/>
      <c r="CG39" s="505"/>
      <c r="CH39" s="506"/>
      <c r="CI39" s="484"/>
      <c r="CJ39" s="504"/>
      <c r="CK39" s="505"/>
      <c r="CL39" s="505"/>
      <c r="CM39" s="505"/>
      <c r="CN39" s="506"/>
      <c r="CO39" s="484"/>
      <c r="CP39" s="504"/>
      <c r="CQ39" s="505"/>
      <c r="CR39" s="505"/>
      <c r="CS39" s="505"/>
      <c r="CT39" s="506"/>
      <c r="CU39" s="484"/>
      <c r="CV39" s="504"/>
      <c r="CW39" s="505"/>
      <c r="CX39" s="505"/>
      <c r="CY39" s="505"/>
      <c r="CZ39" s="506"/>
      <c r="DA39" s="484"/>
      <c r="DB39" s="504"/>
      <c r="DC39" s="505"/>
      <c r="DD39" s="505"/>
      <c r="DE39" s="505"/>
      <c r="DF39" s="506"/>
      <c r="DG39" s="484"/>
      <c r="DH39" s="504"/>
      <c r="DI39" s="505"/>
      <c r="DJ39" s="505"/>
      <c r="DK39" s="505"/>
      <c r="DL39" s="506"/>
      <c r="DM39" s="31"/>
      <c r="DO39" s="266"/>
      <c r="DP39" s="287"/>
      <c r="DQ39" s="753"/>
      <c r="DR39" s="753"/>
      <c r="DS39" s="753"/>
      <c r="DT39" s="753"/>
      <c r="DU39" s="754"/>
      <c r="DV39" s="287"/>
      <c r="DW39" s="358"/>
      <c r="DX39" s="359"/>
      <c r="DY39" s="359"/>
      <c r="DZ39" s="359"/>
      <c r="EA39" s="360"/>
      <c r="EB39" s="287"/>
      <c r="EC39" s="358"/>
      <c r="ED39" s="359"/>
      <c r="EE39" s="359"/>
      <c r="EF39" s="359"/>
      <c r="EG39" s="360"/>
      <c r="EH39" s="287"/>
      <c r="EI39" s="358"/>
      <c r="EJ39" s="359"/>
      <c r="EK39" s="359"/>
      <c r="EL39" s="359"/>
      <c r="EM39" s="360"/>
      <c r="EN39" s="287"/>
      <c r="EO39" s="358"/>
      <c r="EP39" s="359"/>
      <c r="EQ39" s="359"/>
      <c r="ER39" s="359"/>
      <c r="ES39" s="360"/>
      <c r="ET39" s="529"/>
      <c r="EU39" s="522"/>
      <c r="EV39" s="523"/>
      <c r="EW39" s="523"/>
      <c r="EX39" s="523"/>
      <c r="EY39" s="524"/>
      <c r="EZ39" s="31"/>
    </row>
    <row r="40" spans="2:156" ht="4.5" customHeight="1">
      <c r="B40" s="266"/>
      <c r="C40" s="287"/>
      <c r="D40" s="280"/>
      <c r="E40" s="281"/>
      <c r="F40" s="281"/>
      <c r="G40" s="281"/>
      <c r="H40" s="282"/>
      <c r="I40" s="287"/>
      <c r="J40" s="753"/>
      <c r="K40" s="753"/>
      <c r="L40" s="753"/>
      <c r="M40" s="753"/>
      <c r="N40" s="754"/>
      <c r="O40" s="484"/>
      <c r="P40" s="504"/>
      <c r="Q40" s="505"/>
      <c r="R40" s="505"/>
      <c r="S40" s="505"/>
      <c r="T40" s="506"/>
      <c r="U40" s="484"/>
      <c r="V40" s="504"/>
      <c r="W40" s="505"/>
      <c r="X40" s="505"/>
      <c r="Y40" s="505"/>
      <c r="Z40" s="506"/>
      <c r="AA40" s="484"/>
      <c r="AB40" s="504"/>
      <c r="AC40" s="505"/>
      <c r="AD40" s="505"/>
      <c r="AE40" s="505"/>
      <c r="AF40" s="506"/>
      <c r="AG40" s="484"/>
      <c r="AH40" s="504"/>
      <c r="AI40" s="505"/>
      <c r="AJ40" s="505"/>
      <c r="AK40" s="505"/>
      <c r="AL40" s="506"/>
      <c r="AM40" s="185"/>
      <c r="AN40" s="186"/>
      <c r="AO40" s="880"/>
      <c r="AP40" s="484"/>
      <c r="AQ40" s="504"/>
      <c r="AR40" s="505"/>
      <c r="AS40" s="505"/>
      <c r="AT40" s="505"/>
      <c r="AU40" s="506"/>
      <c r="AV40" s="484"/>
      <c r="AW40" s="504"/>
      <c r="AX40" s="505"/>
      <c r="AY40" s="505"/>
      <c r="AZ40" s="505"/>
      <c r="BA40" s="506"/>
      <c r="BB40" s="484"/>
      <c r="BC40" s="504"/>
      <c r="BD40" s="505"/>
      <c r="BE40" s="505"/>
      <c r="BF40" s="505"/>
      <c r="BG40" s="506"/>
      <c r="BH40" s="484"/>
      <c r="BI40" s="504"/>
      <c r="BJ40" s="505"/>
      <c r="BK40" s="505"/>
      <c r="BL40" s="505"/>
      <c r="BM40" s="506"/>
      <c r="BN40" s="484"/>
      <c r="BO40" s="504"/>
      <c r="BP40" s="505"/>
      <c r="BQ40" s="505"/>
      <c r="BR40" s="505"/>
      <c r="BS40" s="506"/>
      <c r="BT40" s="529"/>
      <c r="BU40" s="522"/>
      <c r="BV40" s="523"/>
      <c r="BW40" s="523"/>
      <c r="BX40" s="523"/>
      <c r="BY40" s="524"/>
      <c r="BZ40" s="185"/>
      <c r="CA40" s="186"/>
      <c r="CB40" s="880"/>
      <c r="CC40" s="484"/>
      <c r="CD40" s="504"/>
      <c r="CE40" s="505"/>
      <c r="CF40" s="505"/>
      <c r="CG40" s="505"/>
      <c r="CH40" s="506"/>
      <c r="CI40" s="484"/>
      <c r="CJ40" s="504"/>
      <c r="CK40" s="505"/>
      <c r="CL40" s="505"/>
      <c r="CM40" s="505"/>
      <c r="CN40" s="506"/>
      <c r="CO40" s="484"/>
      <c r="CP40" s="504"/>
      <c r="CQ40" s="505"/>
      <c r="CR40" s="505"/>
      <c r="CS40" s="505"/>
      <c r="CT40" s="506"/>
      <c r="CU40" s="484"/>
      <c r="CV40" s="504"/>
      <c r="CW40" s="505"/>
      <c r="CX40" s="505"/>
      <c r="CY40" s="505"/>
      <c r="CZ40" s="506"/>
      <c r="DA40" s="484"/>
      <c r="DB40" s="504"/>
      <c r="DC40" s="505"/>
      <c r="DD40" s="505"/>
      <c r="DE40" s="505"/>
      <c r="DF40" s="506"/>
      <c r="DG40" s="484"/>
      <c r="DH40" s="504"/>
      <c r="DI40" s="505"/>
      <c r="DJ40" s="505"/>
      <c r="DK40" s="505"/>
      <c r="DL40" s="506"/>
      <c r="DM40" s="31"/>
      <c r="DO40" s="266"/>
      <c r="DP40" s="287"/>
      <c r="DQ40" s="753"/>
      <c r="DR40" s="753"/>
      <c r="DS40" s="753"/>
      <c r="DT40" s="753"/>
      <c r="DU40" s="754"/>
      <c r="DV40" s="287"/>
      <c r="DW40" s="358"/>
      <c r="DX40" s="359"/>
      <c r="DY40" s="359"/>
      <c r="DZ40" s="359"/>
      <c r="EA40" s="360"/>
      <c r="EB40" s="287"/>
      <c r="EC40" s="358"/>
      <c r="ED40" s="359"/>
      <c r="EE40" s="359"/>
      <c r="EF40" s="359"/>
      <c r="EG40" s="360"/>
      <c r="EH40" s="287"/>
      <c r="EI40" s="358"/>
      <c r="EJ40" s="359"/>
      <c r="EK40" s="359"/>
      <c r="EL40" s="359"/>
      <c r="EM40" s="360"/>
      <c r="EN40" s="287"/>
      <c r="EO40" s="358"/>
      <c r="EP40" s="359"/>
      <c r="EQ40" s="359"/>
      <c r="ER40" s="359"/>
      <c r="ES40" s="360"/>
      <c r="ET40" s="529"/>
      <c r="EU40" s="522"/>
      <c r="EV40" s="523"/>
      <c r="EW40" s="523"/>
      <c r="EX40" s="523"/>
      <c r="EY40" s="524"/>
      <c r="EZ40" s="31"/>
    </row>
    <row r="41" spans="2:156" ht="4.5" customHeight="1">
      <c r="B41" s="266"/>
      <c r="C41" s="287"/>
      <c r="D41" s="280"/>
      <c r="E41" s="281"/>
      <c r="F41" s="281"/>
      <c r="G41" s="281"/>
      <c r="H41" s="282"/>
      <c r="I41" s="287"/>
      <c r="J41" s="753"/>
      <c r="K41" s="753"/>
      <c r="L41" s="753"/>
      <c r="M41" s="753"/>
      <c r="N41" s="754"/>
      <c r="O41" s="484"/>
      <c r="P41" s="504"/>
      <c r="Q41" s="505"/>
      <c r="R41" s="505"/>
      <c r="S41" s="505"/>
      <c r="T41" s="506"/>
      <c r="U41" s="484"/>
      <c r="V41" s="504"/>
      <c r="W41" s="505"/>
      <c r="X41" s="505"/>
      <c r="Y41" s="505"/>
      <c r="Z41" s="506"/>
      <c r="AA41" s="484"/>
      <c r="AB41" s="504"/>
      <c r="AC41" s="505"/>
      <c r="AD41" s="505"/>
      <c r="AE41" s="505"/>
      <c r="AF41" s="506"/>
      <c r="AG41" s="484"/>
      <c r="AH41" s="504"/>
      <c r="AI41" s="505"/>
      <c r="AJ41" s="505"/>
      <c r="AK41" s="505"/>
      <c r="AL41" s="506"/>
      <c r="AM41" s="185"/>
      <c r="AN41" s="186"/>
      <c r="AO41" s="880"/>
      <c r="AP41" s="484"/>
      <c r="AQ41" s="504"/>
      <c r="AR41" s="505"/>
      <c r="AS41" s="505"/>
      <c r="AT41" s="505"/>
      <c r="AU41" s="506"/>
      <c r="AV41" s="484"/>
      <c r="AW41" s="504"/>
      <c r="AX41" s="505"/>
      <c r="AY41" s="505"/>
      <c r="AZ41" s="505"/>
      <c r="BA41" s="506"/>
      <c r="BB41" s="484"/>
      <c r="BC41" s="504"/>
      <c r="BD41" s="505"/>
      <c r="BE41" s="505"/>
      <c r="BF41" s="505"/>
      <c r="BG41" s="506"/>
      <c r="BH41" s="484"/>
      <c r="BI41" s="504"/>
      <c r="BJ41" s="505"/>
      <c r="BK41" s="505"/>
      <c r="BL41" s="505"/>
      <c r="BM41" s="506"/>
      <c r="BN41" s="484"/>
      <c r="BO41" s="504"/>
      <c r="BP41" s="505"/>
      <c r="BQ41" s="505"/>
      <c r="BR41" s="505"/>
      <c r="BS41" s="506"/>
      <c r="BT41" s="529"/>
      <c r="BU41" s="522"/>
      <c r="BV41" s="523"/>
      <c r="BW41" s="523"/>
      <c r="BX41" s="523"/>
      <c r="BY41" s="524"/>
      <c r="BZ41" s="185"/>
      <c r="CA41" s="186"/>
      <c r="CB41" s="880"/>
      <c r="CC41" s="484"/>
      <c r="CD41" s="504"/>
      <c r="CE41" s="505"/>
      <c r="CF41" s="505"/>
      <c r="CG41" s="505"/>
      <c r="CH41" s="506"/>
      <c r="CI41" s="484"/>
      <c r="CJ41" s="504"/>
      <c r="CK41" s="505"/>
      <c r="CL41" s="505"/>
      <c r="CM41" s="505"/>
      <c r="CN41" s="506"/>
      <c r="CO41" s="484"/>
      <c r="CP41" s="504"/>
      <c r="CQ41" s="505"/>
      <c r="CR41" s="505"/>
      <c r="CS41" s="505"/>
      <c r="CT41" s="506"/>
      <c r="CU41" s="484"/>
      <c r="CV41" s="504"/>
      <c r="CW41" s="505"/>
      <c r="CX41" s="505"/>
      <c r="CY41" s="505"/>
      <c r="CZ41" s="506"/>
      <c r="DA41" s="484"/>
      <c r="DB41" s="504"/>
      <c r="DC41" s="505"/>
      <c r="DD41" s="505"/>
      <c r="DE41" s="505"/>
      <c r="DF41" s="506"/>
      <c r="DG41" s="484"/>
      <c r="DH41" s="504"/>
      <c r="DI41" s="505"/>
      <c r="DJ41" s="505"/>
      <c r="DK41" s="505"/>
      <c r="DL41" s="506"/>
      <c r="DM41" s="31"/>
      <c r="DO41" s="266"/>
      <c r="DP41" s="287"/>
      <c r="DQ41" s="753"/>
      <c r="DR41" s="753"/>
      <c r="DS41" s="753"/>
      <c r="DT41" s="753"/>
      <c r="DU41" s="754"/>
      <c r="DV41" s="287"/>
      <c r="DW41" s="358"/>
      <c r="DX41" s="359"/>
      <c r="DY41" s="359"/>
      <c r="DZ41" s="359"/>
      <c r="EA41" s="360"/>
      <c r="EB41" s="287"/>
      <c r="EC41" s="358"/>
      <c r="ED41" s="359"/>
      <c r="EE41" s="359"/>
      <c r="EF41" s="359"/>
      <c r="EG41" s="360"/>
      <c r="EH41" s="287"/>
      <c r="EI41" s="358"/>
      <c r="EJ41" s="359"/>
      <c r="EK41" s="359"/>
      <c r="EL41" s="359"/>
      <c r="EM41" s="360"/>
      <c r="EN41" s="287"/>
      <c r="EO41" s="358"/>
      <c r="EP41" s="359"/>
      <c r="EQ41" s="359"/>
      <c r="ER41" s="359"/>
      <c r="ES41" s="360"/>
      <c r="ET41" s="529"/>
      <c r="EU41" s="522"/>
      <c r="EV41" s="523"/>
      <c r="EW41" s="523"/>
      <c r="EX41" s="523"/>
      <c r="EY41" s="524"/>
      <c r="EZ41" s="31"/>
    </row>
    <row r="42" spans="2:156" ht="4.5" customHeight="1" thickBot="1">
      <c r="B42" s="266"/>
      <c r="C42" s="288"/>
      <c r="D42" s="283"/>
      <c r="E42" s="284"/>
      <c r="F42" s="284"/>
      <c r="G42" s="284"/>
      <c r="H42" s="285"/>
      <c r="I42" s="288"/>
      <c r="J42" s="753"/>
      <c r="K42" s="753"/>
      <c r="L42" s="753"/>
      <c r="M42" s="753"/>
      <c r="N42" s="754"/>
      <c r="O42" s="485"/>
      <c r="P42" s="507"/>
      <c r="Q42" s="508"/>
      <c r="R42" s="508"/>
      <c r="S42" s="508"/>
      <c r="T42" s="509"/>
      <c r="U42" s="485"/>
      <c r="V42" s="507"/>
      <c r="W42" s="508"/>
      <c r="X42" s="508"/>
      <c r="Y42" s="508"/>
      <c r="Z42" s="509"/>
      <c r="AA42" s="485"/>
      <c r="AB42" s="507"/>
      <c r="AC42" s="508"/>
      <c r="AD42" s="508"/>
      <c r="AE42" s="508"/>
      <c r="AF42" s="509"/>
      <c r="AG42" s="485"/>
      <c r="AH42" s="507"/>
      <c r="AI42" s="508"/>
      <c r="AJ42" s="508"/>
      <c r="AK42" s="508"/>
      <c r="AL42" s="509"/>
      <c r="AM42" s="185"/>
      <c r="AN42" s="186"/>
      <c r="AO42" s="880"/>
      <c r="AP42" s="485"/>
      <c r="AQ42" s="507"/>
      <c r="AR42" s="508"/>
      <c r="AS42" s="508"/>
      <c r="AT42" s="508"/>
      <c r="AU42" s="509"/>
      <c r="AV42" s="485"/>
      <c r="AW42" s="507"/>
      <c r="AX42" s="508"/>
      <c r="AY42" s="508"/>
      <c r="AZ42" s="508"/>
      <c r="BA42" s="509"/>
      <c r="BB42" s="485"/>
      <c r="BC42" s="507"/>
      <c r="BD42" s="508"/>
      <c r="BE42" s="508"/>
      <c r="BF42" s="508"/>
      <c r="BG42" s="509"/>
      <c r="BH42" s="485"/>
      <c r="BI42" s="507"/>
      <c r="BJ42" s="508"/>
      <c r="BK42" s="508"/>
      <c r="BL42" s="508"/>
      <c r="BM42" s="509"/>
      <c r="BN42" s="485"/>
      <c r="BO42" s="507"/>
      <c r="BP42" s="508"/>
      <c r="BQ42" s="508"/>
      <c r="BR42" s="508"/>
      <c r="BS42" s="509"/>
      <c r="BT42" s="530"/>
      <c r="BU42" s="578"/>
      <c r="BV42" s="579"/>
      <c r="BW42" s="579"/>
      <c r="BX42" s="579"/>
      <c r="BY42" s="580"/>
      <c r="BZ42" s="185"/>
      <c r="CA42" s="186"/>
      <c r="CB42" s="880"/>
      <c r="CC42" s="485"/>
      <c r="CD42" s="507"/>
      <c r="CE42" s="508"/>
      <c r="CF42" s="508"/>
      <c r="CG42" s="508"/>
      <c r="CH42" s="509"/>
      <c r="CI42" s="485"/>
      <c r="CJ42" s="507"/>
      <c r="CK42" s="508"/>
      <c r="CL42" s="508"/>
      <c r="CM42" s="508"/>
      <c r="CN42" s="509"/>
      <c r="CO42" s="485"/>
      <c r="CP42" s="507"/>
      <c r="CQ42" s="508"/>
      <c r="CR42" s="508"/>
      <c r="CS42" s="508"/>
      <c r="CT42" s="509"/>
      <c r="CU42" s="485"/>
      <c r="CV42" s="507"/>
      <c r="CW42" s="508"/>
      <c r="CX42" s="508"/>
      <c r="CY42" s="508"/>
      <c r="CZ42" s="509"/>
      <c r="DA42" s="485"/>
      <c r="DB42" s="507"/>
      <c r="DC42" s="508"/>
      <c r="DD42" s="508"/>
      <c r="DE42" s="508"/>
      <c r="DF42" s="509"/>
      <c r="DG42" s="485"/>
      <c r="DH42" s="507"/>
      <c r="DI42" s="508"/>
      <c r="DJ42" s="508"/>
      <c r="DK42" s="508"/>
      <c r="DL42" s="509"/>
      <c r="DM42" s="31"/>
      <c r="DO42" s="266"/>
      <c r="DP42" s="288"/>
      <c r="DQ42" s="753"/>
      <c r="DR42" s="753"/>
      <c r="DS42" s="753"/>
      <c r="DT42" s="753"/>
      <c r="DU42" s="754"/>
      <c r="DV42" s="288"/>
      <c r="DW42" s="361"/>
      <c r="DX42" s="362"/>
      <c r="DY42" s="362"/>
      <c r="DZ42" s="362"/>
      <c r="EA42" s="363"/>
      <c r="EB42" s="288"/>
      <c r="EC42" s="361"/>
      <c r="ED42" s="362"/>
      <c r="EE42" s="362"/>
      <c r="EF42" s="362"/>
      <c r="EG42" s="363"/>
      <c r="EH42" s="288"/>
      <c r="EI42" s="361"/>
      <c r="EJ42" s="362"/>
      <c r="EK42" s="362"/>
      <c r="EL42" s="362"/>
      <c r="EM42" s="363"/>
      <c r="EN42" s="288"/>
      <c r="EO42" s="361"/>
      <c r="EP42" s="362"/>
      <c r="EQ42" s="362"/>
      <c r="ER42" s="362"/>
      <c r="ES42" s="363"/>
      <c r="ET42" s="530"/>
      <c r="EU42" s="578"/>
      <c r="EV42" s="579"/>
      <c r="EW42" s="579"/>
      <c r="EX42" s="579"/>
      <c r="EY42" s="580"/>
      <c r="EZ42" s="31"/>
    </row>
    <row r="43" spans="2:156" ht="4.5" customHeight="1">
      <c r="B43" s="304" t="s">
        <v>25</v>
      </c>
      <c r="C43" s="39"/>
      <c r="D43" s="531"/>
      <c r="E43" s="531"/>
      <c r="F43" s="531"/>
      <c r="G43" s="531"/>
      <c r="H43" s="532"/>
      <c r="I43" s="39"/>
      <c r="J43" s="753"/>
      <c r="K43" s="753"/>
      <c r="L43" s="753"/>
      <c r="M43" s="753"/>
      <c r="N43" s="754"/>
      <c r="O43" s="177"/>
      <c r="P43" s="547"/>
      <c r="Q43" s="547"/>
      <c r="R43" s="547"/>
      <c r="S43" s="547"/>
      <c r="T43" s="548"/>
      <c r="U43" s="177"/>
      <c r="V43" s="547"/>
      <c r="W43" s="547"/>
      <c r="X43" s="547"/>
      <c r="Y43" s="547"/>
      <c r="Z43" s="548"/>
      <c r="AA43" s="176"/>
      <c r="AB43" s="650"/>
      <c r="AC43" s="650"/>
      <c r="AD43" s="650"/>
      <c r="AE43" s="650"/>
      <c r="AF43" s="651"/>
      <c r="AG43" s="176"/>
      <c r="AH43" s="650"/>
      <c r="AI43" s="650"/>
      <c r="AJ43" s="650"/>
      <c r="AK43" s="650"/>
      <c r="AL43" s="651"/>
      <c r="AM43" s="185"/>
      <c r="AN43" s="186"/>
      <c r="AO43" s="882" t="s">
        <v>25</v>
      </c>
      <c r="AP43" s="176"/>
      <c r="AQ43" s="547"/>
      <c r="AR43" s="547"/>
      <c r="AS43" s="547"/>
      <c r="AT43" s="547"/>
      <c r="AU43" s="548"/>
      <c r="AV43" s="176"/>
      <c r="AW43" s="547"/>
      <c r="AX43" s="547"/>
      <c r="AY43" s="547"/>
      <c r="AZ43" s="547"/>
      <c r="BA43" s="548"/>
      <c r="BB43" s="177"/>
      <c r="BC43" s="547"/>
      <c r="BD43" s="547"/>
      <c r="BE43" s="547"/>
      <c r="BF43" s="547"/>
      <c r="BG43" s="548"/>
      <c r="BH43" s="177"/>
      <c r="BI43" s="547"/>
      <c r="BJ43" s="547"/>
      <c r="BK43" s="547"/>
      <c r="BL43" s="547"/>
      <c r="BM43" s="548"/>
      <c r="BN43" s="176"/>
      <c r="BO43" s="650"/>
      <c r="BP43" s="650"/>
      <c r="BQ43" s="650"/>
      <c r="BR43" s="650"/>
      <c r="BS43" s="651"/>
      <c r="BT43" s="181"/>
      <c r="BU43" s="520"/>
      <c r="BV43" s="520"/>
      <c r="BW43" s="520"/>
      <c r="BX43" s="520"/>
      <c r="BY43" s="521"/>
      <c r="BZ43" s="185"/>
      <c r="CA43" s="186"/>
      <c r="CB43" s="882" t="s">
        <v>25</v>
      </c>
      <c r="CC43" s="176"/>
      <c r="CD43" s="547"/>
      <c r="CE43" s="547"/>
      <c r="CF43" s="547"/>
      <c r="CG43" s="547"/>
      <c r="CH43" s="548"/>
      <c r="CI43" s="176"/>
      <c r="CJ43" s="547"/>
      <c r="CK43" s="547"/>
      <c r="CL43" s="547"/>
      <c r="CM43" s="547"/>
      <c r="CN43" s="548"/>
      <c r="CO43" s="177"/>
      <c r="CP43" s="547"/>
      <c r="CQ43" s="547"/>
      <c r="CR43" s="547"/>
      <c r="CS43" s="547"/>
      <c r="CT43" s="548"/>
      <c r="CU43" s="177"/>
      <c r="CV43" s="547"/>
      <c r="CW43" s="547"/>
      <c r="CX43" s="547"/>
      <c r="CY43" s="547"/>
      <c r="CZ43" s="548"/>
      <c r="DA43" s="176"/>
      <c r="DB43" s="650"/>
      <c r="DC43" s="650"/>
      <c r="DD43" s="650"/>
      <c r="DE43" s="650"/>
      <c r="DF43" s="651"/>
      <c r="DG43" s="176"/>
      <c r="DH43" s="650"/>
      <c r="DI43" s="650"/>
      <c r="DJ43" s="650"/>
      <c r="DK43" s="650"/>
      <c r="DL43" s="651"/>
      <c r="DM43" s="31"/>
      <c r="DO43" s="304" t="s">
        <v>25</v>
      </c>
      <c r="DP43" s="39"/>
      <c r="DQ43" s="753"/>
      <c r="DR43" s="753"/>
      <c r="DS43" s="753"/>
      <c r="DT43" s="753"/>
      <c r="DU43" s="754"/>
      <c r="DV43" s="41"/>
      <c r="DW43" s="531"/>
      <c r="DX43" s="531"/>
      <c r="DY43" s="531"/>
      <c r="DZ43" s="531"/>
      <c r="EA43" s="532"/>
      <c r="EB43" s="41"/>
      <c r="EC43" s="531"/>
      <c r="ED43" s="531"/>
      <c r="EE43" s="531"/>
      <c r="EF43" s="531"/>
      <c r="EG43" s="532"/>
      <c r="EH43" s="41"/>
      <c r="EI43" s="531"/>
      <c r="EJ43" s="531"/>
      <c r="EK43" s="531"/>
      <c r="EL43" s="531"/>
      <c r="EM43" s="532"/>
      <c r="EN43" s="39"/>
      <c r="EO43" s="391"/>
      <c r="EP43" s="391"/>
      <c r="EQ43" s="391"/>
      <c r="ER43" s="391"/>
      <c r="ES43" s="537"/>
      <c r="ET43" s="181"/>
      <c r="EU43" s="520"/>
      <c r="EV43" s="520"/>
      <c r="EW43" s="520"/>
      <c r="EX43" s="520"/>
      <c r="EY43" s="521"/>
      <c r="EZ43" s="31"/>
    </row>
    <row r="44" spans="2:156" ht="4.5" customHeight="1">
      <c r="B44" s="305"/>
      <c r="C44" s="39"/>
      <c r="D44" s="533"/>
      <c r="E44" s="533"/>
      <c r="F44" s="533"/>
      <c r="G44" s="533"/>
      <c r="H44" s="534"/>
      <c r="I44" s="39"/>
      <c r="J44" s="753"/>
      <c r="K44" s="753"/>
      <c r="L44" s="753"/>
      <c r="M44" s="753"/>
      <c r="N44" s="754"/>
      <c r="O44" s="178"/>
      <c r="P44" s="549"/>
      <c r="Q44" s="549"/>
      <c r="R44" s="549"/>
      <c r="S44" s="549"/>
      <c r="T44" s="550"/>
      <c r="U44" s="178"/>
      <c r="V44" s="549"/>
      <c r="W44" s="549"/>
      <c r="X44" s="549"/>
      <c r="Y44" s="549"/>
      <c r="Z44" s="550"/>
      <c r="AA44" s="176"/>
      <c r="AB44" s="652"/>
      <c r="AC44" s="652"/>
      <c r="AD44" s="652"/>
      <c r="AE44" s="652"/>
      <c r="AF44" s="653"/>
      <c r="AG44" s="176"/>
      <c r="AH44" s="652"/>
      <c r="AI44" s="652"/>
      <c r="AJ44" s="652"/>
      <c r="AK44" s="652"/>
      <c r="AL44" s="653"/>
      <c r="AM44" s="185"/>
      <c r="AN44" s="186"/>
      <c r="AO44" s="883"/>
      <c r="AP44" s="176"/>
      <c r="AQ44" s="549"/>
      <c r="AR44" s="549"/>
      <c r="AS44" s="549"/>
      <c r="AT44" s="549"/>
      <c r="AU44" s="550"/>
      <c r="AV44" s="176"/>
      <c r="AW44" s="549"/>
      <c r="AX44" s="549"/>
      <c r="AY44" s="549"/>
      <c r="AZ44" s="549"/>
      <c r="BA44" s="550"/>
      <c r="BB44" s="178"/>
      <c r="BC44" s="549"/>
      <c r="BD44" s="549"/>
      <c r="BE44" s="549"/>
      <c r="BF44" s="549"/>
      <c r="BG44" s="550"/>
      <c r="BH44" s="178"/>
      <c r="BI44" s="549"/>
      <c r="BJ44" s="549"/>
      <c r="BK44" s="549"/>
      <c r="BL44" s="549"/>
      <c r="BM44" s="550"/>
      <c r="BN44" s="176"/>
      <c r="BO44" s="652"/>
      <c r="BP44" s="652"/>
      <c r="BQ44" s="652"/>
      <c r="BR44" s="652"/>
      <c r="BS44" s="653"/>
      <c r="BT44" s="181"/>
      <c r="BU44" s="523"/>
      <c r="BV44" s="523"/>
      <c r="BW44" s="523"/>
      <c r="BX44" s="523"/>
      <c r="BY44" s="524"/>
      <c r="BZ44" s="185"/>
      <c r="CA44" s="186"/>
      <c r="CB44" s="883"/>
      <c r="CC44" s="176"/>
      <c r="CD44" s="549"/>
      <c r="CE44" s="549"/>
      <c r="CF44" s="549"/>
      <c r="CG44" s="549"/>
      <c r="CH44" s="550"/>
      <c r="CI44" s="176"/>
      <c r="CJ44" s="549"/>
      <c r="CK44" s="549"/>
      <c r="CL44" s="549"/>
      <c r="CM44" s="549"/>
      <c r="CN44" s="550"/>
      <c r="CO44" s="178"/>
      <c r="CP44" s="549"/>
      <c r="CQ44" s="549"/>
      <c r="CR44" s="549"/>
      <c r="CS44" s="549"/>
      <c r="CT44" s="550"/>
      <c r="CU44" s="178"/>
      <c r="CV44" s="549"/>
      <c r="CW44" s="549"/>
      <c r="CX44" s="549"/>
      <c r="CY44" s="549"/>
      <c r="CZ44" s="550"/>
      <c r="DA44" s="176"/>
      <c r="DB44" s="652"/>
      <c r="DC44" s="652"/>
      <c r="DD44" s="652"/>
      <c r="DE44" s="652"/>
      <c r="DF44" s="653"/>
      <c r="DG44" s="176"/>
      <c r="DH44" s="652"/>
      <c r="DI44" s="652"/>
      <c r="DJ44" s="652"/>
      <c r="DK44" s="652"/>
      <c r="DL44" s="653"/>
      <c r="DM44" s="31"/>
      <c r="DO44" s="305"/>
      <c r="DP44" s="39"/>
      <c r="DQ44" s="753"/>
      <c r="DR44" s="753"/>
      <c r="DS44" s="753"/>
      <c r="DT44" s="753"/>
      <c r="DU44" s="754"/>
      <c r="DV44" s="42"/>
      <c r="DW44" s="533"/>
      <c r="DX44" s="533"/>
      <c r="DY44" s="533"/>
      <c r="DZ44" s="533"/>
      <c r="EA44" s="534"/>
      <c r="EB44" s="42"/>
      <c r="EC44" s="533"/>
      <c r="ED44" s="533"/>
      <c r="EE44" s="533"/>
      <c r="EF44" s="533"/>
      <c r="EG44" s="534"/>
      <c r="EH44" s="42"/>
      <c r="EI44" s="533"/>
      <c r="EJ44" s="533"/>
      <c r="EK44" s="533"/>
      <c r="EL44" s="533"/>
      <c r="EM44" s="534"/>
      <c r="EN44" s="39"/>
      <c r="EO44" s="392"/>
      <c r="EP44" s="392"/>
      <c r="EQ44" s="392"/>
      <c r="ER44" s="392"/>
      <c r="ES44" s="538"/>
      <c r="ET44" s="181"/>
      <c r="EU44" s="523"/>
      <c r="EV44" s="523"/>
      <c r="EW44" s="523"/>
      <c r="EX44" s="523"/>
      <c r="EY44" s="524"/>
      <c r="EZ44" s="31"/>
    </row>
    <row r="45" spans="2:156" ht="4.5" customHeight="1" thickBot="1">
      <c r="B45" s="306"/>
      <c r="C45" s="40"/>
      <c r="D45" s="535"/>
      <c r="E45" s="535"/>
      <c r="F45" s="535"/>
      <c r="G45" s="535"/>
      <c r="H45" s="536"/>
      <c r="I45" s="40"/>
      <c r="J45" s="753"/>
      <c r="K45" s="753"/>
      <c r="L45" s="753"/>
      <c r="M45" s="753"/>
      <c r="N45" s="754"/>
      <c r="O45" s="180"/>
      <c r="P45" s="551"/>
      <c r="Q45" s="551"/>
      <c r="R45" s="551"/>
      <c r="S45" s="551"/>
      <c r="T45" s="552"/>
      <c r="U45" s="180"/>
      <c r="V45" s="551"/>
      <c r="W45" s="551"/>
      <c r="X45" s="551"/>
      <c r="Y45" s="551"/>
      <c r="Z45" s="552"/>
      <c r="AA45" s="179"/>
      <c r="AB45" s="654"/>
      <c r="AC45" s="654"/>
      <c r="AD45" s="654"/>
      <c r="AE45" s="654"/>
      <c r="AF45" s="655"/>
      <c r="AG45" s="179"/>
      <c r="AH45" s="654"/>
      <c r="AI45" s="654"/>
      <c r="AJ45" s="654"/>
      <c r="AK45" s="654"/>
      <c r="AL45" s="655"/>
      <c r="AM45" s="185"/>
      <c r="AN45" s="186"/>
      <c r="AO45" s="884"/>
      <c r="AP45" s="179"/>
      <c r="AQ45" s="551"/>
      <c r="AR45" s="551"/>
      <c r="AS45" s="551"/>
      <c r="AT45" s="551"/>
      <c r="AU45" s="552"/>
      <c r="AV45" s="179"/>
      <c r="AW45" s="551"/>
      <c r="AX45" s="551"/>
      <c r="AY45" s="551"/>
      <c r="AZ45" s="551"/>
      <c r="BA45" s="552"/>
      <c r="BB45" s="180"/>
      <c r="BC45" s="551"/>
      <c r="BD45" s="551"/>
      <c r="BE45" s="551"/>
      <c r="BF45" s="551"/>
      <c r="BG45" s="552"/>
      <c r="BH45" s="180"/>
      <c r="BI45" s="551"/>
      <c r="BJ45" s="551"/>
      <c r="BK45" s="551"/>
      <c r="BL45" s="551"/>
      <c r="BM45" s="552"/>
      <c r="BN45" s="179"/>
      <c r="BO45" s="654"/>
      <c r="BP45" s="654"/>
      <c r="BQ45" s="654"/>
      <c r="BR45" s="654"/>
      <c r="BS45" s="655"/>
      <c r="BT45" s="182"/>
      <c r="BU45" s="579"/>
      <c r="BV45" s="579"/>
      <c r="BW45" s="579"/>
      <c r="BX45" s="579"/>
      <c r="BY45" s="580"/>
      <c r="BZ45" s="185"/>
      <c r="CA45" s="186"/>
      <c r="CB45" s="884"/>
      <c r="CC45" s="179"/>
      <c r="CD45" s="551"/>
      <c r="CE45" s="551"/>
      <c r="CF45" s="551"/>
      <c r="CG45" s="551"/>
      <c r="CH45" s="552"/>
      <c r="CI45" s="179"/>
      <c r="CJ45" s="551"/>
      <c r="CK45" s="551"/>
      <c r="CL45" s="551"/>
      <c r="CM45" s="551"/>
      <c r="CN45" s="552"/>
      <c r="CO45" s="180"/>
      <c r="CP45" s="551"/>
      <c r="CQ45" s="551"/>
      <c r="CR45" s="551"/>
      <c r="CS45" s="551"/>
      <c r="CT45" s="552"/>
      <c r="CU45" s="180"/>
      <c r="CV45" s="551"/>
      <c r="CW45" s="551"/>
      <c r="CX45" s="551"/>
      <c r="CY45" s="551"/>
      <c r="CZ45" s="552"/>
      <c r="DA45" s="179"/>
      <c r="DB45" s="654"/>
      <c r="DC45" s="654"/>
      <c r="DD45" s="654"/>
      <c r="DE45" s="654"/>
      <c r="DF45" s="655"/>
      <c r="DG45" s="179"/>
      <c r="DH45" s="654"/>
      <c r="DI45" s="654"/>
      <c r="DJ45" s="654"/>
      <c r="DK45" s="654"/>
      <c r="DL45" s="655"/>
      <c r="DM45" s="31"/>
      <c r="DO45" s="306"/>
      <c r="DP45" s="40"/>
      <c r="DQ45" s="753"/>
      <c r="DR45" s="753"/>
      <c r="DS45" s="753"/>
      <c r="DT45" s="753"/>
      <c r="DU45" s="754"/>
      <c r="DV45" s="43"/>
      <c r="DW45" s="535"/>
      <c r="DX45" s="535"/>
      <c r="DY45" s="535"/>
      <c r="DZ45" s="535"/>
      <c r="EA45" s="536"/>
      <c r="EB45" s="43"/>
      <c r="EC45" s="535"/>
      <c r="ED45" s="535"/>
      <c r="EE45" s="535"/>
      <c r="EF45" s="535"/>
      <c r="EG45" s="536"/>
      <c r="EH45" s="43"/>
      <c r="EI45" s="535"/>
      <c r="EJ45" s="535"/>
      <c r="EK45" s="535"/>
      <c r="EL45" s="535"/>
      <c r="EM45" s="536"/>
      <c r="EN45" s="40"/>
      <c r="EO45" s="393"/>
      <c r="EP45" s="393"/>
      <c r="EQ45" s="393"/>
      <c r="ER45" s="393"/>
      <c r="ES45" s="539"/>
      <c r="ET45" s="182"/>
      <c r="EU45" s="579"/>
      <c r="EV45" s="579"/>
      <c r="EW45" s="579"/>
      <c r="EX45" s="579"/>
      <c r="EY45" s="580"/>
      <c r="EZ45" s="31"/>
    </row>
    <row r="46" spans="2:156" ht="4.5" customHeight="1">
      <c r="B46" s="265">
        <v>3</v>
      </c>
      <c r="C46" s="286"/>
      <c r="D46" s="289"/>
      <c r="E46" s="290"/>
      <c r="F46" s="290"/>
      <c r="G46" s="290"/>
      <c r="H46" s="291"/>
      <c r="I46" s="286"/>
      <c r="J46" s="753"/>
      <c r="K46" s="753"/>
      <c r="L46" s="753"/>
      <c r="M46" s="753"/>
      <c r="N46" s="754"/>
      <c r="O46" s="483"/>
      <c r="P46" s="486"/>
      <c r="Q46" s="487"/>
      <c r="R46" s="487"/>
      <c r="S46" s="487"/>
      <c r="T46" s="488"/>
      <c r="U46" s="483"/>
      <c r="V46" s="486"/>
      <c r="W46" s="487"/>
      <c r="X46" s="487"/>
      <c r="Y46" s="487"/>
      <c r="Z46" s="488"/>
      <c r="AA46" s="483"/>
      <c r="AB46" s="486"/>
      <c r="AC46" s="487"/>
      <c r="AD46" s="487"/>
      <c r="AE46" s="487"/>
      <c r="AF46" s="488"/>
      <c r="AG46" s="483"/>
      <c r="AH46" s="486"/>
      <c r="AI46" s="487"/>
      <c r="AJ46" s="487"/>
      <c r="AK46" s="487"/>
      <c r="AL46" s="488"/>
      <c r="AM46" s="185"/>
      <c r="AN46" s="186"/>
      <c r="AO46" s="879">
        <v>3</v>
      </c>
      <c r="AP46" s="483"/>
      <c r="AQ46" s="486"/>
      <c r="AR46" s="487"/>
      <c r="AS46" s="487"/>
      <c r="AT46" s="487"/>
      <c r="AU46" s="488"/>
      <c r="AV46" s="483"/>
      <c r="AW46" s="486"/>
      <c r="AX46" s="487"/>
      <c r="AY46" s="487"/>
      <c r="AZ46" s="487"/>
      <c r="BA46" s="488"/>
      <c r="BB46" s="483"/>
      <c r="BC46" s="486"/>
      <c r="BD46" s="487"/>
      <c r="BE46" s="487"/>
      <c r="BF46" s="487"/>
      <c r="BG46" s="488"/>
      <c r="BH46" s="483"/>
      <c r="BI46" s="486"/>
      <c r="BJ46" s="487"/>
      <c r="BK46" s="487"/>
      <c r="BL46" s="487"/>
      <c r="BM46" s="488"/>
      <c r="BN46" s="483"/>
      <c r="BO46" s="486"/>
      <c r="BP46" s="487"/>
      <c r="BQ46" s="487"/>
      <c r="BR46" s="487"/>
      <c r="BS46" s="488"/>
      <c r="BT46" s="528"/>
      <c r="BU46" s="519"/>
      <c r="BV46" s="520"/>
      <c r="BW46" s="520"/>
      <c r="BX46" s="520"/>
      <c r="BY46" s="521"/>
      <c r="BZ46" s="185"/>
      <c r="CA46" s="186"/>
      <c r="CB46" s="879">
        <v>3</v>
      </c>
      <c r="CC46" s="483"/>
      <c r="CD46" s="486"/>
      <c r="CE46" s="487"/>
      <c r="CF46" s="487"/>
      <c r="CG46" s="487"/>
      <c r="CH46" s="488"/>
      <c r="CI46" s="483"/>
      <c r="CJ46" s="486"/>
      <c r="CK46" s="487"/>
      <c r="CL46" s="487"/>
      <c r="CM46" s="487"/>
      <c r="CN46" s="488"/>
      <c r="CO46" s="483"/>
      <c r="CP46" s="486"/>
      <c r="CQ46" s="487"/>
      <c r="CR46" s="487"/>
      <c r="CS46" s="487"/>
      <c r="CT46" s="488"/>
      <c r="CU46" s="483"/>
      <c r="CV46" s="486"/>
      <c r="CW46" s="487"/>
      <c r="CX46" s="487"/>
      <c r="CY46" s="487"/>
      <c r="CZ46" s="488"/>
      <c r="DA46" s="483"/>
      <c r="DB46" s="486"/>
      <c r="DC46" s="487"/>
      <c r="DD46" s="487"/>
      <c r="DE46" s="487"/>
      <c r="DF46" s="488"/>
      <c r="DG46" s="483"/>
      <c r="DH46" s="486"/>
      <c r="DI46" s="487"/>
      <c r="DJ46" s="487"/>
      <c r="DK46" s="487"/>
      <c r="DL46" s="488"/>
      <c r="DM46" s="31"/>
      <c r="DO46" s="265">
        <v>3</v>
      </c>
      <c r="DP46" s="286"/>
      <c r="DQ46" s="753"/>
      <c r="DR46" s="753"/>
      <c r="DS46" s="753"/>
      <c r="DT46" s="753"/>
      <c r="DU46" s="754"/>
      <c r="DV46" s="286"/>
      <c r="DW46" s="243"/>
      <c r="DX46" s="244"/>
      <c r="DY46" s="244"/>
      <c r="DZ46" s="244"/>
      <c r="EA46" s="245"/>
      <c r="EB46" s="286"/>
      <c r="EC46" s="243"/>
      <c r="ED46" s="244"/>
      <c r="EE46" s="244"/>
      <c r="EF46" s="244"/>
      <c r="EG46" s="245"/>
      <c r="EH46" s="286"/>
      <c r="EI46" s="243"/>
      <c r="EJ46" s="244"/>
      <c r="EK46" s="244"/>
      <c r="EL46" s="244"/>
      <c r="EM46" s="245"/>
      <c r="EN46" s="286"/>
      <c r="EO46" s="243"/>
      <c r="EP46" s="244"/>
      <c r="EQ46" s="244"/>
      <c r="ER46" s="244"/>
      <c r="ES46" s="245"/>
      <c r="ET46" s="528"/>
      <c r="EU46" s="519"/>
      <c r="EV46" s="520"/>
      <c r="EW46" s="520"/>
      <c r="EX46" s="520"/>
      <c r="EY46" s="521"/>
      <c r="EZ46" s="31"/>
    </row>
    <row r="47" spans="2:156" ht="4.5" customHeight="1">
      <c r="B47" s="266"/>
      <c r="C47" s="287"/>
      <c r="D47" s="292"/>
      <c r="E47" s="293"/>
      <c r="F47" s="293"/>
      <c r="G47" s="293"/>
      <c r="H47" s="294"/>
      <c r="I47" s="287"/>
      <c r="J47" s="753"/>
      <c r="K47" s="753"/>
      <c r="L47" s="753"/>
      <c r="M47" s="753"/>
      <c r="N47" s="754"/>
      <c r="O47" s="484"/>
      <c r="P47" s="489"/>
      <c r="Q47" s="490"/>
      <c r="R47" s="490"/>
      <c r="S47" s="490"/>
      <c r="T47" s="491"/>
      <c r="U47" s="484"/>
      <c r="V47" s="489"/>
      <c r="W47" s="490"/>
      <c r="X47" s="490"/>
      <c r="Y47" s="490"/>
      <c r="Z47" s="491"/>
      <c r="AA47" s="484"/>
      <c r="AB47" s="489"/>
      <c r="AC47" s="490"/>
      <c r="AD47" s="490"/>
      <c r="AE47" s="490"/>
      <c r="AF47" s="491"/>
      <c r="AG47" s="484"/>
      <c r="AH47" s="489"/>
      <c r="AI47" s="490"/>
      <c r="AJ47" s="490"/>
      <c r="AK47" s="490"/>
      <c r="AL47" s="491"/>
      <c r="AM47" s="185"/>
      <c r="AN47" s="186"/>
      <c r="AO47" s="880"/>
      <c r="AP47" s="484"/>
      <c r="AQ47" s="489"/>
      <c r="AR47" s="490"/>
      <c r="AS47" s="490"/>
      <c r="AT47" s="490"/>
      <c r="AU47" s="491"/>
      <c r="AV47" s="484"/>
      <c r="AW47" s="489"/>
      <c r="AX47" s="490"/>
      <c r="AY47" s="490"/>
      <c r="AZ47" s="490"/>
      <c r="BA47" s="491"/>
      <c r="BB47" s="484"/>
      <c r="BC47" s="489"/>
      <c r="BD47" s="490"/>
      <c r="BE47" s="490"/>
      <c r="BF47" s="490"/>
      <c r="BG47" s="491"/>
      <c r="BH47" s="484"/>
      <c r="BI47" s="489"/>
      <c r="BJ47" s="490"/>
      <c r="BK47" s="490"/>
      <c r="BL47" s="490"/>
      <c r="BM47" s="491"/>
      <c r="BN47" s="484"/>
      <c r="BO47" s="489"/>
      <c r="BP47" s="490"/>
      <c r="BQ47" s="490"/>
      <c r="BR47" s="490"/>
      <c r="BS47" s="491"/>
      <c r="BT47" s="529"/>
      <c r="BU47" s="522"/>
      <c r="BV47" s="523"/>
      <c r="BW47" s="523"/>
      <c r="BX47" s="523"/>
      <c r="BY47" s="524"/>
      <c r="BZ47" s="185"/>
      <c r="CA47" s="186"/>
      <c r="CB47" s="880"/>
      <c r="CC47" s="484"/>
      <c r="CD47" s="489"/>
      <c r="CE47" s="490"/>
      <c r="CF47" s="490"/>
      <c r="CG47" s="490"/>
      <c r="CH47" s="491"/>
      <c r="CI47" s="484"/>
      <c r="CJ47" s="489"/>
      <c r="CK47" s="490"/>
      <c r="CL47" s="490"/>
      <c r="CM47" s="490"/>
      <c r="CN47" s="491"/>
      <c r="CO47" s="484"/>
      <c r="CP47" s="489"/>
      <c r="CQ47" s="490"/>
      <c r="CR47" s="490"/>
      <c r="CS47" s="490"/>
      <c r="CT47" s="491"/>
      <c r="CU47" s="484"/>
      <c r="CV47" s="489"/>
      <c r="CW47" s="490"/>
      <c r="CX47" s="490"/>
      <c r="CY47" s="490"/>
      <c r="CZ47" s="491"/>
      <c r="DA47" s="484"/>
      <c r="DB47" s="489"/>
      <c r="DC47" s="490"/>
      <c r="DD47" s="490"/>
      <c r="DE47" s="490"/>
      <c r="DF47" s="491"/>
      <c r="DG47" s="484"/>
      <c r="DH47" s="489"/>
      <c r="DI47" s="490"/>
      <c r="DJ47" s="490"/>
      <c r="DK47" s="490"/>
      <c r="DL47" s="491"/>
      <c r="DM47" s="31"/>
      <c r="DO47" s="266"/>
      <c r="DP47" s="287"/>
      <c r="DQ47" s="753"/>
      <c r="DR47" s="753"/>
      <c r="DS47" s="753"/>
      <c r="DT47" s="753"/>
      <c r="DU47" s="754"/>
      <c r="DV47" s="287"/>
      <c r="DW47" s="246"/>
      <c r="DX47" s="247"/>
      <c r="DY47" s="247"/>
      <c r="DZ47" s="247"/>
      <c r="EA47" s="248"/>
      <c r="EB47" s="287"/>
      <c r="EC47" s="246"/>
      <c r="ED47" s="247"/>
      <c r="EE47" s="247"/>
      <c r="EF47" s="247"/>
      <c r="EG47" s="248"/>
      <c r="EH47" s="287"/>
      <c r="EI47" s="246"/>
      <c r="EJ47" s="247"/>
      <c r="EK47" s="247"/>
      <c r="EL47" s="247"/>
      <c r="EM47" s="248"/>
      <c r="EN47" s="287"/>
      <c r="EO47" s="246"/>
      <c r="EP47" s="247"/>
      <c r="EQ47" s="247"/>
      <c r="ER47" s="247"/>
      <c r="ES47" s="248"/>
      <c r="ET47" s="529"/>
      <c r="EU47" s="522"/>
      <c r="EV47" s="523"/>
      <c r="EW47" s="523"/>
      <c r="EX47" s="523"/>
      <c r="EY47" s="524"/>
      <c r="EZ47" s="31"/>
    </row>
    <row r="48" spans="2:156" ht="4.5" customHeight="1">
      <c r="B48" s="266"/>
      <c r="C48" s="287"/>
      <c r="D48" s="295"/>
      <c r="E48" s="296"/>
      <c r="F48" s="296"/>
      <c r="G48" s="296"/>
      <c r="H48" s="297"/>
      <c r="I48" s="287"/>
      <c r="J48" s="753"/>
      <c r="K48" s="753"/>
      <c r="L48" s="753"/>
      <c r="M48" s="753"/>
      <c r="N48" s="754"/>
      <c r="O48" s="484"/>
      <c r="P48" s="492"/>
      <c r="Q48" s="493"/>
      <c r="R48" s="493"/>
      <c r="S48" s="493"/>
      <c r="T48" s="494"/>
      <c r="U48" s="484"/>
      <c r="V48" s="492"/>
      <c r="W48" s="493"/>
      <c r="X48" s="493"/>
      <c r="Y48" s="493"/>
      <c r="Z48" s="494"/>
      <c r="AA48" s="484"/>
      <c r="AB48" s="492"/>
      <c r="AC48" s="493"/>
      <c r="AD48" s="493"/>
      <c r="AE48" s="493"/>
      <c r="AF48" s="494"/>
      <c r="AG48" s="484"/>
      <c r="AH48" s="492"/>
      <c r="AI48" s="493"/>
      <c r="AJ48" s="493"/>
      <c r="AK48" s="493"/>
      <c r="AL48" s="494"/>
      <c r="AM48" s="185"/>
      <c r="AN48" s="186"/>
      <c r="AO48" s="880"/>
      <c r="AP48" s="484"/>
      <c r="AQ48" s="492"/>
      <c r="AR48" s="493"/>
      <c r="AS48" s="493"/>
      <c r="AT48" s="493"/>
      <c r="AU48" s="494"/>
      <c r="AV48" s="484"/>
      <c r="AW48" s="492"/>
      <c r="AX48" s="493"/>
      <c r="AY48" s="493"/>
      <c r="AZ48" s="493"/>
      <c r="BA48" s="494"/>
      <c r="BB48" s="484"/>
      <c r="BC48" s="492"/>
      <c r="BD48" s="493"/>
      <c r="BE48" s="493"/>
      <c r="BF48" s="493"/>
      <c r="BG48" s="494"/>
      <c r="BH48" s="484"/>
      <c r="BI48" s="492"/>
      <c r="BJ48" s="493"/>
      <c r="BK48" s="493"/>
      <c r="BL48" s="493"/>
      <c r="BM48" s="494"/>
      <c r="BN48" s="484"/>
      <c r="BO48" s="492"/>
      <c r="BP48" s="493"/>
      <c r="BQ48" s="493"/>
      <c r="BR48" s="493"/>
      <c r="BS48" s="494"/>
      <c r="BT48" s="529"/>
      <c r="BU48" s="525"/>
      <c r="BV48" s="526"/>
      <c r="BW48" s="526"/>
      <c r="BX48" s="526"/>
      <c r="BY48" s="527"/>
      <c r="BZ48" s="185"/>
      <c r="CA48" s="186"/>
      <c r="CB48" s="880"/>
      <c r="CC48" s="484"/>
      <c r="CD48" s="492"/>
      <c r="CE48" s="493"/>
      <c r="CF48" s="493"/>
      <c r="CG48" s="493"/>
      <c r="CH48" s="494"/>
      <c r="CI48" s="484"/>
      <c r="CJ48" s="492"/>
      <c r="CK48" s="493"/>
      <c r="CL48" s="493"/>
      <c r="CM48" s="493"/>
      <c r="CN48" s="494"/>
      <c r="CO48" s="484"/>
      <c r="CP48" s="492"/>
      <c r="CQ48" s="493"/>
      <c r="CR48" s="493"/>
      <c r="CS48" s="493"/>
      <c r="CT48" s="494"/>
      <c r="CU48" s="484"/>
      <c r="CV48" s="492"/>
      <c r="CW48" s="493"/>
      <c r="CX48" s="493"/>
      <c r="CY48" s="493"/>
      <c r="CZ48" s="494"/>
      <c r="DA48" s="484"/>
      <c r="DB48" s="492"/>
      <c r="DC48" s="493"/>
      <c r="DD48" s="493"/>
      <c r="DE48" s="493"/>
      <c r="DF48" s="494"/>
      <c r="DG48" s="484"/>
      <c r="DH48" s="492"/>
      <c r="DI48" s="493"/>
      <c r="DJ48" s="493"/>
      <c r="DK48" s="493"/>
      <c r="DL48" s="494"/>
      <c r="DM48" s="31"/>
      <c r="DO48" s="266"/>
      <c r="DP48" s="287"/>
      <c r="DQ48" s="753"/>
      <c r="DR48" s="753"/>
      <c r="DS48" s="753"/>
      <c r="DT48" s="753"/>
      <c r="DU48" s="754"/>
      <c r="DV48" s="287"/>
      <c r="DW48" s="249"/>
      <c r="DX48" s="250"/>
      <c r="DY48" s="250"/>
      <c r="DZ48" s="250"/>
      <c r="EA48" s="251"/>
      <c r="EB48" s="287"/>
      <c r="EC48" s="249"/>
      <c r="ED48" s="250"/>
      <c r="EE48" s="250"/>
      <c r="EF48" s="250"/>
      <c r="EG48" s="251"/>
      <c r="EH48" s="287"/>
      <c r="EI48" s="249"/>
      <c r="EJ48" s="250"/>
      <c r="EK48" s="250"/>
      <c r="EL48" s="250"/>
      <c r="EM48" s="251"/>
      <c r="EN48" s="287"/>
      <c r="EO48" s="249"/>
      <c r="EP48" s="250"/>
      <c r="EQ48" s="250"/>
      <c r="ER48" s="250"/>
      <c r="ES48" s="251"/>
      <c r="ET48" s="529"/>
      <c r="EU48" s="525"/>
      <c r="EV48" s="526"/>
      <c r="EW48" s="526"/>
      <c r="EX48" s="526"/>
      <c r="EY48" s="527"/>
      <c r="EZ48" s="31"/>
    </row>
    <row r="49" spans="2:156" ht="4.5" customHeight="1">
      <c r="B49" s="266"/>
      <c r="C49" s="287"/>
      <c r="D49" s="271"/>
      <c r="E49" s="272"/>
      <c r="F49" s="272"/>
      <c r="G49" s="272"/>
      <c r="H49" s="273"/>
      <c r="I49" s="287"/>
      <c r="J49" s="753"/>
      <c r="K49" s="753"/>
      <c r="L49" s="753"/>
      <c r="M49" s="753"/>
      <c r="N49" s="754"/>
      <c r="O49" s="484"/>
      <c r="P49" s="495"/>
      <c r="Q49" s="496"/>
      <c r="R49" s="496"/>
      <c r="S49" s="496"/>
      <c r="T49" s="497"/>
      <c r="U49" s="484"/>
      <c r="V49" s="495"/>
      <c r="W49" s="496"/>
      <c r="X49" s="496"/>
      <c r="Y49" s="496"/>
      <c r="Z49" s="497"/>
      <c r="AA49" s="484"/>
      <c r="AB49" s="495"/>
      <c r="AC49" s="496"/>
      <c r="AD49" s="496"/>
      <c r="AE49" s="496"/>
      <c r="AF49" s="497"/>
      <c r="AG49" s="484"/>
      <c r="AH49" s="495"/>
      <c r="AI49" s="496"/>
      <c r="AJ49" s="496"/>
      <c r="AK49" s="496"/>
      <c r="AL49" s="497"/>
      <c r="AM49" s="185"/>
      <c r="AN49" s="186"/>
      <c r="AO49" s="880"/>
      <c r="AP49" s="484"/>
      <c r="AQ49" s="495"/>
      <c r="AR49" s="496"/>
      <c r="AS49" s="496"/>
      <c r="AT49" s="496"/>
      <c r="AU49" s="497"/>
      <c r="AV49" s="484"/>
      <c r="AW49" s="495"/>
      <c r="AX49" s="496"/>
      <c r="AY49" s="496"/>
      <c r="AZ49" s="496"/>
      <c r="BA49" s="497"/>
      <c r="BB49" s="484"/>
      <c r="BC49" s="495"/>
      <c r="BD49" s="496"/>
      <c r="BE49" s="496"/>
      <c r="BF49" s="496"/>
      <c r="BG49" s="497"/>
      <c r="BH49" s="484"/>
      <c r="BI49" s="495"/>
      <c r="BJ49" s="496"/>
      <c r="BK49" s="496"/>
      <c r="BL49" s="496"/>
      <c r="BM49" s="497"/>
      <c r="BN49" s="484"/>
      <c r="BO49" s="495"/>
      <c r="BP49" s="496"/>
      <c r="BQ49" s="496"/>
      <c r="BR49" s="496"/>
      <c r="BS49" s="497"/>
      <c r="BT49" s="529"/>
      <c r="BU49" s="575"/>
      <c r="BV49" s="576"/>
      <c r="BW49" s="576"/>
      <c r="BX49" s="576"/>
      <c r="BY49" s="577"/>
      <c r="BZ49" s="185"/>
      <c r="CA49" s="186"/>
      <c r="CB49" s="880"/>
      <c r="CC49" s="484"/>
      <c r="CD49" s="495"/>
      <c r="CE49" s="496"/>
      <c r="CF49" s="496"/>
      <c r="CG49" s="496"/>
      <c r="CH49" s="497"/>
      <c r="CI49" s="484"/>
      <c r="CJ49" s="495"/>
      <c r="CK49" s="496"/>
      <c r="CL49" s="496"/>
      <c r="CM49" s="496"/>
      <c r="CN49" s="497"/>
      <c r="CO49" s="484"/>
      <c r="CP49" s="495"/>
      <c r="CQ49" s="496"/>
      <c r="CR49" s="496"/>
      <c r="CS49" s="496"/>
      <c r="CT49" s="497"/>
      <c r="CU49" s="484"/>
      <c r="CV49" s="495"/>
      <c r="CW49" s="496"/>
      <c r="CX49" s="496"/>
      <c r="CY49" s="496"/>
      <c r="CZ49" s="497"/>
      <c r="DA49" s="484"/>
      <c r="DB49" s="495"/>
      <c r="DC49" s="496"/>
      <c r="DD49" s="496"/>
      <c r="DE49" s="496"/>
      <c r="DF49" s="497"/>
      <c r="DG49" s="484"/>
      <c r="DH49" s="495"/>
      <c r="DI49" s="496"/>
      <c r="DJ49" s="496"/>
      <c r="DK49" s="496"/>
      <c r="DL49" s="497"/>
      <c r="DM49" s="31"/>
      <c r="DO49" s="266"/>
      <c r="DP49" s="287"/>
      <c r="DQ49" s="753"/>
      <c r="DR49" s="753"/>
      <c r="DS49" s="753"/>
      <c r="DT49" s="753"/>
      <c r="DU49" s="754"/>
      <c r="DV49" s="287"/>
      <c r="DW49" s="298"/>
      <c r="DX49" s="299"/>
      <c r="DY49" s="299"/>
      <c r="DZ49" s="299"/>
      <c r="EA49" s="300"/>
      <c r="EB49" s="287"/>
      <c r="EC49" s="298"/>
      <c r="ED49" s="299"/>
      <c r="EE49" s="299"/>
      <c r="EF49" s="299"/>
      <c r="EG49" s="300"/>
      <c r="EH49" s="287"/>
      <c r="EI49" s="298"/>
      <c r="EJ49" s="299"/>
      <c r="EK49" s="299"/>
      <c r="EL49" s="299"/>
      <c r="EM49" s="300"/>
      <c r="EN49" s="287"/>
      <c r="EO49" s="298"/>
      <c r="EP49" s="299"/>
      <c r="EQ49" s="299"/>
      <c r="ER49" s="299"/>
      <c r="ES49" s="300"/>
      <c r="ET49" s="529"/>
      <c r="EU49" s="575"/>
      <c r="EV49" s="576"/>
      <c r="EW49" s="576"/>
      <c r="EX49" s="576"/>
      <c r="EY49" s="577"/>
      <c r="EZ49" s="31"/>
    </row>
    <row r="50" spans="2:156" ht="4.5" customHeight="1">
      <c r="B50" s="266"/>
      <c r="C50" s="287"/>
      <c r="D50" s="274"/>
      <c r="E50" s="275"/>
      <c r="F50" s="275"/>
      <c r="G50" s="275"/>
      <c r="H50" s="276"/>
      <c r="I50" s="287"/>
      <c r="J50" s="753"/>
      <c r="K50" s="753"/>
      <c r="L50" s="753"/>
      <c r="M50" s="753"/>
      <c r="N50" s="754"/>
      <c r="O50" s="484"/>
      <c r="P50" s="498"/>
      <c r="Q50" s="499"/>
      <c r="R50" s="499"/>
      <c r="S50" s="499"/>
      <c r="T50" s="500"/>
      <c r="U50" s="484"/>
      <c r="V50" s="498"/>
      <c r="W50" s="499"/>
      <c r="X50" s="499"/>
      <c r="Y50" s="499"/>
      <c r="Z50" s="500"/>
      <c r="AA50" s="484"/>
      <c r="AB50" s="498"/>
      <c r="AC50" s="499"/>
      <c r="AD50" s="499"/>
      <c r="AE50" s="499"/>
      <c r="AF50" s="500"/>
      <c r="AG50" s="484"/>
      <c r="AH50" s="498"/>
      <c r="AI50" s="499"/>
      <c r="AJ50" s="499"/>
      <c r="AK50" s="499"/>
      <c r="AL50" s="500"/>
      <c r="AM50" s="185"/>
      <c r="AN50" s="186"/>
      <c r="AO50" s="880"/>
      <c r="AP50" s="484"/>
      <c r="AQ50" s="498"/>
      <c r="AR50" s="499"/>
      <c r="AS50" s="499"/>
      <c r="AT50" s="499"/>
      <c r="AU50" s="500"/>
      <c r="AV50" s="484"/>
      <c r="AW50" s="498"/>
      <c r="AX50" s="499"/>
      <c r="AY50" s="499"/>
      <c r="AZ50" s="499"/>
      <c r="BA50" s="500"/>
      <c r="BB50" s="484"/>
      <c r="BC50" s="498"/>
      <c r="BD50" s="499"/>
      <c r="BE50" s="499"/>
      <c r="BF50" s="499"/>
      <c r="BG50" s="500"/>
      <c r="BH50" s="484"/>
      <c r="BI50" s="498"/>
      <c r="BJ50" s="499"/>
      <c r="BK50" s="499"/>
      <c r="BL50" s="499"/>
      <c r="BM50" s="500"/>
      <c r="BN50" s="484"/>
      <c r="BO50" s="498"/>
      <c r="BP50" s="499"/>
      <c r="BQ50" s="499"/>
      <c r="BR50" s="499"/>
      <c r="BS50" s="500"/>
      <c r="BT50" s="529"/>
      <c r="BU50" s="525"/>
      <c r="BV50" s="526"/>
      <c r="BW50" s="526"/>
      <c r="BX50" s="526"/>
      <c r="BY50" s="527"/>
      <c r="BZ50" s="185"/>
      <c r="CA50" s="186"/>
      <c r="CB50" s="880"/>
      <c r="CC50" s="484"/>
      <c r="CD50" s="498"/>
      <c r="CE50" s="499"/>
      <c r="CF50" s="499"/>
      <c r="CG50" s="499"/>
      <c r="CH50" s="500"/>
      <c r="CI50" s="484"/>
      <c r="CJ50" s="498"/>
      <c r="CK50" s="499"/>
      <c r="CL50" s="499"/>
      <c r="CM50" s="499"/>
      <c r="CN50" s="500"/>
      <c r="CO50" s="484"/>
      <c r="CP50" s="498"/>
      <c r="CQ50" s="499"/>
      <c r="CR50" s="499"/>
      <c r="CS50" s="499"/>
      <c r="CT50" s="500"/>
      <c r="CU50" s="484"/>
      <c r="CV50" s="498"/>
      <c r="CW50" s="499"/>
      <c r="CX50" s="499"/>
      <c r="CY50" s="499"/>
      <c r="CZ50" s="500"/>
      <c r="DA50" s="484"/>
      <c r="DB50" s="498"/>
      <c r="DC50" s="499"/>
      <c r="DD50" s="499"/>
      <c r="DE50" s="499"/>
      <c r="DF50" s="500"/>
      <c r="DG50" s="484"/>
      <c r="DH50" s="498"/>
      <c r="DI50" s="499"/>
      <c r="DJ50" s="499"/>
      <c r="DK50" s="499"/>
      <c r="DL50" s="500"/>
      <c r="DM50" s="31"/>
      <c r="DO50" s="266"/>
      <c r="DP50" s="287"/>
      <c r="DQ50" s="753"/>
      <c r="DR50" s="753"/>
      <c r="DS50" s="753"/>
      <c r="DT50" s="753"/>
      <c r="DU50" s="754"/>
      <c r="DV50" s="287"/>
      <c r="DW50" s="301"/>
      <c r="DX50" s="302"/>
      <c r="DY50" s="302"/>
      <c r="DZ50" s="302"/>
      <c r="EA50" s="303"/>
      <c r="EB50" s="287"/>
      <c r="EC50" s="301"/>
      <c r="ED50" s="302"/>
      <c r="EE50" s="302"/>
      <c r="EF50" s="302"/>
      <c r="EG50" s="303"/>
      <c r="EH50" s="287"/>
      <c r="EI50" s="301"/>
      <c r="EJ50" s="302"/>
      <c r="EK50" s="302"/>
      <c r="EL50" s="302"/>
      <c r="EM50" s="303"/>
      <c r="EN50" s="287"/>
      <c r="EO50" s="301"/>
      <c r="EP50" s="302"/>
      <c r="EQ50" s="302"/>
      <c r="ER50" s="302"/>
      <c r="ES50" s="303"/>
      <c r="ET50" s="529"/>
      <c r="EU50" s="525"/>
      <c r="EV50" s="526"/>
      <c r="EW50" s="526"/>
      <c r="EX50" s="526"/>
      <c r="EY50" s="527"/>
      <c r="EZ50" s="31"/>
    </row>
    <row r="51" spans="2:156" ht="4.5" customHeight="1">
      <c r="B51" s="266"/>
      <c r="C51" s="287"/>
      <c r="D51" s="277"/>
      <c r="E51" s="278"/>
      <c r="F51" s="278"/>
      <c r="G51" s="278"/>
      <c r="H51" s="279"/>
      <c r="I51" s="287"/>
      <c r="J51" s="753"/>
      <c r="K51" s="753"/>
      <c r="L51" s="753"/>
      <c r="M51" s="753"/>
      <c r="N51" s="754"/>
      <c r="O51" s="484"/>
      <c r="P51" s="501"/>
      <c r="Q51" s="502"/>
      <c r="R51" s="502"/>
      <c r="S51" s="502"/>
      <c r="T51" s="503"/>
      <c r="U51" s="484"/>
      <c r="V51" s="646"/>
      <c r="W51" s="567"/>
      <c r="X51" s="567"/>
      <c r="Y51" s="567"/>
      <c r="Z51" s="568"/>
      <c r="AA51" s="484"/>
      <c r="AB51" s="501"/>
      <c r="AC51" s="502"/>
      <c r="AD51" s="502"/>
      <c r="AE51" s="502"/>
      <c r="AF51" s="503"/>
      <c r="AG51" s="484"/>
      <c r="AH51" s="501"/>
      <c r="AI51" s="502"/>
      <c r="AJ51" s="502"/>
      <c r="AK51" s="502"/>
      <c r="AL51" s="503"/>
      <c r="AM51" s="185"/>
      <c r="AN51" s="186"/>
      <c r="AO51" s="880"/>
      <c r="AP51" s="484"/>
      <c r="AQ51" s="501"/>
      <c r="AR51" s="502"/>
      <c r="AS51" s="502"/>
      <c r="AT51" s="502"/>
      <c r="AU51" s="503"/>
      <c r="AV51" s="484"/>
      <c r="AW51" s="501"/>
      <c r="AX51" s="502"/>
      <c r="AY51" s="502"/>
      <c r="AZ51" s="502"/>
      <c r="BA51" s="503"/>
      <c r="BB51" s="484"/>
      <c r="BC51" s="501"/>
      <c r="BD51" s="502"/>
      <c r="BE51" s="502"/>
      <c r="BF51" s="502"/>
      <c r="BG51" s="503"/>
      <c r="BH51" s="484"/>
      <c r="BI51" s="646"/>
      <c r="BJ51" s="567"/>
      <c r="BK51" s="567"/>
      <c r="BL51" s="567"/>
      <c r="BM51" s="568"/>
      <c r="BN51" s="484"/>
      <c r="BO51" s="501"/>
      <c r="BP51" s="502"/>
      <c r="BQ51" s="502"/>
      <c r="BR51" s="502"/>
      <c r="BS51" s="503"/>
      <c r="BT51" s="529"/>
      <c r="BU51" s="575"/>
      <c r="BV51" s="576"/>
      <c r="BW51" s="576"/>
      <c r="BX51" s="576"/>
      <c r="BY51" s="577"/>
      <c r="BZ51" s="185"/>
      <c r="CA51" s="186"/>
      <c r="CB51" s="880"/>
      <c r="CC51" s="484"/>
      <c r="CD51" s="501"/>
      <c r="CE51" s="502"/>
      <c r="CF51" s="502"/>
      <c r="CG51" s="502"/>
      <c r="CH51" s="503"/>
      <c r="CI51" s="484"/>
      <c r="CJ51" s="501"/>
      <c r="CK51" s="502"/>
      <c r="CL51" s="502"/>
      <c r="CM51" s="502"/>
      <c r="CN51" s="503"/>
      <c r="CO51" s="484"/>
      <c r="CP51" s="501"/>
      <c r="CQ51" s="502"/>
      <c r="CR51" s="502"/>
      <c r="CS51" s="502"/>
      <c r="CT51" s="503"/>
      <c r="CU51" s="484"/>
      <c r="CV51" s="646"/>
      <c r="CW51" s="567"/>
      <c r="CX51" s="567"/>
      <c r="CY51" s="567"/>
      <c r="CZ51" s="568"/>
      <c r="DA51" s="484"/>
      <c r="DB51" s="501"/>
      <c r="DC51" s="502"/>
      <c r="DD51" s="502"/>
      <c r="DE51" s="502"/>
      <c r="DF51" s="503"/>
      <c r="DG51" s="484"/>
      <c r="DH51" s="501"/>
      <c r="DI51" s="502"/>
      <c r="DJ51" s="502"/>
      <c r="DK51" s="502"/>
      <c r="DL51" s="503"/>
      <c r="DM51" s="31"/>
      <c r="DO51" s="266"/>
      <c r="DP51" s="287"/>
      <c r="DQ51" s="753"/>
      <c r="DR51" s="753"/>
      <c r="DS51" s="753"/>
      <c r="DT51" s="753"/>
      <c r="DU51" s="754"/>
      <c r="DV51" s="287"/>
      <c r="DW51" s="355"/>
      <c r="DX51" s="356"/>
      <c r="DY51" s="356"/>
      <c r="DZ51" s="356"/>
      <c r="EA51" s="357"/>
      <c r="EB51" s="287"/>
      <c r="EC51" s="355"/>
      <c r="ED51" s="356"/>
      <c r="EE51" s="356"/>
      <c r="EF51" s="356"/>
      <c r="EG51" s="357"/>
      <c r="EH51" s="287"/>
      <c r="EI51" s="222"/>
      <c r="EJ51" s="223"/>
      <c r="EK51" s="223"/>
      <c r="EL51" s="223"/>
      <c r="EM51" s="224"/>
      <c r="EN51" s="287"/>
      <c r="EO51" s="355"/>
      <c r="EP51" s="356"/>
      <c r="EQ51" s="356"/>
      <c r="ER51" s="356"/>
      <c r="ES51" s="357"/>
      <c r="ET51" s="529"/>
      <c r="EU51" s="575"/>
      <c r="EV51" s="576"/>
      <c r="EW51" s="576"/>
      <c r="EX51" s="576"/>
      <c r="EY51" s="577"/>
      <c r="EZ51" s="31"/>
    </row>
    <row r="52" spans="2:156" ht="4.5" customHeight="1">
      <c r="B52" s="266"/>
      <c r="C52" s="287"/>
      <c r="D52" s="280"/>
      <c r="E52" s="281"/>
      <c r="F52" s="281"/>
      <c r="G52" s="281"/>
      <c r="H52" s="282"/>
      <c r="I52" s="287"/>
      <c r="J52" s="753"/>
      <c r="K52" s="753"/>
      <c r="L52" s="753"/>
      <c r="M52" s="753"/>
      <c r="N52" s="754"/>
      <c r="O52" s="484"/>
      <c r="P52" s="504"/>
      <c r="Q52" s="505"/>
      <c r="R52" s="505"/>
      <c r="S52" s="505"/>
      <c r="T52" s="506"/>
      <c r="U52" s="484"/>
      <c r="V52" s="569"/>
      <c r="W52" s="570"/>
      <c r="X52" s="570"/>
      <c r="Y52" s="570"/>
      <c r="Z52" s="571"/>
      <c r="AA52" s="484"/>
      <c r="AB52" s="504"/>
      <c r="AC52" s="505"/>
      <c r="AD52" s="505"/>
      <c r="AE52" s="505"/>
      <c r="AF52" s="506"/>
      <c r="AG52" s="484"/>
      <c r="AH52" s="504"/>
      <c r="AI52" s="505"/>
      <c r="AJ52" s="505"/>
      <c r="AK52" s="505"/>
      <c r="AL52" s="506"/>
      <c r="AM52" s="185"/>
      <c r="AN52" s="186"/>
      <c r="AO52" s="880"/>
      <c r="AP52" s="484"/>
      <c r="AQ52" s="504"/>
      <c r="AR52" s="505"/>
      <c r="AS52" s="505"/>
      <c r="AT52" s="505"/>
      <c r="AU52" s="506"/>
      <c r="AV52" s="484"/>
      <c r="AW52" s="504"/>
      <c r="AX52" s="505"/>
      <c r="AY52" s="505"/>
      <c r="AZ52" s="505"/>
      <c r="BA52" s="506"/>
      <c r="BB52" s="484"/>
      <c r="BC52" s="504"/>
      <c r="BD52" s="505"/>
      <c r="BE52" s="505"/>
      <c r="BF52" s="505"/>
      <c r="BG52" s="506"/>
      <c r="BH52" s="484"/>
      <c r="BI52" s="569"/>
      <c r="BJ52" s="570"/>
      <c r="BK52" s="570"/>
      <c r="BL52" s="570"/>
      <c r="BM52" s="571"/>
      <c r="BN52" s="484"/>
      <c r="BO52" s="504"/>
      <c r="BP52" s="505"/>
      <c r="BQ52" s="505"/>
      <c r="BR52" s="505"/>
      <c r="BS52" s="506"/>
      <c r="BT52" s="529"/>
      <c r="BU52" s="522"/>
      <c r="BV52" s="523"/>
      <c r="BW52" s="523"/>
      <c r="BX52" s="523"/>
      <c r="BY52" s="524"/>
      <c r="BZ52" s="185"/>
      <c r="CA52" s="186"/>
      <c r="CB52" s="880"/>
      <c r="CC52" s="484"/>
      <c r="CD52" s="504"/>
      <c r="CE52" s="505"/>
      <c r="CF52" s="505"/>
      <c r="CG52" s="505"/>
      <c r="CH52" s="506"/>
      <c r="CI52" s="484"/>
      <c r="CJ52" s="504"/>
      <c r="CK52" s="505"/>
      <c r="CL52" s="505"/>
      <c r="CM52" s="505"/>
      <c r="CN52" s="506"/>
      <c r="CO52" s="484"/>
      <c r="CP52" s="504"/>
      <c r="CQ52" s="505"/>
      <c r="CR52" s="505"/>
      <c r="CS52" s="505"/>
      <c r="CT52" s="506"/>
      <c r="CU52" s="484"/>
      <c r="CV52" s="569"/>
      <c r="CW52" s="570"/>
      <c r="CX52" s="570"/>
      <c r="CY52" s="570"/>
      <c r="CZ52" s="571"/>
      <c r="DA52" s="484"/>
      <c r="DB52" s="504"/>
      <c r="DC52" s="505"/>
      <c r="DD52" s="505"/>
      <c r="DE52" s="505"/>
      <c r="DF52" s="506"/>
      <c r="DG52" s="484"/>
      <c r="DH52" s="504"/>
      <c r="DI52" s="505"/>
      <c r="DJ52" s="505"/>
      <c r="DK52" s="505"/>
      <c r="DL52" s="506"/>
      <c r="DM52" s="31"/>
      <c r="DO52" s="266"/>
      <c r="DP52" s="287"/>
      <c r="DQ52" s="753"/>
      <c r="DR52" s="753"/>
      <c r="DS52" s="753"/>
      <c r="DT52" s="753"/>
      <c r="DU52" s="754"/>
      <c r="DV52" s="287"/>
      <c r="DW52" s="358"/>
      <c r="DX52" s="359"/>
      <c r="DY52" s="359"/>
      <c r="DZ52" s="359"/>
      <c r="EA52" s="360"/>
      <c r="EB52" s="287"/>
      <c r="EC52" s="358"/>
      <c r="ED52" s="359"/>
      <c r="EE52" s="359"/>
      <c r="EF52" s="359"/>
      <c r="EG52" s="360"/>
      <c r="EH52" s="287"/>
      <c r="EI52" s="225"/>
      <c r="EJ52" s="226"/>
      <c r="EK52" s="226"/>
      <c r="EL52" s="226"/>
      <c r="EM52" s="227"/>
      <c r="EN52" s="287"/>
      <c r="EO52" s="358"/>
      <c r="EP52" s="359"/>
      <c r="EQ52" s="359"/>
      <c r="ER52" s="359"/>
      <c r="ES52" s="360"/>
      <c r="ET52" s="529"/>
      <c r="EU52" s="522"/>
      <c r="EV52" s="523"/>
      <c r="EW52" s="523"/>
      <c r="EX52" s="523"/>
      <c r="EY52" s="524"/>
      <c r="EZ52" s="31"/>
    </row>
    <row r="53" spans="2:156" ht="4.5" customHeight="1">
      <c r="B53" s="266"/>
      <c r="C53" s="287"/>
      <c r="D53" s="280"/>
      <c r="E53" s="281"/>
      <c r="F53" s="281"/>
      <c r="G53" s="281"/>
      <c r="H53" s="282"/>
      <c r="I53" s="287"/>
      <c r="J53" s="753"/>
      <c r="K53" s="753"/>
      <c r="L53" s="753"/>
      <c r="M53" s="753"/>
      <c r="N53" s="754"/>
      <c r="O53" s="484"/>
      <c r="P53" s="504"/>
      <c r="Q53" s="505"/>
      <c r="R53" s="505"/>
      <c r="S53" s="505"/>
      <c r="T53" s="506"/>
      <c r="U53" s="484"/>
      <c r="V53" s="569"/>
      <c r="W53" s="570"/>
      <c r="X53" s="570"/>
      <c r="Y53" s="570"/>
      <c r="Z53" s="571"/>
      <c r="AA53" s="484"/>
      <c r="AB53" s="504"/>
      <c r="AC53" s="505"/>
      <c r="AD53" s="505"/>
      <c r="AE53" s="505"/>
      <c r="AF53" s="506"/>
      <c r="AG53" s="484"/>
      <c r="AH53" s="504"/>
      <c r="AI53" s="505"/>
      <c r="AJ53" s="505"/>
      <c r="AK53" s="505"/>
      <c r="AL53" s="506"/>
      <c r="AM53" s="185"/>
      <c r="AN53" s="186"/>
      <c r="AO53" s="880"/>
      <c r="AP53" s="484"/>
      <c r="AQ53" s="504"/>
      <c r="AR53" s="505"/>
      <c r="AS53" s="505"/>
      <c r="AT53" s="505"/>
      <c r="AU53" s="506"/>
      <c r="AV53" s="484"/>
      <c r="AW53" s="504"/>
      <c r="AX53" s="505"/>
      <c r="AY53" s="505"/>
      <c r="AZ53" s="505"/>
      <c r="BA53" s="506"/>
      <c r="BB53" s="484"/>
      <c r="BC53" s="504"/>
      <c r="BD53" s="505"/>
      <c r="BE53" s="505"/>
      <c r="BF53" s="505"/>
      <c r="BG53" s="506"/>
      <c r="BH53" s="484"/>
      <c r="BI53" s="569"/>
      <c r="BJ53" s="570"/>
      <c r="BK53" s="570"/>
      <c r="BL53" s="570"/>
      <c r="BM53" s="571"/>
      <c r="BN53" s="484"/>
      <c r="BO53" s="504"/>
      <c r="BP53" s="505"/>
      <c r="BQ53" s="505"/>
      <c r="BR53" s="505"/>
      <c r="BS53" s="506"/>
      <c r="BT53" s="529"/>
      <c r="BU53" s="522"/>
      <c r="BV53" s="523"/>
      <c r="BW53" s="523"/>
      <c r="BX53" s="523"/>
      <c r="BY53" s="524"/>
      <c r="BZ53" s="185"/>
      <c r="CA53" s="186"/>
      <c r="CB53" s="880"/>
      <c r="CC53" s="484"/>
      <c r="CD53" s="504"/>
      <c r="CE53" s="505"/>
      <c r="CF53" s="505"/>
      <c r="CG53" s="505"/>
      <c r="CH53" s="506"/>
      <c r="CI53" s="484"/>
      <c r="CJ53" s="504"/>
      <c r="CK53" s="505"/>
      <c r="CL53" s="505"/>
      <c r="CM53" s="505"/>
      <c r="CN53" s="506"/>
      <c r="CO53" s="484"/>
      <c r="CP53" s="504"/>
      <c r="CQ53" s="505"/>
      <c r="CR53" s="505"/>
      <c r="CS53" s="505"/>
      <c r="CT53" s="506"/>
      <c r="CU53" s="484"/>
      <c r="CV53" s="569"/>
      <c r="CW53" s="570"/>
      <c r="CX53" s="570"/>
      <c r="CY53" s="570"/>
      <c r="CZ53" s="571"/>
      <c r="DA53" s="484"/>
      <c r="DB53" s="504"/>
      <c r="DC53" s="505"/>
      <c r="DD53" s="505"/>
      <c r="DE53" s="505"/>
      <c r="DF53" s="506"/>
      <c r="DG53" s="484"/>
      <c r="DH53" s="504"/>
      <c r="DI53" s="505"/>
      <c r="DJ53" s="505"/>
      <c r="DK53" s="505"/>
      <c r="DL53" s="506"/>
      <c r="DM53" s="31"/>
      <c r="DO53" s="266"/>
      <c r="DP53" s="287"/>
      <c r="DQ53" s="753"/>
      <c r="DR53" s="753"/>
      <c r="DS53" s="753"/>
      <c r="DT53" s="753"/>
      <c r="DU53" s="754"/>
      <c r="DV53" s="287"/>
      <c r="DW53" s="358"/>
      <c r="DX53" s="359"/>
      <c r="DY53" s="359"/>
      <c r="DZ53" s="359"/>
      <c r="EA53" s="360"/>
      <c r="EB53" s="287"/>
      <c r="EC53" s="358"/>
      <c r="ED53" s="359"/>
      <c r="EE53" s="359"/>
      <c r="EF53" s="359"/>
      <c r="EG53" s="360"/>
      <c r="EH53" s="287"/>
      <c r="EI53" s="225"/>
      <c r="EJ53" s="226"/>
      <c r="EK53" s="226"/>
      <c r="EL53" s="226"/>
      <c r="EM53" s="227"/>
      <c r="EN53" s="287"/>
      <c r="EO53" s="358"/>
      <c r="EP53" s="359"/>
      <c r="EQ53" s="359"/>
      <c r="ER53" s="359"/>
      <c r="ES53" s="360"/>
      <c r="ET53" s="529"/>
      <c r="EU53" s="522"/>
      <c r="EV53" s="523"/>
      <c r="EW53" s="523"/>
      <c r="EX53" s="523"/>
      <c r="EY53" s="524"/>
      <c r="EZ53" s="31"/>
    </row>
    <row r="54" spans="2:156" ht="4.5" customHeight="1">
      <c r="B54" s="266"/>
      <c r="C54" s="287"/>
      <c r="D54" s="280"/>
      <c r="E54" s="281"/>
      <c r="F54" s="281"/>
      <c r="G54" s="281"/>
      <c r="H54" s="282"/>
      <c r="I54" s="287"/>
      <c r="J54" s="753"/>
      <c r="K54" s="753"/>
      <c r="L54" s="753"/>
      <c r="M54" s="753"/>
      <c r="N54" s="754"/>
      <c r="O54" s="484"/>
      <c r="P54" s="504"/>
      <c r="Q54" s="505"/>
      <c r="R54" s="505"/>
      <c r="S54" s="505"/>
      <c r="T54" s="506"/>
      <c r="U54" s="484"/>
      <c r="V54" s="569"/>
      <c r="W54" s="570"/>
      <c r="X54" s="570"/>
      <c r="Y54" s="570"/>
      <c r="Z54" s="571"/>
      <c r="AA54" s="484"/>
      <c r="AB54" s="504"/>
      <c r="AC54" s="505"/>
      <c r="AD54" s="505"/>
      <c r="AE54" s="505"/>
      <c r="AF54" s="506"/>
      <c r="AG54" s="484"/>
      <c r="AH54" s="504"/>
      <c r="AI54" s="505"/>
      <c r="AJ54" s="505"/>
      <c r="AK54" s="505"/>
      <c r="AL54" s="506"/>
      <c r="AM54" s="185"/>
      <c r="AN54" s="186"/>
      <c r="AO54" s="880"/>
      <c r="AP54" s="484"/>
      <c r="AQ54" s="504"/>
      <c r="AR54" s="505"/>
      <c r="AS54" s="505"/>
      <c r="AT54" s="505"/>
      <c r="AU54" s="506"/>
      <c r="AV54" s="484"/>
      <c r="AW54" s="504"/>
      <c r="AX54" s="505"/>
      <c r="AY54" s="505"/>
      <c r="AZ54" s="505"/>
      <c r="BA54" s="506"/>
      <c r="BB54" s="484"/>
      <c r="BC54" s="504"/>
      <c r="BD54" s="505"/>
      <c r="BE54" s="505"/>
      <c r="BF54" s="505"/>
      <c r="BG54" s="506"/>
      <c r="BH54" s="484"/>
      <c r="BI54" s="569"/>
      <c r="BJ54" s="570"/>
      <c r="BK54" s="570"/>
      <c r="BL54" s="570"/>
      <c r="BM54" s="571"/>
      <c r="BN54" s="484"/>
      <c r="BO54" s="504"/>
      <c r="BP54" s="505"/>
      <c r="BQ54" s="505"/>
      <c r="BR54" s="505"/>
      <c r="BS54" s="506"/>
      <c r="BT54" s="529"/>
      <c r="BU54" s="522"/>
      <c r="BV54" s="523"/>
      <c r="BW54" s="523"/>
      <c r="BX54" s="523"/>
      <c r="BY54" s="524"/>
      <c r="BZ54" s="185"/>
      <c r="CA54" s="186"/>
      <c r="CB54" s="880"/>
      <c r="CC54" s="484"/>
      <c r="CD54" s="504"/>
      <c r="CE54" s="505"/>
      <c r="CF54" s="505"/>
      <c r="CG54" s="505"/>
      <c r="CH54" s="506"/>
      <c r="CI54" s="484"/>
      <c r="CJ54" s="504"/>
      <c r="CK54" s="505"/>
      <c r="CL54" s="505"/>
      <c r="CM54" s="505"/>
      <c r="CN54" s="506"/>
      <c r="CO54" s="484"/>
      <c r="CP54" s="504"/>
      <c r="CQ54" s="505"/>
      <c r="CR54" s="505"/>
      <c r="CS54" s="505"/>
      <c r="CT54" s="506"/>
      <c r="CU54" s="484"/>
      <c r="CV54" s="569"/>
      <c r="CW54" s="570"/>
      <c r="CX54" s="570"/>
      <c r="CY54" s="570"/>
      <c r="CZ54" s="571"/>
      <c r="DA54" s="484"/>
      <c r="DB54" s="504"/>
      <c r="DC54" s="505"/>
      <c r="DD54" s="505"/>
      <c r="DE54" s="505"/>
      <c r="DF54" s="506"/>
      <c r="DG54" s="484"/>
      <c r="DH54" s="504"/>
      <c r="DI54" s="505"/>
      <c r="DJ54" s="505"/>
      <c r="DK54" s="505"/>
      <c r="DL54" s="506"/>
      <c r="DM54" s="31"/>
      <c r="DO54" s="266"/>
      <c r="DP54" s="287"/>
      <c r="DQ54" s="753"/>
      <c r="DR54" s="753"/>
      <c r="DS54" s="753"/>
      <c r="DT54" s="753"/>
      <c r="DU54" s="754"/>
      <c r="DV54" s="287"/>
      <c r="DW54" s="358"/>
      <c r="DX54" s="359"/>
      <c r="DY54" s="359"/>
      <c r="DZ54" s="359"/>
      <c r="EA54" s="360"/>
      <c r="EB54" s="287"/>
      <c r="EC54" s="358"/>
      <c r="ED54" s="359"/>
      <c r="EE54" s="359"/>
      <c r="EF54" s="359"/>
      <c r="EG54" s="360"/>
      <c r="EH54" s="287"/>
      <c r="EI54" s="225"/>
      <c r="EJ54" s="226"/>
      <c r="EK54" s="226"/>
      <c r="EL54" s="226"/>
      <c r="EM54" s="227"/>
      <c r="EN54" s="287"/>
      <c r="EO54" s="358"/>
      <c r="EP54" s="359"/>
      <c r="EQ54" s="359"/>
      <c r="ER54" s="359"/>
      <c r="ES54" s="360"/>
      <c r="ET54" s="529"/>
      <c r="EU54" s="522"/>
      <c r="EV54" s="523"/>
      <c r="EW54" s="523"/>
      <c r="EX54" s="523"/>
      <c r="EY54" s="524"/>
      <c r="EZ54" s="31"/>
    </row>
    <row r="55" spans="2:156" ht="4.5" customHeight="1">
      <c r="B55" s="266"/>
      <c r="C55" s="287"/>
      <c r="D55" s="280"/>
      <c r="E55" s="281"/>
      <c r="F55" s="281"/>
      <c r="G55" s="281"/>
      <c r="H55" s="282"/>
      <c r="I55" s="287"/>
      <c r="J55" s="753"/>
      <c r="K55" s="753"/>
      <c r="L55" s="753"/>
      <c r="M55" s="753"/>
      <c r="N55" s="754"/>
      <c r="O55" s="484"/>
      <c r="P55" s="504"/>
      <c r="Q55" s="505"/>
      <c r="R55" s="505"/>
      <c r="S55" s="505"/>
      <c r="T55" s="506"/>
      <c r="U55" s="484"/>
      <c r="V55" s="569"/>
      <c r="W55" s="570"/>
      <c r="X55" s="570"/>
      <c r="Y55" s="570"/>
      <c r="Z55" s="571"/>
      <c r="AA55" s="484"/>
      <c r="AB55" s="504"/>
      <c r="AC55" s="505"/>
      <c r="AD55" s="505"/>
      <c r="AE55" s="505"/>
      <c r="AF55" s="506"/>
      <c r="AG55" s="484"/>
      <c r="AH55" s="504"/>
      <c r="AI55" s="505"/>
      <c r="AJ55" s="505"/>
      <c r="AK55" s="505"/>
      <c r="AL55" s="506"/>
      <c r="AM55" s="185"/>
      <c r="AN55" s="186"/>
      <c r="AO55" s="880"/>
      <c r="AP55" s="484"/>
      <c r="AQ55" s="504"/>
      <c r="AR55" s="505"/>
      <c r="AS55" s="505"/>
      <c r="AT55" s="505"/>
      <c r="AU55" s="506"/>
      <c r="AV55" s="484"/>
      <c r="AW55" s="504"/>
      <c r="AX55" s="505"/>
      <c r="AY55" s="505"/>
      <c r="AZ55" s="505"/>
      <c r="BA55" s="506"/>
      <c r="BB55" s="484"/>
      <c r="BC55" s="504"/>
      <c r="BD55" s="505"/>
      <c r="BE55" s="505"/>
      <c r="BF55" s="505"/>
      <c r="BG55" s="506"/>
      <c r="BH55" s="484"/>
      <c r="BI55" s="569"/>
      <c r="BJ55" s="570"/>
      <c r="BK55" s="570"/>
      <c r="BL55" s="570"/>
      <c r="BM55" s="571"/>
      <c r="BN55" s="484"/>
      <c r="BO55" s="504"/>
      <c r="BP55" s="505"/>
      <c r="BQ55" s="505"/>
      <c r="BR55" s="505"/>
      <c r="BS55" s="506"/>
      <c r="BT55" s="529"/>
      <c r="BU55" s="522"/>
      <c r="BV55" s="523"/>
      <c r="BW55" s="523"/>
      <c r="BX55" s="523"/>
      <c r="BY55" s="524"/>
      <c r="BZ55" s="185"/>
      <c r="CA55" s="186"/>
      <c r="CB55" s="880"/>
      <c r="CC55" s="484"/>
      <c r="CD55" s="504"/>
      <c r="CE55" s="505"/>
      <c r="CF55" s="505"/>
      <c r="CG55" s="505"/>
      <c r="CH55" s="506"/>
      <c r="CI55" s="484"/>
      <c r="CJ55" s="504"/>
      <c r="CK55" s="505"/>
      <c r="CL55" s="505"/>
      <c r="CM55" s="505"/>
      <c r="CN55" s="506"/>
      <c r="CO55" s="484"/>
      <c r="CP55" s="504"/>
      <c r="CQ55" s="505"/>
      <c r="CR55" s="505"/>
      <c r="CS55" s="505"/>
      <c r="CT55" s="506"/>
      <c r="CU55" s="484"/>
      <c r="CV55" s="569"/>
      <c r="CW55" s="570"/>
      <c r="CX55" s="570"/>
      <c r="CY55" s="570"/>
      <c r="CZ55" s="571"/>
      <c r="DA55" s="484"/>
      <c r="DB55" s="504"/>
      <c r="DC55" s="505"/>
      <c r="DD55" s="505"/>
      <c r="DE55" s="505"/>
      <c r="DF55" s="506"/>
      <c r="DG55" s="484"/>
      <c r="DH55" s="504"/>
      <c r="DI55" s="505"/>
      <c r="DJ55" s="505"/>
      <c r="DK55" s="505"/>
      <c r="DL55" s="506"/>
      <c r="DM55" s="31"/>
      <c r="DO55" s="266"/>
      <c r="DP55" s="287"/>
      <c r="DQ55" s="753"/>
      <c r="DR55" s="753"/>
      <c r="DS55" s="753"/>
      <c r="DT55" s="753"/>
      <c r="DU55" s="754"/>
      <c r="DV55" s="287"/>
      <c r="DW55" s="358"/>
      <c r="DX55" s="359"/>
      <c r="DY55" s="359"/>
      <c r="DZ55" s="359"/>
      <c r="EA55" s="360"/>
      <c r="EB55" s="287"/>
      <c r="EC55" s="358"/>
      <c r="ED55" s="359"/>
      <c r="EE55" s="359"/>
      <c r="EF55" s="359"/>
      <c r="EG55" s="360"/>
      <c r="EH55" s="287"/>
      <c r="EI55" s="225"/>
      <c r="EJ55" s="226"/>
      <c r="EK55" s="226"/>
      <c r="EL55" s="226"/>
      <c r="EM55" s="227"/>
      <c r="EN55" s="287"/>
      <c r="EO55" s="358"/>
      <c r="EP55" s="359"/>
      <c r="EQ55" s="359"/>
      <c r="ER55" s="359"/>
      <c r="ES55" s="360"/>
      <c r="ET55" s="529"/>
      <c r="EU55" s="522"/>
      <c r="EV55" s="523"/>
      <c r="EW55" s="523"/>
      <c r="EX55" s="523"/>
      <c r="EY55" s="524"/>
      <c r="EZ55" s="31"/>
    </row>
    <row r="56" spans="2:156" ht="4.5" customHeight="1">
      <c r="B56" s="266"/>
      <c r="C56" s="287"/>
      <c r="D56" s="280"/>
      <c r="E56" s="281"/>
      <c r="F56" s="281"/>
      <c r="G56" s="281"/>
      <c r="H56" s="282"/>
      <c r="I56" s="287"/>
      <c r="J56" s="753"/>
      <c r="K56" s="753"/>
      <c r="L56" s="753"/>
      <c r="M56" s="753"/>
      <c r="N56" s="754"/>
      <c r="O56" s="484"/>
      <c r="P56" s="504"/>
      <c r="Q56" s="505"/>
      <c r="R56" s="505"/>
      <c r="S56" s="505"/>
      <c r="T56" s="506"/>
      <c r="U56" s="484"/>
      <c r="V56" s="569"/>
      <c r="W56" s="570"/>
      <c r="X56" s="570"/>
      <c r="Y56" s="570"/>
      <c r="Z56" s="571"/>
      <c r="AA56" s="484"/>
      <c r="AB56" s="504"/>
      <c r="AC56" s="505"/>
      <c r="AD56" s="505"/>
      <c r="AE56" s="505"/>
      <c r="AF56" s="506"/>
      <c r="AG56" s="484"/>
      <c r="AH56" s="504"/>
      <c r="AI56" s="505"/>
      <c r="AJ56" s="505"/>
      <c r="AK56" s="505"/>
      <c r="AL56" s="506"/>
      <c r="AM56" s="185"/>
      <c r="AN56" s="186"/>
      <c r="AO56" s="880"/>
      <c r="AP56" s="484"/>
      <c r="AQ56" s="504"/>
      <c r="AR56" s="505"/>
      <c r="AS56" s="505"/>
      <c r="AT56" s="505"/>
      <c r="AU56" s="506"/>
      <c r="AV56" s="484"/>
      <c r="AW56" s="504"/>
      <c r="AX56" s="505"/>
      <c r="AY56" s="505"/>
      <c r="AZ56" s="505"/>
      <c r="BA56" s="506"/>
      <c r="BB56" s="484"/>
      <c r="BC56" s="504"/>
      <c r="BD56" s="505"/>
      <c r="BE56" s="505"/>
      <c r="BF56" s="505"/>
      <c r="BG56" s="506"/>
      <c r="BH56" s="484"/>
      <c r="BI56" s="569"/>
      <c r="BJ56" s="570"/>
      <c r="BK56" s="570"/>
      <c r="BL56" s="570"/>
      <c r="BM56" s="571"/>
      <c r="BN56" s="484"/>
      <c r="BO56" s="504"/>
      <c r="BP56" s="505"/>
      <c r="BQ56" s="505"/>
      <c r="BR56" s="505"/>
      <c r="BS56" s="506"/>
      <c r="BT56" s="529"/>
      <c r="BU56" s="522"/>
      <c r="BV56" s="523"/>
      <c r="BW56" s="523"/>
      <c r="BX56" s="523"/>
      <c r="BY56" s="524"/>
      <c r="BZ56" s="185"/>
      <c r="CA56" s="186"/>
      <c r="CB56" s="880"/>
      <c r="CC56" s="484"/>
      <c r="CD56" s="504"/>
      <c r="CE56" s="505"/>
      <c r="CF56" s="505"/>
      <c r="CG56" s="505"/>
      <c r="CH56" s="506"/>
      <c r="CI56" s="484"/>
      <c r="CJ56" s="504"/>
      <c r="CK56" s="505"/>
      <c r="CL56" s="505"/>
      <c r="CM56" s="505"/>
      <c r="CN56" s="506"/>
      <c r="CO56" s="484"/>
      <c r="CP56" s="504"/>
      <c r="CQ56" s="505"/>
      <c r="CR56" s="505"/>
      <c r="CS56" s="505"/>
      <c r="CT56" s="506"/>
      <c r="CU56" s="484"/>
      <c r="CV56" s="569"/>
      <c r="CW56" s="570"/>
      <c r="CX56" s="570"/>
      <c r="CY56" s="570"/>
      <c r="CZ56" s="571"/>
      <c r="DA56" s="484"/>
      <c r="DB56" s="504"/>
      <c r="DC56" s="505"/>
      <c r="DD56" s="505"/>
      <c r="DE56" s="505"/>
      <c r="DF56" s="506"/>
      <c r="DG56" s="484"/>
      <c r="DH56" s="504"/>
      <c r="DI56" s="505"/>
      <c r="DJ56" s="505"/>
      <c r="DK56" s="505"/>
      <c r="DL56" s="506"/>
      <c r="DM56" s="31"/>
      <c r="DO56" s="266"/>
      <c r="DP56" s="287"/>
      <c r="DQ56" s="753"/>
      <c r="DR56" s="753"/>
      <c r="DS56" s="753"/>
      <c r="DT56" s="753"/>
      <c r="DU56" s="754"/>
      <c r="DV56" s="287"/>
      <c r="DW56" s="358"/>
      <c r="DX56" s="359"/>
      <c r="DY56" s="359"/>
      <c r="DZ56" s="359"/>
      <c r="EA56" s="360"/>
      <c r="EB56" s="287"/>
      <c r="EC56" s="358"/>
      <c r="ED56" s="359"/>
      <c r="EE56" s="359"/>
      <c r="EF56" s="359"/>
      <c r="EG56" s="360"/>
      <c r="EH56" s="287"/>
      <c r="EI56" s="225"/>
      <c r="EJ56" s="226"/>
      <c r="EK56" s="226"/>
      <c r="EL56" s="226"/>
      <c r="EM56" s="227"/>
      <c r="EN56" s="287"/>
      <c r="EO56" s="358"/>
      <c r="EP56" s="359"/>
      <c r="EQ56" s="359"/>
      <c r="ER56" s="359"/>
      <c r="ES56" s="360"/>
      <c r="ET56" s="529"/>
      <c r="EU56" s="522"/>
      <c r="EV56" s="523"/>
      <c r="EW56" s="523"/>
      <c r="EX56" s="523"/>
      <c r="EY56" s="524"/>
      <c r="EZ56" s="31"/>
    </row>
    <row r="57" spans="2:156" ht="4.5" customHeight="1">
      <c r="B57" s="266"/>
      <c r="C57" s="287"/>
      <c r="D57" s="280"/>
      <c r="E57" s="281"/>
      <c r="F57" s="281"/>
      <c r="G57" s="281"/>
      <c r="H57" s="282"/>
      <c r="I57" s="287"/>
      <c r="J57" s="753"/>
      <c r="K57" s="753"/>
      <c r="L57" s="753"/>
      <c r="M57" s="753"/>
      <c r="N57" s="754"/>
      <c r="O57" s="484"/>
      <c r="P57" s="504"/>
      <c r="Q57" s="505"/>
      <c r="R57" s="505"/>
      <c r="S57" s="505"/>
      <c r="T57" s="506"/>
      <c r="U57" s="484"/>
      <c r="V57" s="569"/>
      <c r="W57" s="570"/>
      <c r="X57" s="570"/>
      <c r="Y57" s="570"/>
      <c r="Z57" s="571"/>
      <c r="AA57" s="484"/>
      <c r="AB57" s="504"/>
      <c r="AC57" s="505"/>
      <c r="AD57" s="505"/>
      <c r="AE57" s="505"/>
      <c r="AF57" s="506"/>
      <c r="AG57" s="484"/>
      <c r="AH57" s="504"/>
      <c r="AI57" s="505"/>
      <c r="AJ57" s="505"/>
      <c r="AK57" s="505"/>
      <c r="AL57" s="506"/>
      <c r="AM57" s="185"/>
      <c r="AN57" s="186"/>
      <c r="AO57" s="880"/>
      <c r="AP57" s="484"/>
      <c r="AQ57" s="504"/>
      <c r="AR57" s="505"/>
      <c r="AS57" s="505"/>
      <c r="AT57" s="505"/>
      <c r="AU57" s="506"/>
      <c r="AV57" s="484"/>
      <c r="AW57" s="504"/>
      <c r="AX57" s="505"/>
      <c r="AY57" s="505"/>
      <c r="AZ57" s="505"/>
      <c r="BA57" s="506"/>
      <c r="BB57" s="484"/>
      <c r="BC57" s="504"/>
      <c r="BD57" s="505"/>
      <c r="BE57" s="505"/>
      <c r="BF57" s="505"/>
      <c r="BG57" s="506"/>
      <c r="BH57" s="484"/>
      <c r="BI57" s="569"/>
      <c r="BJ57" s="570"/>
      <c r="BK57" s="570"/>
      <c r="BL57" s="570"/>
      <c r="BM57" s="571"/>
      <c r="BN57" s="484"/>
      <c r="BO57" s="504"/>
      <c r="BP57" s="505"/>
      <c r="BQ57" s="505"/>
      <c r="BR57" s="505"/>
      <c r="BS57" s="506"/>
      <c r="BT57" s="529"/>
      <c r="BU57" s="522"/>
      <c r="BV57" s="523"/>
      <c r="BW57" s="523"/>
      <c r="BX57" s="523"/>
      <c r="BY57" s="524"/>
      <c r="BZ57" s="185"/>
      <c r="CA57" s="186"/>
      <c r="CB57" s="880"/>
      <c r="CC57" s="484"/>
      <c r="CD57" s="504"/>
      <c r="CE57" s="505"/>
      <c r="CF57" s="505"/>
      <c r="CG57" s="505"/>
      <c r="CH57" s="506"/>
      <c r="CI57" s="484"/>
      <c r="CJ57" s="504"/>
      <c r="CK57" s="505"/>
      <c r="CL57" s="505"/>
      <c r="CM57" s="505"/>
      <c r="CN57" s="506"/>
      <c r="CO57" s="484"/>
      <c r="CP57" s="504"/>
      <c r="CQ57" s="505"/>
      <c r="CR57" s="505"/>
      <c r="CS57" s="505"/>
      <c r="CT57" s="506"/>
      <c r="CU57" s="484"/>
      <c r="CV57" s="569"/>
      <c r="CW57" s="570"/>
      <c r="CX57" s="570"/>
      <c r="CY57" s="570"/>
      <c r="CZ57" s="571"/>
      <c r="DA57" s="484"/>
      <c r="DB57" s="504"/>
      <c r="DC57" s="505"/>
      <c r="DD57" s="505"/>
      <c r="DE57" s="505"/>
      <c r="DF57" s="506"/>
      <c r="DG57" s="484"/>
      <c r="DH57" s="504"/>
      <c r="DI57" s="505"/>
      <c r="DJ57" s="505"/>
      <c r="DK57" s="505"/>
      <c r="DL57" s="506"/>
      <c r="DM57" s="31"/>
      <c r="DO57" s="266"/>
      <c r="DP57" s="287"/>
      <c r="DQ57" s="753"/>
      <c r="DR57" s="753"/>
      <c r="DS57" s="753"/>
      <c r="DT57" s="753"/>
      <c r="DU57" s="754"/>
      <c r="DV57" s="287"/>
      <c r="DW57" s="358"/>
      <c r="DX57" s="359"/>
      <c r="DY57" s="359"/>
      <c r="DZ57" s="359"/>
      <c r="EA57" s="360"/>
      <c r="EB57" s="287"/>
      <c r="EC57" s="358"/>
      <c r="ED57" s="359"/>
      <c r="EE57" s="359"/>
      <c r="EF57" s="359"/>
      <c r="EG57" s="360"/>
      <c r="EH57" s="287"/>
      <c r="EI57" s="225"/>
      <c r="EJ57" s="226"/>
      <c r="EK57" s="226"/>
      <c r="EL57" s="226"/>
      <c r="EM57" s="227"/>
      <c r="EN57" s="287"/>
      <c r="EO57" s="358"/>
      <c r="EP57" s="359"/>
      <c r="EQ57" s="359"/>
      <c r="ER57" s="359"/>
      <c r="ES57" s="360"/>
      <c r="ET57" s="529"/>
      <c r="EU57" s="522"/>
      <c r="EV57" s="523"/>
      <c r="EW57" s="523"/>
      <c r="EX57" s="523"/>
      <c r="EY57" s="524"/>
      <c r="EZ57" s="31"/>
    </row>
    <row r="58" spans="2:156" ht="4.5" customHeight="1">
      <c r="B58" s="266"/>
      <c r="C58" s="287"/>
      <c r="D58" s="280"/>
      <c r="E58" s="281"/>
      <c r="F58" s="281"/>
      <c r="G58" s="281"/>
      <c r="H58" s="282"/>
      <c r="I58" s="287"/>
      <c r="J58" s="753"/>
      <c r="K58" s="753"/>
      <c r="L58" s="753"/>
      <c r="M58" s="753"/>
      <c r="N58" s="754"/>
      <c r="O58" s="484"/>
      <c r="P58" s="504"/>
      <c r="Q58" s="505"/>
      <c r="R58" s="505"/>
      <c r="S58" s="505"/>
      <c r="T58" s="506"/>
      <c r="U58" s="484"/>
      <c r="V58" s="569"/>
      <c r="W58" s="570"/>
      <c r="X58" s="570"/>
      <c r="Y58" s="570"/>
      <c r="Z58" s="571"/>
      <c r="AA58" s="484"/>
      <c r="AB58" s="504"/>
      <c r="AC58" s="505"/>
      <c r="AD58" s="505"/>
      <c r="AE58" s="505"/>
      <c r="AF58" s="506"/>
      <c r="AG58" s="484"/>
      <c r="AH58" s="504"/>
      <c r="AI58" s="505"/>
      <c r="AJ58" s="505"/>
      <c r="AK58" s="505"/>
      <c r="AL58" s="506"/>
      <c r="AM58" s="185"/>
      <c r="AN58" s="186"/>
      <c r="AO58" s="880"/>
      <c r="AP58" s="484"/>
      <c r="AQ58" s="504"/>
      <c r="AR58" s="505"/>
      <c r="AS58" s="505"/>
      <c r="AT58" s="505"/>
      <c r="AU58" s="506"/>
      <c r="AV58" s="484"/>
      <c r="AW58" s="504"/>
      <c r="AX58" s="505"/>
      <c r="AY58" s="505"/>
      <c r="AZ58" s="505"/>
      <c r="BA58" s="506"/>
      <c r="BB58" s="484"/>
      <c r="BC58" s="504"/>
      <c r="BD58" s="505"/>
      <c r="BE58" s="505"/>
      <c r="BF58" s="505"/>
      <c r="BG58" s="506"/>
      <c r="BH58" s="484"/>
      <c r="BI58" s="569"/>
      <c r="BJ58" s="570"/>
      <c r="BK58" s="570"/>
      <c r="BL58" s="570"/>
      <c r="BM58" s="571"/>
      <c r="BN58" s="484"/>
      <c r="BO58" s="504"/>
      <c r="BP58" s="505"/>
      <c r="BQ58" s="505"/>
      <c r="BR58" s="505"/>
      <c r="BS58" s="506"/>
      <c r="BT58" s="529"/>
      <c r="BU58" s="522"/>
      <c r="BV58" s="523"/>
      <c r="BW58" s="523"/>
      <c r="BX58" s="523"/>
      <c r="BY58" s="524"/>
      <c r="BZ58" s="185"/>
      <c r="CA58" s="186"/>
      <c r="CB58" s="880"/>
      <c r="CC58" s="484"/>
      <c r="CD58" s="504"/>
      <c r="CE58" s="505"/>
      <c r="CF58" s="505"/>
      <c r="CG58" s="505"/>
      <c r="CH58" s="506"/>
      <c r="CI58" s="484"/>
      <c r="CJ58" s="504"/>
      <c r="CK58" s="505"/>
      <c r="CL58" s="505"/>
      <c r="CM58" s="505"/>
      <c r="CN58" s="506"/>
      <c r="CO58" s="484"/>
      <c r="CP58" s="504"/>
      <c r="CQ58" s="505"/>
      <c r="CR58" s="505"/>
      <c r="CS58" s="505"/>
      <c r="CT58" s="506"/>
      <c r="CU58" s="484"/>
      <c r="CV58" s="569"/>
      <c r="CW58" s="570"/>
      <c r="CX58" s="570"/>
      <c r="CY58" s="570"/>
      <c r="CZ58" s="571"/>
      <c r="DA58" s="484"/>
      <c r="DB58" s="504"/>
      <c r="DC58" s="505"/>
      <c r="DD58" s="505"/>
      <c r="DE58" s="505"/>
      <c r="DF58" s="506"/>
      <c r="DG58" s="484"/>
      <c r="DH58" s="504"/>
      <c r="DI58" s="505"/>
      <c r="DJ58" s="505"/>
      <c r="DK58" s="505"/>
      <c r="DL58" s="506"/>
      <c r="DM58" s="31"/>
      <c r="DO58" s="266"/>
      <c r="DP58" s="287"/>
      <c r="DQ58" s="753"/>
      <c r="DR58" s="753"/>
      <c r="DS58" s="753"/>
      <c r="DT58" s="753"/>
      <c r="DU58" s="754"/>
      <c r="DV58" s="287"/>
      <c r="DW58" s="358"/>
      <c r="DX58" s="359"/>
      <c r="DY58" s="359"/>
      <c r="DZ58" s="359"/>
      <c r="EA58" s="360"/>
      <c r="EB58" s="287"/>
      <c r="EC58" s="358"/>
      <c r="ED58" s="359"/>
      <c r="EE58" s="359"/>
      <c r="EF58" s="359"/>
      <c r="EG58" s="360"/>
      <c r="EH58" s="287"/>
      <c r="EI58" s="225"/>
      <c r="EJ58" s="226"/>
      <c r="EK58" s="226"/>
      <c r="EL58" s="226"/>
      <c r="EM58" s="227"/>
      <c r="EN58" s="287"/>
      <c r="EO58" s="358"/>
      <c r="EP58" s="359"/>
      <c r="EQ58" s="359"/>
      <c r="ER58" s="359"/>
      <c r="ES58" s="360"/>
      <c r="ET58" s="529"/>
      <c r="EU58" s="522"/>
      <c r="EV58" s="523"/>
      <c r="EW58" s="523"/>
      <c r="EX58" s="523"/>
      <c r="EY58" s="524"/>
      <c r="EZ58" s="31"/>
    </row>
    <row r="59" spans="2:156" ht="4.5" customHeight="1">
      <c r="B59" s="266"/>
      <c r="C59" s="287"/>
      <c r="D59" s="280"/>
      <c r="E59" s="281"/>
      <c r="F59" s="281"/>
      <c r="G59" s="281"/>
      <c r="H59" s="282"/>
      <c r="I59" s="287"/>
      <c r="J59" s="753"/>
      <c r="K59" s="753"/>
      <c r="L59" s="753"/>
      <c r="M59" s="753"/>
      <c r="N59" s="754"/>
      <c r="O59" s="484"/>
      <c r="P59" s="504"/>
      <c r="Q59" s="505"/>
      <c r="R59" s="505"/>
      <c r="S59" s="505"/>
      <c r="T59" s="506"/>
      <c r="U59" s="484"/>
      <c r="V59" s="569"/>
      <c r="W59" s="570"/>
      <c r="X59" s="570"/>
      <c r="Y59" s="570"/>
      <c r="Z59" s="571"/>
      <c r="AA59" s="484"/>
      <c r="AB59" s="504"/>
      <c r="AC59" s="505"/>
      <c r="AD59" s="505"/>
      <c r="AE59" s="505"/>
      <c r="AF59" s="506"/>
      <c r="AG59" s="484"/>
      <c r="AH59" s="504"/>
      <c r="AI59" s="505"/>
      <c r="AJ59" s="505"/>
      <c r="AK59" s="505"/>
      <c r="AL59" s="506"/>
      <c r="AM59" s="185"/>
      <c r="AN59" s="186"/>
      <c r="AO59" s="880"/>
      <c r="AP59" s="484"/>
      <c r="AQ59" s="504"/>
      <c r="AR59" s="505"/>
      <c r="AS59" s="505"/>
      <c r="AT59" s="505"/>
      <c r="AU59" s="506"/>
      <c r="AV59" s="484"/>
      <c r="AW59" s="504"/>
      <c r="AX59" s="505"/>
      <c r="AY59" s="505"/>
      <c r="AZ59" s="505"/>
      <c r="BA59" s="506"/>
      <c r="BB59" s="484"/>
      <c r="BC59" s="504"/>
      <c r="BD59" s="505"/>
      <c r="BE59" s="505"/>
      <c r="BF59" s="505"/>
      <c r="BG59" s="506"/>
      <c r="BH59" s="484"/>
      <c r="BI59" s="569"/>
      <c r="BJ59" s="570"/>
      <c r="BK59" s="570"/>
      <c r="BL59" s="570"/>
      <c r="BM59" s="571"/>
      <c r="BN59" s="484"/>
      <c r="BO59" s="504"/>
      <c r="BP59" s="505"/>
      <c r="BQ59" s="505"/>
      <c r="BR59" s="505"/>
      <c r="BS59" s="506"/>
      <c r="BT59" s="529"/>
      <c r="BU59" s="522"/>
      <c r="BV59" s="523"/>
      <c r="BW59" s="523"/>
      <c r="BX59" s="523"/>
      <c r="BY59" s="524"/>
      <c r="BZ59" s="185"/>
      <c r="CA59" s="186"/>
      <c r="CB59" s="880"/>
      <c r="CC59" s="484"/>
      <c r="CD59" s="504"/>
      <c r="CE59" s="505"/>
      <c r="CF59" s="505"/>
      <c r="CG59" s="505"/>
      <c r="CH59" s="506"/>
      <c r="CI59" s="484"/>
      <c r="CJ59" s="504"/>
      <c r="CK59" s="505"/>
      <c r="CL59" s="505"/>
      <c r="CM59" s="505"/>
      <c r="CN59" s="506"/>
      <c r="CO59" s="484"/>
      <c r="CP59" s="504"/>
      <c r="CQ59" s="505"/>
      <c r="CR59" s="505"/>
      <c r="CS59" s="505"/>
      <c r="CT59" s="506"/>
      <c r="CU59" s="484"/>
      <c r="CV59" s="569"/>
      <c r="CW59" s="570"/>
      <c r="CX59" s="570"/>
      <c r="CY59" s="570"/>
      <c r="CZ59" s="571"/>
      <c r="DA59" s="484"/>
      <c r="DB59" s="504"/>
      <c r="DC59" s="505"/>
      <c r="DD59" s="505"/>
      <c r="DE59" s="505"/>
      <c r="DF59" s="506"/>
      <c r="DG59" s="484"/>
      <c r="DH59" s="504"/>
      <c r="DI59" s="505"/>
      <c r="DJ59" s="505"/>
      <c r="DK59" s="505"/>
      <c r="DL59" s="506"/>
      <c r="DM59" s="31"/>
      <c r="DO59" s="266"/>
      <c r="DP59" s="287"/>
      <c r="DQ59" s="753"/>
      <c r="DR59" s="753"/>
      <c r="DS59" s="753"/>
      <c r="DT59" s="753"/>
      <c r="DU59" s="754"/>
      <c r="DV59" s="287"/>
      <c r="DW59" s="358"/>
      <c r="DX59" s="359"/>
      <c r="DY59" s="359"/>
      <c r="DZ59" s="359"/>
      <c r="EA59" s="360"/>
      <c r="EB59" s="287"/>
      <c r="EC59" s="358"/>
      <c r="ED59" s="359"/>
      <c r="EE59" s="359"/>
      <c r="EF59" s="359"/>
      <c r="EG59" s="360"/>
      <c r="EH59" s="287"/>
      <c r="EI59" s="225"/>
      <c r="EJ59" s="226"/>
      <c r="EK59" s="226"/>
      <c r="EL59" s="226"/>
      <c r="EM59" s="227"/>
      <c r="EN59" s="287"/>
      <c r="EO59" s="358"/>
      <c r="EP59" s="359"/>
      <c r="EQ59" s="359"/>
      <c r="ER59" s="359"/>
      <c r="ES59" s="360"/>
      <c r="ET59" s="529"/>
      <c r="EU59" s="522"/>
      <c r="EV59" s="523"/>
      <c r="EW59" s="523"/>
      <c r="EX59" s="523"/>
      <c r="EY59" s="524"/>
      <c r="EZ59" s="31"/>
    </row>
    <row r="60" spans="2:156" ht="4.5" customHeight="1">
      <c r="B60" s="266"/>
      <c r="C60" s="287"/>
      <c r="D60" s="280"/>
      <c r="E60" s="281"/>
      <c r="F60" s="281"/>
      <c r="G60" s="281"/>
      <c r="H60" s="282"/>
      <c r="I60" s="287"/>
      <c r="J60" s="753"/>
      <c r="K60" s="753"/>
      <c r="L60" s="753"/>
      <c r="M60" s="753"/>
      <c r="N60" s="754"/>
      <c r="O60" s="484"/>
      <c r="P60" s="504"/>
      <c r="Q60" s="505"/>
      <c r="R60" s="505"/>
      <c r="S60" s="505"/>
      <c r="T60" s="506"/>
      <c r="U60" s="484"/>
      <c r="V60" s="569"/>
      <c r="W60" s="570"/>
      <c r="X60" s="570"/>
      <c r="Y60" s="570"/>
      <c r="Z60" s="571"/>
      <c r="AA60" s="484"/>
      <c r="AB60" s="504"/>
      <c r="AC60" s="505"/>
      <c r="AD60" s="505"/>
      <c r="AE60" s="505"/>
      <c r="AF60" s="506"/>
      <c r="AG60" s="484"/>
      <c r="AH60" s="504"/>
      <c r="AI60" s="505"/>
      <c r="AJ60" s="505"/>
      <c r="AK60" s="505"/>
      <c r="AL60" s="506"/>
      <c r="AM60" s="185"/>
      <c r="AN60" s="186"/>
      <c r="AO60" s="880"/>
      <c r="AP60" s="484"/>
      <c r="AQ60" s="504"/>
      <c r="AR60" s="505"/>
      <c r="AS60" s="505"/>
      <c r="AT60" s="505"/>
      <c r="AU60" s="506"/>
      <c r="AV60" s="484"/>
      <c r="AW60" s="504"/>
      <c r="AX60" s="505"/>
      <c r="AY60" s="505"/>
      <c r="AZ60" s="505"/>
      <c r="BA60" s="506"/>
      <c r="BB60" s="484"/>
      <c r="BC60" s="504"/>
      <c r="BD60" s="505"/>
      <c r="BE60" s="505"/>
      <c r="BF60" s="505"/>
      <c r="BG60" s="506"/>
      <c r="BH60" s="484"/>
      <c r="BI60" s="569"/>
      <c r="BJ60" s="570"/>
      <c r="BK60" s="570"/>
      <c r="BL60" s="570"/>
      <c r="BM60" s="571"/>
      <c r="BN60" s="484"/>
      <c r="BO60" s="504"/>
      <c r="BP60" s="505"/>
      <c r="BQ60" s="505"/>
      <c r="BR60" s="505"/>
      <c r="BS60" s="506"/>
      <c r="BT60" s="529"/>
      <c r="BU60" s="522"/>
      <c r="BV60" s="523"/>
      <c r="BW60" s="523"/>
      <c r="BX60" s="523"/>
      <c r="BY60" s="524"/>
      <c r="BZ60" s="185"/>
      <c r="CA60" s="186"/>
      <c r="CB60" s="880"/>
      <c r="CC60" s="484"/>
      <c r="CD60" s="504"/>
      <c r="CE60" s="505"/>
      <c r="CF60" s="505"/>
      <c r="CG60" s="505"/>
      <c r="CH60" s="506"/>
      <c r="CI60" s="484"/>
      <c r="CJ60" s="504"/>
      <c r="CK60" s="505"/>
      <c r="CL60" s="505"/>
      <c r="CM60" s="505"/>
      <c r="CN60" s="506"/>
      <c r="CO60" s="484"/>
      <c r="CP60" s="504"/>
      <c r="CQ60" s="505"/>
      <c r="CR60" s="505"/>
      <c r="CS60" s="505"/>
      <c r="CT60" s="506"/>
      <c r="CU60" s="484"/>
      <c r="CV60" s="569"/>
      <c r="CW60" s="570"/>
      <c r="CX60" s="570"/>
      <c r="CY60" s="570"/>
      <c r="CZ60" s="571"/>
      <c r="DA60" s="484"/>
      <c r="DB60" s="504"/>
      <c r="DC60" s="505"/>
      <c r="DD60" s="505"/>
      <c r="DE60" s="505"/>
      <c r="DF60" s="506"/>
      <c r="DG60" s="484"/>
      <c r="DH60" s="504"/>
      <c r="DI60" s="505"/>
      <c r="DJ60" s="505"/>
      <c r="DK60" s="505"/>
      <c r="DL60" s="506"/>
      <c r="DM60" s="31"/>
      <c r="DO60" s="266"/>
      <c r="DP60" s="287"/>
      <c r="DQ60" s="753"/>
      <c r="DR60" s="753"/>
      <c r="DS60" s="753"/>
      <c r="DT60" s="753"/>
      <c r="DU60" s="754"/>
      <c r="DV60" s="287"/>
      <c r="DW60" s="358"/>
      <c r="DX60" s="359"/>
      <c r="DY60" s="359"/>
      <c r="DZ60" s="359"/>
      <c r="EA60" s="360"/>
      <c r="EB60" s="287"/>
      <c r="EC60" s="358"/>
      <c r="ED60" s="359"/>
      <c r="EE60" s="359"/>
      <c r="EF60" s="359"/>
      <c r="EG60" s="360"/>
      <c r="EH60" s="287"/>
      <c r="EI60" s="225"/>
      <c r="EJ60" s="226"/>
      <c r="EK60" s="226"/>
      <c r="EL60" s="226"/>
      <c r="EM60" s="227"/>
      <c r="EN60" s="287"/>
      <c r="EO60" s="358"/>
      <c r="EP60" s="359"/>
      <c r="EQ60" s="359"/>
      <c r="ER60" s="359"/>
      <c r="ES60" s="360"/>
      <c r="ET60" s="529"/>
      <c r="EU60" s="522"/>
      <c r="EV60" s="523"/>
      <c r="EW60" s="523"/>
      <c r="EX60" s="523"/>
      <c r="EY60" s="524"/>
      <c r="EZ60" s="31"/>
    </row>
    <row r="61" spans="2:156" ht="4.5" customHeight="1" thickBot="1">
      <c r="B61" s="267"/>
      <c r="C61" s="288"/>
      <c r="D61" s="283"/>
      <c r="E61" s="284"/>
      <c r="F61" s="284"/>
      <c r="G61" s="284"/>
      <c r="H61" s="285"/>
      <c r="I61" s="288"/>
      <c r="J61" s="756"/>
      <c r="K61" s="756"/>
      <c r="L61" s="756"/>
      <c r="M61" s="756"/>
      <c r="N61" s="757"/>
      <c r="O61" s="485"/>
      <c r="P61" s="507"/>
      <c r="Q61" s="508"/>
      <c r="R61" s="508"/>
      <c r="S61" s="508"/>
      <c r="T61" s="509"/>
      <c r="U61" s="485"/>
      <c r="V61" s="572"/>
      <c r="W61" s="573"/>
      <c r="X61" s="573"/>
      <c r="Y61" s="573"/>
      <c r="Z61" s="574"/>
      <c r="AA61" s="485"/>
      <c r="AB61" s="507"/>
      <c r="AC61" s="508"/>
      <c r="AD61" s="508"/>
      <c r="AE61" s="508"/>
      <c r="AF61" s="509"/>
      <c r="AG61" s="485"/>
      <c r="AH61" s="507"/>
      <c r="AI61" s="508"/>
      <c r="AJ61" s="508"/>
      <c r="AK61" s="508"/>
      <c r="AL61" s="509"/>
      <c r="AM61" s="185"/>
      <c r="AN61" s="186"/>
      <c r="AO61" s="881"/>
      <c r="AP61" s="485"/>
      <c r="AQ61" s="507"/>
      <c r="AR61" s="508"/>
      <c r="AS61" s="508"/>
      <c r="AT61" s="508"/>
      <c r="AU61" s="509"/>
      <c r="AV61" s="485"/>
      <c r="AW61" s="507"/>
      <c r="AX61" s="508"/>
      <c r="AY61" s="508"/>
      <c r="AZ61" s="508"/>
      <c r="BA61" s="509"/>
      <c r="BB61" s="485"/>
      <c r="BC61" s="507"/>
      <c r="BD61" s="508"/>
      <c r="BE61" s="508"/>
      <c r="BF61" s="508"/>
      <c r="BG61" s="509"/>
      <c r="BH61" s="485"/>
      <c r="BI61" s="572"/>
      <c r="BJ61" s="573"/>
      <c r="BK61" s="573"/>
      <c r="BL61" s="573"/>
      <c r="BM61" s="574"/>
      <c r="BN61" s="485"/>
      <c r="BO61" s="507"/>
      <c r="BP61" s="508"/>
      <c r="BQ61" s="508"/>
      <c r="BR61" s="508"/>
      <c r="BS61" s="509"/>
      <c r="BT61" s="530"/>
      <c r="BU61" s="578"/>
      <c r="BV61" s="579"/>
      <c r="BW61" s="579"/>
      <c r="BX61" s="579"/>
      <c r="BY61" s="580"/>
      <c r="BZ61" s="185"/>
      <c r="CA61" s="186"/>
      <c r="CB61" s="881"/>
      <c r="CC61" s="485"/>
      <c r="CD61" s="507"/>
      <c r="CE61" s="508"/>
      <c r="CF61" s="508"/>
      <c r="CG61" s="508"/>
      <c r="CH61" s="509"/>
      <c r="CI61" s="485"/>
      <c r="CJ61" s="507"/>
      <c r="CK61" s="508"/>
      <c r="CL61" s="508"/>
      <c r="CM61" s="508"/>
      <c r="CN61" s="509"/>
      <c r="CO61" s="485"/>
      <c r="CP61" s="507"/>
      <c r="CQ61" s="508"/>
      <c r="CR61" s="508"/>
      <c r="CS61" s="508"/>
      <c r="CT61" s="509"/>
      <c r="CU61" s="485"/>
      <c r="CV61" s="572"/>
      <c r="CW61" s="573"/>
      <c r="CX61" s="573"/>
      <c r="CY61" s="573"/>
      <c r="CZ61" s="574"/>
      <c r="DA61" s="485"/>
      <c r="DB61" s="507"/>
      <c r="DC61" s="508"/>
      <c r="DD61" s="508"/>
      <c r="DE61" s="508"/>
      <c r="DF61" s="509"/>
      <c r="DG61" s="485"/>
      <c r="DH61" s="507"/>
      <c r="DI61" s="508"/>
      <c r="DJ61" s="508"/>
      <c r="DK61" s="508"/>
      <c r="DL61" s="509"/>
      <c r="DM61" s="31"/>
      <c r="DO61" s="267"/>
      <c r="DP61" s="288"/>
      <c r="DQ61" s="756"/>
      <c r="DR61" s="756"/>
      <c r="DS61" s="756"/>
      <c r="DT61" s="756"/>
      <c r="DU61" s="757"/>
      <c r="DV61" s="288"/>
      <c r="DW61" s="361"/>
      <c r="DX61" s="362"/>
      <c r="DY61" s="362"/>
      <c r="DZ61" s="362"/>
      <c r="EA61" s="363"/>
      <c r="EB61" s="288"/>
      <c r="EC61" s="361"/>
      <c r="ED61" s="362"/>
      <c r="EE61" s="362"/>
      <c r="EF61" s="362"/>
      <c r="EG61" s="363"/>
      <c r="EH61" s="288"/>
      <c r="EI61" s="228"/>
      <c r="EJ61" s="229"/>
      <c r="EK61" s="229"/>
      <c r="EL61" s="229"/>
      <c r="EM61" s="230"/>
      <c r="EN61" s="288"/>
      <c r="EO61" s="361"/>
      <c r="EP61" s="362"/>
      <c r="EQ61" s="362"/>
      <c r="ER61" s="362"/>
      <c r="ES61" s="363"/>
      <c r="ET61" s="530"/>
      <c r="EU61" s="578"/>
      <c r="EV61" s="579"/>
      <c r="EW61" s="579"/>
      <c r="EX61" s="579"/>
      <c r="EY61" s="580"/>
      <c r="EZ61" s="31"/>
    </row>
    <row r="62" spans="2:156" ht="4.5" customHeight="1">
      <c r="B62" s="266">
        <v>4</v>
      </c>
      <c r="C62" s="286"/>
      <c r="D62" s="289"/>
      <c r="E62" s="290"/>
      <c r="F62" s="290"/>
      <c r="G62" s="290"/>
      <c r="H62" s="291"/>
      <c r="I62" s="286"/>
      <c r="J62" s="758" t="s">
        <v>94</v>
      </c>
      <c r="K62" s="885"/>
      <c r="L62" s="885"/>
      <c r="M62" s="885"/>
      <c r="N62" s="886"/>
      <c r="O62" s="483"/>
      <c r="P62" s="486"/>
      <c r="Q62" s="487"/>
      <c r="R62" s="487"/>
      <c r="S62" s="487"/>
      <c r="T62" s="488"/>
      <c r="U62" s="483"/>
      <c r="V62" s="486"/>
      <c r="W62" s="487"/>
      <c r="X62" s="487"/>
      <c r="Y62" s="487"/>
      <c r="Z62" s="488"/>
      <c r="AA62" s="483"/>
      <c r="AB62" s="486"/>
      <c r="AC62" s="487"/>
      <c r="AD62" s="487"/>
      <c r="AE62" s="487"/>
      <c r="AF62" s="488"/>
      <c r="AG62" s="528"/>
      <c r="AH62" s="519"/>
      <c r="AI62" s="520"/>
      <c r="AJ62" s="520"/>
      <c r="AK62" s="520"/>
      <c r="AL62" s="521"/>
      <c r="AM62" s="185"/>
      <c r="AN62" s="186"/>
      <c r="AO62" s="880">
        <v>4</v>
      </c>
      <c r="AP62" s="483"/>
      <c r="AQ62" s="486"/>
      <c r="AR62" s="487"/>
      <c r="AS62" s="487"/>
      <c r="AT62" s="487"/>
      <c r="AU62" s="488"/>
      <c r="AV62" s="483"/>
      <c r="AW62" s="486"/>
      <c r="AX62" s="487"/>
      <c r="AY62" s="487"/>
      <c r="AZ62" s="487"/>
      <c r="BA62" s="488"/>
      <c r="BB62" s="483"/>
      <c r="BC62" s="486"/>
      <c r="BD62" s="487"/>
      <c r="BE62" s="487"/>
      <c r="BF62" s="487"/>
      <c r="BG62" s="488"/>
      <c r="BH62" s="483"/>
      <c r="BI62" s="486"/>
      <c r="BJ62" s="487"/>
      <c r="BK62" s="487"/>
      <c r="BL62" s="487"/>
      <c r="BM62" s="488"/>
      <c r="BN62" s="483"/>
      <c r="BO62" s="486"/>
      <c r="BP62" s="487"/>
      <c r="BQ62" s="487"/>
      <c r="BR62" s="487"/>
      <c r="BS62" s="488"/>
      <c r="BT62" s="528"/>
      <c r="BU62" s="519"/>
      <c r="BV62" s="520"/>
      <c r="BW62" s="520"/>
      <c r="BX62" s="520"/>
      <c r="BY62" s="521"/>
      <c r="BZ62" s="185"/>
      <c r="CA62" s="186"/>
      <c r="CB62" s="880">
        <v>4</v>
      </c>
      <c r="CC62" s="483"/>
      <c r="CD62" s="486"/>
      <c r="CE62" s="487"/>
      <c r="CF62" s="487"/>
      <c r="CG62" s="487"/>
      <c r="CH62" s="488"/>
      <c r="CI62" s="483"/>
      <c r="CJ62" s="486"/>
      <c r="CK62" s="487"/>
      <c r="CL62" s="487"/>
      <c r="CM62" s="487"/>
      <c r="CN62" s="488"/>
      <c r="CO62" s="483"/>
      <c r="CP62" s="486"/>
      <c r="CQ62" s="487"/>
      <c r="CR62" s="487"/>
      <c r="CS62" s="487"/>
      <c r="CT62" s="488"/>
      <c r="CU62" s="483"/>
      <c r="CV62" s="486"/>
      <c r="CW62" s="487"/>
      <c r="CX62" s="487"/>
      <c r="CY62" s="487"/>
      <c r="CZ62" s="488"/>
      <c r="DA62" s="483"/>
      <c r="DB62" s="486"/>
      <c r="DC62" s="487"/>
      <c r="DD62" s="487"/>
      <c r="DE62" s="487"/>
      <c r="DF62" s="488"/>
      <c r="DG62" s="483"/>
      <c r="DH62" s="486"/>
      <c r="DI62" s="487"/>
      <c r="DJ62" s="487"/>
      <c r="DK62" s="487"/>
      <c r="DL62" s="488"/>
      <c r="DM62" s="31"/>
      <c r="DO62" s="266">
        <v>4</v>
      </c>
      <c r="DP62" s="286"/>
      <c r="DQ62" s="893" t="s">
        <v>98</v>
      </c>
      <c r="DR62" s="894"/>
      <c r="DS62" s="894"/>
      <c r="DT62" s="894"/>
      <c r="DU62" s="895"/>
      <c r="DV62" s="286"/>
      <c r="DW62" s="289"/>
      <c r="DX62" s="290"/>
      <c r="DY62" s="290"/>
      <c r="DZ62" s="290"/>
      <c r="EA62" s="291"/>
      <c r="EB62" s="483"/>
      <c r="EC62" s="486"/>
      <c r="ED62" s="487"/>
      <c r="EE62" s="487"/>
      <c r="EF62" s="487"/>
      <c r="EG62" s="488"/>
      <c r="EH62" s="483"/>
      <c r="EI62" s="486"/>
      <c r="EJ62" s="487"/>
      <c r="EK62" s="487"/>
      <c r="EL62" s="487"/>
      <c r="EM62" s="488"/>
      <c r="EN62" s="286"/>
      <c r="EO62" s="243"/>
      <c r="EP62" s="244"/>
      <c r="EQ62" s="244"/>
      <c r="ER62" s="244"/>
      <c r="ES62" s="245"/>
      <c r="ET62" s="528"/>
      <c r="EU62" s="519"/>
      <c r="EV62" s="520"/>
      <c r="EW62" s="520"/>
      <c r="EX62" s="520"/>
      <c r="EY62" s="521"/>
      <c r="EZ62" s="31"/>
    </row>
    <row r="63" spans="2:156" ht="4.5" customHeight="1">
      <c r="B63" s="266"/>
      <c r="C63" s="287"/>
      <c r="D63" s="292"/>
      <c r="E63" s="293"/>
      <c r="F63" s="293"/>
      <c r="G63" s="293"/>
      <c r="H63" s="294"/>
      <c r="I63" s="287"/>
      <c r="J63" s="887"/>
      <c r="K63" s="888"/>
      <c r="L63" s="888"/>
      <c r="M63" s="888"/>
      <c r="N63" s="889"/>
      <c r="O63" s="484"/>
      <c r="P63" s="489"/>
      <c r="Q63" s="490"/>
      <c r="R63" s="490"/>
      <c r="S63" s="490"/>
      <c r="T63" s="491"/>
      <c r="U63" s="484"/>
      <c r="V63" s="489"/>
      <c r="W63" s="490"/>
      <c r="X63" s="490"/>
      <c r="Y63" s="490"/>
      <c r="Z63" s="491"/>
      <c r="AA63" s="484"/>
      <c r="AB63" s="489"/>
      <c r="AC63" s="490"/>
      <c r="AD63" s="490"/>
      <c r="AE63" s="490"/>
      <c r="AF63" s="491"/>
      <c r="AG63" s="529"/>
      <c r="AH63" s="522"/>
      <c r="AI63" s="523"/>
      <c r="AJ63" s="523"/>
      <c r="AK63" s="523"/>
      <c r="AL63" s="524"/>
      <c r="AM63" s="185"/>
      <c r="AN63" s="186"/>
      <c r="AO63" s="880"/>
      <c r="AP63" s="484"/>
      <c r="AQ63" s="489"/>
      <c r="AR63" s="490"/>
      <c r="AS63" s="490"/>
      <c r="AT63" s="490"/>
      <c r="AU63" s="491"/>
      <c r="AV63" s="484"/>
      <c r="AW63" s="489"/>
      <c r="AX63" s="490"/>
      <c r="AY63" s="490"/>
      <c r="AZ63" s="490"/>
      <c r="BA63" s="491"/>
      <c r="BB63" s="484"/>
      <c r="BC63" s="489"/>
      <c r="BD63" s="490"/>
      <c r="BE63" s="490"/>
      <c r="BF63" s="490"/>
      <c r="BG63" s="491"/>
      <c r="BH63" s="484"/>
      <c r="BI63" s="489"/>
      <c r="BJ63" s="490"/>
      <c r="BK63" s="490"/>
      <c r="BL63" s="490"/>
      <c r="BM63" s="491"/>
      <c r="BN63" s="484"/>
      <c r="BO63" s="489"/>
      <c r="BP63" s="490"/>
      <c r="BQ63" s="490"/>
      <c r="BR63" s="490"/>
      <c r="BS63" s="491"/>
      <c r="BT63" s="529"/>
      <c r="BU63" s="522"/>
      <c r="BV63" s="523"/>
      <c r="BW63" s="523"/>
      <c r="BX63" s="523"/>
      <c r="BY63" s="524"/>
      <c r="BZ63" s="185"/>
      <c r="CA63" s="186"/>
      <c r="CB63" s="880"/>
      <c r="CC63" s="484"/>
      <c r="CD63" s="489"/>
      <c r="CE63" s="490"/>
      <c r="CF63" s="490"/>
      <c r="CG63" s="490"/>
      <c r="CH63" s="491"/>
      <c r="CI63" s="484"/>
      <c r="CJ63" s="489"/>
      <c r="CK63" s="490"/>
      <c r="CL63" s="490"/>
      <c r="CM63" s="490"/>
      <c r="CN63" s="491"/>
      <c r="CO63" s="484"/>
      <c r="CP63" s="489"/>
      <c r="CQ63" s="490"/>
      <c r="CR63" s="490"/>
      <c r="CS63" s="490"/>
      <c r="CT63" s="491"/>
      <c r="CU63" s="484"/>
      <c r="CV63" s="489"/>
      <c r="CW63" s="490"/>
      <c r="CX63" s="490"/>
      <c r="CY63" s="490"/>
      <c r="CZ63" s="491"/>
      <c r="DA63" s="484"/>
      <c r="DB63" s="489"/>
      <c r="DC63" s="490"/>
      <c r="DD63" s="490"/>
      <c r="DE63" s="490"/>
      <c r="DF63" s="491"/>
      <c r="DG63" s="484"/>
      <c r="DH63" s="489"/>
      <c r="DI63" s="490"/>
      <c r="DJ63" s="490"/>
      <c r="DK63" s="490"/>
      <c r="DL63" s="491"/>
      <c r="DM63" s="31"/>
      <c r="DO63" s="266"/>
      <c r="DP63" s="287"/>
      <c r="DQ63" s="896"/>
      <c r="DR63" s="897"/>
      <c r="DS63" s="897"/>
      <c r="DT63" s="897"/>
      <c r="DU63" s="898"/>
      <c r="DV63" s="287"/>
      <c r="DW63" s="292"/>
      <c r="DX63" s="293"/>
      <c r="DY63" s="293"/>
      <c r="DZ63" s="293"/>
      <c r="EA63" s="294"/>
      <c r="EB63" s="484"/>
      <c r="EC63" s="489"/>
      <c r="ED63" s="490"/>
      <c r="EE63" s="490"/>
      <c r="EF63" s="490"/>
      <c r="EG63" s="491"/>
      <c r="EH63" s="484"/>
      <c r="EI63" s="489"/>
      <c r="EJ63" s="490"/>
      <c r="EK63" s="490"/>
      <c r="EL63" s="490"/>
      <c r="EM63" s="491"/>
      <c r="EN63" s="287"/>
      <c r="EO63" s="246"/>
      <c r="EP63" s="247"/>
      <c r="EQ63" s="247"/>
      <c r="ER63" s="247"/>
      <c r="ES63" s="248"/>
      <c r="ET63" s="529"/>
      <c r="EU63" s="522"/>
      <c r="EV63" s="523"/>
      <c r="EW63" s="523"/>
      <c r="EX63" s="523"/>
      <c r="EY63" s="524"/>
      <c r="EZ63" s="31"/>
    </row>
    <row r="64" spans="2:156" ht="4.5" customHeight="1">
      <c r="B64" s="266"/>
      <c r="C64" s="287"/>
      <c r="D64" s="295"/>
      <c r="E64" s="296"/>
      <c r="F64" s="296"/>
      <c r="G64" s="296"/>
      <c r="H64" s="297"/>
      <c r="I64" s="287"/>
      <c r="J64" s="887"/>
      <c r="K64" s="888"/>
      <c r="L64" s="888"/>
      <c r="M64" s="888"/>
      <c r="N64" s="889"/>
      <c r="O64" s="484"/>
      <c r="P64" s="492"/>
      <c r="Q64" s="493"/>
      <c r="R64" s="493"/>
      <c r="S64" s="493"/>
      <c r="T64" s="494"/>
      <c r="U64" s="484"/>
      <c r="V64" s="492"/>
      <c r="W64" s="493"/>
      <c r="X64" s="493"/>
      <c r="Y64" s="493"/>
      <c r="Z64" s="494"/>
      <c r="AA64" s="484"/>
      <c r="AB64" s="492"/>
      <c r="AC64" s="493"/>
      <c r="AD64" s="493"/>
      <c r="AE64" s="493"/>
      <c r="AF64" s="494"/>
      <c r="AG64" s="529"/>
      <c r="AH64" s="525"/>
      <c r="AI64" s="526"/>
      <c r="AJ64" s="526"/>
      <c r="AK64" s="526"/>
      <c r="AL64" s="527"/>
      <c r="AM64" s="185"/>
      <c r="AN64" s="186"/>
      <c r="AO64" s="880"/>
      <c r="AP64" s="484"/>
      <c r="AQ64" s="492"/>
      <c r="AR64" s="493"/>
      <c r="AS64" s="493"/>
      <c r="AT64" s="493"/>
      <c r="AU64" s="494"/>
      <c r="AV64" s="484"/>
      <c r="AW64" s="492"/>
      <c r="AX64" s="493"/>
      <c r="AY64" s="493"/>
      <c r="AZ64" s="493"/>
      <c r="BA64" s="494"/>
      <c r="BB64" s="484"/>
      <c r="BC64" s="492"/>
      <c r="BD64" s="493"/>
      <c r="BE64" s="493"/>
      <c r="BF64" s="493"/>
      <c r="BG64" s="494"/>
      <c r="BH64" s="484"/>
      <c r="BI64" s="492"/>
      <c r="BJ64" s="493"/>
      <c r="BK64" s="493"/>
      <c r="BL64" s="493"/>
      <c r="BM64" s="494"/>
      <c r="BN64" s="484"/>
      <c r="BO64" s="492"/>
      <c r="BP64" s="493"/>
      <c r="BQ64" s="493"/>
      <c r="BR64" s="493"/>
      <c r="BS64" s="494"/>
      <c r="BT64" s="529"/>
      <c r="BU64" s="525"/>
      <c r="BV64" s="526"/>
      <c r="BW64" s="526"/>
      <c r="BX64" s="526"/>
      <c r="BY64" s="527"/>
      <c r="BZ64" s="185"/>
      <c r="CA64" s="186"/>
      <c r="CB64" s="880"/>
      <c r="CC64" s="484"/>
      <c r="CD64" s="492"/>
      <c r="CE64" s="493"/>
      <c r="CF64" s="493"/>
      <c r="CG64" s="493"/>
      <c r="CH64" s="494"/>
      <c r="CI64" s="484"/>
      <c r="CJ64" s="492"/>
      <c r="CK64" s="493"/>
      <c r="CL64" s="493"/>
      <c r="CM64" s="493"/>
      <c r="CN64" s="494"/>
      <c r="CO64" s="484"/>
      <c r="CP64" s="492"/>
      <c r="CQ64" s="493"/>
      <c r="CR64" s="493"/>
      <c r="CS64" s="493"/>
      <c r="CT64" s="494"/>
      <c r="CU64" s="484"/>
      <c r="CV64" s="492"/>
      <c r="CW64" s="493"/>
      <c r="CX64" s="493"/>
      <c r="CY64" s="493"/>
      <c r="CZ64" s="494"/>
      <c r="DA64" s="484"/>
      <c r="DB64" s="492"/>
      <c r="DC64" s="493"/>
      <c r="DD64" s="493"/>
      <c r="DE64" s="493"/>
      <c r="DF64" s="494"/>
      <c r="DG64" s="484"/>
      <c r="DH64" s="492"/>
      <c r="DI64" s="493"/>
      <c r="DJ64" s="493"/>
      <c r="DK64" s="493"/>
      <c r="DL64" s="494"/>
      <c r="DM64" s="31"/>
      <c r="DO64" s="266"/>
      <c r="DP64" s="287"/>
      <c r="DQ64" s="896"/>
      <c r="DR64" s="897"/>
      <c r="DS64" s="897"/>
      <c r="DT64" s="897"/>
      <c r="DU64" s="898"/>
      <c r="DV64" s="287"/>
      <c r="DW64" s="295"/>
      <c r="DX64" s="296"/>
      <c r="DY64" s="296"/>
      <c r="DZ64" s="296"/>
      <c r="EA64" s="297"/>
      <c r="EB64" s="484"/>
      <c r="EC64" s="492"/>
      <c r="ED64" s="493"/>
      <c r="EE64" s="493"/>
      <c r="EF64" s="493"/>
      <c r="EG64" s="494"/>
      <c r="EH64" s="484"/>
      <c r="EI64" s="492"/>
      <c r="EJ64" s="493"/>
      <c r="EK64" s="493"/>
      <c r="EL64" s="493"/>
      <c r="EM64" s="494"/>
      <c r="EN64" s="287"/>
      <c r="EO64" s="249"/>
      <c r="EP64" s="250"/>
      <c r="EQ64" s="250"/>
      <c r="ER64" s="250"/>
      <c r="ES64" s="251"/>
      <c r="ET64" s="529"/>
      <c r="EU64" s="525"/>
      <c r="EV64" s="526"/>
      <c r="EW64" s="526"/>
      <c r="EX64" s="526"/>
      <c r="EY64" s="527"/>
      <c r="EZ64" s="31"/>
    </row>
    <row r="65" spans="2:156" ht="4.5" customHeight="1">
      <c r="B65" s="266"/>
      <c r="C65" s="287"/>
      <c r="D65" s="271"/>
      <c r="E65" s="272"/>
      <c r="F65" s="272"/>
      <c r="G65" s="272"/>
      <c r="H65" s="273"/>
      <c r="I65" s="287"/>
      <c r="J65" s="887"/>
      <c r="K65" s="888"/>
      <c r="L65" s="888"/>
      <c r="M65" s="888"/>
      <c r="N65" s="889"/>
      <c r="O65" s="484"/>
      <c r="P65" s="495"/>
      <c r="Q65" s="496"/>
      <c r="R65" s="496"/>
      <c r="S65" s="496"/>
      <c r="T65" s="497"/>
      <c r="U65" s="484"/>
      <c r="V65" s="495"/>
      <c r="W65" s="496"/>
      <c r="X65" s="496"/>
      <c r="Y65" s="496"/>
      <c r="Z65" s="497"/>
      <c r="AA65" s="484"/>
      <c r="AB65" s="495"/>
      <c r="AC65" s="496"/>
      <c r="AD65" s="496"/>
      <c r="AE65" s="496"/>
      <c r="AF65" s="497"/>
      <c r="AG65" s="529"/>
      <c r="AH65" s="575"/>
      <c r="AI65" s="576"/>
      <c r="AJ65" s="576"/>
      <c r="AK65" s="576"/>
      <c r="AL65" s="577"/>
      <c r="AM65" s="185"/>
      <c r="AN65" s="186"/>
      <c r="AO65" s="880"/>
      <c r="AP65" s="484"/>
      <c r="AQ65" s="495"/>
      <c r="AR65" s="496"/>
      <c r="AS65" s="496"/>
      <c r="AT65" s="496"/>
      <c r="AU65" s="497"/>
      <c r="AV65" s="484"/>
      <c r="AW65" s="495"/>
      <c r="AX65" s="496"/>
      <c r="AY65" s="496"/>
      <c r="AZ65" s="496"/>
      <c r="BA65" s="497"/>
      <c r="BB65" s="484"/>
      <c r="BC65" s="495"/>
      <c r="BD65" s="496"/>
      <c r="BE65" s="496"/>
      <c r="BF65" s="496"/>
      <c r="BG65" s="497"/>
      <c r="BH65" s="484"/>
      <c r="BI65" s="495"/>
      <c r="BJ65" s="496"/>
      <c r="BK65" s="496"/>
      <c r="BL65" s="496"/>
      <c r="BM65" s="497"/>
      <c r="BN65" s="484"/>
      <c r="BO65" s="495"/>
      <c r="BP65" s="496"/>
      <c r="BQ65" s="496"/>
      <c r="BR65" s="496"/>
      <c r="BS65" s="497"/>
      <c r="BT65" s="529"/>
      <c r="BU65" s="575"/>
      <c r="BV65" s="576"/>
      <c r="BW65" s="576"/>
      <c r="BX65" s="576"/>
      <c r="BY65" s="577"/>
      <c r="BZ65" s="185"/>
      <c r="CA65" s="186"/>
      <c r="CB65" s="880"/>
      <c r="CC65" s="484"/>
      <c r="CD65" s="495"/>
      <c r="CE65" s="496"/>
      <c r="CF65" s="496"/>
      <c r="CG65" s="496"/>
      <c r="CH65" s="497"/>
      <c r="CI65" s="484"/>
      <c r="CJ65" s="495"/>
      <c r="CK65" s="496"/>
      <c r="CL65" s="496"/>
      <c r="CM65" s="496"/>
      <c r="CN65" s="497"/>
      <c r="CO65" s="484"/>
      <c r="CP65" s="495"/>
      <c r="CQ65" s="496"/>
      <c r="CR65" s="496"/>
      <c r="CS65" s="496"/>
      <c r="CT65" s="497"/>
      <c r="CU65" s="484"/>
      <c r="CV65" s="495"/>
      <c r="CW65" s="496"/>
      <c r="CX65" s="496"/>
      <c r="CY65" s="496"/>
      <c r="CZ65" s="497"/>
      <c r="DA65" s="484"/>
      <c r="DB65" s="495"/>
      <c r="DC65" s="496"/>
      <c r="DD65" s="496"/>
      <c r="DE65" s="496"/>
      <c r="DF65" s="497"/>
      <c r="DG65" s="484"/>
      <c r="DH65" s="495"/>
      <c r="DI65" s="496"/>
      <c r="DJ65" s="496"/>
      <c r="DK65" s="496"/>
      <c r="DL65" s="497"/>
      <c r="DM65" s="31"/>
      <c r="DO65" s="266"/>
      <c r="DP65" s="287"/>
      <c r="DQ65" s="896"/>
      <c r="DR65" s="897"/>
      <c r="DS65" s="897"/>
      <c r="DT65" s="897"/>
      <c r="DU65" s="898"/>
      <c r="DV65" s="287"/>
      <c r="DW65" s="271"/>
      <c r="DX65" s="272"/>
      <c r="DY65" s="272"/>
      <c r="DZ65" s="272"/>
      <c r="EA65" s="273"/>
      <c r="EB65" s="484"/>
      <c r="EC65" s="495"/>
      <c r="ED65" s="496"/>
      <c r="EE65" s="496"/>
      <c r="EF65" s="496"/>
      <c r="EG65" s="497"/>
      <c r="EH65" s="484"/>
      <c r="EI65" s="495"/>
      <c r="EJ65" s="496"/>
      <c r="EK65" s="496"/>
      <c r="EL65" s="496"/>
      <c r="EM65" s="497"/>
      <c r="EN65" s="287"/>
      <c r="EO65" s="298"/>
      <c r="EP65" s="299"/>
      <c r="EQ65" s="299"/>
      <c r="ER65" s="299"/>
      <c r="ES65" s="300"/>
      <c r="ET65" s="529"/>
      <c r="EU65" s="575"/>
      <c r="EV65" s="576"/>
      <c r="EW65" s="576"/>
      <c r="EX65" s="576"/>
      <c r="EY65" s="577"/>
      <c r="EZ65" s="31"/>
    </row>
    <row r="66" spans="2:156" ht="4.5" customHeight="1">
      <c r="B66" s="266"/>
      <c r="C66" s="287"/>
      <c r="D66" s="274"/>
      <c r="E66" s="275"/>
      <c r="F66" s="275"/>
      <c r="G66" s="275"/>
      <c r="H66" s="276"/>
      <c r="I66" s="287"/>
      <c r="J66" s="887"/>
      <c r="K66" s="888"/>
      <c r="L66" s="888"/>
      <c r="M66" s="888"/>
      <c r="N66" s="889"/>
      <c r="O66" s="484"/>
      <c r="P66" s="498"/>
      <c r="Q66" s="499"/>
      <c r="R66" s="499"/>
      <c r="S66" s="499"/>
      <c r="T66" s="500"/>
      <c r="U66" s="484"/>
      <c r="V66" s="498"/>
      <c r="W66" s="499"/>
      <c r="X66" s="499"/>
      <c r="Y66" s="499"/>
      <c r="Z66" s="500"/>
      <c r="AA66" s="484"/>
      <c r="AB66" s="498"/>
      <c r="AC66" s="499"/>
      <c r="AD66" s="499"/>
      <c r="AE66" s="499"/>
      <c r="AF66" s="500"/>
      <c r="AG66" s="529"/>
      <c r="AH66" s="525"/>
      <c r="AI66" s="526"/>
      <c r="AJ66" s="526"/>
      <c r="AK66" s="526"/>
      <c r="AL66" s="527"/>
      <c r="AM66" s="185"/>
      <c r="AN66" s="186"/>
      <c r="AO66" s="880"/>
      <c r="AP66" s="484"/>
      <c r="AQ66" s="498"/>
      <c r="AR66" s="499"/>
      <c r="AS66" s="499"/>
      <c r="AT66" s="499"/>
      <c r="AU66" s="500"/>
      <c r="AV66" s="484"/>
      <c r="AW66" s="498"/>
      <c r="AX66" s="499"/>
      <c r="AY66" s="499"/>
      <c r="AZ66" s="499"/>
      <c r="BA66" s="500"/>
      <c r="BB66" s="484"/>
      <c r="BC66" s="498"/>
      <c r="BD66" s="499"/>
      <c r="BE66" s="499"/>
      <c r="BF66" s="499"/>
      <c r="BG66" s="500"/>
      <c r="BH66" s="484"/>
      <c r="BI66" s="498"/>
      <c r="BJ66" s="499"/>
      <c r="BK66" s="499"/>
      <c r="BL66" s="499"/>
      <c r="BM66" s="500"/>
      <c r="BN66" s="484"/>
      <c r="BO66" s="498"/>
      <c r="BP66" s="499"/>
      <c r="BQ66" s="499"/>
      <c r="BR66" s="499"/>
      <c r="BS66" s="500"/>
      <c r="BT66" s="529"/>
      <c r="BU66" s="525"/>
      <c r="BV66" s="526"/>
      <c r="BW66" s="526"/>
      <c r="BX66" s="526"/>
      <c r="BY66" s="527"/>
      <c r="BZ66" s="185"/>
      <c r="CA66" s="186"/>
      <c r="CB66" s="880"/>
      <c r="CC66" s="484"/>
      <c r="CD66" s="498"/>
      <c r="CE66" s="499"/>
      <c r="CF66" s="499"/>
      <c r="CG66" s="499"/>
      <c r="CH66" s="500"/>
      <c r="CI66" s="484"/>
      <c r="CJ66" s="498"/>
      <c r="CK66" s="499"/>
      <c r="CL66" s="499"/>
      <c r="CM66" s="499"/>
      <c r="CN66" s="500"/>
      <c r="CO66" s="484"/>
      <c r="CP66" s="498"/>
      <c r="CQ66" s="499"/>
      <c r="CR66" s="499"/>
      <c r="CS66" s="499"/>
      <c r="CT66" s="500"/>
      <c r="CU66" s="484"/>
      <c r="CV66" s="498"/>
      <c r="CW66" s="499"/>
      <c r="CX66" s="499"/>
      <c r="CY66" s="499"/>
      <c r="CZ66" s="500"/>
      <c r="DA66" s="484"/>
      <c r="DB66" s="498"/>
      <c r="DC66" s="499"/>
      <c r="DD66" s="499"/>
      <c r="DE66" s="499"/>
      <c r="DF66" s="500"/>
      <c r="DG66" s="484"/>
      <c r="DH66" s="498"/>
      <c r="DI66" s="499"/>
      <c r="DJ66" s="499"/>
      <c r="DK66" s="499"/>
      <c r="DL66" s="500"/>
      <c r="DM66" s="31"/>
      <c r="DO66" s="266"/>
      <c r="DP66" s="287"/>
      <c r="DQ66" s="896"/>
      <c r="DR66" s="897"/>
      <c r="DS66" s="897"/>
      <c r="DT66" s="897"/>
      <c r="DU66" s="898"/>
      <c r="DV66" s="287"/>
      <c r="DW66" s="274"/>
      <c r="DX66" s="275"/>
      <c r="DY66" s="275"/>
      <c r="DZ66" s="275"/>
      <c r="EA66" s="276"/>
      <c r="EB66" s="484"/>
      <c r="EC66" s="498"/>
      <c r="ED66" s="499"/>
      <c r="EE66" s="499"/>
      <c r="EF66" s="499"/>
      <c r="EG66" s="500"/>
      <c r="EH66" s="484"/>
      <c r="EI66" s="498"/>
      <c r="EJ66" s="499"/>
      <c r="EK66" s="499"/>
      <c r="EL66" s="499"/>
      <c r="EM66" s="500"/>
      <c r="EN66" s="287"/>
      <c r="EO66" s="301"/>
      <c r="EP66" s="302"/>
      <c r="EQ66" s="302"/>
      <c r="ER66" s="302"/>
      <c r="ES66" s="303"/>
      <c r="ET66" s="529"/>
      <c r="EU66" s="525"/>
      <c r="EV66" s="526"/>
      <c r="EW66" s="526"/>
      <c r="EX66" s="526"/>
      <c r="EY66" s="527"/>
      <c r="EZ66" s="31"/>
    </row>
    <row r="67" spans="2:156" ht="4.5" customHeight="1">
      <c r="B67" s="266"/>
      <c r="C67" s="287"/>
      <c r="D67" s="364"/>
      <c r="E67" s="365"/>
      <c r="F67" s="365"/>
      <c r="G67" s="365"/>
      <c r="H67" s="366"/>
      <c r="I67" s="287"/>
      <c r="J67" s="887"/>
      <c r="K67" s="888"/>
      <c r="L67" s="888"/>
      <c r="M67" s="888"/>
      <c r="N67" s="889"/>
      <c r="O67" s="484"/>
      <c r="P67" s="501"/>
      <c r="Q67" s="502"/>
      <c r="R67" s="502"/>
      <c r="S67" s="502"/>
      <c r="T67" s="503"/>
      <c r="U67" s="484"/>
      <c r="V67" s="646"/>
      <c r="W67" s="567"/>
      <c r="X67" s="567"/>
      <c r="Y67" s="567"/>
      <c r="Z67" s="568"/>
      <c r="AA67" s="484"/>
      <c r="AB67" s="660"/>
      <c r="AC67" s="661"/>
      <c r="AD67" s="661"/>
      <c r="AE67" s="661"/>
      <c r="AF67" s="662"/>
      <c r="AG67" s="529"/>
      <c r="AH67" s="575"/>
      <c r="AI67" s="576"/>
      <c r="AJ67" s="576"/>
      <c r="AK67" s="576"/>
      <c r="AL67" s="577"/>
      <c r="AM67" s="185"/>
      <c r="AN67" s="186"/>
      <c r="AO67" s="880"/>
      <c r="AP67" s="484"/>
      <c r="AQ67" s="557"/>
      <c r="AR67" s="558"/>
      <c r="AS67" s="558"/>
      <c r="AT67" s="558"/>
      <c r="AU67" s="559"/>
      <c r="AV67" s="484"/>
      <c r="AW67" s="557"/>
      <c r="AX67" s="558"/>
      <c r="AY67" s="558"/>
      <c r="AZ67" s="558"/>
      <c r="BA67" s="559"/>
      <c r="BB67" s="484"/>
      <c r="BC67" s="501"/>
      <c r="BD67" s="502"/>
      <c r="BE67" s="502"/>
      <c r="BF67" s="502"/>
      <c r="BG67" s="503"/>
      <c r="BH67" s="484"/>
      <c r="BI67" s="646"/>
      <c r="BJ67" s="567"/>
      <c r="BK67" s="567"/>
      <c r="BL67" s="567"/>
      <c r="BM67" s="568"/>
      <c r="BN67" s="484"/>
      <c r="BO67" s="660"/>
      <c r="BP67" s="661"/>
      <c r="BQ67" s="661"/>
      <c r="BR67" s="661"/>
      <c r="BS67" s="662"/>
      <c r="BT67" s="529"/>
      <c r="BU67" s="575"/>
      <c r="BV67" s="576"/>
      <c r="BW67" s="576"/>
      <c r="BX67" s="576"/>
      <c r="BY67" s="577"/>
      <c r="BZ67" s="185"/>
      <c r="CA67" s="186"/>
      <c r="CB67" s="880"/>
      <c r="CC67" s="484"/>
      <c r="CD67" s="557"/>
      <c r="CE67" s="558"/>
      <c r="CF67" s="558"/>
      <c r="CG67" s="558"/>
      <c r="CH67" s="559"/>
      <c r="CI67" s="484"/>
      <c r="CJ67" s="557"/>
      <c r="CK67" s="558"/>
      <c r="CL67" s="558"/>
      <c r="CM67" s="558"/>
      <c r="CN67" s="559"/>
      <c r="CO67" s="484"/>
      <c r="CP67" s="501"/>
      <c r="CQ67" s="502"/>
      <c r="CR67" s="502"/>
      <c r="CS67" s="502"/>
      <c r="CT67" s="503"/>
      <c r="CU67" s="484"/>
      <c r="CV67" s="646"/>
      <c r="CW67" s="567"/>
      <c r="CX67" s="567"/>
      <c r="CY67" s="567"/>
      <c r="CZ67" s="568"/>
      <c r="DA67" s="484"/>
      <c r="DB67" s="660"/>
      <c r="DC67" s="661"/>
      <c r="DD67" s="661"/>
      <c r="DE67" s="661"/>
      <c r="DF67" s="662"/>
      <c r="DG67" s="484"/>
      <c r="DH67" s="660"/>
      <c r="DI67" s="661"/>
      <c r="DJ67" s="661"/>
      <c r="DK67" s="661"/>
      <c r="DL67" s="662"/>
      <c r="DM67" s="31"/>
      <c r="DO67" s="266"/>
      <c r="DP67" s="287"/>
      <c r="DQ67" s="896"/>
      <c r="DR67" s="897"/>
      <c r="DS67" s="897"/>
      <c r="DT67" s="897"/>
      <c r="DU67" s="898"/>
      <c r="DV67" s="287"/>
      <c r="DW67" s="364"/>
      <c r="DX67" s="365"/>
      <c r="DY67" s="365"/>
      <c r="DZ67" s="365"/>
      <c r="EA67" s="366"/>
      <c r="EB67" s="484"/>
      <c r="EC67" s="501"/>
      <c r="ED67" s="502"/>
      <c r="EE67" s="502"/>
      <c r="EF67" s="502"/>
      <c r="EG67" s="503"/>
      <c r="EH67" s="484"/>
      <c r="EI67" s="646"/>
      <c r="EJ67" s="567"/>
      <c r="EK67" s="567"/>
      <c r="EL67" s="567"/>
      <c r="EM67" s="568"/>
      <c r="EN67" s="287"/>
      <c r="EO67" s="231"/>
      <c r="EP67" s="232"/>
      <c r="EQ67" s="232"/>
      <c r="ER67" s="232"/>
      <c r="ES67" s="233"/>
      <c r="ET67" s="529"/>
      <c r="EU67" s="575"/>
      <c r="EV67" s="576"/>
      <c r="EW67" s="576"/>
      <c r="EX67" s="576"/>
      <c r="EY67" s="577"/>
      <c r="EZ67" s="31"/>
    </row>
    <row r="68" spans="2:156" ht="4.5" customHeight="1">
      <c r="B68" s="266"/>
      <c r="C68" s="287"/>
      <c r="D68" s="367"/>
      <c r="E68" s="368"/>
      <c r="F68" s="368"/>
      <c r="G68" s="368"/>
      <c r="H68" s="369"/>
      <c r="I68" s="287"/>
      <c r="J68" s="887"/>
      <c r="K68" s="888"/>
      <c r="L68" s="888"/>
      <c r="M68" s="888"/>
      <c r="N68" s="889"/>
      <c r="O68" s="484"/>
      <c r="P68" s="504"/>
      <c r="Q68" s="505"/>
      <c r="R68" s="505"/>
      <c r="S68" s="505"/>
      <c r="T68" s="506"/>
      <c r="U68" s="484"/>
      <c r="V68" s="569"/>
      <c r="W68" s="570"/>
      <c r="X68" s="570"/>
      <c r="Y68" s="570"/>
      <c r="Z68" s="571"/>
      <c r="AA68" s="484"/>
      <c r="AB68" s="663"/>
      <c r="AC68" s="664"/>
      <c r="AD68" s="664"/>
      <c r="AE68" s="664"/>
      <c r="AF68" s="665"/>
      <c r="AG68" s="529"/>
      <c r="AH68" s="522"/>
      <c r="AI68" s="523"/>
      <c r="AJ68" s="523"/>
      <c r="AK68" s="523"/>
      <c r="AL68" s="524"/>
      <c r="AM68" s="185"/>
      <c r="AN68" s="186"/>
      <c r="AO68" s="880"/>
      <c r="AP68" s="484"/>
      <c r="AQ68" s="560"/>
      <c r="AR68" s="561"/>
      <c r="AS68" s="561"/>
      <c r="AT68" s="561"/>
      <c r="AU68" s="562"/>
      <c r="AV68" s="484"/>
      <c r="AW68" s="560"/>
      <c r="AX68" s="561"/>
      <c r="AY68" s="561"/>
      <c r="AZ68" s="561"/>
      <c r="BA68" s="562"/>
      <c r="BB68" s="484"/>
      <c r="BC68" s="504"/>
      <c r="BD68" s="505"/>
      <c r="BE68" s="505"/>
      <c r="BF68" s="505"/>
      <c r="BG68" s="506"/>
      <c r="BH68" s="484"/>
      <c r="BI68" s="569"/>
      <c r="BJ68" s="570"/>
      <c r="BK68" s="570"/>
      <c r="BL68" s="570"/>
      <c r="BM68" s="571"/>
      <c r="BN68" s="484"/>
      <c r="BO68" s="663"/>
      <c r="BP68" s="664"/>
      <c r="BQ68" s="664"/>
      <c r="BR68" s="664"/>
      <c r="BS68" s="665"/>
      <c r="BT68" s="529"/>
      <c r="BU68" s="522"/>
      <c r="BV68" s="523"/>
      <c r="BW68" s="523"/>
      <c r="BX68" s="523"/>
      <c r="BY68" s="524"/>
      <c r="BZ68" s="185"/>
      <c r="CA68" s="186"/>
      <c r="CB68" s="880"/>
      <c r="CC68" s="484"/>
      <c r="CD68" s="560"/>
      <c r="CE68" s="561"/>
      <c r="CF68" s="561"/>
      <c r="CG68" s="561"/>
      <c r="CH68" s="562"/>
      <c r="CI68" s="484"/>
      <c r="CJ68" s="560"/>
      <c r="CK68" s="561"/>
      <c r="CL68" s="561"/>
      <c r="CM68" s="561"/>
      <c r="CN68" s="562"/>
      <c r="CO68" s="484"/>
      <c r="CP68" s="504"/>
      <c r="CQ68" s="505"/>
      <c r="CR68" s="505"/>
      <c r="CS68" s="505"/>
      <c r="CT68" s="506"/>
      <c r="CU68" s="484"/>
      <c r="CV68" s="569"/>
      <c r="CW68" s="570"/>
      <c r="CX68" s="570"/>
      <c r="CY68" s="570"/>
      <c r="CZ68" s="571"/>
      <c r="DA68" s="484"/>
      <c r="DB68" s="663"/>
      <c r="DC68" s="664"/>
      <c r="DD68" s="664"/>
      <c r="DE68" s="664"/>
      <c r="DF68" s="665"/>
      <c r="DG68" s="484"/>
      <c r="DH68" s="663"/>
      <c r="DI68" s="664"/>
      <c r="DJ68" s="664"/>
      <c r="DK68" s="664"/>
      <c r="DL68" s="665"/>
      <c r="DM68" s="31"/>
      <c r="DO68" s="266"/>
      <c r="DP68" s="287"/>
      <c r="DQ68" s="896"/>
      <c r="DR68" s="897"/>
      <c r="DS68" s="897"/>
      <c r="DT68" s="897"/>
      <c r="DU68" s="898"/>
      <c r="DV68" s="287"/>
      <c r="DW68" s="367"/>
      <c r="DX68" s="368"/>
      <c r="DY68" s="368"/>
      <c r="DZ68" s="368"/>
      <c r="EA68" s="369"/>
      <c r="EB68" s="484"/>
      <c r="EC68" s="504"/>
      <c r="ED68" s="505"/>
      <c r="EE68" s="505"/>
      <c r="EF68" s="505"/>
      <c r="EG68" s="506"/>
      <c r="EH68" s="484"/>
      <c r="EI68" s="569"/>
      <c r="EJ68" s="570"/>
      <c r="EK68" s="570"/>
      <c r="EL68" s="570"/>
      <c r="EM68" s="571"/>
      <c r="EN68" s="287"/>
      <c r="EO68" s="234"/>
      <c r="EP68" s="235"/>
      <c r="EQ68" s="235"/>
      <c r="ER68" s="235"/>
      <c r="ES68" s="236"/>
      <c r="ET68" s="529"/>
      <c r="EU68" s="522"/>
      <c r="EV68" s="523"/>
      <c r="EW68" s="523"/>
      <c r="EX68" s="523"/>
      <c r="EY68" s="524"/>
      <c r="EZ68" s="31"/>
    </row>
    <row r="69" spans="2:156" ht="4.5" customHeight="1">
      <c r="B69" s="266"/>
      <c r="C69" s="287"/>
      <c r="D69" s="367"/>
      <c r="E69" s="368"/>
      <c r="F69" s="368"/>
      <c r="G69" s="368"/>
      <c r="H69" s="369"/>
      <c r="I69" s="287"/>
      <c r="J69" s="887"/>
      <c r="K69" s="888"/>
      <c r="L69" s="888"/>
      <c r="M69" s="888"/>
      <c r="N69" s="889"/>
      <c r="O69" s="484"/>
      <c r="P69" s="504"/>
      <c r="Q69" s="505"/>
      <c r="R69" s="505"/>
      <c r="S69" s="505"/>
      <c r="T69" s="506"/>
      <c r="U69" s="484"/>
      <c r="V69" s="569"/>
      <c r="W69" s="570"/>
      <c r="X69" s="570"/>
      <c r="Y69" s="570"/>
      <c r="Z69" s="571"/>
      <c r="AA69" s="484"/>
      <c r="AB69" s="663"/>
      <c r="AC69" s="664"/>
      <c r="AD69" s="664"/>
      <c r="AE69" s="664"/>
      <c r="AF69" s="665"/>
      <c r="AG69" s="529"/>
      <c r="AH69" s="522"/>
      <c r="AI69" s="523"/>
      <c r="AJ69" s="523"/>
      <c r="AK69" s="523"/>
      <c r="AL69" s="524"/>
      <c r="AM69" s="185"/>
      <c r="AN69" s="186"/>
      <c r="AO69" s="880"/>
      <c r="AP69" s="484"/>
      <c r="AQ69" s="560"/>
      <c r="AR69" s="561"/>
      <c r="AS69" s="561"/>
      <c r="AT69" s="561"/>
      <c r="AU69" s="562"/>
      <c r="AV69" s="484"/>
      <c r="AW69" s="560"/>
      <c r="AX69" s="561"/>
      <c r="AY69" s="561"/>
      <c r="AZ69" s="561"/>
      <c r="BA69" s="562"/>
      <c r="BB69" s="484"/>
      <c r="BC69" s="504"/>
      <c r="BD69" s="505"/>
      <c r="BE69" s="505"/>
      <c r="BF69" s="505"/>
      <c r="BG69" s="506"/>
      <c r="BH69" s="484"/>
      <c r="BI69" s="569"/>
      <c r="BJ69" s="570"/>
      <c r="BK69" s="570"/>
      <c r="BL69" s="570"/>
      <c r="BM69" s="571"/>
      <c r="BN69" s="484"/>
      <c r="BO69" s="663"/>
      <c r="BP69" s="664"/>
      <c r="BQ69" s="664"/>
      <c r="BR69" s="664"/>
      <c r="BS69" s="665"/>
      <c r="BT69" s="529"/>
      <c r="BU69" s="522"/>
      <c r="BV69" s="523"/>
      <c r="BW69" s="523"/>
      <c r="BX69" s="523"/>
      <c r="BY69" s="524"/>
      <c r="BZ69" s="185"/>
      <c r="CA69" s="186"/>
      <c r="CB69" s="880"/>
      <c r="CC69" s="484"/>
      <c r="CD69" s="560"/>
      <c r="CE69" s="561"/>
      <c r="CF69" s="561"/>
      <c r="CG69" s="561"/>
      <c r="CH69" s="562"/>
      <c r="CI69" s="484"/>
      <c r="CJ69" s="560"/>
      <c r="CK69" s="561"/>
      <c r="CL69" s="561"/>
      <c r="CM69" s="561"/>
      <c r="CN69" s="562"/>
      <c r="CO69" s="484"/>
      <c r="CP69" s="504"/>
      <c r="CQ69" s="505"/>
      <c r="CR69" s="505"/>
      <c r="CS69" s="505"/>
      <c r="CT69" s="506"/>
      <c r="CU69" s="484"/>
      <c r="CV69" s="569"/>
      <c r="CW69" s="570"/>
      <c r="CX69" s="570"/>
      <c r="CY69" s="570"/>
      <c r="CZ69" s="571"/>
      <c r="DA69" s="484"/>
      <c r="DB69" s="663"/>
      <c r="DC69" s="664"/>
      <c r="DD69" s="664"/>
      <c r="DE69" s="664"/>
      <c r="DF69" s="665"/>
      <c r="DG69" s="484"/>
      <c r="DH69" s="663"/>
      <c r="DI69" s="664"/>
      <c r="DJ69" s="664"/>
      <c r="DK69" s="664"/>
      <c r="DL69" s="665"/>
      <c r="DM69" s="31"/>
      <c r="DO69" s="266"/>
      <c r="DP69" s="287"/>
      <c r="DQ69" s="896"/>
      <c r="DR69" s="897"/>
      <c r="DS69" s="897"/>
      <c r="DT69" s="897"/>
      <c r="DU69" s="898"/>
      <c r="DV69" s="287"/>
      <c r="DW69" s="367"/>
      <c r="DX69" s="368"/>
      <c r="DY69" s="368"/>
      <c r="DZ69" s="368"/>
      <c r="EA69" s="369"/>
      <c r="EB69" s="484"/>
      <c r="EC69" s="504"/>
      <c r="ED69" s="505"/>
      <c r="EE69" s="505"/>
      <c r="EF69" s="505"/>
      <c r="EG69" s="506"/>
      <c r="EH69" s="484"/>
      <c r="EI69" s="569"/>
      <c r="EJ69" s="570"/>
      <c r="EK69" s="570"/>
      <c r="EL69" s="570"/>
      <c r="EM69" s="571"/>
      <c r="EN69" s="287"/>
      <c r="EO69" s="234"/>
      <c r="EP69" s="235"/>
      <c r="EQ69" s="235"/>
      <c r="ER69" s="235"/>
      <c r="ES69" s="236"/>
      <c r="ET69" s="529"/>
      <c r="EU69" s="522"/>
      <c r="EV69" s="523"/>
      <c r="EW69" s="523"/>
      <c r="EX69" s="523"/>
      <c r="EY69" s="524"/>
      <c r="EZ69" s="31"/>
    </row>
    <row r="70" spans="2:156" ht="4.5" customHeight="1">
      <c r="B70" s="266"/>
      <c r="C70" s="287"/>
      <c r="D70" s="367"/>
      <c r="E70" s="368"/>
      <c r="F70" s="368"/>
      <c r="G70" s="368"/>
      <c r="H70" s="369"/>
      <c r="I70" s="287"/>
      <c r="J70" s="887"/>
      <c r="K70" s="888"/>
      <c r="L70" s="888"/>
      <c r="M70" s="888"/>
      <c r="N70" s="889"/>
      <c r="O70" s="484"/>
      <c r="P70" s="504"/>
      <c r="Q70" s="505"/>
      <c r="R70" s="505"/>
      <c r="S70" s="505"/>
      <c r="T70" s="506"/>
      <c r="U70" s="484"/>
      <c r="V70" s="569"/>
      <c r="W70" s="570"/>
      <c r="X70" s="570"/>
      <c r="Y70" s="570"/>
      <c r="Z70" s="571"/>
      <c r="AA70" s="484"/>
      <c r="AB70" s="663"/>
      <c r="AC70" s="664"/>
      <c r="AD70" s="664"/>
      <c r="AE70" s="664"/>
      <c r="AF70" s="665"/>
      <c r="AG70" s="529"/>
      <c r="AH70" s="522"/>
      <c r="AI70" s="523"/>
      <c r="AJ70" s="523"/>
      <c r="AK70" s="523"/>
      <c r="AL70" s="524"/>
      <c r="AM70" s="185"/>
      <c r="AN70" s="186"/>
      <c r="AO70" s="880"/>
      <c r="AP70" s="484"/>
      <c r="AQ70" s="560"/>
      <c r="AR70" s="561"/>
      <c r="AS70" s="561"/>
      <c r="AT70" s="561"/>
      <c r="AU70" s="562"/>
      <c r="AV70" s="484"/>
      <c r="AW70" s="560"/>
      <c r="AX70" s="561"/>
      <c r="AY70" s="561"/>
      <c r="AZ70" s="561"/>
      <c r="BA70" s="562"/>
      <c r="BB70" s="484"/>
      <c r="BC70" s="504"/>
      <c r="BD70" s="505"/>
      <c r="BE70" s="505"/>
      <c r="BF70" s="505"/>
      <c r="BG70" s="506"/>
      <c r="BH70" s="484"/>
      <c r="BI70" s="569"/>
      <c r="BJ70" s="570"/>
      <c r="BK70" s="570"/>
      <c r="BL70" s="570"/>
      <c r="BM70" s="571"/>
      <c r="BN70" s="484"/>
      <c r="BO70" s="663"/>
      <c r="BP70" s="664"/>
      <c r="BQ70" s="664"/>
      <c r="BR70" s="664"/>
      <c r="BS70" s="665"/>
      <c r="BT70" s="529"/>
      <c r="BU70" s="522"/>
      <c r="BV70" s="523"/>
      <c r="BW70" s="523"/>
      <c r="BX70" s="523"/>
      <c r="BY70" s="524"/>
      <c r="BZ70" s="185"/>
      <c r="CA70" s="186"/>
      <c r="CB70" s="880"/>
      <c r="CC70" s="484"/>
      <c r="CD70" s="560"/>
      <c r="CE70" s="561"/>
      <c r="CF70" s="561"/>
      <c r="CG70" s="561"/>
      <c r="CH70" s="562"/>
      <c r="CI70" s="484"/>
      <c r="CJ70" s="560"/>
      <c r="CK70" s="561"/>
      <c r="CL70" s="561"/>
      <c r="CM70" s="561"/>
      <c r="CN70" s="562"/>
      <c r="CO70" s="484"/>
      <c r="CP70" s="504"/>
      <c r="CQ70" s="505"/>
      <c r="CR70" s="505"/>
      <c r="CS70" s="505"/>
      <c r="CT70" s="506"/>
      <c r="CU70" s="484"/>
      <c r="CV70" s="569"/>
      <c r="CW70" s="570"/>
      <c r="CX70" s="570"/>
      <c r="CY70" s="570"/>
      <c r="CZ70" s="571"/>
      <c r="DA70" s="484"/>
      <c r="DB70" s="663"/>
      <c r="DC70" s="664"/>
      <c r="DD70" s="664"/>
      <c r="DE70" s="664"/>
      <c r="DF70" s="665"/>
      <c r="DG70" s="484"/>
      <c r="DH70" s="663"/>
      <c r="DI70" s="664"/>
      <c r="DJ70" s="664"/>
      <c r="DK70" s="664"/>
      <c r="DL70" s="665"/>
      <c r="DM70" s="31"/>
      <c r="DO70" s="266"/>
      <c r="DP70" s="287"/>
      <c r="DQ70" s="896"/>
      <c r="DR70" s="897"/>
      <c r="DS70" s="897"/>
      <c r="DT70" s="897"/>
      <c r="DU70" s="898"/>
      <c r="DV70" s="287"/>
      <c r="DW70" s="367"/>
      <c r="DX70" s="368"/>
      <c r="DY70" s="368"/>
      <c r="DZ70" s="368"/>
      <c r="EA70" s="369"/>
      <c r="EB70" s="484"/>
      <c r="EC70" s="504"/>
      <c r="ED70" s="505"/>
      <c r="EE70" s="505"/>
      <c r="EF70" s="505"/>
      <c r="EG70" s="506"/>
      <c r="EH70" s="484"/>
      <c r="EI70" s="569"/>
      <c r="EJ70" s="570"/>
      <c r="EK70" s="570"/>
      <c r="EL70" s="570"/>
      <c r="EM70" s="571"/>
      <c r="EN70" s="287"/>
      <c r="EO70" s="234"/>
      <c r="EP70" s="235"/>
      <c r="EQ70" s="235"/>
      <c r="ER70" s="235"/>
      <c r="ES70" s="236"/>
      <c r="ET70" s="529"/>
      <c r="EU70" s="522"/>
      <c r="EV70" s="523"/>
      <c r="EW70" s="523"/>
      <c r="EX70" s="523"/>
      <c r="EY70" s="524"/>
      <c r="EZ70" s="31"/>
    </row>
    <row r="71" spans="2:156" ht="4.5" customHeight="1">
      <c r="B71" s="266"/>
      <c r="C71" s="287"/>
      <c r="D71" s="367"/>
      <c r="E71" s="368"/>
      <c r="F71" s="368"/>
      <c r="G71" s="368"/>
      <c r="H71" s="369"/>
      <c r="I71" s="287"/>
      <c r="J71" s="887"/>
      <c r="K71" s="888"/>
      <c r="L71" s="888"/>
      <c r="M71" s="888"/>
      <c r="N71" s="889"/>
      <c r="O71" s="484"/>
      <c r="P71" s="504"/>
      <c r="Q71" s="505"/>
      <c r="R71" s="505"/>
      <c r="S71" s="505"/>
      <c r="T71" s="506"/>
      <c r="U71" s="484"/>
      <c r="V71" s="569"/>
      <c r="W71" s="570"/>
      <c r="X71" s="570"/>
      <c r="Y71" s="570"/>
      <c r="Z71" s="571"/>
      <c r="AA71" s="484"/>
      <c r="AB71" s="663"/>
      <c r="AC71" s="664"/>
      <c r="AD71" s="664"/>
      <c r="AE71" s="664"/>
      <c r="AF71" s="665"/>
      <c r="AG71" s="529"/>
      <c r="AH71" s="522"/>
      <c r="AI71" s="523"/>
      <c r="AJ71" s="523"/>
      <c r="AK71" s="523"/>
      <c r="AL71" s="524"/>
      <c r="AM71" s="185"/>
      <c r="AN71" s="186"/>
      <c r="AO71" s="880"/>
      <c r="AP71" s="484"/>
      <c r="AQ71" s="560"/>
      <c r="AR71" s="561"/>
      <c r="AS71" s="561"/>
      <c r="AT71" s="561"/>
      <c r="AU71" s="562"/>
      <c r="AV71" s="484"/>
      <c r="AW71" s="560"/>
      <c r="AX71" s="561"/>
      <c r="AY71" s="561"/>
      <c r="AZ71" s="561"/>
      <c r="BA71" s="562"/>
      <c r="BB71" s="484"/>
      <c r="BC71" s="504"/>
      <c r="BD71" s="505"/>
      <c r="BE71" s="505"/>
      <c r="BF71" s="505"/>
      <c r="BG71" s="506"/>
      <c r="BH71" s="484"/>
      <c r="BI71" s="569"/>
      <c r="BJ71" s="570"/>
      <c r="BK71" s="570"/>
      <c r="BL71" s="570"/>
      <c r="BM71" s="571"/>
      <c r="BN71" s="484"/>
      <c r="BO71" s="663"/>
      <c r="BP71" s="664"/>
      <c r="BQ71" s="664"/>
      <c r="BR71" s="664"/>
      <c r="BS71" s="665"/>
      <c r="BT71" s="529"/>
      <c r="BU71" s="522"/>
      <c r="BV71" s="523"/>
      <c r="BW71" s="523"/>
      <c r="BX71" s="523"/>
      <c r="BY71" s="524"/>
      <c r="BZ71" s="185"/>
      <c r="CA71" s="186"/>
      <c r="CB71" s="880"/>
      <c r="CC71" s="484"/>
      <c r="CD71" s="560"/>
      <c r="CE71" s="561"/>
      <c r="CF71" s="561"/>
      <c r="CG71" s="561"/>
      <c r="CH71" s="562"/>
      <c r="CI71" s="484"/>
      <c r="CJ71" s="560"/>
      <c r="CK71" s="561"/>
      <c r="CL71" s="561"/>
      <c r="CM71" s="561"/>
      <c r="CN71" s="562"/>
      <c r="CO71" s="484"/>
      <c r="CP71" s="504"/>
      <c r="CQ71" s="505"/>
      <c r="CR71" s="505"/>
      <c r="CS71" s="505"/>
      <c r="CT71" s="506"/>
      <c r="CU71" s="484"/>
      <c r="CV71" s="569"/>
      <c r="CW71" s="570"/>
      <c r="CX71" s="570"/>
      <c r="CY71" s="570"/>
      <c r="CZ71" s="571"/>
      <c r="DA71" s="484"/>
      <c r="DB71" s="663"/>
      <c r="DC71" s="664"/>
      <c r="DD71" s="664"/>
      <c r="DE71" s="664"/>
      <c r="DF71" s="665"/>
      <c r="DG71" s="484"/>
      <c r="DH71" s="663"/>
      <c r="DI71" s="664"/>
      <c r="DJ71" s="664"/>
      <c r="DK71" s="664"/>
      <c r="DL71" s="665"/>
      <c r="DM71" s="31"/>
      <c r="DO71" s="266"/>
      <c r="DP71" s="287"/>
      <c r="DQ71" s="896"/>
      <c r="DR71" s="897"/>
      <c r="DS71" s="897"/>
      <c r="DT71" s="897"/>
      <c r="DU71" s="898"/>
      <c r="DV71" s="287"/>
      <c r="DW71" s="367"/>
      <c r="DX71" s="368"/>
      <c r="DY71" s="368"/>
      <c r="DZ71" s="368"/>
      <c r="EA71" s="369"/>
      <c r="EB71" s="484"/>
      <c r="EC71" s="504"/>
      <c r="ED71" s="505"/>
      <c r="EE71" s="505"/>
      <c r="EF71" s="505"/>
      <c r="EG71" s="506"/>
      <c r="EH71" s="484"/>
      <c r="EI71" s="569"/>
      <c r="EJ71" s="570"/>
      <c r="EK71" s="570"/>
      <c r="EL71" s="570"/>
      <c r="EM71" s="571"/>
      <c r="EN71" s="287"/>
      <c r="EO71" s="234"/>
      <c r="EP71" s="235"/>
      <c r="EQ71" s="235"/>
      <c r="ER71" s="235"/>
      <c r="ES71" s="236"/>
      <c r="ET71" s="529"/>
      <c r="EU71" s="522"/>
      <c r="EV71" s="523"/>
      <c r="EW71" s="523"/>
      <c r="EX71" s="523"/>
      <c r="EY71" s="524"/>
      <c r="EZ71" s="31"/>
    </row>
    <row r="72" spans="2:156" ht="4.5" customHeight="1">
      <c r="B72" s="266"/>
      <c r="C72" s="287"/>
      <c r="D72" s="367"/>
      <c r="E72" s="368"/>
      <c r="F72" s="368"/>
      <c r="G72" s="368"/>
      <c r="H72" s="369"/>
      <c r="I72" s="287"/>
      <c r="J72" s="887"/>
      <c r="K72" s="888"/>
      <c r="L72" s="888"/>
      <c r="M72" s="888"/>
      <c r="N72" s="889"/>
      <c r="O72" s="484"/>
      <c r="P72" s="504"/>
      <c r="Q72" s="505"/>
      <c r="R72" s="505"/>
      <c r="S72" s="505"/>
      <c r="T72" s="506"/>
      <c r="U72" s="484"/>
      <c r="V72" s="569"/>
      <c r="W72" s="570"/>
      <c r="X72" s="570"/>
      <c r="Y72" s="570"/>
      <c r="Z72" s="571"/>
      <c r="AA72" s="484"/>
      <c r="AB72" s="663"/>
      <c r="AC72" s="664"/>
      <c r="AD72" s="664"/>
      <c r="AE72" s="664"/>
      <c r="AF72" s="665"/>
      <c r="AG72" s="529"/>
      <c r="AH72" s="522"/>
      <c r="AI72" s="523"/>
      <c r="AJ72" s="523"/>
      <c r="AK72" s="523"/>
      <c r="AL72" s="524"/>
      <c r="AM72" s="185"/>
      <c r="AN72" s="186"/>
      <c r="AO72" s="880"/>
      <c r="AP72" s="484"/>
      <c r="AQ72" s="560"/>
      <c r="AR72" s="561"/>
      <c r="AS72" s="561"/>
      <c r="AT72" s="561"/>
      <c r="AU72" s="562"/>
      <c r="AV72" s="484"/>
      <c r="AW72" s="560"/>
      <c r="AX72" s="561"/>
      <c r="AY72" s="561"/>
      <c r="AZ72" s="561"/>
      <c r="BA72" s="562"/>
      <c r="BB72" s="484"/>
      <c r="BC72" s="504"/>
      <c r="BD72" s="505"/>
      <c r="BE72" s="505"/>
      <c r="BF72" s="505"/>
      <c r="BG72" s="506"/>
      <c r="BH72" s="484"/>
      <c r="BI72" s="569"/>
      <c r="BJ72" s="570"/>
      <c r="BK72" s="570"/>
      <c r="BL72" s="570"/>
      <c r="BM72" s="571"/>
      <c r="BN72" s="484"/>
      <c r="BO72" s="663"/>
      <c r="BP72" s="664"/>
      <c r="BQ72" s="664"/>
      <c r="BR72" s="664"/>
      <c r="BS72" s="665"/>
      <c r="BT72" s="529"/>
      <c r="BU72" s="522"/>
      <c r="BV72" s="523"/>
      <c r="BW72" s="523"/>
      <c r="BX72" s="523"/>
      <c r="BY72" s="524"/>
      <c r="BZ72" s="185"/>
      <c r="CA72" s="186"/>
      <c r="CB72" s="880"/>
      <c r="CC72" s="484"/>
      <c r="CD72" s="560"/>
      <c r="CE72" s="561"/>
      <c r="CF72" s="561"/>
      <c r="CG72" s="561"/>
      <c r="CH72" s="562"/>
      <c r="CI72" s="484"/>
      <c r="CJ72" s="560"/>
      <c r="CK72" s="561"/>
      <c r="CL72" s="561"/>
      <c r="CM72" s="561"/>
      <c r="CN72" s="562"/>
      <c r="CO72" s="484"/>
      <c r="CP72" s="504"/>
      <c r="CQ72" s="505"/>
      <c r="CR72" s="505"/>
      <c r="CS72" s="505"/>
      <c r="CT72" s="506"/>
      <c r="CU72" s="484"/>
      <c r="CV72" s="569"/>
      <c r="CW72" s="570"/>
      <c r="CX72" s="570"/>
      <c r="CY72" s="570"/>
      <c r="CZ72" s="571"/>
      <c r="DA72" s="484"/>
      <c r="DB72" s="663"/>
      <c r="DC72" s="664"/>
      <c r="DD72" s="664"/>
      <c r="DE72" s="664"/>
      <c r="DF72" s="665"/>
      <c r="DG72" s="484"/>
      <c r="DH72" s="663"/>
      <c r="DI72" s="664"/>
      <c r="DJ72" s="664"/>
      <c r="DK72" s="664"/>
      <c r="DL72" s="665"/>
      <c r="DM72" s="31"/>
      <c r="DO72" s="266"/>
      <c r="DP72" s="287"/>
      <c r="DQ72" s="896"/>
      <c r="DR72" s="897"/>
      <c r="DS72" s="897"/>
      <c r="DT72" s="897"/>
      <c r="DU72" s="898"/>
      <c r="DV72" s="287"/>
      <c r="DW72" s="367"/>
      <c r="DX72" s="368"/>
      <c r="DY72" s="368"/>
      <c r="DZ72" s="368"/>
      <c r="EA72" s="369"/>
      <c r="EB72" s="484"/>
      <c r="EC72" s="504"/>
      <c r="ED72" s="505"/>
      <c r="EE72" s="505"/>
      <c r="EF72" s="505"/>
      <c r="EG72" s="506"/>
      <c r="EH72" s="484"/>
      <c r="EI72" s="569"/>
      <c r="EJ72" s="570"/>
      <c r="EK72" s="570"/>
      <c r="EL72" s="570"/>
      <c r="EM72" s="571"/>
      <c r="EN72" s="287"/>
      <c r="EO72" s="234"/>
      <c r="EP72" s="235"/>
      <c r="EQ72" s="235"/>
      <c r="ER72" s="235"/>
      <c r="ES72" s="236"/>
      <c r="ET72" s="529"/>
      <c r="EU72" s="522"/>
      <c r="EV72" s="523"/>
      <c r="EW72" s="523"/>
      <c r="EX72" s="523"/>
      <c r="EY72" s="524"/>
      <c r="EZ72" s="31"/>
    </row>
    <row r="73" spans="2:156" ht="4.5" customHeight="1">
      <c r="B73" s="266"/>
      <c r="C73" s="287"/>
      <c r="D73" s="367"/>
      <c r="E73" s="368"/>
      <c r="F73" s="368"/>
      <c r="G73" s="368"/>
      <c r="H73" s="369"/>
      <c r="I73" s="287"/>
      <c r="J73" s="887"/>
      <c r="K73" s="888"/>
      <c r="L73" s="888"/>
      <c r="M73" s="888"/>
      <c r="N73" s="889"/>
      <c r="O73" s="484"/>
      <c r="P73" s="504"/>
      <c r="Q73" s="505"/>
      <c r="R73" s="505"/>
      <c r="S73" s="505"/>
      <c r="T73" s="506"/>
      <c r="U73" s="484"/>
      <c r="V73" s="569"/>
      <c r="W73" s="570"/>
      <c r="X73" s="570"/>
      <c r="Y73" s="570"/>
      <c r="Z73" s="571"/>
      <c r="AA73" s="484"/>
      <c r="AB73" s="663"/>
      <c r="AC73" s="664"/>
      <c r="AD73" s="664"/>
      <c r="AE73" s="664"/>
      <c r="AF73" s="665"/>
      <c r="AG73" s="529"/>
      <c r="AH73" s="522"/>
      <c r="AI73" s="523"/>
      <c r="AJ73" s="523"/>
      <c r="AK73" s="523"/>
      <c r="AL73" s="524"/>
      <c r="AM73" s="185"/>
      <c r="AN73" s="186"/>
      <c r="AO73" s="880"/>
      <c r="AP73" s="484"/>
      <c r="AQ73" s="560"/>
      <c r="AR73" s="561"/>
      <c r="AS73" s="561"/>
      <c r="AT73" s="561"/>
      <c r="AU73" s="562"/>
      <c r="AV73" s="484"/>
      <c r="AW73" s="560"/>
      <c r="AX73" s="561"/>
      <c r="AY73" s="561"/>
      <c r="AZ73" s="561"/>
      <c r="BA73" s="562"/>
      <c r="BB73" s="484"/>
      <c r="BC73" s="504"/>
      <c r="BD73" s="505"/>
      <c r="BE73" s="505"/>
      <c r="BF73" s="505"/>
      <c r="BG73" s="506"/>
      <c r="BH73" s="484"/>
      <c r="BI73" s="569"/>
      <c r="BJ73" s="570"/>
      <c r="BK73" s="570"/>
      <c r="BL73" s="570"/>
      <c r="BM73" s="571"/>
      <c r="BN73" s="484"/>
      <c r="BO73" s="663"/>
      <c r="BP73" s="664"/>
      <c r="BQ73" s="664"/>
      <c r="BR73" s="664"/>
      <c r="BS73" s="665"/>
      <c r="BT73" s="529"/>
      <c r="BU73" s="522"/>
      <c r="BV73" s="523"/>
      <c r="BW73" s="523"/>
      <c r="BX73" s="523"/>
      <c r="BY73" s="524"/>
      <c r="BZ73" s="185"/>
      <c r="CA73" s="186"/>
      <c r="CB73" s="880"/>
      <c r="CC73" s="484"/>
      <c r="CD73" s="560"/>
      <c r="CE73" s="561"/>
      <c r="CF73" s="561"/>
      <c r="CG73" s="561"/>
      <c r="CH73" s="562"/>
      <c r="CI73" s="484"/>
      <c r="CJ73" s="560"/>
      <c r="CK73" s="561"/>
      <c r="CL73" s="561"/>
      <c r="CM73" s="561"/>
      <c r="CN73" s="562"/>
      <c r="CO73" s="484"/>
      <c r="CP73" s="504"/>
      <c r="CQ73" s="505"/>
      <c r="CR73" s="505"/>
      <c r="CS73" s="505"/>
      <c r="CT73" s="506"/>
      <c r="CU73" s="484"/>
      <c r="CV73" s="569"/>
      <c r="CW73" s="570"/>
      <c r="CX73" s="570"/>
      <c r="CY73" s="570"/>
      <c r="CZ73" s="571"/>
      <c r="DA73" s="484"/>
      <c r="DB73" s="663"/>
      <c r="DC73" s="664"/>
      <c r="DD73" s="664"/>
      <c r="DE73" s="664"/>
      <c r="DF73" s="665"/>
      <c r="DG73" s="484"/>
      <c r="DH73" s="663"/>
      <c r="DI73" s="664"/>
      <c r="DJ73" s="664"/>
      <c r="DK73" s="664"/>
      <c r="DL73" s="665"/>
      <c r="DM73" s="31"/>
      <c r="DO73" s="266"/>
      <c r="DP73" s="287"/>
      <c r="DQ73" s="896"/>
      <c r="DR73" s="897"/>
      <c r="DS73" s="897"/>
      <c r="DT73" s="897"/>
      <c r="DU73" s="898"/>
      <c r="DV73" s="287"/>
      <c r="DW73" s="367"/>
      <c r="DX73" s="368"/>
      <c r="DY73" s="368"/>
      <c r="DZ73" s="368"/>
      <c r="EA73" s="369"/>
      <c r="EB73" s="484"/>
      <c r="EC73" s="504"/>
      <c r="ED73" s="505"/>
      <c r="EE73" s="505"/>
      <c r="EF73" s="505"/>
      <c r="EG73" s="506"/>
      <c r="EH73" s="484"/>
      <c r="EI73" s="569"/>
      <c r="EJ73" s="570"/>
      <c r="EK73" s="570"/>
      <c r="EL73" s="570"/>
      <c r="EM73" s="571"/>
      <c r="EN73" s="287"/>
      <c r="EO73" s="234"/>
      <c r="EP73" s="235"/>
      <c r="EQ73" s="235"/>
      <c r="ER73" s="235"/>
      <c r="ES73" s="236"/>
      <c r="ET73" s="529"/>
      <c r="EU73" s="522"/>
      <c r="EV73" s="523"/>
      <c r="EW73" s="523"/>
      <c r="EX73" s="523"/>
      <c r="EY73" s="524"/>
      <c r="EZ73" s="31"/>
    </row>
    <row r="74" spans="2:156" ht="4.5" customHeight="1">
      <c r="B74" s="266"/>
      <c r="C74" s="287"/>
      <c r="D74" s="367"/>
      <c r="E74" s="368"/>
      <c r="F74" s="368"/>
      <c r="G74" s="368"/>
      <c r="H74" s="369"/>
      <c r="I74" s="287"/>
      <c r="J74" s="887"/>
      <c r="K74" s="888"/>
      <c r="L74" s="888"/>
      <c r="M74" s="888"/>
      <c r="N74" s="889"/>
      <c r="O74" s="484"/>
      <c r="P74" s="504"/>
      <c r="Q74" s="505"/>
      <c r="R74" s="505"/>
      <c r="S74" s="505"/>
      <c r="T74" s="506"/>
      <c r="U74" s="484"/>
      <c r="V74" s="569"/>
      <c r="W74" s="570"/>
      <c r="X74" s="570"/>
      <c r="Y74" s="570"/>
      <c r="Z74" s="571"/>
      <c r="AA74" s="484"/>
      <c r="AB74" s="663"/>
      <c r="AC74" s="664"/>
      <c r="AD74" s="664"/>
      <c r="AE74" s="664"/>
      <c r="AF74" s="665"/>
      <c r="AG74" s="529"/>
      <c r="AH74" s="522"/>
      <c r="AI74" s="523"/>
      <c r="AJ74" s="523"/>
      <c r="AK74" s="523"/>
      <c r="AL74" s="524"/>
      <c r="AM74" s="185"/>
      <c r="AN74" s="186"/>
      <c r="AO74" s="880"/>
      <c r="AP74" s="484"/>
      <c r="AQ74" s="560"/>
      <c r="AR74" s="561"/>
      <c r="AS74" s="561"/>
      <c r="AT74" s="561"/>
      <c r="AU74" s="562"/>
      <c r="AV74" s="484"/>
      <c r="AW74" s="560"/>
      <c r="AX74" s="561"/>
      <c r="AY74" s="561"/>
      <c r="AZ74" s="561"/>
      <c r="BA74" s="562"/>
      <c r="BB74" s="484"/>
      <c r="BC74" s="504"/>
      <c r="BD74" s="505"/>
      <c r="BE74" s="505"/>
      <c r="BF74" s="505"/>
      <c r="BG74" s="506"/>
      <c r="BH74" s="484"/>
      <c r="BI74" s="569"/>
      <c r="BJ74" s="570"/>
      <c r="BK74" s="570"/>
      <c r="BL74" s="570"/>
      <c r="BM74" s="571"/>
      <c r="BN74" s="484"/>
      <c r="BO74" s="663"/>
      <c r="BP74" s="664"/>
      <c r="BQ74" s="664"/>
      <c r="BR74" s="664"/>
      <c r="BS74" s="665"/>
      <c r="BT74" s="529"/>
      <c r="BU74" s="522"/>
      <c r="BV74" s="523"/>
      <c r="BW74" s="523"/>
      <c r="BX74" s="523"/>
      <c r="BY74" s="524"/>
      <c r="BZ74" s="185"/>
      <c r="CA74" s="186"/>
      <c r="CB74" s="880"/>
      <c r="CC74" s="484"/>
      <c r="CD74" s="560"/>
      <c r="CE74" s="561"/>
      <c r="CF74" s="561"/>
      <c r="CG74" s="561"/>
      <c r="CH74" s="562"/>
      <c r="CI74" s="484"/>
      <c r="CJ74" s="560"/>
      <c r="CK74" s="561"/>
      <c r="CL74" s="561"/>
      <c r="CM74" s="561"/>
      <c r="CN74" s="562"/>
      <c r="CO74" s="484"/>
      <c r="CP74" s="504"/>
      <c r="CQ74" s="505"/>
      <c r="CR74" s="505"/>
      <c r="CS74" s="505"/>
      <c r="CT74" s="506"/>
      <c r="CU74" s="484"/>
      <c r="CV74" s="569"/>
      <c r="CW74" s="570"/>
      <c r="CX74" s="570"/>
      <c r="CY74" s="570"/>
      <c r="CZ74" s="571"/>
      <c r="DA74" s="484"/>
      <c r="DB74" s="663"/>
      <c r="DC74" s="664"/>
      <c r="DD74" s="664"/>
      <c r="DE74" s="664"/>
      <c r="DF74" s="665"/>
      <c r="DG74" s="484"/>
      <c r="DH74" s="663"/>
      <c r="DI74" s="664"/>
      <c r="DJ74" s="664"/>
      <c r="DK74" s="664"/>
      <c r="DL74" s="665"/>
      <c r="DM74" s="31"/>
      <c r="DO74" s="266"/>
      <c r="DP74" s="287"/>
      <c r="DQ74" s="896"/>
      <c r="DR74" s="897"/>
      <c r="DS74" s="897"/>
      <c r="DT74" s="897"/>
      <c r="DU74" s="898"/>
      <c r="DV74" s="287"/>
      <c r="DW74" s="367"/>
      <c r="DX74" s="368"/>
      <c r="DY74" s="368"/>
      <c r="DZ74" s="368"/>
      <c r="EA74" s="369"/>
      <c r="EB74" s="484"/>
      <c r="EC74" s="504"/>
      <c r="ED74" s="505"/>
      <c r="EE74" s="505"/>
      <c r="EF74" s="505"/>
      <c r="EG74" s="506"/>
      <c r="EH74" s="484"/>
      <c r="EI74" s="569"/>
      <c r="EJ74" s="570"/>
      <c r="EK74" s="570"/>
      <c r="EL74" s="570"/>
      <c r="EM74" s="571"/>
      <c r="EN74" s="287"/>
      <c r="EO74" s="234"/>
      <c r="EP74" s="235"/>
      <c r="EQ74" s="235"/>
      <c r="ER74" s="235"/>
      <c r="ES74" s="236"/>
      <c r="ET74" s="529"/>
      <c r="EU74" s="522"/>
      <c r="EV74" s="523"/>
      <c r="EW74" s="523"/>
      <c r="EX74" s="523"/>
      <c r="EY74" s="524"/>
      <c r="EZ74" s="31"/>
    </row>
    <row r="75" spans="2:156" ht="4.5" customHeight="1">
      <c r="B75" s="266"/>
      <c r="C75" s="287"/>
      <c r="D75" s="367"/>
      <c r="E75" s="368"/>
      <c r="F75" s="368"/>
      <c r="G75" s="368"/>
      <c r="H75" s="369"/>
      <c r="I75" s="287"/>
      <c r="J75" s="887"/>
      <c r="K75" s="888"/>
      <c r="L75" s="888"/>
      <c r="M75" s="888"/>
      <c r="N75" s="889"/>
      <c r="O75" s="484"/>
      <c r="P75" s="504"/>
      <c r="Q75" s="505"/>
      <c r="R75" s="505"/>
      <c r="S75" s="505"/>
      <c r="T75" s="506"/>
      <c r="U75" s="484"/>
      <c r="V75" s="569"/>
      <c r="W75" s="570"/>
      <c r="X75" s="570"/>
      <c r="Y75" s="570"/>
      <c r="Z75" s="571"/>
      <c r="AA75" s="484"/>
      <c r="AB75" s="663"/>
      <c r="AC75" s="664"/>
      <c r="AD75" s="664"/>
      <c r="AE75" s="664"/>
      <c r="AF75" s="665"/>
      <c r="AG75" s="529"/>
      <c r="AH75" s="522"/>
      <c r="AI75" s="523"/>
      <c r="AJ75" s="523"/>
      <c r="AK75" s="523"/>
      <c r="AL75" s="524"/>
      <c r="AM75" s="185"/>
      <c r="AN75" s="186"/>
      <c r="AO75" s="880"/>
      <c r="AP75" s="484"/>
      <c r="AQ75" s="560"/>
      <c r="AR75" s="561"/>
      <c r="AS75" s="561"/>
      <c r="AT75" s="561"/>
      <c r="AU75" s="562"/>
      <c r="AV75" s="484"/>
      <c r="AW75" s="560"/>
      <c r="AX75" s="561"/>
      <c r="AY75" s="561"/>
      <c r="AZ75" s="561"/>
      <c r="BA75" s="562"/>
      <c r="BB75" s="484"/>
      <c r="BC75" s="504"/>
      <c r="BD75" s="505"/>
      <c r="BE75" s="505"/>
      <c r="BF75" s="505"/>
      <c r="BG75" s="506"/>
      <c r="BH75" s="484"/>
      <c r="BI75" s="569"/>
      <c r="BJ75" s="570"/>
      <c r="BK75" s="570"/>
      <c r="BL75" s="570"/>
      <c r="BM75" s="571"/>
      <c r="BN75" s="484"/>
      <c r="BO75" s="663"/>
      <c r="BP75" s="664"/>
      <c r="BQ75" s="664"/>
      <c r="BR75" s="664"/>
      <c r="BS75" s="665"/>
      <c r="BT75" s="529"/>
      <c r="BU75" s="522"/>
      <c r="BV75" s="523"/>
      <c r="BW75" s="523"/>
      <c r="BX75" s="523"/>
      <c r="BY75" s="524"/>
      <c r="BZ75" s="185"/>
      <c r="CA75" s="186"/>
      <c r="CB75" s="880"/>
      <c r="CC75" s="484"/>
      <c r="CD75" s="560"/>
      <c r="CE75" s="561"/>
      <c r="CF75" s="561"/>
      <c r="CG75" s="561"/>
      <c r="CH75" s="562"/>
      <c r="CI75" s="484"/>
      <c r="CJ75" s="560"/>
      <c r="CK75" s="561"/>
      <c r="CL75" s="561"/>
      <c r="CM75" s="561"/>
      <c r="CN75" s="562"/>
      <c r="CO75" s="484"/>
      <c r="CP75" s="504"/>
      <c r="CQ75" s="505"/>
      <c r="CR75" s="505"/>
      <c r="CS75" s="505"/>
      <c r="CT75" s="506"/>
      <c r="CU75" s="484"/>
      <c r="CV75" s="569"/>
      <c r="CW75" s="570"/>
      <c r="CX75" s="570"/>
      <c r="CY75" s="570"/>
      <c r="CZ75" s="571"/>
      <c r="DA75" s="484"/>
      <c r="DB75" s="663"/>
      <c r="DC75" s="664"/>
      <c r="DD75" s="664"/>
      <c r="DE75" s="664"/>
      <c r="DF75" s="665"/>
      <c r="DG75" s="484"/>
      <c r="DH75" s="663"/>
      <c r="DI75" s="664"/>
      <c r="DJ75" s="664"/>
      <c r="DK75" s="664"/>
      <c r="DL75" s="665"/>
      <c r="DM75" s="31"/>
      <c r="DO75" s="266"/>
      <c r="DP75" s="287"/>
      <c r="DQ75" s="896"/>
      <c r="DR75" s="897"/>
      <c r="DS75" s="897"/>
      <c r="DT75" s="897"/>
      <c r="DU75" s="898"/>
      <c r="DV75" s="287"/>
      <c r="DW75" s="367"/>
      <c r="DX75" s="368"/>
      <c r="DY75" s="368"/>
      <c r="DZ75" s="368"/>
      <c r="EA75" s="369"/>
      <c r="EB75" s="484"/>
      <c r="EC75" s="504"/>
      <c r="ED75" s="505"/>
      <c r="EE75" s="505"/>
      <c r="EF75" s="505"/>
      <c r="EG75" s="506"/>
      <c r="EH75" s="484"/>
      <c r="EI75" s="569"/>
      <c r="EJ75" s="570"/>
      <c r="EK75" s="570"/>
      <c r="EL75" s="570"/>
      <c r="EM75" s="571"/>
      <c r="EN75" s="287"/>
      <c r="EO75" s="234"/>
      <c r="EP75" s="235"/>
      <c r="EQ75" s="235"/>
      <c r="ER75" s="235"/>
      <c r="ES75" s="236"/>
      <c r="ET75" s="529"/>
      <c r="EU75" s="522"/>
      <c r="EV75" s="523"/>
      <c r="EW75" s="523"/>
      <c r="EX75" s="523"/>
      <c r="EY75" s="524"/>
      <c r="EZ75" s="31"/>
    </row>
    <row r="76" spans="2:156" ht="4.5" customHeight="1">
      <c r="B76" s="266"/>
      <c r="C76" s="287"/>
      <c r="D76" s="367"/>
      <c r="E76" s="368"/>
      <c r="F76" s="368"/>
      <c r="G76" s="368"/>
      <c r="H76" s="369"/>
      <c r="I76" s="287"/>
      <c r="J76" s="887"/>
      <c r="K76" s="888"/>
      <c r="L76" s="888"/>
      <c r="M76" s="888"/>
      <c r="N76" s="889"/>
      <c r="O76" s="484"/>
      <c r="P76" s="504"/>
      <c r="Q76" s="505"/>
      <c r="R76" s="505"/>
      <c r="S76" s="505"/>
      <c r="T76" s="506"/>
      <c r="U76" s="484"/>
      <c r="V76" s="569"/>
      <c r="W76" s="570"/>
      <c r="X76" s="570"/>
      <c r="Y76" s="570"/>
      <c r="Z76" s="571"/>
      <c r="AA76" s="484"/>
      <c r="AB76" s="663"/>
      <c r="AC76" s="664"/>
      <c r="AD76" s="664"/>
      <c r="AE76" s="664"/>
      <c r="AF76" s="665"/>
      <c r="AG76" s="529"/>
      <c r="AH76" s="522"/>
      <c r="AI76" s="523"/>
      <c r="AJ76" s="523"/>
      <c r="AK76" s="523"/>
      <c r="AL76" s="524"/>
      <c r="AM76" s="185"/>
      <c r="AN76" s="186"/>
      <c r="AO76" s="880"/>
      <c r="AP76" s="484"/>
      <c r="AQ76" s="560"/>
      <c r="AR76" s="561"/>
      <c r="AS76" s="561"/>
      <c r="AT76" s="561"/>
      <c r="AU76" s="562"/>
      <c r="AV76" s="484"/>
      <c r="AW76" s="560"/>
      <c r="AX76" s="561"/>
      <c r="AY76" s="561"/>
      <c r="AZ76" s="561"/>
      <c r="BA76" s="562"/>
      <c r="BB76" s="484"/>
      <c r="BC76" s="504"/>
      <c r="BD76" s="505"/>
      <c r="BE76" s="505"/>
      <c r="BF76" s="505"/>
      <c r="BG76" s="506"/>
      <c r="BH76" s="484"/>
      <c r="BI76" s="569"/>
      <c r="BJ76" s="570"/>
      <c r="BK76" s="570"/>
      <c r="BL76" s="570"/>
      <c r="BM76" s="571"/>
      <c r="BN76" s="484"/>
      <c r="BO76" s="663"/>
      <c r="BP76" s="664"/>
      <c r="BQ76" s="664"/>
      <c r="BR76" s="664"/>
      <c r="BS76" s="665"/>
      <c r="BT76" s="529"/>
      <c r="BU76" s="522"/>
      <c r="BV76" s="523"/>
      <c r="BW76" s="523"/>
      <c r="BX76" s="523"/>
      <c r="BY76" s="524"/>
      <c r="BZ76" s="185"/>
      <c r="CA76" s="186"/>
      <c r="CB76" s="880"/>
      <c r="CC76" s="484"/>
      <c r="CD76" s="560"/>
      <c r="CE76" s="561"/>
      <c r="CF76" s="561"/>
      <c r="CG76" s="561"/>
      <c r="CH76" s="562"/>
      <c r="CI76" s="484"/>
      <c r="CJ76" s="560"/>
      <c r="CK76" s="561"/>
      <c r="CL76" s="561"/>
      <c r="CM76" s="561"/>
      <c r="CN76" s="562"/>
      <c r="CO76" s="484"/>
      <c r="CP76" s="504"/>
      <c r="CQ76" s="505"/>
      <c r="CR76" s="505"/>
      <c r="CS76" s="505"/>
      <c r="CT76" s="506"/>
      <c r="CU76" s="484"/>
      <c r="CV76" s="569"/>
      <c r="CW76" s="570"/>
      <c r="CX76" s="570"/>
      <c r="CY76" s="570"/>
      <c r="CZ76" s="571"/>
      <c r="DA76" s="484"/>
      <c r="DB76" s="663"/>
      <c r="DC76" s="664"/>
      <c r="DD76" s="664"/>
      <c r="DE76" s="664"/>
      <c r="DF76" s="665"/>
      <c r="DG76" s="484"/>
      <c r="DH76" s="663"/>
      <c r="DI76" s="664"/>
      <c r="DJ76" s="664"/>
      <c r="DK76" s="664"/>
      <c r="DL76" s="665"/>
      <c r="DM76" s="31"/>
      <c r="DO76" s="266"/>
      <c r="DP76" s="287"/>
      <c r="DQ76" s="896"/>
      <c r="DR76" s="897"/>
      <c r="DS76" s="897"/>
      <c r="DT76" s="897"/>
      <c r="DU76" s="898"/>
      <c r="DV76" s="287"/>
      <c r="DW76" s="367"/>
      <c r="DX76" s="368"/>
      <c r="DY76" s="368"/>
      <c r="DZ76" s="368"/>
      <c r="EA76" s="369"/>
      <c r="EB76" s="484"/>
      <c r="EC76" s="504"/>
      <c r="ED76" s="505"/>
      <c r="EE76" s="505"/>
      <c r="EF76" s="505"/>
      <c r="EG76" s="506"/>
      <c r="EH76" s="484"/>
      <c r="EI76" s="569"/>
      <c r="EJ76" s="570"/>
      <c r="EK76" s="570"/>
      <c r="EL76" s="570"/>
      <c r="EM76" s="571"/>
      <c r="EN76" s="287"/>
      <c r="EO76" s="234"/>
      <c r="EP76" s="235"/>
      <c r="EQ76" s="235"/>
      <c r="ER76" s="235"/>
      <c r="ES76" s="236"/>
      <c r="ET76" s="529"/>
      <c r="EU76" s="522"/>
      <c r="EV76" s="523"/>
      <c r="EW76" s="523"/>
      <c r="EX76" s="523"/>
      <c r="EY76" s="524"/>
      <c r="EZ76" s="31"/>
    </row>
    <row r="77" spans="2:156" ht="4.5" customHeight="1" thickBot="1">
      <c r="B77" s="266"/>
      <c r="C77" s="288"/>
      <c r="D77" s="370"/>
      <c r="E77" s="371"/>
      <c r="F77" s="371"/>
      <c r="G77" s="371"/>
      <c r="H77" s="372"/>
      <c r="I77" s="288"/>
      <c r="J77" s="887"/>
      <c r="K77" s="888"/>
      <c r="L77" s="888"/>
      <c r="M77" s="888"/>
      <c r="N77" s="889"/>
      <c r="O77" s="485"/>
      <c r="P77" s="507"/>
      <c r="Q77" s="508"/>
      <c r="R77" s="508"/>
      <c r="S77" s="508"/>
      <c r="T77" s="509"/>
      <c r="U77" s="485"/>
      <c r="V77" s="572"/>
      <c r="W77" s="573"/>
      <c r="X77" s="573"/>
      <c r="Y77" s="573"/>
      <c r="Z77" s="574"/>
      <c r="AA77" s="485"/>
      <c r="AB77" s="666"/>
      <c r="AC77" s="667"/>
      <c r="AD77" s="667"/>
      <c r="AE77" s="667"/>
      <c r="AF77" s="668"/>
      <c r="AG77" s="530"/>
      <c r="AH77" s="578"/>
      <c r="AI77" s="579"/>
      <c r="AJ77" s="579"/>
      <c r="AK77" s="579"/>
      <c r="AL77" s="580"/>
      <c r="AM77" s="185"/>
      <c r="AN77" s="186"/>
      <c r="AO77" s="880"/>
      <c r="AP77" s="485"/>
      <c r="AQ77" s="563"/>
      <c r="AR77" s="564"/>
      <c r="AS77" s="564"/>
      <c r="AT77" s="564"/>
      <c r="AU77" s="565"/>
      <c r="AV77" s="485"/>
      <c r="AW77" s="563"/>
      <c r="AX77" s="564"/>
      <c r="AY77" s="564"/>
      <c r="AZ77" s="564"/>
      <c r="BA77" s="565"/>
      <c r="BB77" s="485"/>
      <c r="BC77" s="507"/>
      <c r="BD77" s="508"/>
      <c r="BE77" s="508"/>
      <c r="BF77" s="508"/>
      <c r="BG77" s="509"/>
      <c r="BH77" s="485"/>
      <c r="BI77" s="572"/>
      <c r="BJ77" s="573"/>
      <c r="BK77" s="573"/>
      <c r="BL77" s="573"/>
      <c r="BM77" s="574"/>
      <c r="BN77" s="485"/>
      <c r="BO77" s="666"/>
      <c r="BP77" s="667"/>
      <c r="BQ77" s="667"/>
      <c r="BR77" s="667"/>
      <c r="BS77" s="668"/>
      <c r="BT77" s="530"/>
      <c r="BU77" s="578"/>
      <c r="BV77" s="579"/>
      <c r="BW77" s="579"/>
      <c r="BX77" s="579"/>
      <c r="BY77" s="580"/>
      <c r="BZ77" s="185"/>
      <c r="CA77" s="186"/>
      <c r="CB77" s="880"/>
      <c r="CC77" s="485"/>
      <c r="CD77" s="563"/>
      <c r="CE77" s="564"/>
      <c r="CF77" s="564"/>
      <c r="CG77" s="564"/>
      <c r="CH77" s="565"/>
      <c r="CI77" s="485"/>
      <c r="CJ77" s="563"/>
      <c r="CK77" s="564"/>
      <c r="CL77" s="564"/>
      <c r="CM77" s="564"/>
      <c r="CN77" s="565"/>
      <c r="CO77" s="485"/>
      <c r="CP77" s="507"/>
      <c r="CQ77" s="508"/>
      <c r="CR77" s="508"/>
      <c r="CS77" s="508"/>
      <c r="CT77" s="509"/>
      <c r="CU77" s="485"/>
      <c r="CV77" s="572"/>
      <c r="CW77" s="573"/>
      <c r="CX77" s="573"/>
      <c r="CY77" s="573"/>
      <c r="CZ77" s="574"/>
      <c r="DA77" s="485"/>
      <c r="DB77" s="666"/>
      <c r="DC77" s="667"/>
      <c r="DD77" s="667"/>
      <c r="DE77" s="667"/>
      <c r="DF77" s="668"/>
      <c r="DG77" s="485"/>
      <c r="DH77" s="666"/>
      <c r="DI77" s="667"/>
      <c r="DJ77" s="667"/>
      <c r="DK77" s="667"/>
      <c r="DL77" s="668"/>
      <c r="DM77" s="31"/>
      <c r="DO77" s="266"/>
      <c r="DP77" s="288"/>
      <c r="DQ77" s="896"/>
      <c r="DR77" s="897"/>
      <c r="DS77" s="897"/>
      <c r="DT77" s="897"/>
      <c r="DU77" s="898"/>
      <c r="DV77" s="288"/>
      <c r="DW77" s="370"/>
      <c r="DX77" s="371"/>
      <c r="DY77" s="371"/>
      <c r="DZ77" s="371"/>
      <c r="EA77" s="372"/>
      <c r="EB77" s="485"/>
      <c r="EC77" s="507"/>
      <c r="ED77" s="508"/>
      <c r="EE77" s="508"/>
      <c r="EF77" s="508"/>
      <c r="EG77" s="509"/>
      <c r="EH77" s="485"/>
      <c r="EI77" s="572"/>
      <c r="EJ77" s="573"/>
      <c r="EK77" s="573"/>
      <c r="EL77" s="573"/>
      <c r="EM77" s="574"/>
      <c r="EN77" s="288"/>
      <c r="EO77" s="237"/>
      <c r="EP77" s="238"/>
      <c r="EQ77" s="238"/>
      <c r="ER77" s="238"/>
      <c r="ES77" s="239"/>
      <c r="ET77" s="530"/>
      <c r="EU77" s="578"/>
      <c r="EV77" s="579"/>
      <c r="EW77" s="579"/>
      <c r="EX77" s="579"/>
      <c r="EY77" s="580"/>
      <c r="EZ77" s="31"/>
    </row>
    <row r="78" spans="2:156" ht="4.5" customHeight="1">
      <c r="B78" s="304" t="s">
        <v>26</v>
      </c>
      <c r="C78" s="554"/>
      <c r="D78" s="391"/>
      <c r="E78" s="391"/>
      <c r="F78" s="391"/>
      <c r="G78" s="391"/>
      <c r="H78" s="537"/>
      <c r="I78" s="554"/>
      <c r="J78" s="887"/>
      <c r="K78" s="888"/>
      <c r="L78" s="888"/>
      <c r="M78" s="888"/>
      <c r="N78" s="889"/>
      <c r="O78" s="647"/>
      <c r="P78" s="650"/>
      <c r="Q78" s="650"/>
      <c r="R78" s="650"/>
      <c r="S78" s="650"/>
      <c r="T78" s="651"/>
      <c r="U78" s="647"/>
      <c r="V78" s="650"/>
      <c r="W78" s="650"/>
      <c r="X78" s="650"/>
      <c r="Y78" s="650"/>
      <c r="Z78" s="651"/>
      <c r="AA78" s="647"/>
      <c r="AB78" s="650"/>
      <c r="AC78" s="650"/>
      <c r="AD78" s="650"/>
      <c r="AE78" s="650"/>
      <c r="AF78" s="651"/>
      <c r="AG78" s="602"/>
      <c r="AH78" s="603"/>
      <c r="AI78" s="603"/>
      <c r="AJ78" s="603"/>
      <c r="AK78" s="603"/>
      <c r="AL78" s="603"/>
      <c r="AM78" s="185"/>
      <c r="AN78" s="186"/>
      <c r="AO78" s="882" t="s">
        <v>26</v>
      </c>
      <c r="AP78" s="647"/>
      <c r="AQ78" s="650"/>
      <c r="AR78" s="650"/>
      <c r="AS78" s="650"/>
      <c r="AT78" s="650"/>
      <c r="AU78" s="651"/>
      <c r="AV78" s="647"/>
      <c r="AW78" s="650"/>
      <c r="AX78" s="650"/>
      <c r="AY78" s="650"/>
      <c r="AZ78" s="650"/>
      <c r="BA78" s="651"/>
      <c r="BB78" s="647"/>
      <c r="BC78" s="650"/>
      <c r="BD78" s="650"/>
      <c r="BE78" s="650"/>
      <c r="BF78" s="650"/>
      <c r="BG78" s="651"/>
      <c r="BH78" s="647"/>
      <c r="BI78" s="650"/>
      <c r="BJ78" s="650"/>
      <c r="BK78" s="650"/>
      <c r="BL78" s="650"/>
      <c r="BM78" s="651"/>
      <c r="BN78" s="647"/>
      <c r="BO78" s="650"/>
      <c r="BP78" s="650"/>
      <c r="BQ78" s="650"/>
      <c r="BR78" s="650"/>
      <c r="BS78" s="651"/>
      <c r="BT78" s="602"/>
      <c r="BU78" s="603"/>
      <c r="BV78" s="603"/>
      <c r="BW78" s="603"/>
      <c r="BX78" s="603"/>
      <c r="BY78" s="603"/>
      <c r="BZ78" s="185"/>
      <c r="CA78" s="186"/>
      <c r="CB78" s="882" t="s">
        <v>26</v>
      </c>
      <c r="CC78" s="647"/>
      <c r="CD78" s="650"/>
      <c r="CE78" s="650"/>
      <c r="CF78" s="650"/>
      <c r="CG78" s="650"/>
      <c r="CH78" s="651"/>
      <c r="CI78" s="647"/>
      <c r="CJ78" s="650"/>
      <c r="CK78" s="650"/>
      <c r="CL78" s="650"/>
      <c r="CM78" s="650"/>
      <c r="CN78" s="651"/>
      <c r="CO78" s="647"/>
      <c r="CP78" s="650"/>
      <c r="CQ78" s="650"/>
      <c r="CR78" s="650"/>
      <c r="CS78" s="650"/>
      <c r="CT78" s="651"/>
      <c r="CU78" s="647"/>
      <c r="CV78" s="650"/>
      <c r="CW78" s="650"/>
      <c r="CX78" s="650"/>
      <c r="CY78" s="650"/>
      <c r="CZ78" s="651"/>
      <c r="DA78" s="647"/>
      <c r="DB78" s="650"/>
      <c r="DC78" s="650"/>
      <c r="DD78" s="650"/>
      <c r="DE78" s="650"/>
      <c r="DF78" s="651"/>
      <c r="DG78" s="602"/>
      <c r="DH78" s="603"/>
      <c r="DI78" s="603"/>
      <c r="DJ78" s="603"/>
      <c r="DK78" s="603"/>
      <c r="DL78" s="603"/>
      <c r="DM78" s="31"/>
      <c r="DO78" s="304" t="s">
        <v>26</v>
      </c>
      <c r="DP78" s="554"/>
      <c r="DQ78" s="896"/>
      <c r="DR78" s="897"/>
      <c r="DS78" s="897"/>
      <c r="DT78" s="897"/>
      <c r="DU78" s="898"/>
      <c r="DV78" s="554"/>
      <c r="DW78" s="391"/>
      <c r="DX78" s="391"/>
      <c r="DY78" s="391"/>
      <c r="DZ78" s="391"/>
      <c r="EA78" s="537"/>
      <c r="EB78" s="647"/>
      <c r="EC78" s="650"/>
      <c r="ED78" s="650"/>
      <c r="EE78" s="650"/>
      <c r="EF78" s="650"/>
      <c r="EG78" s="651"/>
      <c r="EH78" s="647"/>
      <c r="EI78" s="650"/>
      <c r="EJ78" s="650"/>
      <c r="EK78" s="650"/>
      <c r="EL78" s="650"/>
      <c r="EM78" s="651"/>
      <c r="EN78" s="554"/>
      <c r="EO78" s="391"/>
      <c r="EP78" s="391"/>
      <c r="EQ78" s="391"/>
      <c r="ER78" s="391"/>
      <c r="ES78" s="537"/>
      <c r="ET78" s="409"/>
      <c r="EU78" s="410"/>
      <c r="EV78" s="410"/>
      <c r="EW78" s="410"/>
      <c r="EX78" s="410"/>
      <c r="EY78" s="410"/>
      <c r="EZ78" s="31"/>
    </row>
    <row r="79" spans="2:156" ht="4.5" customHeight="1">
      <c r="B79" s="305"/>
      <c r="C79" s="555"/>
      <c r="D79" s="392"/>
      <c r="E79" s="392"/>
      <c r="F79" s="392"/>
      <c r="G79" s="392"/>
      <c r="H79" s="538"/>
      <c r="I79" s="555"/>
      <c r="J79" s="887"/>
      <c r="K79" s="888"/>
      <c r="L79" s="888"/>
      <c r="M79" s="888"/>
      <c r="N79" s="889"/>
      <c r="O79" s="648"/>
      <c r="P79" s="652"/>
      <c r="Q79" s="652"/>
      <c r="R79" s="652"/>
      <c r="S79" s="652"/>
      <c r="T79" s="653"/>
      <c r="U79" s="648"/>
      <c r="V79" s="652"/>
      <c r="W79" s="652"/>
      <c r="X79" s="652"/>
      <c r="Y79" s="652"/>
      <c r="Z79" s="653"/>
      <c r="AA79" s="648"/>
      <c r="AB79" s="652"/>
      <c r="AC79" s="652"/>
      <c r="AD79" s="652"/>
      <c r="AE79" s="652"/>
      <c r="AF79" s="653"/>
      <c r="AG79" s="604"/>
      <c r="AH79" s="605"/>
      <c r="AI79" s="605"/>
      <c r="AJ79" s="605"/>
      <c r="AK79" s="605"/>
      <c r="AL79" s="605"/>
      <c r="AM79" s="185"/>
      <c r="AN79" s="186"/>
      <c r="AO79" s="883"/>
      <c r="AP79" s="648"/>
      <c r="AQ79" s="652"/>
      <c r="AR79" s="652"/>
      <c r="AS79" s="652"/>
      <c r="AT79" s="652"/>
      <c r="AU79" s="653"/>
      <c r="AV79" s="648"/>
      <c r="AW79" s="652"/>
      <c r="AX79" s="652"/>
      <c r="AY79" s="652"/>
      <c r="AZ79" s="652"/>
      <c r="BA79" s="653"/>
      <c r="BB79" s="648"/>
      <c r="BC79" s="652"/>
      <c r="BD79" s="652"/>
      <c r="BE79" s="652"/>
      <c r="BF79" s="652"/>
      <c r="BG79" s="653"/>
      <c r="BH79" s="648"/>
      <c r="BI79" s="652"/>
      <c r="BJ79" s="652"/>
      <c r="BK79" s="652"/>
      <c r="BL79" s="652"/>
      <c r="BM79" s="653"/>
      <c r="BN79" s="648"/>
      <c r="BO79" s="652"/>
      <c r="BP79" s="652"/>
      <c r="BQ79" s="652"/>
      <c r="BR79" s="652"/>
      <c r="BS79" s="653"/>
      <c r="BT79" s="604"/>
      <c r="BU79" s="605"/>
      <c r="BV79" s="605"/>
      <c r="BW79" s="605"/>
      <c r="BX79" s="605"/>
      <c r="BY79" s="605"/>
      <c r="BZ79" s="185"/>
      <c r="CA79" s="186"/>
      <c r="CB79" s="883"/>
      <c r="CC79" s="648"/>
      <c r="CD79" s="652"/>
      <c r="CE79" s="652"/>
      <c r="CF79" s="652"/>
      <c r="CG79" s="652"/>
      <c r="CH79" s="653"/>
      <c r="CI79" s="648"/>
      <c r="CJ79" s="652"/>
      <c r="CK79" s="652"/>
      <c r="CL79" s="652"/>
      <c r="CM79" s="652"/>
      <c r="CN79" s="653"/>
      <c r="CO79" s="648"/>
      <c r="CP79" s="652"/>
      <c r="CQ79" s="652"/>
      <c r="CR79" s="652"/>
      <c r="CS79" s="652"/>
      <c r="CT79" s="653"/>
      <c r="CU79" s="648"/>
      <c r="CV79" s="652"/>
      <c r="CW79" s="652"/>
      <c r="CX79" s="652"/>
      <c r="CY79" s="652"/>
      <c r="CZ79" s="653"/>
      <c r="DA79" s="648"/>
      <c r="DB79" s="652"/>
      <c r="DC79" s="652"/>
      <c r="DD79" s="652"/>
      <c r="DE79" s="652"/>
      <c r="DF79" s="653"/>
      <c r="DG79" s="604"/>
      <c r="DH79" s="605"/>
      <c r="DI79" s="605"/>
      <c r="DJ79" s="605"/>
      <c r="DK79" s="605"/>
      <c r="DL79" s="605"/>
      <c r="DM79" s="31"/>
      <c r="DO79" s="305"/>
      <c r="DP79" s="555"/>
      <c r="DQ79" s="896"/>
      <c r="DR79" s="897"/>
      <c r="DS79" s="897"/>
      <c r="DT79" s="897"/>
      <c r="DU79" s="898"/>
      <c r="DV79" s="555"/>
      <c r="DW79" s="392"/>
      <c r="DX79" s="392"/>
      <c r="DY79" s="392"/>
      <c r="DZ79" s="392"/>
      <c r="EA79" s="538"/>
      <c r="EB79" s="648"/>
      <c r="EC79" s="652"/>
      <c r="ED79" s="652"/>
      <c r="EE79" s="652"/>
      <c r="EF79" s="652"/>
      <c r="EG79" s="653"/>
      <c r="EH79" s="648"/>
      <c r="EI79" s="652"/>
      <c r="EJ79" s="652"/>
      <c r="EK79" s="652"/>
      <c r="EL79" s="652"/>
      <c r="EM79" s="653"/>
      <c r="EN79" s="555"/>
      <c r="EO79" s="392"/>
      <c r="EP79" s="392"/>
      <c r="EQ79" s="392"/>
      <c r="ER79" s="392"/>
      <c r="ES79" s="538"/>
      <c r="ET79" s="412"/>
      <c r="EU79" s="413"/>
      <c r="EV79" s="413"/>
      <c r="EW79" s="413"/>
      <c r="EX79" s="413"/>
      <c r="EY79" s="413"/>
      <c r="EZ79" s="31"/>
    </row>
    <row r="80" spans="2:156" ht="9" customHeight="1" thickBot="1">
      <c r="B80" s="306"/>
      <c r="C80" s="556"/>
      <c r="D80" s="393"/>
      <c r="E80" s="393"/>
      <c r="F80" s="393"/>
      <c r="G80" s="393"/>
      <c r="H80" s="539"/>
      <c r="I80" s="556"/>
      <c r="J80" s="887"/>
      <c r="K80" s="888"/>
      <c r="L80" s="888"/>
      <c r="M80" s="888"/>
      <c r="N80" s="889"/>
      <c r="O80" s="649"/>
      <c r="P80" s="654"/>
      <c r="Q80" s="654"/>
      <c r="R80" s="654"/>
      <c r="S80" s="654"/>
      <c r="T80" s="655"/>
      <c r="U80" s="649"/>
      <c r="V80" s="654"/>
      <c r="W80" s="654"/>
      <c r="X80" s="654"/>
      <c r="Y80" s="654"/>
      <c r="Z80" s="655"/>
      <c r="AA80" s="649"/>
      <c r="AB80" s="654"/>
      <c r="AC80" s="654"/>
      <c r="AD80" s="654"/>
      <c r="AE80" s="654"/>
      <c r="AF80" s="655"/>
      <c r="AG80" s="604"/>
      <c r="AH80" s="605"/>
      <c r="AI80" s="605"/>
      <c r="AJ80" s="605"/>
      <c r="AK80" s="605"/>
      <c r="AL80" s="605"/>
      <c r="AM80" s="185"/>
      <c r="AN80" s="186"/>
      <c r="AO80" s="884"/>
      <c r="AP80" s="649"/>
      <c r="AQ80" s="654"/>
      <c r="AR80" s="654"/>
      <c r="AS80" s="654"/>
      <c r="AT80" s="654"/>
      <c r="AU80" s="655"/>
      <c r="AV80" s="649"/>
      <c r="AW80" s="654"/>
      <c r="AX80" s="654"/>
      <c r="AY80" s="654"/>
      <c r="AZ80" s="654"/>
      <c r="BA80" s="655"/>
      <c r="BB80" s="649"/>
      <c r="BC80" s="654"/>
      <c r="BD80" s="654"/>
      <c r="BE80" s="654"/>
      <c r="BF80" s="654"/>
      <c r="BG80" s="655"/>
      <c r="BH80" s="649"/>
      <c r="BI80" s="654"/>
      <c r="BJ80" s="654"/>
      <c r="BK80" s="654"/>
      <c r="BL80" s="654"/>
      <c r="BM80" s="655"/>
      <c r="BN80" s="649"/>
      <c r="BO80" s="654"/>
      <c r="BP80" s="654"/>
      <c r="BQ80" s="654"/>
      <c r="BR80" s="654"/>
      <c r="BS80" s="655"/>
      <c r="BT80" s="604"/>
      <c r="BU80" s="605"/>
      <c r="BV80" s="605"/>
      <c r="BW80" s="605"/>
      <c r="BX80" s="605"/>
      <c r="BY80" s="605"/>
      <c r="BZ80" s="185"/>
      <c r="CA80" s="186"/>
      <c r="CB80" s="884"/>
      <c r="CC80" s="649"/>
      <c r="CD80" s="654"/>
      <c r="CE80" s="654"/>
      <c r="CF80" s="654"/>
      <c r="CG80" s="654"/>
      <c r="CH80" s="655"/>
      <c r="CI80" s="649"/>
      <c r="CJ80" s="654"/>
      <c r="CK80" s="654"/>
      <c r="CL80" s="654"/>
      <c r="CM80" s="654"/>
      <c r="CN80" s="655"/>
      <c r="CO80" s="649"/>
      <c r="CP80" s="654"/>
      <c r="CQ80" s="654"/>
      <c r="CR80" s="654"/>
      <c r="CS80" s="654"/>
      <c r="CT80" s="655"/>
      <c r="CU80" s="649"/>
      <c r="CV80" s="654"/>
      <c r="CW80" s="654"/>
      <c r="CX80" s="654"/>
      <c r="CY80" s="654"/>
      <c r="CZ80" s="655"/>
      <c r="DA80" s="649"/>
      <c r="DB80" s="654"/>
      <c r="DC80" s="654"/>
      <c r="DD80" s="654"/>
      <c r="DE80" s="654"/>
      <c r="DF80" s="655"/>
      <c r="DG80" s="604"/>
      <c r="DH80" s="605"/>
      <c r="DI80" s="605"/>
      <c r="DJ80" s="605"/>
      <c r="DK80" s="605"/>
      <c r="DL80" s="605"/>
      <c r="DM80" s="31"/>
      <c r="DO80" s="306"/>
      <c r="DP80" s="556"/>
      <c r="DQ80" s="896"/>
      <c r="DR80" s="897"/>
      <c r="DS80" s="897"/>
      <c r="DT80" s="897"/>
      <c r="DU80" s="898"/>
      <c r="DV80" s="556"/>
      <c r="DW80" s="393"/>
      <c r="DX80" s="393"/>
      <c r="DY80" s="393"/>
      <c r="DZ80" s="393"/>
      <c r="EA80" s="539"/>
      <c r="EB80" s="649"/>
      <c r="EC80" s="654"/>
      <c r="ED80" s="654"/>
      <c r="EE80" s="654"/>
      <c r="EF80" s="654"/>
      <c r="EG80" s="655"/>
      <c r="EH80" s="649"/>
      <c r="EI80" s="654"/>
      <c r="EJ80" s="654"/>
      <c r="EK80" s="654"/>
      <c r="EL80" s="654"/>
      <c r="EM80" s="655"/>
      <c r="EN80" s="556"/>
      <c r="EO80" s="393"/>
      <c r="EP80" s="393"/>
      <c r="EQ80" s="393"/>
      <c r="ER80" s="393"/>
      <c r="ES80" s="539"/>
      <c r="ET80" s="412"/>
      <c r="EU80" s="413"/>
      <c r="EV80" s="413"/>
      <c r="EW80" s="413"/>
      <c r="EX80" s="413"/>
      <c r="EY80" s="413"/>
      <c r="EZ80" s="31"/>
    </row>
    <row r="81" spans="2:156" ht="4.5" customHeight="1">
      <c r="B81" s="266">
        <v>5</v>
      </c>
      <c r="C81" s="286"/>
      <c r="D81" s="243"/>
      <c r="E81" s="244"/>
      <c r="F81" s="244"/>
      <c r="G81" s="244"/>
      <c r="H81" s="245"/>
      <c r="I81" s="286"/>
      <c r="J81" s="887"/>
      <c r="K81" s="888"/>
      <c r="L81" s="888"/>
      <c r="M81" s="888"/>
      <c r="N81" s="889"/>
      <c r="O81" s="483"/>
      <c r="P81" s="486"/>
      <c r="Q81" s="487"/>
      <c r="R81" s="487"/>
      <c r="S81" s="487"/>
      <c r="T81" s="488"/>
      <c r="U81" s="483"/>
      <c r="V81" s="486"/>
      <c r="W81" s="487"/>
      <c r="X81" s="487"/>
      <c r="Y81" s="487"/>
      <c r="Z81" s="488"/>
      <c r="AA81" s="483"/>
      <c r="AB81" s="486"/>
      <c r="AC81" s="487"/>
      <c r="AD81" s="487"/>
      <c r="AE81" s="487"/>
      <c r="AF81" s="488"/>
      <c r="AG81" s="604"/>
      <c r="AH81" s="605"/>
      <c r="AI81" s="605"/>
      <c r="AJ81" s="605"/>
      <c r="AK81" s="605"/>
      <c r="AL81" s="605"/>
      <c r="AM81" s="185"/>
      <c r="AN81" s="186"/>
      <c r="AO81" s="880">
        <v>5</v>
      </c>
      <c r="AP81" s="483"/>
      <c r="AQ81" s="486"/>
      <c r="AR81" s="487"/>
      <c r="AS81" s="487"/>
      <c r="AT81" s="487"/>
      <c r="AU81" s="488"/>
      <c r="AV81" s="483"/>
      <c r="AW81" s="486"/>
      <c r="AX81" s="487"/>
      <c r="AY81" s="487"/>
      <c r="AZ81" s="487"/>
      <c r="BA81" s="488"/>
      <c r="BB81" s="483"/>
      <c r="BC81" s="486"/>
      <c r="BD81" s="487"/>
      <c r="BE81" s="487"/>
      <c r="BF81" s="487"/>
      <c r="BG81" s="488"/>
      <c r="BH81" s="483"/>
      <c r="BI81" s="486"/>
      <c r="BJ81" s="487"/>
      <c r="BK81" s="487"/>
      <c r="BL81" s="487"/>
      <c r="BM81" s="488"/>
      <c r="BN81" s="483"/>
      <c r="BO81" s="486"/>
      <c r="BP81" s="487"/>
      <c r="BQ81" s="487"/>
      <c r="BR81" s="487"/>
      <c r="BS81" s="488"/>
      <c r="BT81" s="604"/>
      <c r="BU81" s="605"/>
      <c r="BV81" s="605"/>
      <c r="BW81" s="605"/>
      <c r="BX81" s="605"/>
      <c r="BY81" s="605"/>
      <c r="BZ81" s="185"/>
      <c r="CA81" s="186"/>
      <c r="CB81" s="880">
        <v>5</v>
      </c>
      <c r="CC81" s="483"/>
      <c r="CD81" s="486"/>
      <c r="CE81" s="487"/>
      <c r="CF81" s="487"/>
      <c r="CG81" s="487"/>
      <c r="CH81" s="488"/>
      <c r="CI81" s="483"/>
      <c r="CJ81" s="486"/>
      <c r="CK81" s="487"/>
      <c r="CL81" s="487"/>
      <c r="CM81" s="487"/>
      <c r="CN81" s="488"/>
      <c r="CO81" s="528"/>
      <c r="CP81" s="519"/>
      <c r="CQ81" s="520"/>
      <c r="CR81" s="520"/>
      <c r="CS81" s="520"/>
      <c r="CT81" s="521"/>
      <c r="CU81" s="483"/>
      <c r="CV81" s="486"/>
      <c r="CW81" s="487"/>
      <c r="CX81" s="487"/>
      <c r="CY81" s="487"/>
      <c r="CZ81" s="488"/>
      <c r="DA81" s="483"/>
      <c r="DB81" s="486"/>
      <c r="DC81" s="487"/>
      <c r="DD81" s="487"/>
      <c r="DE81" s="487"/>
      <c r="DF81" s="488"/>
      <c r="DG81" s="604"/>
      <c r="DH81" s="605"/>
      <c r="DI81" s="605"/>
      <c r="DJ81" s="605"/>
      <c r="DK81" s="605"/>
      <c r="DL81" s="605"/>
      <c r="DM81" s="31"/>
      <c r="DO81" s="266">
        <v>5</v>
      </c>
      <c r="DP81" s="286"/>
      <c r="DQ81" s="896"/>
      <c r="DR81" s="897"/>
      <c r="DS81" s="897"/>
      <c r="DT81" s="897"/>
      <c r="DU81" s="898"/>
      <c r="DV81" s="286"/>
      <c r="DW81" s="243"/>
      <c r="DX81" s="244"/>
      <c r="DY81" s="244"/>
      <c r="DZ81" s="244"/>
      <c r="EA81" s="245"/>
      <c r="EB81" s="483"/>
      <c r="EC81" s="486"/>
      <c r="ED81" s="487"/>
      <c r="EE81" s="487"/>
      <c r="EF81" s="487"/>
      <c r="EG81" s="488"/>
      <c r="EH81" s="483"/>
      <c r="EI81" s="486"/>
      <c r="EJ81" s="487"/>
      <c r="EK81" s="487"/>
      <c r="EL81" s="487"/>
      <c r="EM81" s="488"/>
      <c r="EN81" s="286"/>
      <c r="EO81" s="243"/>
      <c r="EP81" s="244"/>
      <c r="EQ81" s="244"/>
      <c r="ER81" s="244"/>
      <c r="ES81" s="245"/>
      <c r="ET81" s="412"/>
      <c r="EU81" s="413"/>
      <c r="EV81" s="413"/>
      <c r="EW81" s="413"/>
      <c r="EX81" s="413"/>
      <c r="EY81" s="413"/>
      <c r="EZ81" s="31"/>
    </row>
    <row r="82" spans="2:156" ht="4.5" customHeight="1">
      <c r="B82" s="266"/>
      <c r="C82" s="287"/>
      <c r="D82" s="246"/>
      <c r="E82" s="247"/>
      <c r="F82" s="247"/>
      <c r="G82" s="247"/>
      <c r="H82" s="248"/>
      <c r="I82" s="287"/>
      <c r="J82" s="887"/>
      <c r="K82" s="888"/>
      <c r="L82" s="888"/>
      <c r="M82" s="888"/>
      <c r="N82" s="889"/>
      <c r="O82" s="484"/>
      <c r="P82" s="489"/>
      <c r="Q82" s="490"/>
      <c r="R82" s="490"/>
      <c r="S82" s="490"/>
      <c r="T82" s="491"/>
      <c r="U82" s="484"/>
      <c r="V82" s="489"/>
      <c r="W82" s="490"/>
      <c r="X82" s="490"/>
      <c r="Y82" s="490"/>
      <c r="Z82" s="491"/>
      <c r="AA82" s="484"/>
      <c r="AB82" s="489"/>
      <c r="AC82" s="490"/>
      <c r="AD82" s="490"/>
      <c r="AE82" s="490"/>
      <c r="AF82" s="491"/>
      <c r="AG82" s="604"/>
      <c r="AH82" s="605"/>
      <c r="AI82" s="605"/>
      <c r="AJ82" s="605"/>
      <c r="AK82" s="605"/>
      <c r="AL82" s="605"/>
      <c r="AM82" s="185"/>
      <c r="AN82" s="186"/>
      <c r="AO82" s="880"/>
      <c r="AP82" s="484"/>
      <c r="AQ82" s="489"/>
      <c r="AR82" s="490"/>
      <c r="AS82" s="490"/>
      <c r="AT82" s="490"/>
      <c r="AU82" s="491"/>
      <c r="AV82" s="484"/>
      <c r="AW82" s="489"/>
      <c r="AX82" s="490"/>
      <c r="AY82" s="490"/>
      <c r="AZ82" s="490"/>
      <c r="BA82" s="491"/>
      <c r="BB82" s="484"/>
      <c r="BC82" s="489"/>
      <c r="BD82" s="490"/>
      <c r="BE82" s="490"/>
      <c r="BF82" s="490"/>
      <c r="BG82" s="491"/>
      <c r="BH82" s="484"/>
      <c r="BI82" s="489"/>
      <c r="BJ82" s="490"/>
      <c r="BK82" s="490"/>
      <c r="BL82" s="490"/>
      <c r="BM82" s="491"/>
      <c r="BN82" s="484"/>
      <c r="BO82" s="489"/>
      <c r="BP82" s="490"/>
      <c r="BQ82" s="490"/>
      <c r="BR82" s="490"/>
      <c r="BS82" s="491"/>
      <c r="BT82" s="604"/>
      <c r="BU82" s="605"/>
      <c r="BV82" s="605"/>
      <c r="BW82" s="605"/>
      <c r="BX82" s="605"/>
      <c r="BY82" s="605"/>
      <c r="BZ82" s="185"/>
      <c r="CA82" s="186"/>
      <c r="CB82" s="880"/>
      <c r="CC82" s="484"/>
      <c r="CD82" s="489"/>
      <c r="CE82" s="490"/>
      <c r="CF82" s="490"/>
      <c r="CG82" s="490"/>
      <c r="CH82" s="491"/>
      <c r="CI82" s="484"/>
      <c r="CJ82" s="489"/>
      <c r="CK82" s="490"/>
      <c r="CL82" s="490"/>
      <c r="CM82" s="490"/>
      <c r="CN82" s="491"/>
      <c r="CO82" s="529"/>
      <c r="CP82" s="522"/>
      <c r="CQ82" s="523"/>
      <c r="CR82" s="523"/>
      <c r="CS82" s="523"/>
      <c r="CT82" s="524"/>
      <c r="CU82" s="484"/>
      <c r="CV82" s="489"/>
      <c r="CW82" s="490"/>
      <c r="CX82" s="490"/>
      <c r="CY82" s="490"/>
      <c r="CZ82" s="491"/>
      <c r="DA82" s="484"/>
      <c r="DB82" s="489"/>
      <c r="DC82" s="490"/>
      <c r="DD82" s="490"/>
      <c r="DE82" s="490"/>
      <c r="DF82" s="491"/>
      <c r="DG82" s="604"/>
      <c r="DH82" s="605"/>
      <c r="DI82" s="605"/>
      <c r="DJ82" s="605"/>
      <c r="DK82" s="605"/>
      <c r="DL82" s="605"/>
      <c r="DM82" s="31"/>
      <c r="DO82" s="266"/>
      <c r="DP82" s="287"/>
      <c r="DQ82" s="896"/>
      <c r="DR82" s="897"/>
      <c r="DS82" s="897"/>
      <c r="DT82" s="897"/>
      <c r="DU82" s="898"/>
      <c r="DV82" s="287"/>
      <c r="DW82" s="246"/>
      <c r="DX82" s="247"/>
      <c r="DY82" s="247"/>
      <c r="DZ82" s="247"/>
      <c r="EA82" s="248"/>
      <c r="EB82" s="484"/>
      <c r="EC82" s="489"/>
      <c r="ED82" s="490"/>
      <c r="EE82" s="490"/>
      <c r="EF82" s="490"/>
      <c r="EG82" s="491"/>
      <c r="EH82" s="484"/>
      <c r="EI82" s="489"/>
      <c r="EJ82" s="490"/>
      <c r="EK82" s="490"/>
      <c r="EL82" s="490"/>
      <c r="EM82" s="491"/>
      <c r="EN82" s="287"/>
      <c r="EO82" s="246"/>
      <c r="EP82" s="247"/>
      <c r="EQ82" s="247"/>
      <c r="ER82" s="247"/>
      <c r="ES82" s="248"/>
      <c r="ET82" s="412"/>
      <c r="EU82" s="413"/>
      <c r="EV82" s="413"/>
      <c r="EW82" s="413"/>
      <c r="EX82" s="413"/>
      <c r="EY82" s="413"/>
      <c r="EZ82" s="31"/>
    </row>
    <row r="83" spans="2:156" ht="4.5" customHeight="1">
      <c r="B83" s="266"/>
      <c r="C83" s="287"/>
      <c r="D83" s="249"/>
      <c r="E83" s="250"/>
      <c r="F83" s="250"/>
      <c r="G83" s="250"/>
      <c r="H83" s="251"/>
      <c r="I83" s="287"/>
      <c r="J83" s="887"/>
      <c r="K83" s="888"/>
      <c r="L83" s="888"/>
      <c r="M83" s="888"/>
      <c r="N83" s="889"/>
      <c r="O83" s="484"/>
      <c r="P83" s="492"/>
      <c r="Q83" s="493"/>
      <c r="R83" s="493"/>
      <c r="S83" s="493"/>
      <c r="T83" s="494"/>
      <c r="U83" s="484"/>
      <c r="V83" s="492"/>
      <c r="W83" s="493"/>
      <c r="X83" s="493"/>
      <c r="Y83" s="493"/>
      <c r="Z83" s="494"/>
      <c r="AA83" s="484"/>
      <c r="AB83" s="492"/>
      <c r="AC83" s="493"/>
      <c r="AD83" s="493"/>
      <c r="AE83" s="493"/>
      <c r="AF83" s="494"/>
      <c r="AG83" s="604"/>
      <c r="AH83" s="605"/>
      <c r="AI83" s="605"/>
      <c r="AJ83" s="605"/>
      <c r="AK83" s="605"/>
      <c r="AL83" s="605"/>
      <c r="AM83" s="185"/>
      <c r="AN83" s="186"/>
      <c r="AO83" s="880"/>
      <c r="AP83" s="484"/>
      <c r="AQ83" s="492"/>
      <c r="AR83" s="493"/>
      <c r="AS83" s="493"/>
      <c r="AT83" s="493"/>
      <c r="AU83" s="494"/>
      <c r="AV83" s="484"/>
      <c r="AW83" s="492"/>
      <c r="AX83" s="493"/>
      <c r="AY83" s="493"/>
      <c r="AZ83" s="493"/>
      <c r="BA83" s="494"/>
      <c r="BB83" s="484"/>
      <c r="BC83" s="492"/>
      <c r="BD83" s="493"/>
      <c r="BE83" s="493"/>
      <c r="BF83" s="493"/>
      <c r="BG83" s="494"/>
      <c r="BH83" s="484"/>
      <c r="BI83" s="492"/>
      <c r="BJ83" s="493"/>
      <c r="BK83" s="493"/>
      <c r="BL83" s="493"/>
      <c r="BM83" s="494"/>
      <c r="BN83" s="484"/>
      <c r="BO83" s="492"/>
      <c r="BP83" s="493"/>
      <c r="BQ83" s="493"/>
      <c r="BR83" s="493"/>
      <c r="BS83" s="494"/>
      <c r="BT83" s="604"/>
      <c r="BU83" s="605"/>
      <c r="BV83" s="605"/>
      <c r="BW83" s="605"/>
      <c r="BX83" s="605"/>
      <c r="BY83" s="605"/>
      <c r="BZ83" s="185"/>
      <c r="CA83" s="186"/>
      <c r="CB83" s="880"/>
      <c r="CC83" s="484"/>
      <c r="CD83" s="492"/>
      <c r="CE83" s="493"/>
      <c r="CF83" s="493"/>
      <c r="CG83" s="493"/>
      <c r="CH83" s="494"/>
      <c r="CI83" s="484"/>
      <c r="CJ83" s="492"/>
      <c r="CK83" s="493"/>
      <c r="CL83" s="493"/>
      <c r="CM83" s="493"/>
      <c r="CN83" s="494"/>
      <c r="CO83" s="529"/>
      <c r="CP83" s="525"/>
      <c r="CQ83" s="526"/>
      <c r="CR83" s="526"/>
      <c r="CS83" s="526"/>
      <c r="CT83" s="527"/>
      <c r="CU83" s="484"/>
      <c r="CV83" s="492"/>
      <c r="CW83" s="493"/>
      <c r="CX83" s="493"/>
      <c r="CY83" s="493"/>
      <c r="CZ83" s="494"/>
      <c r="DA83" s="484"/>
      <c r="DB83" s="492"/>
      <c r="DC83" s="493"/>
      <c r="DD83" s="493"/>
      <c r="DE83" s="493"/>
      <c r="DF83" s="494"/>
      <c r="DG83" s="604"/>
      <c r="DH83" s="605"/>
      <c r="DI83" s="605"/>
      <c r="DJ83" s="605"/>
      <c r="DK83" s="605"/>
      <c r="DL83" s="605"/>
      <c r="DM83" s="31"/>
      <c r="DO83" s="266"/>
      <c r="DP83" s="287"/>
      <c r="DQ83" s="896"/>
      <c r="DR83" s="897"/>
      <c r="DS83" s="897"/>
      <c r="DT83" s="897"/>
      <c r="DU83" s="898"/>
      <c r="DV83" s="287"/>
      <c r="DW83" s="249"/>
      <c r="DX83" s="250"/>
      <c r="DY83" s="250"/>
      <c r="DZ83" s="250"/>
      <c r="EA83" s="251"/>
      <c r="EB83" s="484"/>
      <c r="EC83" s="492"/>
      <c r="ED83" s="493"/>
      <c r="EE83" s="493"/>
      <c r="EF83" s="493"/>
      <c r="EG83" s="494"/>
      <c r="EH83" s="484"/>
      <c r="EI83" s="492"/>
      <c r="EJ83" s="493"/>
      <c r="EK83" s="493"/>
      <c r="EL83" s="493"/>
      <c r="EM83" s="494"/>
      <c r="EN83" s="287"/>
      <c r="EO83" s="249"/>
      <c r="EP83" s="250"/>
      <c r="EQ83" s="250"/>
      <c r="ER83" s="250"/>
      <c r="ES83" s="251"/>
      <c r="ET83" s="412"/>
      <c r="EU83" s="413"/>
      <c r="EV83" s="413"/>
      <c r="EW83" s="413"/>
      <c r="EX83" s="413"/>
      <c r="EY83" s="413"/>
      <c r="EZ83" s="31"/>
    </row>
    <row r="84" spans="2:156" ht="4.5" customHeight="1">
      <c r="B84" s="266"/>
      <c r="C84" s="287"/>
      <c r="D84" s="298"/>
      <c r="E84" s="299"/>
      <c r="F84" s="299"/>
      <c r="G84" s="299"/>
      <c r="H84" s="300"/>
      <c r="I84" s="287"/>
      <c r="J84" s="887"/>
      <c r="K84" s="888"/>
      <c r="L84" s="888"/>
      <c r="M84" s="888"/>
      <c r="N84" s="889"/>
      <c r="O84" s="484"/>
      <c r="P84" s="495"/>
      <c r="Q84" s="496"/>
      <c r="R84" s="496"/>
      <c r="S84" s="496"/>
      <c r="T84" s="497"/>
      <c r="U84" s="484"/>
      <c r="V84" s="495"/>
      <c r="W84" s="496"/>
      <c r="X84" s="496"/>
      <c r="Y84" s="496"/>
      <c r="Z84" s="497"/>
      <c r="AA84" s="484"/>
      <c r="AB84" s="495"/>
      <c r="AC84" s="496"/>
      <c r="AD84" s="496"/>
      <c r="AE84" s="496"/>
      <c r="AF84" s="497"/>
      <c r="AG84" s="604"/>
      <c r="AH84" s="605"/>
      <c r="AI84" s="605"/>
      <c r="AJ84" s="605"/>
      <c r="AK84" s="605"/>
      <c r="AL84" s="605"/>
      <c r="AM84" s="185"/>
      <c r="AN84" s="186"/>
      <c r="AO84" s="880"/>
      <c r="AP84" s="484"/>
      <c r="AQ84" s="495"/>
      <c r="AR84" s="496"/>
      <c r="AS84" s="496"/>
      <c r="AT84" s="496"/>
      <c r="AU84" s="497"/>
      <c r="AV84" s="484"/>
      <c r="AW84" s="495"/>
      <c r="AX84" s="496"/>
      <c r="AY84" s="496"/>
      <c r="AZ84" s="496"/>
      <c r="BA84" s="497"/>
      <c r="BB84" s="484"/>
      <c r="BC84" s="495"/>
      <c r="BD84" s="496"/>
      <c r="BE84" s="496"/>
      <c r="BF84" s="496"/>
      <c r="BG84" s="497"/>
      <c r="BH84" s="484"/>
      <c r="BI84" s="495"/>
      <c r="BJ84" s="496"/>
      <c r="BK84" s="496"/>
      <c r="BL84" s="496"/>
      <c r="BM84" s="497"/>
      <c r="BN84" s="484"/>
      <c r="BO84" s="495"/>
      <c r="BP84" s="496"/>
      <c r="BQ84" s="496"/>
      <c r="BR84" s="496"/>
      <c r="BS84" s="497"/>
      <c r="BT84" s="604"/>
      <c r="BU84" s="605"/>
      <c r="BV84" s="605"/>
      <c r="BW84" s="605"/>
      <c r="BX84" s="605"/>
      <c r="BY84" s="605"/>
      <c r="BZ84" s="185"/>
      <c r="CA84" s="186"/>
      <c r="CB84" s="880"/>
      <c r="CC84" s="484"/>
      <c r="CD84" s="495"/>
      <c r="CE84" s="496"/>
      <c r="CF84" s="496"/>
      <c r="CG84" s="496"/>
      <c r="CH84" s="497"/>
      <c r="CI84" s="484"/>
      <c r="CJ84" s="495"/>
      <c r="CK84" s="496"/>
      <c r="CL84" s="496"/>
      <c r="CM84" s="496"/>
      <c r="CN84" s="497"/>
      <c r="CO84" s="529"/>
      <c r="CP84" s="575"/>
      <c r="CQ84" s="576"/>
      <c r="CR84" s="576"/>
      <c r="CS84" s="576"/>
      <c r="CT84" s="577"/>
      <c r="CU84" s="484"/>
      <c r="CV84" s="495"/>
      <c r="CW84" s="496"/>
      <c r="CX84" s="496"/>
      <c r="CY84" s="496"/>
      <c r="CZ84" s="497"/>
      <c r="DA84" s="484"/>
      <c r="DB84" s="495"/>
      <c r="DC84" s="496"/>
      <c r="DD84" s="496"/>
      <c r="DE84" s="496"/>
      <c r="DF84" s="497"/>
      <c r="DG84" s="604"/>
      <c r="DH84" s="605"/>
      <c r="DI84" s="605"/>
      <c r="DJ84" s="605"/>
      <c r="DK84" s="605"/>
      <c r="DL84" s="605"/>
      <c r="DM84" s="31"/>
      <c r="DO84" s="266"/>
      <c r="DP84" s="287"/>
      <c r="DQ84" s="896"/>
      <c r="DR84" s="897"/>
      <c r="DS84" s="897"/>
      <c r="DT84" s="897"/>
      <c r="DU84" s="898"/>
      <c r="DV84" s="287"/>
      <c r="DW84" s="298"/>
      <c r="DX84" s="299"/>
      <c r="DY84" s="299"/>
      <c r="DZ84" s="299"/>
      <c r="EA84" s="300"/>
      <c r="EB84" s="484"/>
      <c r="EC84" s="495"/>
      <c r="ED84" s="496"/>
      <c r="EE84" s="496"/>
      <c r="EF84" s="496"/>
      <c r="EG84" s="497"/>
      <c r="EH84" s="484"/>
      <c r="EI84" s="495"/>
      <c r="EJ84" s="496"/>
      <c r="EK84" s="496"/>
      <c r="EL84" s="496"/>
      <c r="EM84" s="497"/>
      <c r="EN84" s="287"/>
      <c r="EO84" s="298"/>
      <c r="EP84" s="299"/>
      <c r="EQ84" s="299"/>
      <c r="ER84" s="299"/>
      <c r="ES84" s="300"/>
      <c r="ET84" s="412"/>
      <c r="EU84" s="413"/>
      <c r="EV84" s="413"/>
      <c r="EW84" s="413"/>
      <c r="EX84" s="413"/>
      <c r="EY84" s="413"/>
      <c r="EZ84" s="31"/>
    </row>
    <row r="85" spans="2:156" ht="4.5" customHeight="1">
      <c r="B85" s="266"/>
      <c r="C85" s="287"/>
      <c r="D85" s="301"/>
      <c r="E85" s="302"/>
      <c r="F85" s="302"/>
      <c r="G85" s="302"/>
      <c r="H85" s="303"/>
      <c r="I85" s="287"/>
      <c r="J85" s="887"/>
      <c r="K85" s="888"/>
      <c r="L85" s="888"/>
      <c r="M85" s="888"/>
      <c r="N85" s="889"/>
      <c r="O85" s="484"/>
      <c r="P85" s="498"/>
      <c r="Q85" s="499"/>
      <c r="R85" s="499"/>
      <c r="S85" s="499"/>
      <c r="T85" s="500"/>
      <c r="U85" s="484"/>
      <c r="V85" s="498"/>
      <c r="W85" s="499"/>
      <c r="X85" s="499"/>
      <c r="Y85" s="499"/>
      <c r="Z85" s="500"/>
      <c r="AA85" s="484"/>
      <c r="AB85" s="498"/>
      <c r="AC85" s="499"/>
      <c r="AD85" s="499"/>
      <c r="AE85" s="499"/>
      <c r="AF85" s="500"/>
      <c r="AG85" s="604"/>
      <c r="AH85" s="605"/>
      <c r="AI85" s="605"/>
      <c r="AJ85" s="605"/>
      <c r="AK85" s="605"/>
      <c r="AL85" s="605"/>
      <c r="AM85" s="185"/>
      <c r="AN85" s="186"/>
      <c r="AO85" s="880"/>
      <c r="AP85" s="484"/>
      <c r="AQ85" s="498"/>
      <c r="AR85" s="499"/>
      <c r="AS85" s="499"/>
      <c r="AT85" s="499"/>
      <c r="AU85" s="500"/>
      <c r="AV85" s="484"/>
      <c r="AW85" s="498"/>
      <c r="AX85" s="499"/>
      <c r="AY85" s="499"/>
      <c r="AZ85" s="499"/>
      <c r="BA85" s="500"/>
      <c r="BB85" s="484"/>
      <c r="BC85" s="498"/>
      <c r="BD85" s="499"/>
      <c r="BE85" s="499"/>
      <c r="BF85" s="499"/>
      <c r="BG85" s="500"/>
      <c r="BH85" s="484"/>
      <c r="BI85" s="498"/>
      <c r="BJ85" s="499"/>
      <c r="BK85" s="499"/>
      <c r="BL85" s="499"/>
      <c r="BM85" s="500"/>
      <c r="BN85" s="484"/>
      <c r="BO85" s="498"/>
      <c r="BP85" s="499"/>
      <c r="BQ85" s="499"/>
      <c r="BR85" s="499"/>
      <c r="BS85" s="500"/>
      <c r="BT85" s="604"/>
      <c r="BU85" s="605"/>
      <c r="BV85" s="605"/>
      <c r="BW85" s="605"/>
      <c r="BX85" s="605"/>
      <c r="BY85" s="605"/>
      <c r="BZ85" s="185"/>
      <c r="CA85" s="186"/>
      <c r="CB85" s="880"/>
      <c r="CC85" s="484"/>
      <c r="CD85" s="498"/>
      <c r="CE85" s="499"/>
      <c r="CF85" s="499"/>
      <c r="CG85" s="499"/>
      <c r="CH85" s="500"/>
      <c r="CI85" s="484"/>
      <c r="CJ85" s="498"/>
      <c r="CK85" s="499"/>
      <c r="CL85" s="499"/>
      <c r="CM85" s="499"/>
      <c r="CN85" s="500"/>
      <c r="CO85" s="529"/>
      <c r="CP85" s="525"/>
      <c r="CQ85" s="526"/>
      <c r="CR85" s="526"/>
      <c r="CS85" s="526"/>
      <c r="CT85" s="527"/>
      <c r="CU85" s="484"/>
      <c r="CV85" s="498"/>
      <c r="CW85" s="499"/>
      <c r="CX85" s="499"/>
      <c r="CY85" s="499"/>
      <c r="CZ85" s="500"/>
      <c r="DA85" s="484"/>
      <c r="DB85" s="498"/>
      <c r="DC85" s="499"/>
      <c r="DD85" s="499"/>
      <c r="DE85" s="499"/>
      <c r="DF85" s="500"/>
      <c r="DG85" s="604"/>
      <c r="DH85" s="605"/>
      <c r="DI85" s="605"/>
      <c r="DJ85" s="605"/>
      <c r="DK85" s="605"/>
      <c r="DL85" s="605"/>
      <c r="DM85" s="31"/>
      <c r="DO85" s="266"/>
      <c r="DP85" s="287"/>
      <c r="DQ85" s="896"/>
      <c r="DR85" s="897"/>
      <c r="DS85" s="897"/>
      <c r="DT85" s="897"/>
      <c r="DU85" s="898"/>
      <c r="DV85" s="287"/>
      <c r="DW85" s="301"/>
      <c r="DX85" s="302"/>
      <c r="DY85" s="302"/>
      <c r="DZ85" s="302"/>
      <c r="EA85" s="303"/>
      <c r="EB85" s="484"/>
      <c r="EC85" s="498"/>
      <c r="ED85" s="499"/>
      <c r="EE85" s="499"/>
      <c r="EF85" s="499"/>
      <c r="EG85" s="500"/>
      <c r="EH85" s="484"/>
      <c r="EI85" s="498"/>
      <c r="EJ85" s="499"/>
      <c r="EK85" s="499"/>
      <c r="EL85" s="499"/>
      <c r="EM85" s="500"/>
      <c r="EN85" s="287"/>
      <c r="EO85" s="301"/>
      <c r="EP85" s="302"/>
      <c r="EQ85" s="302"/>
      <c r="ER85" s="302"/>
      <c r="ES85" s="303"/>
      <c r="ET85" s="412"/>
      <c r="EU85" s="413"/>
      <c r="EV85" s="413"/>
      <c r="EW85" s="413"/>
      <c r="EX85" s="413"/>
      <c r="EY85" s="413"/>
      <c r="EZ85" s="31"/>
    </row>
    <row r="86" spans="2:156" ht="4.5" customHeight="1">
      <c r="B86" s="266"/>
      <c r="C86" s="287"/>
      <c r="D86" s="319"/>
      <c r="E86" s="320"/>
      <c r="F86" s="320"/>
      <c r="G86" s="320"/>
      <c r="H86" s="321"/>
      <c r="I86" s="287"/>
      <c r="J86" s="887"/>
      <c r="K86" s="888"/>
      <c r="L86" s="888"/>
      <c r="M86" s="888"/>
      <c r="N86" s="889"/>
      <c r="O86" s="484"/>
      <c r="P86" s="501"/>
      <c r="Q86" s="502"/>
      <c r="R86" s="502"/>
      <c r="S86" s="502"/>
      <c r="T86" s="503"/>
      <c r="U86" s="484"/>
      <c r="V86" s="557"/>
      <c r="W86" s="558"/>
      <c r="X86" s="558"/>
      <c r="Y86" s="558"/>
      <c r="Z86" s="559"/>
      <c r="AA86" s="484"/>
      <c r="AB86" s="566"/>
      <c r="AC86" s="567"/>
      <c r="AD86" s="567"/>
      <c r="AE86" s="567"/>
      <c r="AF86" s="568"/>
      <c r="AG86" s="604"/>
      <c r="AH86" s="605"/>
      <c r="AI86" s="605"/>
      <c r="AJ86" s="605"/>
      <c r="AK86" s="605"/>
      <c r="AL86" s="605"/>
      <c r="AM86" s="185"/>
      <c r="AN86" s="186"/>
      <c r="AO86" s="880"/>
      <c r="AP86" s="484"/>
      <c r="AQ86" s="557"/>
      <c r="AR86" s="558"/>
      <c r="AS86" s="558"/>
      <c r="AT86" s="558"/>
      <c r="AU86" s="559"/>
      <c r="AV86" s="484"/>
      <c r="AW86" s="557"/>
      <c r="AX86" s="558"/>
      <c r="AY86" s="558"/>
      <c r="AZ86" s="558"/>
      <c r="BA86" s="559"/>
      <c r="BB86" s="484"/>
      <c r="BC86" s="501"/>
      <c r="BD86" s="502"/>
      <c r="BE86" s="502"/>
      <c r="BF86" s="502"/>
      <c r="BG86" s="503"/>
      <c r="BH86" s="484"/>
      <c r="BI86" s="557"/>
      <c r="BJ86" s="558"/>
      <c r="BK86" s="558"/>
      <c r="BL86" s="558"/>
      <c r="BM86" s="559"/>
      <c r="BN86" s="484"/>
      <c r="BO86" s="566"/>
      <c r="BP86" s="567"/>
      <c r="BQ86" s="567"/>
      <c r="BR86" s="567"/>
      <c r="BS86" s="568"/>
      <c r="BT86" s="604"/>
      <c r="BU86" s="605"/>
      <c r="BV86" s="605"/>
      <c r="BW86" s="605"/>
      <c r="BX86" s="605"/>
      <c r="BY86" s="605"/>
      <c r="BZ86" s="185"/>
      <c r="CA86" s="186"/>
      <c r="CB86" s="880"/>
      <c r="CC86" s="484"/>
      <c r="CD86" s="557"/>
      <c r="CE86" s="558"/>
      <c r="CF86" s="558"/>
      <c r="CG86" s="558"/>
      <c r="CH86" s="559"/>
      <c r="CI86" s="484"/>
      <c r="CJ86" s="557"/>
      <c r="CK86" s="558"/>
      <c r="CL86" s="558"/>
      <c r="CM86" s="558"/>
      <c r="CN86" s="559"/>
      <c r="CO86" s="529"/>
      <c r="CP86" s="575"/>
      <c r="CQ86" s="576"/>
      <c r="CR86" s="576"/>
      <c r="CS86" s="576"/>
      <c r="CT86" s="577"/>
      <c r="CU86" s="484"/>
      <c r="CV86" s="557"/>
      <c r="CW86" s="558"/>
      <c r="CX86" s="558"/>
      <c r="CY86" s="558"/>
      <c r="CZ86" s="559"/>
      <c r="DA86" s="484"/>
      <c r="DB86" s="566"/>
      <c r="DC86" s="567"/>
      <c r="DD86" s="567"/>
      <c r="DE86" s="567"/>
      <c r="DF86" s="568"/>
      <c r="DG86" s="604"/>
      <c r="DH86" s="605"/>
      <c r="DI86" s="605"/>
      <c r="DJ86" s="605"/>
      <c r="DK86" s="605"/>
      <c r="DL86" s="605"/>
      <c r="DM86" s="31"/>
      <c r="DO86" s="266"/>
      <c r="DP86" s="287"/>
      <c r="DQ86" s="896"/>
      <c r="DR86" s="897"/>
      <c r="DS86" s="897"/>
      <c r="DT86" s="897"/>
      <c r="DU86" s="898"/>
      <c r="DV86" s="287"/>
      <c r="DW86" s="319"/>
      <c r="DX86" s="320"/>
      <c r="DY86" s="320"/>
      <c r="DZ86" s="320"/>
      <c r="EA86" s="321"/>
      <c r="EB86" s="484"/>
      <c r="EC86" s="501"/>
      <c r="ED86" s="502"/>
      <c r="EE86" s="502"/>
      <c r="EF86" s="502"/>
      <c r="EG86" s="503"/>
      <c r="EH86" s="484"/>
      <c r="EI86" s="557"/>
      <c r="EJ86" s="558"/>
      <c r="EK86" s="558"/>
      <c r="EL86" s="558"/>
      <c r="EM86" s="559"/>
      <c r="EN86" s="287"/>
      <c r="EO86" s="848"/>
      <c r="EP86" s="223"/>
      <c r="EQ86" s="223"/>
      <c r="ER86" s="223"/>
      <c r="ES86" s="224"/>
      <c r="ET86" s="412"/>
      <c r="EU86" s="413"/>
      <c r="EV86" s="413"/>
      <c r="EW86" s="413"/>
      <c r="EX86" s="413"/>
      <c r="EY86" s="413"/>
      <c r="EZ86" s="31"/>
    </row>
    <row r="87" spans="2:156" ht="4.5" customHeight="1">
      <c r="B87" s="266"/>
      <c r="C87" s="287"/>
      <c r="D87" s="322"/>
      <c r="E87" s="323"/>
      <c r="F87" s="323"/>
      <c r="G87" s="323"/>
      <c r="H87" s="324"/>
      <c r="I87" s="287"/>
      <c r="J87" s="887"/>
      <c r="K87" s="888"/>
      <c r="L87" s="888"/>
      <c r="M87" s="888"/>
      <c r="N87" s="889"/>
      <c r="O87" s="484"/>
      <c r="P87" s="504"/>
      <c r="Q87" s="505"/>
      <c r="R87" s="505"/>
      <c r="S87" s="505"/>
      <c r="T87" s="506"/>
      <c r="U87" s="484"/>
      <c r="V87" s="560"/>
      <c r="W87" s="561"/>
      <c r="X87" s="561"/>
      <c r="Y87" s="561"/>
      <c r="Z87" s="562"/>
      <c r="AA87" s="484"/>
      <c r="AB87" s="569"/>
      <c r="AC87" s="570"/>
      <c r="AD87" s="570"/>
      <c r="AE87" s="570"/>
      <c r="AF87" s="571"/>
      <c r="AG87" s="604"/>
      <c r="AH87" s="605"/>
      <c r="AI87" s="605"/>
      <c r="AJ87" s="605"/>
      <c r="AK87" s="605"/>
      <c r="AL87" s="605"/>
      <c r="AM87" s="185"/>
      <c r="AN87" s="186"/>
      <c r="AO87" s="880"/>
      <c r="AP87" s="484"/>
      <c r="AQ87" s="560"/>
      <c r="AR87" s="561"/>
      <c r="AS87" s="561"/>
      <c r="AT87" s="561"/>
      <c r="AU87" s="562"/>
      <c r="AV87" s="484"/>
      <c r="AW87" s="560"/>
      <c r="AX87" s="561"/>
      <c r="AY87" s="561"/>
      <c r="AZ87" s="561"/>
      <c r="BA87" s="562"/>
      <c r="BB87" s="484"/>
      <c r="BC87" s="504"/>
      <c r="BD87" s="505"/>
      <c r="BE87" s="505"/>
      <c r="BF87" s="505"/>
      <c r="BG87" s="506"/>
      <c r="BH87" s="484"/>
      <c r="BI87" s="560"/>
      <c r="BJ87" s="561"/>
      <c r="BK87" s="561"/>
      <c r="BL87" s="561"/>
      <c r="BM87" s="562"/>
      <c r="BN87" s="484"/>
      <c r="BO87" s="569"/>
      <c r="BP87" s="570"/>
      <c r="BQ87" s="570"/>
      <c r="BR87" s="570"/>
      <c r="BS87" s="571"/>
      <c r="BT87" s="604"/>
      <c r="BU87" s="605"/>
      <c r="BV87" s="605"/>
      <c r="BW87" s="605"/>
      <c r="BX87" s="605"/>
      <c r="BY87" s="605"/>
      <c r="BZ87" s="185"/>
      <c r="CA87" s="186"/>
      <c r="CB87" s="880"/>
      <c r="CC87" s="484"/>
      <c r="CD87" s="560"/>
      <c r="CE87" s="561"/>
      <c r="CF87" s="561"/>
      <c r="CG87" s="561"/>
      <c r="CH87" s="562"/>
      <c r="CI87" s="484"/>
      <c r="CJ87" s="560"/>
      <c r="CK87" s="561"/>
      <c r="CL87" s="561"/>
      <c r="CM87" s="561"/>
      <c r="CN87" s="562"/>
      <c r="CO87" s="529"/>
      <c r="CP87" s="522"/>
      <c r="CQ87" s="523"/>
      <c r="CR87" s="523"/>
      <c r="CS87" s="523"/>
      <c r="CT87" s="524"/>
      <c r="CU87" s="484"/>
      <c r="CV87" s="560"/>
      <c r="CW87" s="561"/>
      <c r="CX87" s="561"/>
      <c r="CY87" s="561"/>
      <c r="CZ87" s="562"/>
      <c r="DA87" s="484"/>
      <c r="DB87" s="569"/>
      <c r="DC87" s="570"/>
      <c r="DD87" s="570"/>
      <c r="DE87" s="570"/>
      <c r="DF87" s="571"/>
      <c r="DG87" s="604"/>
      <c r="DH87" s="605"/>
      <c r="DI87" s="605"/>
      <c r="DJ87" s="605"/>
      <c r="DK87" s="605"/>
      <c r="DL87" s="605"/>
      <c r="DM87" s="31"/>
      <c r="DO87" s="266"/>
      <c r="DP87" s="287"/>
      <c r="DQ87" s="896"/>
      <c r="DR87" s="897"/>
      <c r="DS87" s="897"/>
      <c r="DT87" s="897"/>
      <c r="DU87" s="898"/>
      <c r="DV87" s="287"/>
      <c r="DW87" s="322"/>
      <c r="DX87" s="323"/>
      <c r="DY87" s="323"/>
      <c r="DZ87" s="323"/>
      <c r="EA87" s="324"/>
      <c r="EB87" s="484"/>
      <c r="EC87" s="504"/>
      <c r="ED87" s="505"/>
      <c r="EE87" s="505"/>
      <c r="EF87" s="505"/>
      <c r="EG87" s="506"/>
      <c r="EH87" s="484"/>
      <c r="EI87" s="560"/>
      <c r="EJ87" s="561"/>
      <c r="EK87" s="561"/>
      <c r="EL87" s="561"/>
      <c r="EM87" s="562"/>
      <c r="EN87" s="287"/>
      <c r="EO87" s="225"/>
      <c r="EP87" s="226"/>
      <c r="EQ87" s="226"/>
      <c r="ER87" s="226"/>
      <c r="ES87" s="227"/>
      <c r="ET87" s="412"/>
      <c r="EU87" s="413"/>
      <c r="EV87" s="413"/>
      <c r="EW87" s="413"/>
      <c r="EX87" s="413"/>
      <c r="EY87" s="413"/>
      <c r="EZ87" s="31"/>
    </row>
    <row r="88" spans="2:156" ht="4.5" customHeight="1">
      <c r="B88" s="266"/>
      <c r="C88" s="287"/>
      <c r="D88" s="322"/>
      <c r="E88" s="323"/>
      <c r="F88" s="323"/>
      <c r="G88" s="323"/>
      <c r="H88" s="324"/>
      <c r="I88" s="287"/>
      <c r="J88" s="887"/>
      <c r="K88" s="888"/>
      <c r="L88" s="888"/>
      <c r="M88" s="888"/>
      <c r="N88" s="889"/>
      <c r="O88" s="484"/>
      <c r="P88" s="504"/>
      <c r="Q88" s="505"/>
      <c r="R88" s="505"/>
      <c r="S88" s="505"/>
      <c r="T88" s="506"/>
      <c r="U88" s="484"/>
      <c r="V88" s="560"/>
      <c r="W88" s="561"/>
      <c r="X88" s="561"/>
      <c r="Y88" s="561"/>
      <c r="Z88" s="562"/>
      <c r="AA88" s="484"/>
      <c r="AB88" s="569"/>
      <c r="AC88" s="570"/>
      <c r="AD88" s="570"/>
      <c r="AE88" s="570"/>
      <c r="AF88" s="571"/>
      <c r="AG88" s="604"/>
      <c r="AH88" s="605"/>
      <c r="AI88" s="605"/>
      <c r="AJ88" s="605"/>
      <c r="AK88" s="605"/>
      <c r="AL88" s="605"/>
      <c r="AM88" s="185"/>
      <c r="AN88" s="186"/>
      <c r="AO88" s="880"/>
      <c r="AP88" s="484"/>
      <c r="AQ88" s="560"/>
      <c r="AR88" s="561"/>
      <c r="AS88" s="561"/>
      <c r="AT88" s="561"/>
      <c r="AU88" s="562"/>
      <c r="AV88" s="484"/>
      <c r="AW88" s="560"/>
      <c r="AX88" s="561"/>
      <c r="AY88" s="561"/>
      <c r="AZ88" s="561"/>
      <c r="BA88" s="562"/>
      <c r="BB88" s="484"/>
      <c r="BC88" s="504"/>
      <c r="BD88" s="505"/>
      <c r="BE88" s="505"/>
      <c r="BF88" s="505"/>
      <c r="BG88" s="506"/>
      <c r="BH88" s="484"/>
      <c r="BI88" s="560"/>
      <c r="BJ88" s="561"/>
      <c r="BK88" s="561"/>
      <c r="BL88" s="561"/>
      <c r="BM88" s="562"/>
      <c r="BN88" s="484"/>
      <c r="BO88" s="569"/>
      <c r="BP88" s="570"/>
      <c r="BQ88" s="570"/>
      <c r="BR88" s="570"/>
      <c r="BS88" s="571"/>
      <c r="BT88" s="604"/>
      <c r="BU88" s="605"/>
      <c r="BV88" s="605"/>
      <c r="BW88" s="605"/>
      <c r="BX88" s="605"/>
      <c r="BY88" s="605"/>
      <c r="BZ88" s="185"/>
      <c r="CA88" s="186"/>
      <c r="CB88" s="880"/>
      <c r="CC88" s="484"/>
      <c r="CD88" s="560"/>
      <c r="CE88" s="561"/>
      <c r="CF88" s="561"/>
      <c r="CG88" s="561"/>
      <c r="CH88" s="562"/>
      <c r="CI88" s="484"/>
      <c r="CJ88" s="560"/>
      <c r="CK88" s="561"/>
      <c r="CL88" s="561"/>
      <c r="CM88" s="561"/>
      <c r="CN88" s="562"/>
      <c r="CO88" s="529"/>
      <c r="CP88" s="522"/>
      <c r="CQ88" s="523"/>
      <c r="CR88" s="523"/>
      <c r="CS88" s="523"/>
      <c r="CT88" s="524"/>
      <c r="CU88" s="484"/>
      <c r="CV88" s="560"/>
      <c r="CW88" s="561"/>
      <c r="CX88" s="561"/>
      <c r="CY88" s="561"/>
      <c r="CZ88" s="562"/>
      <c r="DA88" s="484"/>
      <c r="DB88" s="569"/>
      <c r="DC88" s="570"/>
      <c r="DD88" s="570"/>
      <c r="DE88" s="570"/>
      <c r="DF88" s="571"/>
      <c r="DG88" s="604"/>
      <c r="DH88" s="605"/>
      <c r="DI88" s="605"/>
      <c r="DJ88" s="605"/>
      <c r="DK88" s="605"/>
      <c r="DL88" s="605"/>
      <c r="DM88" s="31"/>
      <c r="DO88" s="266"/>
      <c r="DP88" s="287"/>
      <c r="DQ88" s="896"/>
      <c r="DR88" s="897"/>
      <c r="DS88" s="897"/>
      <c r="DT88" s="897"/>
      <c r="DU88" s="898"/>
      <c r="DV88" s="287"/>
      <c r="DW88" s="322"/>
      <c r="DX88" s="323"/>
      <c r="DY88" s="323"/>
      <c r="DZ88" s="323"/>
      <c r="EA88" s="324"/>
      <c r="EB88" s="484"/>
      <c r="EC88" s="504"/>
      <c r="ED88" s="505"/>
      <c r="EE88" s="505"/>
      <c r="EF88" s="505"/>
      <c r="EG88" s="506"/>
      <c r="EH88" s="484"/>
      <c r="EI88" s="560"/>
      <c r="EJ88" s="561"/>
      <c r="EK88" s="561"/>
      <c r="EL88" s="561"/>
      <c r="EM88" s="562"/>
      <c r="EN88" s="287"/>
      <c r="EO88" s="225"/>
      <c r="EP88" s="226"/>
      <c r="EQ88" s="226"/>
      <c r="ER88" s="226"/>
      <c r="ES88" s="227"/>
      <c r="ET88" s="412"/>
      <c r="EU88" s="413"/>
      <c r="EV88" s="413"/>
      <c r="EW88" s="413"/>
      <c r="EX88" s="413"/>
      <c r="EY88" s="413"/>
      <c r="EZ88" s="31"/>
    </row>
    <row r="89" spans="2:156" ht="4.5" customHeight="1">
      <c r="B89" s="266"/>
      <c r="C89" s="287"/>
      <c r="D89" s="322"/>
      <c r="E89" s="323"/>
      <c r="F89" s="323"/>
      <c r="G89" s="323"/>
      <c r="H89" s="324"/>
      <c r="I89" s="287"/>
      <c r="J89" s="887"/>
      <c r="K89" s="888"/>
      <c r="L89" s="888"/>
      <c r="M89" s="888"/>
      <c r="N89" s="889"/>
      <c r="O89" s="484"/>
      <c r="P89" s="504"/>
      <c r="Q89" s="505"/>
      <c r="R89" s="505"/>
      <c r="S89" s="505"/>
      <c r="T89" s="506"/>
      <c r="U89" s="484"/>
      <c r="V89" s="560"/>
      <c r="W89" s="561"/>
      <c r="X89" s="561"/>
      <c r="Y89" s="561"/>
      <c r="Z89" s="562"/>
      <c r="AA89" s="484"/>
      <c r="AB89" s="569"/>
      <c r="AC89" s="570"/>
      <c r="AD89" s="570"/>
      <c r="AE89" s="570"/>
      <c r="AF89" s="571"/>
      <c r="AG89" s="604"/>
      <c r="AH89" s="605"/>
      <c r="AI89" s="605"/>
      <c r="AJ89" s="605"/>
      <c r="AK89" s="605"/>
      <c r="AL89" s="605"/>
      <c r="AM89" s="185"/>
      <c r="AN89" s="186"/>
      <c r="AO89" s="880"/>
      <c r="AP89" s="484"/>
      <c r="AQ89" s="560"/>
      <c r="AR89" s="561"/>
      <c r="AS89" s="561"/>
      <c r="AT89" s="561"/>
      <c r="AU89" s="562"/>
      <c r="AV89" s="484"/>
      <c r="AW89" s="560"/>
      <c r="AX89" s="561"/>
      <c r="AY89" s="561"/>
      <c r="AZ89" s="561"/>
      <c r="BA89" s="562"/>
      <c r="BB89" s="484"/>
      <c r="BC89" s="504"/>
      <c r="BD89" s="505"/>
      <c r="BE89" s="505"/>
      <c r="BF89" s="505"/>
      <c r="BG89" s="506"/>
      <c r="BH89" s="484"/>
      <c r="BI89" s="560"/>
      <c r="BJ89" s="561"/>
      <c r="BK89" s="561"/>
      <c r="BL89" s="561"/>
      <c r="BM89" s="562"/>
      <c r="BN89" s="484"/>
      <c r="BO89" s="569"/>
      <c r="BP89" s="570"/>
      <c r="BQ89" s="570"/>
      <c r="BR89" s="570"/>
      <c r="BS89" s="571"/>
      <c r="BT89" s="604"/>
      <c r="BU89" s="605"/>
      <c r="BV89" s="605"/>
      <c r="BW89" s="605"/>
      <c r="BX89" s="605"/>
      <c r="BY89" s="605"/>
      <c r="BZ89" s="185"/>
      <c r="CA89" s="186"/>
      <c r="CB89" s="880"/>
      <c r="CC89" s="484"/>
      <c r="CD89" s="560"/>
      <c r="CE89" s="561"/>
      <c r="CF89" s="561"/>
      <c r="CG89" s="561"/>
      <c r="CH89" s="562"/>
      <c r="CI89" s="484"/>
      <c r="CJ89" s="560"/>
      <c r="CK89" s="561"/>
      <c r="CL89" s="561"/>
      <c r="CM89" s="561"/>
      <c r="CN89" s="562"/>
      <c r="CO89" s="529"/>
      <c r="CP89" s="522"/>
      <c r="CQ89" s="523"/>
      <c r="CR89" s="523"/>
      <c r="CS89" s="523"/>
      <c r="CT89" s="524"/>
      <c r="CU89" s="484"/>
      <c r="CV89" s="560"/>
      <c r="CW89" s="561"/>
      <c r="CX89" s="561"/>
      <c r="CY89" s="561"/>
      <c r="CZ89" s="562"/>
      <c r="DA89" s="484"/>
      <c r="DB89" s="569"/>
      <c r="DC89" s="570"/>
      <c r="DD89" s="570"/>
      <c r="DE89" s="570"/>
      <c r="DF89" s="571"/>
      <c r="DG89" s="604"/>
      <c r="DH89" s="605"/>
      <c r="DI89" s="605"/>
      <c r="DJ89" s="605"/>
      <c r="DK89" s="605"/>
      <c r="DL89" s="605"/>
      <c r="DM89" s="31"/>
      <c r="DO89" s="266"/>
      <c r="DP89" s="287"/>
      <c r="DQ89" s="896"/>
      <c r="DR89" s="897"/>
      <c r="DS89" s="897"/>
      <c r="DT89" s="897"/>
      <c r="DU89" s="898"/>
      <c r="DV89" s="287"/>
      <c r="DW89" s="322"/>
      <c r="DX89" s="323"/>
      <c r="DY89" s="323"/>
      <c r="DZ89" s="323"/>
      <c r="EA89" s="324"/>
      <c r="EB89" s="484"/>
      <c r="EC89" s="504"/>
      <c r="ED89" s="505"/>
      <c r="EE89" s="505"/>
      <c r="EF89" s="505"/>
      <c r="EG89" s="506"/>
      <c r="EH89" s="484"/>
      <c r="EI89" s="560"/>
      <c r="EJ89" s="561"/>
      <c r="EK89" s="561"/>
      <c r="EL89" s="561"/>
      <c r="EM89" s="562"/>
      <c r="EN89" s="287"/>
      <c r="EO89" s="225"/>
      <c r="EP89" s="226"/>
      <c r="EQ89" s="226"/>
      <c r="ER89" s="226"/>
      <c r="ES89" s="227"/>
      <c r="ET89" s="412"/>
      <c r="EU89" s="413"/>
      <c r="EV89" s="413"/>
      <c r="EW89" s="413"/>
      <c r="EX89" s="413"/>
      <c r="EY89" s="413"/>
      <c r="EZ89" s="31"/>
    </row>
    <row r="90" spans="2:156" ht="4.5" customHeight="1">
      <c r="B90" s="266"/>
      <c r="C90" s="287"/>
      <c r="D90" s="322"/>
      <c r="E90" s="323"/>
      <c r="F90" s="323"/>
      <c r="G90" s="323"/>
      <c r="H90" s="324"/>
      <c r="I90" s="287"/>
      <c r="J90" s="887"/>
      <c r="K90" s="888"/>
      <c r="L90" s="888"/>
      <c r="M90" s="888"/>
      <c r="N90" s="889"/>
      <c r="O90" s="484"/>
      <c r="P90" s="504"/>
      <c r="Q90" s="505"/>
      <c r="R90" s="505"/>
      <c r="S90" s="505"/>
      <c r="T90" s="506"/>
      <c r="U90" s="484"/>
      <c r="V90" s="560"/>
      <c r="W90" s="561"/>
      <c r="X90" s="561"/>
      <c r="Y90" s="561"/>
      <c r="Z90" s="562"/>
      <c r="AA90" s="484"/>
      <c r="AB90" s="569"/>
      <c r="AC90" s="570"/>
      <c r="AD90" s="570"/>
      <c r="AE90" s="570"/>
      <c r="AF90" s="571"/>
      <c r="AG90" s="604"/>
      <c r="AH90" s="605"/>
      <c r="AI90" s="605"/>
      <c r="AJ90" s="605"/>
      <c r="AK90" s="605"/>
      <c r="AL90" s="605"/>
      <c r="AM90" s="185"/>
      <c r="AN90" s="186"/>
      <c r="AO90" s="880"/>
      <c r="AP90" s="484"/>
      <c r="AQ90" s="560"/>
      <c r="AR90" s="561"/>
      <c r="AS90" s="561"/>
      <c r="AT90" s="561"/>
      <c r="AU90" s="562"/>
      <c r="AV90" s="484"/>
      <c r="AW90" s="560"/>
      <c r="AX90" s="561"/>
      <c r="AY90" s="561"/>
      <c r="AZ90" s="561"/>
      <c r="BA90" s="562"/>
      <c r="BB90" s="484"/>
      <c r="BC90" s="504"/>
      <c r="BD90" s="505"/>
      <c r="BE90" s="505"/>
      <c r="BF90" s="505"/>
      <c r="BG90" s="506"/>
      <c r="BH90" s="484"/>
      <c r="BI90" s="560"/>
      <c r="BJ90" s="561"/>
      <c r="BK90" s="561"/>
      <c r="BL90" s="561"/>
      <c r="BM90" s="562"/>
      <c r="BN90" s="484"/>
      <c r="BO90" s="569"/>
      <c r="BP90" s="570"/>
      <c r="BQ90" s="570"/>
      <c r="BR90" s="570"/>
      <c r="BS90" s="571"/>
      <c r="BT90" s="604"/>
      <c r="BU90" s="605"/>
      <c r="BV90" s="605"/>
      <c r="BW90" s="605"/>
      <c r="BX90" s="605"/>
      <c r="BY90" s="605"/>
      <c r="BZ90" s="185"/>
      <c r="CA90" s="186"/>
      <c r="CB90" s="880"/>
      <c r="CC90" s="484"/>
      <c r="CD90" s="560"/>
      <c r="CE90" s="561"/>
      <c r="CF90" s="561"/>
      <c r="CG90" s="561"/>
      <c r="CH90" s="562"/>
      <c r="CI90" s="484"/>
      <c r="CJ90" s="560"/>
      <c r="CK90" s="561"/>
      <c r="CL90" s="561"/>
      <c r="CM90" s="561"/>
      <c r="CN90" s="562"/>
      <c r="CO90" s="529"/>
      <c r="CP90" s="522"/>
      <c r="CQ90" s="523"/>
      <c r="CR90" s="523"/>
      <c r="CS90" s="523"/>
      <c r="CT90" s="524"/>
      <c r="CU90" s="484"/>
      <c r="CV90" s="560"/>
      <c r="CW90" s="561"/>
      <c r="CX90" s="561"/>
      <c r="CY90" s="561"/>
      <c r="CZ90" s="562"/>
      <c r="DA90" s="484"/>
      <c r="DB90" s="569"/>
      <c r="DC90" s="570"/>
      <c r="DD90" s="570"/>
      <c r="DE90" s="570"/>
      <c r="DF90" s="571"/>
      <c r="DG90" s="604"/>
      <c r="DH90" s="605"/>
      <c r="DI90" s="605"/>
      <c r="DJ90" s="605"/>
      <c r="DK90" s="605"/>
      <c r="DL90" s="605"/>
      <c r="DM90" s="31"/>
      <c r="DO90" s="266"/>
      <c r="DP90" s="287"/>
      <c r="DQ90" s="896"/>
      <c r="DR90" s="897"/>
      <c r="DS90" s="897"/>
      <c r="DT90" s="897"/>
      <c r="DU90" s="898"/>
      <c r="DV90" s="287"/>
      <c r="DW90" s="322"/>
      <c r="DX90" s="323"/>
      <c r="DY90" s="323"/>
      <c r="DZ90" s="323"/>
      <c r="EA90" s="324"/>
      <c r="EB90" s="484"/>
      <c r="EC90" s="504"/>
      <c r="ED90" s="505"/>
      <c r="EE90" s="505"/>
      <c r="EF90" s="505"/>
      <c r="EG90" s="506"/>
      <c r="EH90" s="484"/>
      <c r="EI90" s="560"/>
      <c r="EJ90" s="561"/>
      <c r="EK90" s="561"/>
      <c r="EL90" s="561"/>
      <c r="EM90" s="562"/>
      <c r="EN90" s="287"/>
      <c r="EO90" s="225"/>
      <c r="EP90" s="226"/>
      <c r="EQ90" s="226"/>
      <c r="ER90" s="226"/>
      <c r="ES90" s="227"/>
      <c r="ET90" s="412"/>
      <c r="EU90" s="413"/>
      <c r="EV90" s="413"/>
      <c r="EW90" s="413"/>
      <c r="EX90" s="413"/>
      <c r="EY90" s="413"/>
      <c r="EZ90" s="31"/>
    </row>
    <row r="91" spans="2:156" ht="4.5" customHeight="1">
      <c r="B91" s="266"/>
      <c r="C91" s="287"/>
      <c r="D91" s="322"/>
      <c r="E91" s="323"/>
      <c r="F91" s="323"/>
      <c r="G91" s="323"/>
      <c r="H91" s="324"/>
      <c r="I91" s="287"/>
      <c r="J91" s="887"/>
      <c r="K91" s="888"/>
      <c r="L91" s="888"/>
      <c r="M91" s="888"/>
      <c r="N91" s="889"/>
      <c r="O91" s="484"/>
      <c r="P91" s="504"/>
      <c r="Q91" s="505"/>
      <c r="R91" s="505"/>
      <c r="S91" s="505"/>
      <c r="T91" s="506"/>
      <c r="U91" s="484"/>
      <c r="V91" s="560"/>
      <c r="W91" s="561"/>
      <c r="X91" s="561"/>
      <c r="Y91" s="561"/>
      <c r="Z91" s="562"/>
      <c r="AA91" s="484"/>
      <c r="AB91" s="569"/>
      <c r="AC91" s="570"/>
      <c r="AD91" s="570"/>
      <c r="AE91" s="570"/>
      <c r="AF91" s="571"/>
      <c r="AG91" s="604"/>
      <c r="AH91" s="605"/>
      <c r="AI91" s="605"/>
      <c r="AJ91" s="605"/>
      <c r="AK91" s="605"/>
      <c r="AL91" s="605"/>
      <c r="AM91" s="185"/>
      <c r="AN91" s="186"/>
      <c r="AO91" s="880"/>
      <c r="AP91" s="484"/>
      <c r="AQ91" s="560"/>
      <c r="AR91" s="561"/>
      <c r="AS91" s="561"/>
      <c r="AT91" s="561"/>
      <c r="AU91" s="562"/>
      <c r="AV91" s="484"/>
      <c r="AW91" s="560"/>
      <c r="AX91" s="561"/>
      <c r="AY91" s="561"/>
      <c r="AZ91" s="561"/>
      <c r="BA91" s="562"/>
      <c r="BB91" s="484"/>
      <c r="BC91" s="504"/>
      <c r="BD91" s="505"/>
      <c r="BE91" s="505"/>
      <c r="BF91" s="505"/>
      <c r="BG91" s="506"/>
      <c r="BH91" s="484"/>
      <c r="BI91" s="560"/>
      <c r="BJ91" s="561"/>
      <c r="BK91" s="561"/>
      <c r="BL91" s="561"/>
      <c r="BM91" s="562"/>
      <c r="BN91" s="484"/>
      <c r="BO91" s="569"/>
      <c r="BP91" s="570"/>
      <c r="BQ91" s="570"/>
      <c r="BR91" s="570"/>
      <c r="BS91" s="571"/>
      <c r="BT91" s="604"/>
      <c r="BU91" s="605"/>
      <c r="BV91" s="605"/>
      <c r="BW91" s="605"/>
      <c r="BX91" s="605"/>
      <c r="BY91" s="605"/>
      <c r="BZ91" s="185"/>
      <c r="CA91" s="186"/>
      <c r="CB91" s="880"/>
      <c r="CC91" s="484"/>
      <c r="CD91" s="560"/>
      <c r="CE91" s="561"/>
      <c r="CF91" s="561"/>
      <c r="CG91" s="561"/>
      <c r="CH91" s="562"/>
      <c r="CI91" s="484"/>
      <c r="CJ91" s="560"/>
      <c r="CK91" s="561"/>
      <c r="CL91" s="561"/>
      <c r="CM91" s="561"/>
      <c r="CN91" s="562"/>
      <c r="CO91" s="529"/>
      <c r="CP91" s="522"/>
      <c r="CQ91" s="523"/>
      <c r="CR91" s="523"/>
      <c r="CS91" s="523"/>
      <c r="CT91" s="524"/>
      <c r="CU91" s="484"/>
      <c r="CV91" s="560"/>
      <c r="CW91" s="561"/>
      <c r="CX91" s="561"/>
      <c r="CY91" s="561"/>
      <c r="CZ91" s="562"/>
      <c r="DA91" s="484"/>
      <c r="DB91" s="569"/>
      <c r="DC91" s="570"/>
      <c r="DD91" s="570"/>
      <c r="DE91" s="570"/>
      <c r="DF91" s="571"/>
      <c r="DG91" s="604"/>
      <c r="DH91" s="605"/>
      <c r="DI91" s="605"/>
      <c r="DJ91" s="605"/>
      <c r="DK91" s="605"/>
      <c r="DL91" s="605"/>
      <c r="DM91" s="31"/>
      <c r="DO91" s="266"/>
      <c r="DP91" s="287"/>
      <c r="DQ91" s="896"/>
      <c r="DR91" s="897"/>
      <c r="DS91" s="897"/>
      <c r="DT91" s="897"/>
      <c r="DU91" s="898"/>
      <c r="DV91" s="287"/>
      <c r="DW91" s="322"/>
      <c r="DX91" s="323"/>
      <c r="DY91" s="323"/>
      <c r="DZ91" s="323"/>
      <c r="EA91" s="324"/>
      <c r="EB91" s="484"/>
      <c r="EC91" s="504"/>
      <c r="ED91" s="505"/>
      <c r="EE91" s="505"/>
      <c r="EF91" s="505"/>
      <c r="EG91" s="506"/>
      <c r="EH91" s="484"/>
      <c r="EI91" s="560"/>
      <c r="EJ91" s="561"/>
      <c r="EK91" s="561"/>
      <c r="EL91" s="561"/>
      <c r="EM91" s="562"/>
      <c r="EN91" s="287"/>
      <c r="EO91" s="225"/>
      <c r="EP91" s="226"/>
      <c r="EQ91" s="226"/>
      <c r="ER91" s="226"/>
      <c r="ES91" s="227"/>
      <c r="ET91" s="412"/>
      <c r="EU91" s="413"/>
      <c r="EV91" s="413"/>
      <c r="EW91" s="413"/>
      <c r="EX91" s="413"/>
      <c r="EY91" s="413"/>
      <c r="EZ91" s="31"/>
    </row>
    <row r="92" spans="2:156" ht="4.5" customHeight="1">
      <c r="B92" s="266"/>
      <c r="C92" s="287"/>
      <c r="D92" s="322"/>
      <c r="E92" s="323"/>
      <c r="F92" s="323"/>
      <c r="G92" s="323"/>
      <c r="H92" s="324"/>
      <c r="I92" s="287"/>
      <c r="J92" s="887"/>
      <c r="K92" s="888"/>
      <c r="L92" s="888"/>
      <c r="M92" s="888"/>
      <c r="N92" s="889"/>
      <c r="O92" s="484"/>
      <c r="P92" s="504"/>
      <c r="Q92" s="505"/>
      <c r="R92" s="505"/>
      <c r="S92" s="505"/>
      <c r="T92" s="506"/>
      <c r="U92" s="484"/>
      <c r="V92" s="560"/>
      <c r="W92" s="561"/>
      <c r="X92" s="561"/>
      <c r="Y92" s="561"/>
      <c r="Z92" s="562"/>
      <c r="AA92" s="484"/>
      <c r="AB92" s="569"/>
      <c r="AC92" s="570"/>
      <c r="AD92" s="570"/>
      <c r="AE92" s="570"/>
      <c r="AF92" s="571"/>
      <c r="AG92" s="604"/>
      <c r="AH92" s="605"/>
      <c r="AI92" s="605"/>
      <c r="AJ92" s="605"/>
      <c r="AK92" s="605"/>
      <c r="AL92" s="605"/>
      <c r="AM92" s="185"/>
      <c r="AN92" s="186"/>
      <c r="AO92" s="880"/>
      <c r="AP92" s="484"/>
      <c r="AQ92" s="560"/>
      <c r="AR92" s="561"/>
      <c r="AS92" s="561"/>
      <c r="AT92" s="561"/>
      <c r="AU92" s="562"/>
      <c r="AV92" s="484"/>
      <c r="AW92" s="560"/>
      <c r="AX92" s="561"/>
      <c r="AY92" s="561"/>
      <c r="AZ92" s="561"/>
      <c r="BA92" s="562"/>
      <c r="BB92" s="484"/>
      <c r="BC92" s="504"/>
      <c r="BD92" s="505"/>
      <c r="BE92" s="505"/>
      <c r="BF92" s="505"/>
      <c r="BG92" s="506"/>
      <c r="BH92" s="484"/>
      <c r="BI92" s="560"/>
      <c r="BJ92" s="561"/>
      <c r="BK92" s="561"/>
      <c r="BL92" s="561"/>
      <c r="BM92" s="562"/>
      <c r="BN92" s="484"/>
      <c r="BO92" s="569"/>
      <c r="BP92" s="570"/>
      <c r="BQ92" s="570"/>
      <c r="BR92" s="570"/>
      <c r="BS92" s="571"/>
      <c r="BT92" s="604"/>
      <c r="BU92" s="605"/>
      <c r="BV92" s="605"/>
      <c r="BW92" s="605"/>
      <c r="BX92" s="605"/>
      <c r="BY92" s="605"/>
      <c r="BZ92" s="185"/>
      <c r="CA92" s="186"/>
      <c r="CB92" s="880"/>
      <c r="CC92" s="484"/>
      <c r="CD92" s="560"/>
      <c r="CE92" s="561"/>
      <c r="CF92" s="561"/>
      <c r="CG92" s="561"/>
      <c r="CH92" s="562"/>
      <c r="CI92" s="484"/>
      <c r="CJ92" s="560"/>
      <c r="CK92" s="561"/>
      <c r="CL92" s="561"/>
      <c r="CM92" s="561"/>
      <c r="CN92" s="562"/>
      <c r="CO92" s="529"/>
      <c r="CP92" s="522"/>
      <c r="CQ92" s="523"/>
      <c r="CR92" s="523"/>
      <c r="CS92" s="523"/>
      <c r="CT92" s="524"/>
      <c r="CU92" s="484"/>
      <c r="CV92" s="560"/>
      <c r="CW92" s="561"/>
      <c r="CX92" s="561"/>
      <c r="CY92" s="561"/>
      <c r="CZ92" s="562"/>
      <c r="DA92" s="484"/>
      <c r="DB92" s="569"/>
      <c r="DC92" s="570"/>
      <c r="DD92" s="570"/>
      <c r="DE92" s="570"/>
      <c r="DF92" s="571"/>
      <c r="DG92" s="604"/>
      <c r="DH92" s="605"/>
      <c r="DI92" s="605"/>
      <c r="DJ92" s="605"/>
      <c r="DK92" s="605"/>
      <c r="DL92" s="605"/>
      <c r="DM92" s="31"/>
      <c r="DO92" s="266"/>
      <c r="DP92" s="287"/>
      <c r="DQ92" s="896"/>
      <c r="DR92" s="897"/>
      <c r="DS92" s="897"/>
      <c r="DT92" s="897"/>
      <c r="DU92" s="898"/>
      <c r="DV92" s="287"/>
      <c r="DW92" s="322"/>
      <c r="DX92" s="323"/>
      <c r="DY92" s="323"/>
      <c r="DZ92" s="323"/>
      <c r="EA92" s="324"/>
      <c r="EB92" s="484"/>
      <c r="EC92" s="504"/>
      <c r="ED92" s="505"/>
      <c r="EE92" s="505"/>
      <c r="EF92" s="505"/>
      <c r="EG92" s="506"/>
      <c r="EH92" s="484"/>
      <c r="EI92" s="560"/>
      <c r="EJ92" s="561"/>
      <c r="EK92" s="561"/>
      <c r="EL92" s="561"/>
      <c r="EM92" s="562"/>
      <c r="EN92" s="287"/>
      <c r="EO92" s="225"/>
      <c r="EP92" s="226"/>
      <c r="EQ92" s="226"/>
      <c r="ER92" s="226"/>
      <c r="ES92" s="227"/>
      <c r="ET92" s="412"/>
      <c r="EU92" s="413"/>
      <c r="EV92" s="413"/>
      <c r="EW92" s="413"/>
      <c r="EX92" s="413"/>
      <c r="EY92" s="413"/>
      <c r="EZ92" s="31"/>
    </row>
    <row r="93" spans="2:156" ht="4.5" customHeight="1">
      <c r="B93" s="266"/>
      <c r="C93" s="287"/>
      <c r="D93" s="322"/>
      <c r="E93" s="323"/>
      <c r="F93" s="323"/>
      <c r="G93" s="323"/>
      <c r="H93" s="324"/>
      <c r="I93" s="287"/>
      <c r="J93" s="887"/>
      <c r="K93" s="888"/>
      <c r="L93" s="888"/>
      <c r="M93" s="888"/>
      <c r="N93" s="889"/>
      <c r="O93" s="484"/>
      <c r="P93" s="504"/>
      <c r="Q93" s="505"/>
      <c r="R93" s="505"/>
      <c r="S93" s="505"/>
      <c r="T93" s="506"/>
      <c r="U93" s="484"/>
      <c r="V93" s="560"/>
      <c r="W93" s="561"/>
      <c r="X93" s="561"/>
      <c r="Y93" s="561"/>
      <c r="Z93" s="562"/>
      <c r="AA93" s="484"/>
      <c r="AB93" s="569"/>
      <c r="AC93" s="570"/>
      <c r="AD93" s="570"/>
      <c r="AE93" s="570"/>
      <c r="AF93" s="571"/>
      <c r="AG93" s="604"/>
      <c r="AH93" s="605"/>
      <c r="AI93" s="605"/>
      <c r="AJ93" s="605"/>
      <c r="AK93" s="605"/>
      <c r="AL93" s="605"/>
      <c r="AM93" s="185"/>
      <c r="AN93" s="186"/>
      <c r="AO93" s="880"/>
      <c r="AP93" s="484"/>
      <c r="AQ93" s="560"/>
      <c r="AR93" s="561"/>
      <c r="AS93" s="561"/>
      <c r="AT93" s="561"/>
      <c r="AU93" s="562"/>
      <c r="AV93" s="484"/>
      <c r="AW93" s="560"/>
      <c r="AX93" s="561"/>
      <c r="AY93" s="561"/>
      <c r="AZ93" s="561"/>
      <c r="BA93" s="562"/>
      <c r="BB93" s="484"/>
      <c r="BC93" s="504"/>
      <c r="BD93" s="505"/>
      <c r="BE93" s="505"/>
      <c r="BF93" s="505"/>
      <c r="BG93" s="506"/>
      <c r="BH93" s="484"/>
      <c r="BI93" s="560"/>
      <c r="BJ93" s="561"/>
      <c r="BK93" s="561"/>
      <c r="BL93" s="561"/>
      <c r="BM93" s="562"/>
      <c r="BN93" s="484"/>
      <c r="BO93" s="569"/>
      <c r="BP93" s="570"/>
      <c r="BQ93" s="570"/>
      <c r="BR93" s="570"/>
      <c r="BS93" s="571"/>
      <c r="BT93" s="604"/>
      <c r="BU93" s="605"/>
      <c r="BV93" s="605"/>
      <c r="BW93" s="605"/>
      <c r="BX93" s="605"/>
      <c r="BY93" s="605"/>
      <c r="BZ93" s="185"/>
      <c r="CA93" s="186"/>
      <c r="CB93" s="880"/>
      <c r="CC93" s="484"/>
      <c r="CD93" s="560"/>
      <c r="CE93" s="561"/>
      <c r="CF93" s="561"/>
      <c r="CG93" s="561"/>
      <c r="CH93" s="562"/>
      <c r="CI93" s="484"/>
      <c r="CJ93" s="560"/>
      <c r="CK93" s="561"/>
      <c r="CL93" s="561"/>
      <c r="CM93" s="561"/>
      <c r="CN93" s="562"/>
      <c r="CO93" s="529"/>
      <c r="CP93" s="522"/>
      <c r="CQ93" s="523"/>
      <c r="CR93" s="523"/>
      <c r="CS93" s="523"/>
      <c r="CT93" s="524"/>
      <c r="CU93" s="484"/>
      <c r="CV93" s="560"/>
      <c r="CW93" s="561"/>
      <c r="CX93" s="561"/>
      <c r="CY93" s="561"/>
      <c r="CZ93" s="562"/>
      <c r="DA93" s="484"/>
      <c r="DB93" s="569"/>
      <c r="DC93" s="570"/>
      <c r="DD93" s="570"/>
      <c r="DE93" s="570"/>
      <c r="DF93" s="571"/>
      <c r="DG93" s="604"/>
      <c r="DH93" s="605"/>
      <c r="DI93" s="605"/>
      <c r="DJ93" s="605"/>
      <c r="DK93" s="605"/>
      <c r="DL93" s="605"/>
      <c r="DM93" s="31"/>
      <c r="DO93" s="266"/>
      <c r="DP93" s="287"/>
      <c r="DQ93" s="896"/>
      <c r="DR93" s="897"/>
      <c r="DS93" s="897"/>
      <c r="DT93" s="897"/>
      <c r="DU93" s="898"/>
      <c r="DV93" s="287"/>
      <c r="DW93" s="322"/>
      <c r="DX93" s="323"/>
      <c r="DY93" s="323"/>
      <c r="DZ93" s="323"/>
      <c r="EA93" s="324"/>
      <c r="EB93" s="484"/>
      <c r="EC93" s="504"/>
      <c r="ED93" s="505"/>
      <c r="EE93" s="505"/>
      <c r="EF93" s="505"/>
      <c r="EG93" s="506"/>
      <c r="EH93" s="484"/>
      <c r="EI93" s="560"/>
      <c r="EJ93" s="561"/>
      <c r="EK93" s="561"/>
      <c r="EL93" s="561"/>
      <c r="EM93" s="562"/>
      <c r="EN93" s="287"/>
      <c r="EO93" s="225"/>
      <c r="EP93" s="226"/>
      <c r="EQ93" s="226"/>
      <c r="ER93" s="226"/>
      <c r="ES93" s="227"/>
      <c r="ET93" s="412"/>
      <c r="EU93" s="413"/>
      <c r="EV93" s="413"/>
      <c r="EW93" s="413"/>
      <c r="EX93" s="413"/>
      <c r="EY93" s="413"/>
      <c r="EZ93" s="31"/>
    </row>
    <row r="94" spans="2:156" ht="4.5" customHeight="1">
      <c r="B94" s="266"/>
      <c r="C94" s="287"/>
      <c r="D94" s="322"/>
      <c r="E94" s="323"/>
      <c r="F94" s="323"/>
      <c r="G94" s="323"/>
      <c r="H94" s="324"/>
      <c r="I94" s="287"/>
      <c r="J94" s="887"/>
      <c r="K94" s="888"/>
      <c r="L94" s="888"/>
      <c r="M94" s="888"/>
      <c r="N94" s="889"/>
      <c r="O94" s="484"/>
      <c r="P94" s="504"/>
      <c r="Q94" s="505"/>
      <c r="R94" s="505"/>
      <c r="S94" s="505"/>
      <c r="T94" s="506"/>
      <c r="U94" s="484"/>
      <c r="V94" s="560"/>
      <c r="W94" s="561"/>
      <c r="X94" s="561"/>
      <c r="Y94" s="561"/>
      <c r="Z94" s="562"/>
      <c r="AA94" s="484"/>
      <c r="AB94" s="569"/>
      <c r="AC94" s="570"/>
      <c r="AD94" s="570"/>
      <c r="AE94" s="570"/>
      <c r="AF94" s="571"/>
      <c r="AG94" s="604"/>
      <c r="AH94" s="605"/>
      <c r="AI94" s="605"/>
      <c r="AJ94" s="605"/>
      <c r="AK94" s="605"/>
      <c r="AL94" s="605"/>
      <c r="AM94" s="185"/>
      <c r="AN94" s="186"/>
      <c r="AO94" s="880"/>
      <c r="AP94" s="484"/>
      <c r="AQ94" s="560"/>
      <c r="AR94" s="561"/>
      <c r="AS94" s="561"/>
      <c r="AT94" s="561"/>
      <c r="AU94" s="562"/>
      <c r="AV94" s="484"/>
      <c r="AW94" s="560"/>
      <c r="AX94" s="561"/>
      <c r="AY94" s="561"/>
      <c r="AZ94" s="561"/>
      <c r="BA94" s="562"/>
      <c r="BB94" s="484"/>
      <c r="BC94" s="504"/>
      <c r="BD94" s="505"/>
      <c r="BE94" s="505"/>
      <c r="BF94" s="505"/>
      <c r="BG94" s="506"/>
      <c r="BH94" s="484"/>
      <c r="BI94" s="560"/>
      <c r="BJ94" s="561"/>
      <c r="BK94" s="561"/>
      <c r="BL94" s="561"/>
      <c r="BM94" s="562"/>
      <c r="BN94" s="484"/>
      <c r="BO94" s="569"/>
      <c r="BP94" s="570"/>
      <c r="BQ94" s="570"/>
      <c r="BR94" s="570"/>
      <c r="BS94" s="571"/>
      <c r="BT94" s="604"/>
      <c r="BU94" s="605"/>
      <c r="BV94" s="605"/>
      <c r="BW94" s="605"/>
      <c r="BX94" s="605"/>
      <c r="BY94" s="605"/>
      <c r="BZ94" s="185"/>
      <c r="CA94" s="186"/>
      <c r="CB94" s="880"/>
      <c r="CC94" s="484"/>
      <c r="CD94" s="560"/>
      <c r="CE94" s="561"/>
      <c r="CF94" s="561"/>
      <c r="CG94" s="561"/>
      <c r="CH94" s="562"/>
      <c r="CI94" s="484"/>
      <c r="CJ94" s="560"/>
      <c r="CK94" s="561"/>
      <c r="CL94" s="561"/>
      <c r="CM94" s="561"/>
      <c r="CN94" s="562"/>
      <c r="CO94" s="529"/>
      <c r="CP94" s="522"/>
      <c r="CQ94" s="523"/>
      <c r="CR94" s="523"/>
      <c r="CS94" s="523"/>
      <c r="CT94" s="524"/>
      <c r="CU94" s="484"/>
      <c r="CV94" s="560"/>
      <c r="CW94" s="561"/>
      <c r="CX94" s="561"/>
      <c r="CY94" s="561"/>
      <c r="CZ94" s="562"/>
      <c r="DA94" s="484"/>
      <c r="DB94" s="569"/>
      <c r="DC94" s="570"/>
      <c r="DD94" s="570"/>
      <c r="DE94" s="570"/>
      <c r="DF94" s="571"/>
      <c r="DG94" s="604"/>
      <c r="DH94" s="605"/>
      <c r="DI94" s="605"/>
      <c r="DJ94" s="605"/>
      <c r="DK94" s="605"/>
      <c r="DL94" s="605"/>
      <c r="DM94" s="31"/>
      <c r="DO94" s="266"/>
      <c r="DP94" s="287"/>
      <c r="DQ94" s="896"/>
      <c r="DR94" s="897"/>
      <c r="DS94" s="897"/>
      <c r="DT94" s="897"/>
      <c r="DU94" s="898"/>
      <c r="DV94" s="287"/>
      <c r="DW94" s="322"/>
      <c r="DX94" s="323"/>
      <c r="DY94" s="323"/>
      <c r="DZ94" s="323"/>
      <c r="EA94" s="324"/>
      <c r="EB94" s="484"/>
      <c r="EC94" s="504"/>
      <c r="ED94" s="505"/>
      <c r="EE94" s="505"/>
      <c r="EF94" s="505"/>
      <c r="EG94" s="506"/>
      <c r="EH94" s="484"/>
      <c r="EI94" s="560"/>
      <c r="EJ94" s="561"/>
      <c r="EK94" s="561"/>
      <c r="EL94" s="561"/>
      <c r="EM94" s="562"/>
      <c r="EN94" s="287"/>
      <c r="EO94" s="225"/>
      <c r="EP94" s="226"/>
      <c r="EQ94" s="226"/>
      <c r="ER94" s="226"/>
      <c r="ES94" s="227"/>
      <c r="ET94" s="412"/>
      <c r="EU94" s="413"/>
      <c r="EV94" s="413"/>
      <c r="EW94" s="413"/>
      <c r="EX94" s="413"/>
      <c r="EY94" s="413"/>
      <c r="EZ94" s="31"/>
    </row>
    <row r="95" spans="2:156" ht="4.5" customHeight="1">
      <c r="B95" s="266"/>
      <c r="C95" s="287"/>
      <c r="D95" s="322"/>
      <c r="E95" s="323"/>
      <c r="F95" s="323"/>
      <c r="G95" s="323"/>
      <c r="H95" s="324"/>
      <c r="I95" s="287"/>
      <c r="J95" s="887"/>
      <c r="K95" s="888"/>
      <c r="L95" s="888"/>
      <c r="M95" s="888"/>
      <c r="N95" s="889"/>
      <c r="O95" s="484"/>
      <c r="P95" s="504"/>
      <c r="Q95" s="505"/>
      <c r="R95" s="505"/>
      <c r="S95" s="505"/>
      <c r="T95" s="506"/>
      <c r="U95" s="484"/>
      <c r="V95" s="560"/>
      <c r="W95" s="561"/>
      <c r="X95" s="561"/>
      <c r="Y95" s="561"/>
      <c r="Z95" s="562"/>
      <c r="AA95" s="484"/>
      <c r="AB95" s="569"/>
      <c r="AC95" s="570"/>
      <c r="AD95" s="570"/>
      <c r="AE95" s="570"/>
      <c r="AF95" s="571"/>
      <c r="AG95" s="604"/>
      <c r="AH95" s="605"/>
      <c r="AI95" s="605"/>
      <c r="AJ95" s="605"/>
      <c r="AK95" s="605"/>
      <c r="AL95" s="605"/>
      <c r="AM95" s="185"/>
      <c r="AN95" s="186"/>
      <c r="AO95" s="880"/>
      <c r="AP95" s="484"/>
      <c r="AQ95" s="560"/>
      <c r="AR95" s="561"/>
      <c r="AS95" s="561"/>
      <c r="AT95" s="561"/>
      <c r="AU95" s="562"/>
      <c r="AV95" s="484"/>
      <c r="AW95" s="560"/>
      <c r="AX95" s="561"/>
      <c r="AY95" s="561"/>
      <c r="AZ95" s="561"/>
      <c r="BA95" s="562"/>
      <c r="BB95" s="484"/>
      <c r="BC95" s="504"/>
      <c r="BD95" s="505"/>
      <c r="BE95" s="505"/>
      <c r="BF95" s="505"/>
      <c r="BG95" s="506"/>
      <c r="BH95" s="484"/>
      <c r="BI95" s="560"/>
      <c r="BJ95" s="561"/>
      <c r="BK95" s="561"/>
      <c r="BL95" s="561"/>
      <c r="BM95" s="562"/>
      <c r="BN95" s="484"/>
      <c r="BO95" s="569"/>
      <c r="BP95" s="570"/>
      <c r="BQ95" s="570"/>
      <c r="BR95" s="570"/>
      <c r="BS95" s="571"/>
      <c r="BT95" s="604"/>
      <c r="BU95" s="605"/>
      <c r="BV95" s="605"/>
      <c r="BW95" s="605"/>
      <c r="BX95" s="605"/>
      <c r="BY95" s="605"/>
      <c r="BZ95" s="185"/>
      <c r="CA95" s="186"/>
      <c r="CB95" s="880"/>
      <c r="CC95" s="484"/>
      <c r="CD95" s="560"/>
      <c r="CE95" s="561"/>
      <c r="CF95" s="561"/>
      <c r="CG95" s="561"/>
      <c r="CH95" s="562"/>
      <c r="CI95" s="484"/>
      <c r="CJ95" s="560"/>
      <c r="CK95" s="561"/>
      <c r="CL95" s="561"/>
      <c r="CM95" s="561"/>
      <c r="CN95" s="562"/>
      <c r="CO95" s="529"/>
      <c r="CP95" s="522"/>
      <c r="CQ95" s="523"/>
      <c r="CR95" s="523"/>
      <c r="CS95" s="523"/>
      <c r="CT95" s="524"/>
      <c r="CU95" s="484"/>
      <c r="CV95" s="560"/>
      <c r="CW95" s="561"/>
      <c r="CX95" s="561"/>
      <c r="CY95" s="561"/>
      <c r="CZ95" s="562"/>
      <c r="DA95" s="484"/>
      <c r="DB95" s="569"/>
      <c r="DC95" s="570"/>
      <c r="DD95" s="570"/>
      <c r="DE95" s="570"/>
      <c r="DF95" s="571"/>
      <c r="DG95" s="604"/>
      <c r="DH95" s="605"/>
      <c r="DI95" s="605"/>
      <c r="DJ95" s="605"/>
      <c r="DK95" s="605"/>
      <c r="DL95" s="605"/>
      <c r="DM95" s="31"/>
      <c r="DO95" s="266"/>
      <c r="DP95" s="287"/>
      <c r="DQ95" s="896"/>
      <c r="DR95" s="897"/>
      <c r="DS95" s="897"/>
      <c r="DT95" s="897"/>
      <c r="DU95" s="898"/>
      <c r="DV95" s="287"/>
      <c r="DW95" s="322"/>
      <c r="DX95" s="323"/>
      <c r="DY95" s="323"/>
      <c r="DZ95" s="323"/>
      <c r="EA95" s="324"/>
      <c r="EB95" s="484"/>
      <c r="EC95" s="504"/>
      <c r="ED95" s="505"/>
      <c r="EE95" s="505"/>
      <c r="EF95" s="505"/>
      <c r="EG95" s="506"/>
      <c r="EH95" s="484"/>
      <c r="EI95" s="560"/>
      <c r="EJ95" s="561"/>
      <c r="EK95" s="561"/>
      <c r="EL95" s="561"/>
      <c r="EM95" s="562"/>
      <c r="EN95" s="287"/>
      <c r="EO95" s="225"/>
      <c r="EP95" s="226"/>
      <c r="EQ95" s="226"/>
      <c r="ER95" s="226"/>
      <c r="ES95" s="227"/>
      <c r="ET95" s="412"/>
      <c r="EU95" s="413"/>
      <c r="EV95" s="413"/>
      <c r="EW95" s="413"/>
      <c r="EX95" s="413"/>
      <c r="EY95" s="413"/>
      <c r="EZ95" s="31"/>
    </row>
    <row r="96" spans="2:156" ht="4.5" customHeight="1" thickBot="1">
      <c r="B96" s="267"/>
      <c r="C96" s="288"/>
      <c r="D96" s="325"/>
      <c r="E96" s="326"/>
      <c r="F96" s="326"/>
      <c r="G96" s="326"/>
      <c r="H96" s="327"/>
      <c r="I96" s="288"/>
      <c r="J96" s="887"/>
      <c r="K96" s="888"/>
      <c r="L96" s="888"/>
      <c r="M96" s="888"/>
      <c r="N96" s="889"/>
      <c r="O96" s="485"/>
      <c r="P96" s="507"/>
      <c r="Q96" s="508"/>
      <c r="R96" s="508"/>
      <c r="S96" s="508"/>
      <c r="T96" s="509"/>
      <c r="U96" s="485"/>
      <c r="V96" s="563"/>
      <c r="W96" s="564"/>
      <c r="X96" s="564"/>
      <c r="Y96" s="564"/>
      <c r="Z96" s="565"/>
      <c r="AA96" s="485"/>
      <c r="AB96" s="572"/>
      <c r="AC96" s="573"/>
      <c r="AD96" s="573"/>
      <c r="AE96" s="573"/>
      <c r="AF96" s="574"/>
      <c r="AG96" s="604"/>
      <c r="AH96" s="605"/>
      <c r="AI96" s="605"/>
      <c r="AJ96" s="605"/>
      <c r="AK96" s="605"/>
      <c r="AL96" s="605"/>
      <c r="AM96" s="185"/>
      <c r="AN96" s="186"/>
      <c r="AO96" s="881"/>
      <c r="AP96" s="485"/>
      <c r="AQ96" s="563"/>
      <c r="AR96" s="564"/>
      <c r="AS96" s="564"/>
      <c r="AT96" s="564"/>
      <c r="AU96" s="565"/>
      <c r="AV96" s="485"/>
      <c r="AW96" s="563"/>
      <c r="AX96" s="564"/>
      <c r="AY96" s="564"/>
      <c r="AZ96" s="564"/>
      <c r="BA96" s="565"/>
      <c r="BB96" s="485"/>
      <c r="BC96" s="507"/>
      <c r="BD96" s="508"/>
      <c r="BE96" s="508"/>
      <c r="BF96" s="508"/>
      <c r="BG96" s="509"/>
      <c r="BH96" s="485"/>
      <c r="BI96" s="563"/>
      <c r="BJ96" s="564"/>
      <c r="BK96" s="564"/>
      <c r="BL96" s="564"/>
      <c r="BM96" s="565"/>
      <c r="BN96" s="485"/>
      <c r="BO96" s="572"/>
      <c r="BP96" s="573"/>
      <c r="BQ96" s="573"/>
      <c r="BR96" s="573"/>
      <c r="BS96" s="574"/>
      <c r="BT96" s="604"/>
      <c r="BU96" s="605"/>
      <c r="BV96" s="605"/>
      <c r="BW96" s="605"/>
      <c r="BX96" s="605"/>
      <c r="BY96" s="605"/>
      <c r="BZ96" s="185"/>
      <c r="CA96" s="186"/>
      <c r="CB96" s="881"/>
      <c r="CC96" s="485"/>
      <c r="CD96" s="563"/>
      <c r="CE96" s="564"/>
      <c r="CF96" s="564"/>
      <c r="CG96" s="564"/>
      <c r="CH96" s="565"/>
      <c r="CI96" s="485"/>
      <c r="CJ96" s="563"/>
      <c r="CK96" s="564"/>
      <c r="CL96" s="564"/>
      <c r="CM96" s="564"/>
      <c r="CN96" s="565"/>
      <c r="CO96" s="530"/>
      <c r="CP96" s="578"/>
      <c r="CQ96" s="579"/>
      <c r="CR96" s="579"/>
      <c r="CS96" s="579"/>
      <c r="CT96" s="580"/>
      <c r="CU96" s="485"/>
      <c r="CV96" s="563"/>
      <c r="CW96" s="564"/>
      <c r="CX96" s="564"/>
      <c r="CY96" s="564"/>
      <c r="CZ96" s="565"/>
      <c r="DA96" s="485"/>
      <c r="DB96" s="572"/>
      <c r="DC96" s="573"/>
      <c r="DD96" s="573"/>
      <c r="DE96" s="573"/>
      <c r="DF96" s="574"/>
      <c r="DG96" s="604"/>
      <c r="DH96" s="605"/>
      <c r="DI96" s="605"/>
      <c r="DJ96" s="605"/>
      <c r="DK96" s="605"/>
      <c r="DL96" s="605"/>
      <c r="DM96" s="31"/>
      <c r="DO96" s="267"/>
      <c r="DP96" s="288"/>
      <c r="DQ96" s="896"/>
      <c r="DR96" s="897"/>
      <c r="DS96" s="897"/>
      <c r="DT96" s="897"/>
      <c r="DU96" s="898"/>
      <c r="DV96" s="288"/>
      <c r="DW96" s="325"/>
      <c r="DX96" s="326"/>
      <c r="DY96" s="326"/>
      <c r="DZ96" s="326"/>
      <c r="EA96" s="327"/>
      <c r="EB96" s="485"/>
      <c r="EC96" s="507"/>
      <c r="ED96" s="508"/>
      <c r="EE96" s="508"/>
      <c r="EF96" s="508"/>
      <c r="EG96" s="509"/>
      <c r="EH96" s="485"/>
      <c r="EI96" s="563"/>
      <c r="EJ96" s="564"/>
      <c r="EK96" s="564"/>
      <c r="EL96" s="564"/>
      <c r="EM96" s="565"/>
      <c r="EN96" s="288"/>
      <c r="EO96" s="228"/>
      <c r="EP96" s="229"/>
      <c r="EQ96" s="229"/>
      <c r="ER96" s="229"/>
      <c r="ES96" s="230"/>
      <c r="ET96" s="412"/>
      <c r="EU96" s="413"/>
      <c r="EV96" s="413"/>
      <c r="EW96" s="413"/>
      <c r="EX96" s="413"/>
      <c r="EY96" s="413"/>
      <c r="EZ96" s="31"/>
    </row>
    <row r="97" spans="2:156" ht="4.5" customHeight="1">
      <c r="B97" s="265">
        <v>6</v>
      </c>
      <c r="C97" s="286"/>
      <c r="D97" s="685"/>
      <c r="E97" s="686"/>
      <c r="F97" s="686"/>
      <c r="G97" s="686"/>
      <c r="H97" s="687"/>
      <c r="I97" s="286"/>
      <c r="J97" s="887"/>
      <c r="K97" s="888"/>
      <c r="L97" s="888"/>
      <c r="M97" s="888"/>
      <c r="N97" s="889"/>
      <c r="O97" s="528"/>
      <c r="P97" s="519"/>
      <c r="Q97" s="520"/>
      <c r="R97" s="520"/>
      <c r="S97" s="520"/>
      <c r="T97" s="521"/>
      <c r="U97" s="483"/>
      <c r="V97" s="581"/>
      <c r="W97" s="582"/>
      <c r="X97" s="582"/>
      <c r="Y97" s="582"/>
      <c r="Z97" s="583"/>
      <c r="AA97" s="483"/>
      <c r="AB97" s="486"/>
      <c r="AC97" s="487"/>
      <c r="AD97" s="487"/>
      <c r="AE97" s="487"/>
      <c r="AF97" s="488"/>
      <c r="AG97" s="604"/>
      <c r="AH97" s="605"/>
      <c r="AI97" s="605"/>
      <c r="AJ97" s="605"/>
      <c r="AK97" s="605"/>
      <c r="AL97" s="605"/>
      <c r="AM97" s="185"/>
      <c r="AN97" s="186"/>
      <c r="AO97" s="879">
        <v>6</v>
      </c>
      <c r="AP97" s="483"/>
      <c r="AQ97" s="581"/>
      <c r="AR97" s="582"/>
      <c r="AS97" s="582"/>
      <c r="AT97" s="582"/>
      <c r="AU97" s="583"/>
      <c r="AV97" s="483"/>
      <c r="AW97" s="581"/>
      <c r="AX97" s="582"/>
      <c r="AY97" s="582"/>
      <c r="AZ97" s="582"/>
      <c r="BA97" s="583"/>
      <c r="BB97" s="528"/>
      <c r="BC97" s="519"/>
      <c r="BD97" s="520"/>
      <c r="BE97" s="520"/>
      <c r="BF97" s="520"/>
      <c r="BG97" s="521"/>
      <c r="BH97" s="483" t="s">
        <v>14</v>
      </c>
      <c r="BI97" s="486"/>
      <c r="BJ97" s="487"/>
      <c r="BK97" s="487"/>
      <c r="BL97" s="487"/>
      <c r="BM97" s="488"/>
      <c r="BN97" s="483"/>
      <c r="BO97" s="486"/>
      <c r="BP97" s="487"/>
      <c r="BQ97" s="487"/>
      <c r="BR97" s="487"/>
      <c r="BS97" s="488"/>
      <c r="BT97" s="604"/>
      <c r="BU97" s="605"/>
      <c r="BV97" s="605"/>
      <c r="BW97" s="605"/>
      <c r="BX97" s="605"/>
      <c r="BY97" s="605"/>
      <c r="BZ97" s="185"/>
      <c r="CA97" s="186"/>
      <c r="CB97" s="879">
        <v>6</v>
      </c>
      <c r="CC97" s="483"/>
      <c r="CD97" s="581"/>
      <c r="CE97" s="582"/>
      <c r="CF97" s="582"/>
      <c r="CG97" s="582"/>
      <c r="CH97" s="583"/>
      <c r="CI97" s="483"/>
      <c r="CJ97" s="581"/>
      <c r="CK97" s="582"/>
      <c r="CL97" s="582"/>
      <c r="CM97" s="582"/>
      <c r="CN97" s="583"/>
      <c r="CO97" s="528"/>
      <c r="CP97" s="519"/>
      <c r="CQ97" s="520"/>
      <c r="CR97" s="520"/>
      <c r="CS97" s="520"/>
      <c r="CT97" s="521"/>
      <c r="CU97" s="483"/>
      <c r="CV97" s="581"/>
      <c r="CW97" s="582"/>
      <c r="CX97" s="582"/>
      <c r="CY97" s="582"/>
      <c r="CZ97" s="583"/>
      <c r="DA97" s="483"/>
      <c r="DB97" s="486"/>
      <c r="DC97" s="487"/>
      <c r="DD97" s="487"/>
      <c r="DE97" s="487"/>
      <c r="DF97" s="488"/>
      <c r="DG97" s="604"/>
      <c r="DH97" s="605"/>
      <c r="DI97" s="605"/>
      <c r="DJ97" s="605"/>
      <c r="DK97" s="605"/>
      <c r="DL97" s="605"/>
      <c r="DM97" s="31"/>
      <c r="DO97" s="265">
        <v>6</v>
      </c>
      <c r="DP97" s="286"/>
      <c r="DQ97" s="896"/>
      <c r="DR97" s="897"/>
      <c r="DS97" s="897"/>
      <c r="DT97" s="897"/>
      <c r="DU97" s="898"/>
      <c r="DV97" s="286"/>
      <c r="DW97" s="685"/>
      <c r="DX97" s="686"/>
      <c r="DY97" s="686"/>
      <c r="DZ97" s="686"/>
      <c r="EA97" s="687"/>
      <c r="EB97" s="528"/>
      <c r="EC97" s="519"/>
      <c r="ED97" s="520"/>
      <c r="EE97" s="520"/>
      <c r="EF97" s="520"/>
      <c r="EG97" s="521"/>
      <c r="EH97" s="483"/>
      <c r="EI97" s="581"/>
      <c r="EJ97" s="582"/>
      <c r="EK97" s="582"/>
      <c r="EL97" s="582"/>
      <c r="EM97" s="583"/>
      <c r="EN97" s="286"/>
      <c r="EO97" s="243"/>
      <c r="EP97" s="244"/>
      <c r="EQ97" s="244"/>
      <c r="ER97" s="244"/>
      <c r="ES97" s="245"/>
      <c r="ET97" s="412"/>
      <c r="EU97" s="413"/>
      <c r="EV97" s="413"/>
      <c r="EW97" s="413"/>
      <c r="EX97" s="413"/>
      <c r="EY97" s="413"/>
      <c r="EZ97" s="31"/>
    </row>
    <row r="98" spans="2:156" ht="4.5" customHeight="1">
      <c r="B98" s="266"/>
      <c r="C98" s="287"/>
      <c r="D98" s="688"/>
      <c r="E98" s="689"/>
      <c r="F98" s="689"/>
      <c r="G98" s="689"/>
      <c r="H98" s="690"/>
      <c r="I98" s="287"/>
      <c r="J98" s="887"/>
      <c r="K98" s="888"/>
      <c r="L98" s="888"/>
      <c r="M98" s="888"/>
      <c r="N98" s="889"/>
      <c r="O98" s="529"/>
      <c r="P98" s="522"/>
      <c r="Q98" s="523"/>
      <c r="R98" s="523"/>
      <c r="S98" s="523"/>
      <c r="T98" s="524"/>
      <c r="U98" s="484"/>
      <c r="V98" s="584"/>
      <c r="W98" s="585"/>
      <c r="X98" s="585"/>
      <c r="Y98" s="585"/>
      <c r="Z98" s="586"/>
      <c r="AA98" s="484"/>
      <c r="AB98" s="489"/>
      <c r="AC98" s="490"/>
      <c r="AD98" s="490"/>
      <c r="AE98" s="490"/>
      <c r="AF98" s="491"/>
      <c r="AG98" s="604"/>
      <c r="AH98" s="605"/>
      <c r="AI98" s="605"/>
      <c r="AJ98" s="605"/>
      <c r="AK98" s="605"/>
      <c r="AL98" s="605"/>
      <c r="AM98" s="185"/>
      <c r="AN98" s="186"/>
      <c r="AO98" s="880"/>
      <c r="AP98" s="484"/>
      <c r="AQ98" s="584"/>
      <c r="AR98" s="585"/>
      <c r="AS98" s="585"/>
      <c r="AT98" s="585"/>
      <c r="AU98" s="586"/>
      <c r="AV98" s="484"/>
      <c r="AW98" s="584"/>
      <c r="AX98" s="585"/>
      <c r="AY98" s="585"/>
      <c r="AZ98" s="585"/>
      <c r="BA98" s="586"/>
      <c r="BB98" s="529"/>
      <c r="BC98" s="522"/>
      <c r="BD98" s="523"/>
      <c r="BE98" s="523"/>
      <c r="BF98" s="523"/>
      <c r="BG98" s="524"/>
      <c r="BH98" s="484"/>
      <c r="BI98" s="489"/>
      <c r="BJ98" s="490"/>
      <c r="BK98" s="490"/>
      <c r="BL98" s="490"/>
      <c r="BM98" s="491"/>
      <c r="BN98" s="484"/>
      <c r="BO98" s="489"/>
      <c r="BP98" s="490"/>
      <c r="BQ98" s="490"/>
      <c r="BR98" s="490"/>
      <c r="BS98" s="491"/>
      <c r="BT98" s="604"/>
      <c r="BU98" s="605"/>
      <c r="BV98" s="605"/>
      <c r="BW98" s="605"/>
      <c r="BX98" s="605"/>
      <c r="BY98" s="605"/>
      <c r="BZ98" s="185"/>
      <c r="CA98" s="186"/>
      <c r="CB98" s="880"/>
      <c r="CC98" s="484"/>
      <c r="CD98" s="584"/>
      <c r="CE98" s="585"/>
      <c r="CF98" s="585"/>
      <c r="CG98" s="585"/>
      <c r="CH98" s="586"/>
      <c r="CI98" s="484"/>
      <c r="CJ98" s="584"/>
      <c r="CK98" s="585"/>
      <c r="CL98" s="585"/>
      <c r="CM98" s="585"/>
      <c r="CN98" s="586"/>
      <c r="CO98" s="529"/>
      <c r="CP98" s="522"/>
      <c r="CQ98" s="523"/>
      <c r="CR98" s="523"/>
      <c r="CS98" s="523"/>
      <c r="CT98" s="524"/>
      <c r="CU98" s="484"/>
      <c r="CV98" s="584"/>
      <c r="CW98" s="585"/>
      <c r="CX98" s="585"/>
      <c r="CY98" s="585"/>
      <c r="CZ98" s="586"/>
      <c r="DA98" s="484"/>
      <c r="DB98" s="489"/>
      <c r="DC98" s="490"/>
      <c r="DD98" s="490"/>
      <c r="DE98" s="490"/>
      <c r="DF98" s="491"/>
      <c r="DG98" s="604"/>
      <c r="DH98" s="605"/>
      <c r="DI98" s="605"/>
      <c r="DJ98" s="605"/>
      <c r="DK98" s="605"/>
      <c r="DL98" s="605"/>
      <c r="DM98" s="31"/>
      <c r="DO98" s="266"/>
      <c r="DP98" s="287"/>
      <c r="DQ98" s="896"/>
      <c r="DR98" s="897"/>
      <c r="DS98" s="897"/>
      <c r="DT98" s="897"/>
      <c r="DU98" s="898"/>
      <c r="DV98" s="287"/>
      <c r="DW98" s="688"/>
      <c r="DX98" s="689"/>
      <c r="DY98" s="689"/>
      <c r="DZ98" s="689"/>
      <c r="EA98" s="690"/>
      <c r="EB98" s="529"/>
      <c r="EC98" s="522"/>
      <c r="ED98" s="523"/>
      <c r="EE98" s="523"/>
      <c r="EF98" s="523"/>
      <c r="EG98" s="524"/>
      <c r="EH98" s="484"/>
      <c r="EI98" s="584"/>
      <c r="EJ98" s="585"/>
      <c r="EK98" s="585"/>
      <c r="EL98" s="585"/>
      <c r="EM98" s="586"/>
      <c r="EN98" s="287"/>
      <c r="EO98" s="246"/>
      <c r="EP98" s="247"/>
      <c r="EQ98" s="247"/>
      <c r="ER98" s="247"/>
      <c r="ES98" s="248"/>
      <c r="ET98" s="412"/>
      <c r="EU98" s="413"/>
      <c r="EV98" s="413"/>
      <c r="EW98" s="413"/>
      <c r="EX98" s="413"/>
      <c r="EY98" s="413"/>
      <c r="EZ98" s="31"/>
    </row>
    <row r="99" spans="2:156" ht="4.5" customHeight="1">
      <c r="B99" s="266"/>
      <c r="C99" s="287"/>
      <c r="D99" s="691"/>
      <c r="E99" s="692"/>
      <c r="F99" s="692"/>
      <c r="G99" s="692"/>
      <c r="H99" s="693"/>
      <c r="I99" s="287"/>
      <c r="J99" s="887"/>
      <c r="K99" s="888"/>
      <c r="L99" s="888"/>
      <c r="M99" s="888"/>
      <c r="N99" s="889"/>
      <c r="O99" s="529"/>
      <c r="P99" s="525"/>
      <c r="Q99" s="526"/>
      <c r="R99" s="526"/>
      <c r="S99" s="526"/>
      <c r="T99" s="527"/>
      <c r="U99" s="484"/>
      <c r="V99" s="587"/>
      <c r="W99" s="588"/>
      <c r="X99" s="588"/>
      <c r="Y99" s="588"/>
      <c r="Z99" s="589"/>
      <c r="AA99" s="484"/>
      <c r="AB99" s="492"/>
      <c r="AC99" s="493"/>
      <c r="AD99" s="493"/>
      <c r="AE99" s="493"/>
      <c r="AF99" s="494"/>
      <c r="AG99" s="604"/>
      <c r="AH99" s="605"/>
      <c r="AI99" s="605"/>
      <c r="AJ99" s="605"/>
      <c r="AK99" s="605"/>
      <c r="AL99" s="605"/>
      <c r="AM99" s="185"/>
      <c r="AN99" s="186"/>
      <c r="AO99" s="880"/>
      <c r="AP99" s="484"/>
      <c r="AQ99" s="587"/>
      <c r="AR99" s="588"/>
      <c r="AS99" s="588"/>
      <c r="AT99" s="588"/>
      <c r="AU99" s="589"/>
      <c r="AV99" s="484"/>
      <c r="AW99" s="587"/>
      <c r="AX99" s="588"/>
      <c r="AY99" s="588"/>
      <c r="AZ99" s="588"/>
      <c r="BA99" s="589"/>
      <c r="BB99" s="529"/>
      <c r="BC99" s="525"/>
      <c r="BD99" s="526"/>
      <c r="BE99" s="526"/>
      <c r="BF99" s="526"/>
      <c r="BG99" s="527"/>
      <c r="BH99" s="484"/>
      <c r="BI99" s="492"/>
      <c r="BJ99" s="493"/>
      <c r="BK99" s="493"/>
      <c r="BL99" s="493"/>
      <c r="BM99" s="494"/>
      <c r="BN99" s="484"/>
      <c r="BO99" s="492"/>
      <c r="BP99" s="493"/>
      <c r="BQ99" s="493"/>
      <c r="BR99" s="493"/>
      <c r="BS99" s="494"/>
      <c r="BT99" s="604"/>
      <c r="BU99" s="605"/>
      <c r="BV99" s="605"/>
      <c r="BW99" s="605"/>
      <c r="BX99" s="605"/>
      <c r="BY99" s="605"/>
      <c r="BZ99" s="185"/>
      <c r="CA99" s="186"/>
      <c r="CB99" s="880"/>
      <c r="CC99" s="484"/>
      <c r="CD99" s="587"/>
      <c r="CE99" s="588"/>
      <c r="CF99" s="588"/>
      <c r="CG99" s="588"/>
      <c r="CH99" s="589"/>
      <c r="CI99" s="484"/>
      <c r="CJ99" s="587"/>
      <c r="CK99" s="588"/>
      <c r="CL99" s="588"/>
      <c r="CM99" s="588"/>
      <c r="CN99" s="589"/>
      <c r="CO99" s="529"/>
      <c r="CP99" s="525"/>
      <c r="CQ99" s="526"/>
      <c r="CR99" s="526"/>
      <c r="CS99" s="526"/>
      <c r="CT99" s="527"/>
      <c r="CU99" s="484"/>
      <c r="CV99" s="587"/>
      <c r="CW99" s="588"/>
      <c r="CX99" s="588"/>
      <c r="CY99" s="588"/>
      <c r="CZ99" s="589"/>
      <c r="DA99" s="484"/>
      <c r="DB99" s="492"/>
      <c r="DC99" s="493"/>
      <c r="DD99" s="493"/>
      <c r="DE99" s="493"/>
      <c r="DF99" s="494"/>
      <c r="DG99" s="604"/>
      <c r="DH99" s="605"/>
      <c r="DI99" s="605"/>
      <c r="DJ99" s="605"/>
      <c r="DK99" s="605"/>
      <c r="DL99" s="605"/>
      <c r="DM99" s="31"/>
      <c r="DO99" s="266"/>
      <c r="DP99" s="287"/>
      <c r="DQ99" s="896"/>
      <c r="DR99" s="897"/>
      <c r="DS99" s="897"/>
      <c r="DT99" s="897"/>
      <c r="DU99" s="898"/>
      <c r="DV99" s="287"/>
      <c r="DW99" s="691"/>
      <c r="DX99" s="692"/>
      <c r="DY99" s="692"/>
      <c r="DZ99" s="692"/>
      <c r="EA99" s="693"/>
      <c r="EB99" s="529"/>
      <c r="EC99" s="525"/>
      <c r="ED99" s="526"/>
      <c r="EE99" s="526"/>
      <c r="EF99" s="526"/>
      <c r="EG99" s="527"/>
      <c r="EH99" s="484"/>
      <c r="EI99" s="587"/>
      <c r="EJ99" s="588"/>
      <c r="EK99" s="588"/>
      <c r="EL99" s="588"/>
      <c r="EM99" s="589"/>
      <c r="EN99" s="287"/>
      <c r="EO99" s="249"/>
      <c r="EP99" s="250"/>
      <c r="EQ99" s="250"/>
      <c r="ER99" s="250"/>
      <c r="ES99" s="251"/>
      <c r="ET99" s="412"/>
      <c r="EU99" s="413"/>
      <c r="EV99" s="413"/>
      <c r="EW99" s="413"/>
      <c r="EX99" s="413"/>
      <c r="EY99" s="413"/>
      <c r="EZ99" s="31"/>
    </row>
    <row r="100" spans="2:156" ht="4.5" customHeight="1">
      <c r="B100" s="266"/>
      <c r="C100" s="287"/>
      <c r="D100" s="670"/>
      <c r="E100" s="671"/>
      <c r="F100" s="671"/>
      <c r="G100" s="671"/>
      <c r="H100" s="672"/>
      <c r="I100" s="287"/>
      <c r="J100" s="887"/>
      <c r="K100" s="888"/>
      <c r="L100" s="888"/>
      <c r="M100" s="888"/>
      <c r="N100" s="889"/>
      <c r="O100" s="529"/>
      <c r="P100" s="575"/>
      <c r="Q100" s="576"/>
      <c r="R100" s="576"/>
      <c r="S100" s="576"/>
      <c r="T100" s="577"/>
      <c r="U100" s="484"/>
      <c r="V100" s="609"/>
      <c r="W100" s="610"/>
      <c r="X100" s="610"/>
      <c r="Y100" s="610"/>
      <c r="Z100" s="611"/>
      <c r="AA100" s="484"/>
      <c r="AB100" s="495"/>
      <c r="AC100" s="496"/>
      <c r="AD100" s="496"/>
      <c r="AE100" s="496"/>
      <c r="AF100" s="497"/>
      <c r="AG100" s="604"/>
      <c r="AH100" s="605"/>
      <c r="AI100" s="605"/>
      <c r="AJ100" s="605"/>
      <c r="AK100" s="605"/>
      <c r="AL100" s="605"/>
      <c r="AM100" s="185"/>
      <c r="AN100" s="186"/>
      <c r="AO100" s="880"/>
      <c r="AP100" s="484"/>
      <c r="AQ100" s="609"/>
      <c r="AR100" s="610"/>
      <c r="AS100" s="610"/>
      <c r="AT100" s="610"/>
      <c r="AU100" s="611"/>
      <c r="AV100" s="484"/>
      <c r="AW100" s="609"/>
      <c r="AX100" s="610"/>
      <c r="AY100" s="610"/>
      <c r="AZ100" s="610"/>
      <c r="BA100" s="611"/>
      <c r="BB100" s="529"/>
      <c r="BC100" s="575"/>
      <c r="BD100" s="576"/>
      <c r="BE100" s="576"/>
      <c r="BF100" s="576"/>
      <c r="BG100" s="577"/>
      <c r="BH100" s="484"/>
      <c r="BI100" s="495"/>
      <c r="BJ100" s="496"/>
      <c r="BK100" s="496"/>
      <c r="BL100" s="496"/>
      <c r="BM100" s="497"/>
      <c r="BN100" s="484"/>
      <c r="BO100" s="495"/>
      <c r="BP100" s="496"/>
      <c r="BQ100" s="496"/>
      <c r="BR100" s="496"/>
      <c r="BS100" s="497"/>
      <c r="BT100" s="604"/>
      <c r="BU100" s="605"/>
      <c r="BV100" s="605"/>
      <c r="BW100" s="605"/>
      <c r="BX100" s="605"/>
      <c r="BY100" s="605"/>
      <c r="BZ100" s="185"/>
      <c r="CA100" s="186"/>
      <c r="CB100" s="880"/>
      <c r="CC100" s="484"/>
      <c r="CD100" s="609"/>
      <c r="CE100" s="610"/>
      <c r="CF100" s="610"/>
      <c r="CG100" s="610"/>
      <c r="CH100" s="611"/>
      <c r="CI100" s="484"/>
      <c r="CJ100" s="609"/>
      <c r="CK100" s="610"/>
      <c r="CL100" s="610"/>
      <c r="CM100" s="610"/>
      <c r="CN100" s="611"/>
      <c r="CO100" s="529"/>
      <c r="CP100" s="575"/>
      <c r="CQ100" s="576"/>
      <c r="CR100" s="576"/>
      <c r="CS100" s="576"/>
      <c r="CT100" s="577"/>
      <c r="CU100" s="484"/>
      <c r="CV100" s="609"/>
      <c r="CW100" s="610"/>
      <c r="CX100" s="610"/>
      <c r="CY100" s="610"/>
      <c r="CZ100" s="611"/>
      <c r="DA100" s="484"/>
      <c r="DB100" s="495"/>
      <c r="DC100" s="496"/>
      <c r="DD100" s="496"/>
      <c r="DE100" s="496"/>
      <c r="DF100" s="497"/>
      <c r="DG100" s="604"/>
      <c r="DH100" s="605"/>
      <c r="DI100" s="605"/>
      <c r="DJ100" s="605"/>
      <c r="DK100" s="605"/>
      <c r="DL100" s="605"/>
      <c r="DM100" s="31"/>
      <c r="DO100" s="266"/>
      <c r="DP100" s="287"/>
      <c r="DQ100" s="896"/>
      <c r="DR100" s="897"/>
      <c r="DS100" s="897"/>
      <c r="DT100" s="897"/>
      <c r="DU100" s="898"/>
      <c r="DV100" s="287"/>
      <c r="DW100" s="670"/>
      <c r="DX100" s="671"/>
      <c r="DY100" s="671"/>
      <c r="DZ100" s="671"/>
      <c r="EA100" s="672"/>
      <c r="EB100" s="529"/>
      <c r="EC100" s="575"/>
      <c r="ED100" s="576"/>
      <c r="EE100" s="576"/>
      <c r="EF100" s="576"/>
      <c r="EG100" s="577"/>
      <c r="EH100" s="484"/>
      <c r="EI100" s="609"/>
      <c r="EJ100" s="610"/>
      <c r="EK100" s="610"/>
      <c r="EL100" s="610"/>
      <c r="EM100" s="611"/>
      <c r="EN100" s="287"/>
      <c r="EO100" s="298"/>
      <c r="EP100" s="299"/>
      <c r="EQ100" s="299"/>
      <c r="ER100" s="299"/>
      <c r="ES100" s="300"/>
      <c r="ET100" s="412"/>
      <c r="EU100" s="413"/>
      <c r="EV100" s="413"/>
      <c r="EW100" s="413"/>
      <c r="EX100" s="413"/>
      <c r="EY100" s="413"/>
      <c r="EZ100" s="31"/>
    </row>
    <row r="101" spans="2:156" ht="4.5" customHeight="1">
      <c r="B101" s="266"/>
      <c r="C101" s="287"/>
      <c r="D101" s="673"/>
      <c r="E101" s="674"/>
      <c r="F101" s="674"/>
      <c r="G101" s="674"/>
      <c r="H101" s="675"/>
      <c r="I101" s="287"/>
      <c r="J101" s="887"/>
      <c r="K101" s="888"/>
      <c r="L101" s="888"/>
      <c r="M101" s="888"/>
      <c r="N101" s="889"/>
      <c r="O101" s="529"/>
      <c r="P101" s="525"/>
      <c r="Q101" s="526"/>
      <c r="R101" s="526"/>
      <c r="S101" s="526"/>
      <c r="T101" s="527"/>
      <c r="U101" s="484"/>
      <c r="V101" s="612"/>
      <c r="W101" s="613"/>
      <c r="X101" s="613"/>
      <c r="Y101" s="613"/>
      <c r="Z101" s="614"/>
      <c r="AA101" s="484"/>
      <c r="AB101" s="498"/>
      <c r="AC101" s="499"/>
      <c r="AD101" s="499"/>
      <c r="AE101" s="499"/>
      <c r="AF101" s="500"/>
      <c r="AG101" s="604"/>
      <c r="AH101" s="605"/>
      <c r="AI101" s="605"/>
      <c r="AJ101" s="605"/>
      <c r="AK101" s="605"/>
      <c r="AL101" s="605"/>
      <c r="AM101" s="185"/>
      <c r="AN101" s="186"/>
      <c r="AO101" s="880"/>
      <c r="AP101" s="484"/>
      <c r="AQ101" s="612"/>
      <c r="AR101" s="613"/>
      <c r="AS101" s="613"/>
      <c r="AT101" s="613"/>
      <c r="AU101" s="614"/>
      <c r="AV101" s="484"/>
      <c r="AW101" s="612"/>
      <c r="AX101" s="613"/>
      <c r="AY101" s="613"/>
      <c r="AZ101" s="613"/>
      <c r="BA101" s="614"/>
      <c r="BB101" s="529"/>
      <c r="BC101" s="525"/>
      <c r="BD101" s="526"/>
      <c r="BE101" s="526"/>
      <c r="BF101" s="526"/>
      <c r="BG101" s="527"/>
      <c r="BH101" s="484"/>
      <c r="BI101" s="498"/>
      <c r="BJ101" s="499"/>
      <c r="BK101" s="499"/>
      <c r="BL101" s="499"/>
      <c r="BM101" s="500"/>
      <c r="BN101" s="484"/>
      <c r="BO101" s="498"/>
      <c r="BP101" s="499"/>
      <c r="BQ101" s="499"/>
      <c r="BR101" s="499"/>
      <c r="BS101" s="500"/>
      <c r="BT101" s="604"/>
      <c r="BU101" s="605"/>
      <c r="BV101" s="605"/>
      <c r="BW101" s="605"/>
      <c r="BX101" s="605"/>
      <c r="BY101" s="605"/>
      <c r="BZ101" s="185"/>
      <c r="CA101" s="186"/>
      <c r="CB101" s="880"/>
      <c r="CC101" s="484"/>
      <c r="CD101" s="612"/>
      <c r="CE101" s="613"/>
      <c r="CF101" s="613"/>
      <c r="CG101" s="613"/>
      <c r="CH101" s="614"/>
      <c r="CI101" s="484"/>
      <c r="CJ101" s="612"/>
      <c r="CK101" s="613"/>
      <c r="CL101" s="613"/>
      <c r="CM101" s="613"/>
      <c r="CN101" s="614"/>
      <c r="CO101" s="529"/>
      <c r="CP101" s="525"/>
      <c r="CQ101" s="526"/>
      <c r="CR101" s="526"/>
      <c r="CS101" s="526"/>
      <c r="CT101" s="527"/>
      <c r="CU101" s="484"/>
      <c r="CV101" s="612"/>
      <c r="CW101" s="613"/>
      <c r="CX101" s="613"/>
      <c r="CY101" s="613"/>
      <c r="CZ101" s="614"/>
      <c r="DA101" s="484"/>
      <c r="DB101" s="498"/>
      <c r="DC101" s="499"/>
      <c r="DD101" s="499"/>
      <c r="DE101" s="499"/>
      <c r="DF101" s="500"/>
      <c r="DG101" s="604"/>
      <c r="DH101" s="605"/>
      <c r="DI101" s="605"/>
      <c r="DJ101" s="605"/>
      <c r="DK101" s="605"/>
      <c r="DL101" s="605"/>
      <c r="DM101" s="31"/>
      <c r="DO101" s="266"/>
      <c r="DP101" s="287"/>
      <c r="DQ101" s="896"/>
      <c r="DR101" s="897"/>
      <c r="DS101" s="897"/>
      <c r="DT101" s="897"/>
      <c r="DU101" s="898"/>
      <c r="DV101" s="287"/>
      <c r="DW101" s="673"/>
      <c r="DX101" s="674"/>
      <c r="DY101" s="674"/>
      <c r="DZ101" s="674"/>
      <c r="EA101" s="675"/>
      <c r="EB101" s="529"/>
      <c r="EC101" s="525"/>
      <c r="ED101" s="526"/>
      <c r="EE101" s="526"/>
      <c r="EF101" s="526"/>
      <c r="EG101" s="527"/>
      <c r="EH101" s="484"/>
      <c r="EI101" s="612"/>
      <c r="EJ101" s="613"/>
      <c r="EK101" s="613"/>
      <c r="EL101" s="613"/>
      <c r="EM101" s="614"/>
      <c r="EN101" s="287"/>
      <c r="EO101" s="301"/>
      <c r="EP101" s="302"/>
      <c r="EQ101" s="302"/>
      <c r="ER101" s="302"/>
      <c r="ES101" s="303"/>
      <c r="ET101" s="412"/>
      <c r="EU101" s="413"/>
      <c r="EV101" s="413"/>
      <c r="EW101" s="413"/>
      <c r="EX101" s="413"/>
      <c r="EY101" s="413"/>
      <c r="EZ101" s="31"/>
    </row>
    <row r="102" spans="2:156" ht="4.5" customHeight="1">
      <c r="B102" s="266"/>
      <c r="C102" s="287"/>
      <c r="D102" s="676"/>
      <c r="E102" s="677"/>
      <c r="F102" s="677"/>
      <c r="G102" s="677"/>
      <c r="H102" s="678"/>
      <c r="I102" s="287"/>
      <c r="J102" s="887"/>
      <c r="K102" s="888"/>
      <c r="L102" s="888"/>
      <c r="M102" s="888"/>
      <c r="N102" s="889"/>
      <c r="O102" s="529"/>
      <c r="P102" s="575"/>
      <c r="Q102" s="576"/>
      <c r="R102" s="576"/>
      <c r="S102" s="576"/>
      <c r="T102" s="577"/>
      <c r="U102" s="484"/>
      <c r="V102" s="593"/>
      <c r="W102" s="594"/>
      <c r="X102" s="594"/>
      <c r="Y102" s="594"/>
      <c r="Z102" s="595"/>
      <c r="AA102" s="484"/>
      <c r="AB102" s="566"/>
      <c r="AC102" s="502"/>
      <c r="AD102" s="502"/>
      <c r="AE102" s="502"/>
      <c r="AF102" s="503"/>
      <c r="AG102" s="604"/>
      <c r="AH102" s="605"/>
      <c r="AI102" s="605"/>
      <c r="AJ102" s="605"/>
      <c r="AK102" s="605"/>
      <c r="AL102" s="605"/>
      <c r="AM102" s="185"/>
      <c r="AN102" s="186"/>
      <c r="AO102" s="880"/>
      <c r="AP102" s="484"/>
      <c r="AQ102" s="593"/>
      <c r="AR102" s="594"/>
      <c r="AS102" s="594"/>
      <c r="AT102" s="594"/>
      <c r="AU102" s="595"/>
      <c r="AV102" s="484"/>
      <c r="AW102" s="593"/>
      <c r="AX102" s="594"/>
      <c r="AY102" s="594"/>
      <c r="AZ102" s="594"/>
      <c r="BA102" s="595"/>
      <c r="BB102" s="529"/>
      <c r="BC102" s="575"/>
      <c r="BD102" s="576"/>
      <c r="BE102" s="576"/>
      <c r="BF102" s="576"/>
      <c r="BG102" s="577"/>
      <c r="BH102" s="484"/>
      <c r="BI102" s="510" t="s">
        <v>96</v>
      </c>
      <c r="BJ102" s="511"/>
      <c r="BK102" s="511"/>
      <c r="BL102" s="511"/>
      <c r="BM102" s="512"/>
      <c r="BN102" s="484"/>
      <c r="BO102" s="566"/>
      <c r="BP102" s="502"/>
      <c r="BQ102" s="502"/>
      <c r="BR102" s="502"/>
      <c r="BS102" s="503"/>
      <c r="BT102" s="604"/>
      <c r="BU102" s="605"/>
      <c r="BV102" s="605"/>
      <c r="BW102" s="605"/>
      <c r="BX102" s="605"/>
      <c r="BY102" s="605"/>
      <c r="BZ102" s="185"/>
      <c r="CA102" s="186"/>
      <c r="CB102" s="880"/>
      <c r="CC102" s="484"/>
      <c r="CD102" s="593"/>
      <c r="CE102" s="594"/>
      <c r="CF102" s="594"/>
      <c r="CG102" s="594"/>
      <c r="CH102" s="595"/>
      <c r="CI102" s="484"/>
      <c r="CJ102" s="593"/>
      <c r="CK102" s="594"/>
      <c r="CL102" s="594"/>
      <c r="CM102" s="594"/>
      <c r="CN102" s="595"/>
      <c r="CO102" s="529"/>
      <c r="CP102" s="575"/>
      <c r="CQ102" s="576"/>
      <c r="CR102" s="576"/>
      <c r="CS102" s="576"/>
      <c r="CT102" s="577"/>
      <c r="CU102" s="484"/>
      <c r="CV102" s="593"/>
      <c r="CW102" s="594"/>
      <c r="CX102" s="594"/>
      <c r="CY102" s="594"/>
      <c r="CZ102" s="595"/>
      <c r="DA102" s="484"/>
      <c r="DB102" s="566"/>
      <c r="DC102" s="502"/>
      <c r="DD102" s="502"/>
      <c r="DE102" s="502"/>
      <c r="DF102" s="503"/>
      <c r="DG102" s="604"/>
      <c r="DH102" s="605"/>
      <c r="DI102" s="605"/>
      <c r="DJ102" s="605"/>
      <c r="DK102" s="605"/>
      <c r="DL102" s="605"/>
      <c r="DM102" s="31"/>
      <c r="DO102" s="266"/>
      <c r="DP102" s="287"/>
      <c r="DQ102" s="896"/>
      <c r="DR102" s="897"/>
      <c r="DS102" s="897"/>
      <c r="DT102" s="897"/>
      <c r="DU102" s="898"/>
      <c r="DV102" s="287"/>
      <c r="DW102" s="676"/>
      <c r="DX102" s="677"/>
      <c r="DY102" s="677"/>
      <c r="DZ102" s="677"/>
      <c r="EA102" s="678"/>
      <c r="EB102" s="529"/>
      <c r="EC102" s="575"/>
      <c r="ED102" s="576"/>
      <c r="EE102" s="576"/>
      <c r="EF102" s="576"/>
      <c r="EG102" s="577"/>
      <c r="EH102" s="484"/>
      <c r="EI102" s="619"/>
      <c r="EJ102" s="620"/>
      <c r="EK102" s="620"/>
      <c r="EL102" s="620"/>
      <c r="EM102" s="621"/>
      <c r="EN102" s="287"/>
      <c r="EO102" s="848"/>
      <c r="EP102" s="356"/>
      <c r="EQ102" s="356"/>
      <c r="ER102" s="356"/>
      <c r="ES102" s="357"/>
      <c r="ET102" s="412"/>
      <c r="EU102" s="413"/>
      <c r="EV102" s="413"/>
      <c r="EW102" s="413"/>
      <c r="EX102" s="413"/>
      <c r="EY102" s="413"/>
      <c r="EZ102" s="31"/>
    </row>
    <row r="103" spans="2:156" ht="4.5" customHeight="1">
      <c r="B103" s="266"/>
      <c r="C103" s="287"/>
      <c r="D103" s="679"/>
      <c r="E103" s="680"/>
      <c r="F103" s="680"/>
      <c r="G103" s="680"/>
      <c r="H103" s="681"/>
      <c r="I103" s="287"/>
      <c r="J103" s="887"/>
      <c r="K103" s="888"/>
      <c r="L103" s="888"/>
      <c r="M103" s="888"/>
      <c r="N103" s="889"/>
      <c r="O103" s="529"/>
      <c r="P103" s="522"/>
      <c r="Q103" s="523"/>
      <c r="R103" s="523"/>
      <c r="S103" s="523"/>
      <c r="T103" s="524"/>
      <c r="U103" s="484"/>
      <c r="V103" s="596"/>
      <c r="W103" s="597"/>
      <c r="X103" s="597"/>
      <c r="Y103" s="597"/>
      <c r="Z103" s="598"/>
      <c r="AA103" s="484"/>
      <c r="AB103" s="504"/>
      <c r="AC103" s="505"/>
      <c r="AD103" s="505"/>
      <c r="AE103" s="505"/>
      <c r="AF103" s="506"/>
      <c r="AG103" s="604"/>
      <c r="AH103" s="605"/>
      <c r="AI103" s="605"/>
      <c r="AJ103" s="605"/>
      <c r="AK103" s="605"/>
      <c r="AL103" s="605"/>
      <c r="AM103" s="185"/>
      <c r="AN103" s="186"/>
      <c r="AO103" s="880"/>
      <c r="AP103" s="484"/>
      <c r="AQ103" s="596"/>
      <c r="AR103" s="597"/>
      <c r="AS103" s="597"/>
      <c r="AT103" s="597"/>
      <c r="AU103" s="598"/>
      <c r="AV103" s="484"/>
      <c r="AW103" s="596"/>
      <c r="AX103" s="597"/>
      <c r="AY103" s="597"/>
      <c r="AZ103" s="597"/>
      <c r="BA103" s="598"/>
      <c r="BB103" s="529"/>
      <c r="BC103" s="522"/>
      <c r="BD103" s="523"/>
      <c r="BE103" s="523"/>
      <c r="BF103" s="523"/>
      <c r="BG103" s="524"/>
      <c r="BH103" s="484"/>
      <c r="BI103" s="513"/>
      <c r="BJ103" s="514"/>
      <c r="BK103" s="514"/>
      <c r="BL103" s="514"/>
      <c r="BM103" s="515"/>
      <c r="BN103" s="484"/>
      <c r="BO103" s="504"/>
      <c r="BP103" s="505"/>
      <c r="BQ103" s="505"/>
      <c r="BR103" s="505"/>
      <c r="BS103" s="506"/>
      <c r="BT103" s="604"/>
      <c r="BU103" s="605"/>
      <c r="BV103" s="605"/>
      <c r="BW103" s="605"/>
      <c r="BX103" s="605"/>
      <c r="BY103" s="605"/>
      <c r="BZ103" s="185"/>
      <c r="CA103" s="186"/>
      <c r="CB103" s="880"/>
      <c r="CC103" s="484"/>
      <c r="CD103" s="596"/>
      <c r="CE103" s="597"/>
      <c r="CF103" s="597"/>
      <c r="CG103" s="597"/>
      <c r="CH103" s="598"/>
      <c r="CI103" s="484"/>
      <c r="CJ103" s="596"/>
      <c r="CK103" s="597"/>
      <c r="CL103" s="597"/>
      <c r="CM103" s="597"/>
      <c r="CN103" s="598"/>
      <c r="CO103" s="529"/>
      <c r="CP103" s="522"/>
      <c r="CQ103" s="523"/>
      <c r="CR103" s="523"/>
      <c r="CS103" s="523"/>
      <c r="CT103" s="524"/>
      <c r="CU103" s="484"/>
      <c r="CV103" s="596"/>
      <c r="CW103" s="597"/>
      <c r="CX103" s="597"/>
      <c r="CY103" s="597"/>
      <c r="CZ103" s="598"/>
      <c r="DA103" s="484"/>
      <c r="DB103" s="504"/>
      <c r="DC103" s="505"/>
      <c r="DD103" s="505"/>
      <c r="DE103" s="505"/>
      <c r="DF103" s="506"/>
      <c r="DG103" s="604"/>
      <c r="DH103" s="605"/>
      <c r="DI103" s="605"/>
      <c r="DJ103" s="605"/>
      <c r="DK103" s="605"/>
      <c r="DL103" s="605"/>
      <c r="DM103" s="31"/>
      <c r="DO103" s="266"/>
      <c r="DP103" s="287"/>
      <c r="DQ103" s="896"/>
      <c r="DR103" s="897"/>
      <c r="DS103" s="897"/>
      <c r="DT103" s="897"/>
      <c r="DU103" s="898"/>
      <c r="DV103" s="287"/>
      <c r="DW103" s="679"/>
      <c r="DX103" s="680"/>
      <c r="DY103" s="680"/>
      <c r="DZ103" s="680"/>
      <c r="EA103" s="681"/>
      <c r="EB103" s="529"/>
      <c r="EC103" s="522"/>
      <c r="ED103" s="523"/>
      <c r="EE103" s="523"/>
      <c r="EF103" s="523"/>
      <c r="EG103" s="524"/>
      <c r="EH103" s="484"/>
      <c r="EI103" s="622"/>
      <c r="EJ103" s="623"/>
      <c r="EK103" s="623"/>
      <c r="EL103" s="623"/>
      <c r="EM103" s="624"/>
      <c r="EN103" s="287"/>
      <c r="EO103" s="358"/>
      <c r="EP103" s="359"/>
      <c r="EQ103" s="359"/>
      <c r="ER103" s="359"/>
      <c r="ES103" s="360"/>
      <c r="ET103" s="412"/>
      <c r="EU103" s="413"/>
      <c r="EV103" s="413"/>
      <c r="EW103" s="413"/>
      <c r="EX103" s="413"/>
      <c r="EY103" s="413"/>
      <c r="EZ103" s="31"/>
    </row>
    <row r="104" spans="2:156" ht="4.5" customHeight="1">
      <c r="B104" s="266"/>
      <c r="C104" s="287"/>
      <c r="D104" s="679"/>
      <c r="E104" s="680"/>
      <c r="F104" s="680"/>
      <c r="G104" s="680"/>
      <c r="H104" s="681"/>
      <c r="I104" s="287"/>
      <c r="J104" s="887"/>
      <c r="K104" s="888"/>
      <c r="L104" s="888"/>
      <c r="M104" s="888"/>
      <c r="N104" s="889"/>
      <c r="O104" s="529"/>
      <c r="P104" s="522"/>
      <c r="Q104" s="523"/>
      <c r="R104" s="523"/>
      <c r="S104" s="523"/>
      <c r="T104" s="524"/>
      <c r="U104" s="484"/>
      <c r="V104" s="596"/>
      <c r="W104" s="597"/>
      <c r="X104" s="597"/>
      <c r="Y104" s="597"/>
      <c r="Z104" s="598"/>
      <c r="AA104" s="484"/>
      <c r="AB104" s="504"/>
      <c r="AC104" s="505"/>
      <c r="AD104" s="505"/>
      <c r="AE104" s="505"/>
      <c r="AF104" s="506"/>
      <c r="AG104" s="604"/>
      <c r="AH104" s="605"/>
      <c r="AI104" s="605"/>
      <c r="AJ104" s="605"/>
      <c r="AK104" s="605"/>
      <c r="AL104" s="606"/>
      <c r="AM104" s="186"/>
      <c r="AN104" s="186"/>
      <c r="AO104" s="880"/>
      <c r="AP104" s="484"/>
      <c r="AQ104" s="596"/>
      <c r="AR104" s="597"/>
      <c r="AS104" s="597"/>
      <c r="AT104" s="597"/>
      <c r="AU104" s="598"/>
      <c r="AV104" s="484"/>
      <c r="AW104" s="596"/>
      <c r="AX104" s="597"/>
      <c r="AY104" s="597"/>
      <c r="AZ104" s="597"/>
      <c r="BA104" s="598"/>
      <c r="BB104" s="529"/>
      <c r="BC104" s="522"/>
      <c r="BD104" s="523"/>
      <c r="BE104" s="523"/>
      <c r="BF104" s="523"/>
      <c r="BG104" s="524"/>
      <c r="BH104" s="484"/>
      <c r="BI104" s="513"/>
      <c r="BJ104" s="514"/>
      <c r="BK104" s="514"/>
      <c r="BL104" s="514"/>
      <c r="BM104" s="515"/>
      <c r="BN104" s="484"/>
      <c r="BO104" s="504"/>
      <c r="BP104" s="505"/>
      <c r="BQ104" s="505"/>
      <c r="BR104" s="505"/>
      <c r="BS104" s="506"/>
      <c r="BT104" s="604"/>
      <c r="BU104" s="605"/>
      <c r="BV104" s="605"/>
      <c r="BW104" s="605"/>
      <c r="BX104" s="605"/>
      <c r="BY104" s="606"/>
      <c r="BZ104" s="186"/>
      <c r="CA104" s="186"/>
      <c r="CB104" s="880"/>
      <c r="CC104" s="484"/>
      <c r="CD104" s="596"/>
      <c r="CE104" s="597"/>
      <c r="CF104" s="597"/>
      <c r="CG104" s="597"/>
      <c r="CH104" s="598"/>
      <c r="CI104" s="484"/>
      <c r="CJ104" s="596"/>
      <c r="CK104" s="597"/>
      <c r="CL104" s="597"/>
      <c r="CM104" s="597"/>
      <c r="CN104" s="598"/>
      <c r="CO104" s="529"/>
      <c r="CP104" s="522"/>
      <c r="CQ104" s="523"/>
      <c r="CR104" s="523"/>
      <c r="CS104" s="523"/>
      <c r="CT104" s="524"/>
      <c r="CU104" s="484"/>
      <c r="CV104" s="596"/>
      <c r="CW104" s="597"/>
      <c r="CX104" s="597"/>
      <c r="CY104" s="597"/>
      <c r="CZ104" s="598"/>
      <c r="DA104" s="484"/>
      <c r="DB104" s="504"/>
      <c r="DC104" s="505"/>
      <c r="DD104" s="505"/>
      <c r="DE104" s="505"/>
      <c r="DF104" s="506"/>
      <c r="DG104" s="604"/>
      <c r="DH104" s="605"/>
      <c r="DI104" s="605"/>
      <c r="DJ104" s="605"/>
      <c r="DK104" s="605"/>
      <c r="DL104" s="606"/>
      <c r="DO104" s="266"/>
      <c r="DP104" s="287"/>
      <c r="DQ104" s="896"/>
      <c r="DR104" s="897"/>
      <c r="DS104" s="897"/>
      <c r="DT104" s="897"/>
      <c r="DU104" s="898"/>
      <c r="DV104" s="287"/>
      <c r="DW104" s="679"/>
      <c r="DX104" s="680"/>
      <c r="DY104" s="680"/>
      <c r="DZ104" s="680"/>
      <c r="EA104" s="681"/>
      <c r="EB104" s="529"/>
      <c r="EC104" s="522"/>
      <c r="ED104" s="523"/>
      <c r="EE104" s="523"/>
      <c r="EF104" s="523"/>
      <c r="EG104" s="524"/>
      <c r="EH104" s="484"/>
      <c r="EI104" s="622"/>
      <c r="EJ104" s="623"/>
      <c r="EK104" s="623"/>
      <c r="EL104" s="623"/>
      <c r="EM104" s="624"/>
      <c r="EN104" s="287"/>
      <c r="EO104" s="358"/>
      <c r="EP104" s="359"/>
      <c r="EQ104" s="359"/>
      <c r="ER104" s="359"/>
      <c r="ES104" s="360"/>
      <c r="ET104" s="412"/>
      <c r="EU104" s="413"/>
      <c r="EV104" s="413"/>
      <c r="EW104" s="413"/>
      <c r="EX104" s="413"/>
      <c r="EY104" s="414"/>
    </row>
    <row r="105" spans="2:156" ht="4.5" customHeight="1">
      <c r="B105" s="266"/>
      <c r="C105" s="287"/>
      <c r="D105" s="679"/>
      <c r="E105" s="680"/>
      <c r="F105" s="680"/>
      <c r="G105" s="680"/>
      <c r="H105" s="681"/>
      <c r="I105" s="287"/>
      <c r="J105" s="887"/>
      <c r="K105" s="888"/>
      <c r="L105" s="888"/>
      <c r="M105" s="888"/>
      <c r="N105" s="889"/>
      <c r="O105" s="529"/>
      <c r="P105" s="522"/>
      <c r="Q105" s="523"/>
      <c r="R105" s="523"/>
      <c r="S105" s="523"/>
      <c r="T105" s="524"/>
      <c r="U105" s="484"/>
      <c r="V105" s="596"/>
      <c r="W105" s="597"/>
      <c r="X105" s="597"/>
      <c r="Y105" s="597"/>
      <c r="Z105" s="598"/>
      <c r="AA105" s="484"/>
      <c r="AB105" s="504"/>
      <c r="AC105" s="505"/>
      <c r="AD105" s="505"/>
      <c r="AE105" s="505"/>
      <c r="AF105" s="506"/>
      <c r="AG105" s="604"/>
      <c r="AH105" s="605"/>
      <c r="AI105" s="605"/>
      <c r="AJ105" s="605"/>
      <c r="AK105" s="605"/>
      <c r="AL105" s="606"/>
      <c r="AM105" s="186"/>
      <c r="AN105" s="186"/>
      <c r="AO105" s="880"/>
      <c r="AP105" s="484"/>
      <c r="AQ105" s="596"/>
      <c r="AR105" s="597"/>
      <c r="AS105" s="597"/>
      <c r="AT105" s="597"/>
      <c r="AU105" s="598"/>
      <c r="AV105" s="484"/>
      <c r="AW105" s="596"/>
      <c r="AX105" s="597"/>
      <c r="AY105" s="597"/>
      <c r="AZ105" s="597"/>
      <c r="BA105" s="598"/>
      <c r="BB105" s="529"/>
      <c r="BC105" s="522"/>
      <c r="BD105" s="523"/>
      <c r="BE105" s="523"/>
      <c r="BF105" s="523"/>
      <c r="BG105" s="524"/>
      <c r="BH105" s="484"/>
      <c r="BI105" s="513"/>
      <c r="BJ105" s="514"/>
      <c r="BK105" s="514"/>
      <c r="BL105" s="514"/>
      <c r="BM105" s="515"/>
      <c r="BN105" s="484"/>
      <c r="BO105" s="504"/>
      <c r="BP105" s="505"/>
      <c r="BQ105" s="505"/>
      <c r="BR105" s="505"/>
      <c r="BS105" s="506"/>
      <c r="BT105" s="604"/>
      <c r="BU105" s="605"/>
      <c r="BV105" s="605"/>
      <c r="BW105" s="605"/>
      <c r="BX105" s="605"/>
      <c r="BY105" s="606"/>
      <c r="BZ105" s="186"/>
      <c r="CA105" s="186"/>
      <c r="CB105" s="880"/>
      <c r="CC105" s="484"/>
      <c r="CD105" s="596"/>
      <c r="CE105" s="597"/>
      <c r="CF105" s="597"/>
      <c r="CG105" s="597"/>
      <c r="CH105" s="598"/>
      <c r="CI105" s="484"/>
      <c r="CJ105" s="596"/>
      <c r="CK105" s="597"/>
      <c r="CL105" s="597"/>
      <c r="CM105" s="597"/>
      <c r="CN105" s="598"/>
      <c r="CO105" s="529"/>
      <c r="CP105" s="522"/>
      <c r="CQ105" s="523"/>
      <c r="CR105" s="523"/>
      <c r="CS105" s="523"/>
      <c r="CT105" s="524"/>
      <c r="CU105" s="484"/>
      <c r="CV105" s="596"/>
      <c r="CW105" s="597"/>
      <c r="CX105" s="597"/>
      <c r="CY105" s="597"/>
      <c r="CZ105" s="598"/>
      <c r="DA105" s="484"/>
      <c r="DB105" s="504"/>
      <c r="DC105" s="505"/>
      <c r="DD105" s="505"/>
      <c r="DE105" s="505"/>
      <c r="DF105" s="506"/>
      <c r="DG105" s="604"/>
      <c r="DH105" s="605"/>
      <c r="DI105" s="605"/>
      <c r="DJ105" s="605"/>
      <c r="DK105" s="605"/>
      <c r="DL105" s="606"/>
      <c r="DO105" s="266"/>
      <c r="DP105" s="287"/>
      <c r="DQ105" s="896"/>
      <c r="DR105" s="897"/>
      <c r="DS105" s="897"/>
      <c r="DT105" s="897"/>
      <c r="DU105" s="898"/>
      <c r="DV105" s="287"/>
      <c r="DW105" s="679"/>
      <c r="DX105" s="680"/>
      <c r="DY105" s="680"/>
      <c r="DZ105" s="680"/>
      <c r="EA105" s="681"/>
      <c r="EB105" s="529"/>
      <c r="EC105" s="522"/>
      <c r="ED105" s="523"/>
      <c r="EE105" s="523"/>
      <c r="EF105" s="523"/>
      <c r="EG105" s="524"/>
      <c r="EH105" s="484"/>
      <c r="EI105" s="622"/>
      <c r="EJ105" s="623"/>
      <c r="EK105" s="623"/>
      <c r="EL105" s="623"/>
      <c r="EM105" s="624"/>
      <c r="EN105" s="287"/>
      <c r="EO105" s="358"/>
      <c r="EP105" s="359"/>
      <c r="EQ105" s="359"/>
      <c r="ER105" s="359"/>
      <c r="ES105" s="360"/>
      <c r="ET105" s="412"/>
      <c r="EU105" s="413"/>
      <c r="EV105" s="413"/>
      <c r="EW105" s="413"/>
      <c r="EX105" s="413"/>
      <c r="EY105" s="414"/>
    </row>
    <row r="106" spans="2:156" ht="4.5" customHeight="1">
      <c r="B106" s="266"/>
      <c r="C106" s="287"/>
      <c r="D106" s="679"/>
      <c r="E106" s="680"/>
      <c r="F106" s="680"/>
      <c r="G106" s="680"/>
      <c r="H106" s="681"/>
      <c r="I106" s="287"/>
      <c r="J106" s="887"/>
      <c r="K106" s="888"/>
      <c r="L106" s="888"/>
      <c r="M106" s="888"/>
      <c r="N106" s="889"/>
      <c r="O106" s="529"/>
      <c r="P106" s="522"/>
      <c r="Q106" s="523"/>
      <c r="R106" s="523"/>
      <c r="S106" s="523"/>
      <c r="T106" s="524"/>
      <c r="U106" s="484"/>
      <c r="V106" s="596"/>
      <c r="W106" s="597"/>
      <c r="X106" s="597"/>
      <c r="Y106" s="597"/>
      <c r="Z106" s="598"/>
      <c r="AA106" s="484"/>
      <c r="AB106" s="504"/>
      <c r="AC106" s="505"/>
      <c r="AD106" s="505"/>
      <c r="AE106" s="505"/>
      <c r="AF106" s="506"/>
      <c r="AG106" s="604"/>
      <c r="AH106" s="605"/>
      <c r="AI106" s="605"/>
      <c r="AJ106" s="605"/>
      <c r="AK106" s="605"/>
      <c r="AL106" s="606"/>
      <c r="AM106" s="186"/>
      <c r="AN106" s="186"/>
      <c r="AO106" s="880"/>
      <c r="AP106" s="484"/>
      <c r="AQ106" s="596"/>
      <c r="AR106" s="597"/>
      <c r="AS106" s="597"/>
      <c r="AT106" s="597"/>
      <c r="AU106" s="598"/>
      <c r="AV106" s="484"/>
      <c r="AW106" s="596"/>
      <c r="AX106" s="597"/>
      <c r="AY106" s="597"/>
      <c r="AZ106" s="597"/>
      <c r="BA106" s="598"/>
      <c r="BB106" s="529"/>
      <c r="BC106" s="522"/>
      <c r="BD106" s="523"/>
      <c r="BE106" s="523"/>
      <c r="BF106" s="523"/>
      <c r="BG106" s="524"/>
      <c r="BH106" s="484"/>
      <c r="BI106" s="513"/>
      <c r="BJ106" s="514"/>
      <c r="BK106" s="514"/>
      <c r="BL106" s="514"/>
      <c r="BM106" s="515"/>
      <c r="BN106" s="484"/>
      <c r="BO106" s="504"/>
      <c r="BP106" s="505"/>
      <c r="BQ106" s="505"/>
      <c r="BR106" s="505"/>
      <c r="BS106" s="506"/>
      <c r="BT106" s="604"/>
      <c r="BU106" s="605"/>
      <c r="BV106" s="605"/>
      <c r="BW106" s="605"/>
      <c r="BX106" s="605"/>
      <c r="BY106" s="606"/>
      <c r="BZ106" s="186"/>
      <c r="CA106" s="186"/>
      <c r="CB106" s="880"/>
      <c r="CC106" s="484"/>
      <c r="CD106" s="596"/>
      <c r="CE106" s="597"/>
      <c r="CF106" s="597"/>
      <c r="CG106" s="597"/>
      <c r="CH106" s="598"/>
      <c r="CI106" s="484"/>
      <c r="CJ106" s="596"/>
      <c r="CK106" s="597"/>
      <c r="CL106" s="597"/>
      <c r="CM106" s="597"/>
      <c r="CN106" s="598"/>
      <c r="CO106" s="529"/>
      <c r="CP106" s="522"/>
      <c r="CQ106" s="523"/>
      <c r="CR106" s="523"/>
      <c r="CS106" s="523"/>
      <c r="CT106" s="524"/>
      <c r="CU106" s="484"/>
      <c r="CV106" s="596"/>
      <c r="CW106" s="597"/>
      <c r="CX106" s="597"/>
      <c r="CY106" s="597"/>
      <c r="CZ106" s="598"/>
      <c r="DA106" s="484"/>
      <c r="DB106" s="504"/>
      <c r="DC106" s="505"/>
      <c r="DD106" s="505"/>
      <c r="DE106" s="505"/>
      <c r="DF106" s="506"/>
      <c r="DG106" s="604"/>
      <c r="DH106" s="605"/>
      <c r="DI106" s="605"/>
      <c r="DJ106" s="605"/>
      <c r="DK106" s="605"/>
      <c r="DL106" s="606"/>
      <c r="DO106" s="266"/>
      <c r="DP106" s="287"/>
      <c r="DQ106" s="896"/>
      <c r="DR106" s="897"/>
      <c r="DS106" s="897"/>
      <c r="DT106" s="897"/>
      <c r="DU106" s="898"/>
      <c r="DV106" s="287"/>
      <c r="DW106" s="679"/>
      <c r="DX106" s="680"/>
      <c r="DY106" s="680"/>
      <c r="DZ106" s="680"/>
      <c r="EA106" s="681"/>
      <c r="EB106" s="529"/>
      <c r="EC106" s="522"/>
      <c r="ED106" s="523"/>
      <c r="EE106" s="523"/>
      <c r="EF106" s="523"/>
      <c r="EG106" s="524"/>
      <c r="EH106" s="484"/>
      <c r="EI106" s="622"/>
      <c r="EJ106" s="623"/>
      <c r="EK106" s="623"/>
      <c r="EL106" s="623"/>
      <c r="EM106" s="624"/>
      <c r="EN106" s="287"/>
      <c r="EO106" s="358"/>
      <c r="EP106" s="359"/>
      <c r="EQ106" s="359"/>
      <c r="ER106" s="359"/>
      <c r="ES106" s="360"/>
      <c r="ET106" s="412"/>
      <c r="EU106" s="413"/>
      <c r="EV106" s="413"/>
      <c r="EW106" s="413"/>
      <c r="EX106" s="413"/>
      <c r="EY106" s="414"/>
    </row>
    <row r="107" spans="2:156" ht="4.5" customHeight="1">
      <c r="B107" s="266"/>
      <c r="C107" s="287"/>
      <c r="D107" s="679"/>
      <c r="E107" s="680"/>
      <c r="F107" s="680"/>
      <c r="G107" s="680"/>
      <c r="H107" s="681"/>
      <c r="I107" s="287"/>
      <c r="J107" s="887"/>
      <c r="K107" s="888"/>
      <c r="L107" s="888"/>
      <c r="M107" s="888"/>
      <c r="N107" s="889"/>
      <c r="O107" s="529"/>
      <c r="P107" s="522"/>
      <c r="Q107" s="523"/>
      <c r="R107" s="523"/>
      <c r="S107" s="523"/>
      <c r="T107" s="524"/>
      <c r="U107" s="484"/>
      <c r="V107" s="596"/>
      <c r="W107" s="597"/>
      <c r="X107" s="597"/>
      <c r="Y107" s="597"/>
      <c r="Z107" s="598"/>
      <c r="AA107" s="484"/>
      <c r="AB107" s="504"/>
      <c r="AC107" s="505"/>
      <c r="AD107" s="505"/>
      <c r="AE107" s="505"/>
      <c r="AF107" s="506"/>
      <c r="AG107" s="604"/>
      <c r="AH107" s="605"/>
      <c r="AI107" s="605"/>
      <c r="AJ107" s="605"/>
      <c r="AK107" s="605"/>
      <c r="AL107" s="606"/>
      <c r="AM107" s="186"/>
      <c r="AN107" s="186"/>
      <c r="AO107" s="880"/>
      <c r="AP107" s="484"/>
      <c r="AQ107" s="596"/>
      <c r="AR107" s="597"/>
      <c r="AS107" s="597"/>
      <c r="AT107" s="597"/>
      <c r="AU107" s="598"/>
      <c r="AV107" s="484"/>
      <c r="AW107" s="596"/>
      <c r="AX107" s="597"/>
      <c r="AY107" s="597"/>
      <c r="AZ107" s="597"/>
      <c r="BA107" s="598"/>
      <c r="BB107" s="529"/>
      <c r="BC107" s="522"/>
      <c r="BD107" s="523"/>
      <c r="BE107" s="523"/>
      <c r="BF107" s="523"/>
      <c r="BG107" s="524"/>
      <c r="BH107" s="484"/>
      <c r="BI107" s="513"/>
      <c r="BJ107" s="514"/>
      <c r="BK107" s="514"/>
      <c r="BL107" s="514"/>
      <c r="BM107" s="515"/>
      <c r="BN107" s="484"/>
      <c r="BO107" s="504"/>
      <c r="BP107" s="505"/>
      <c r="BQ107" s="505"/>
      <c r="BR107" s="505"/>
      <c r="BS107" s="506"/>
      <c r="BT107" s="604"/>
      <c r="BU107" s="605"/>
      <c r="BV107" s="605"/>
      <c r="BW107" s="605"/>
      <c r="BX107" s="605"/>
      <c r="BY107" s="606"/>
      <c r="BZ107" s="186"/>
      <c r="CA107" s="186"/>
      <c r="CB107" s="880"/>
      <c r="CC107" s="484"/>
      <c r="CD107" s="596"/>
      <c r="CE107" s="597"/>
      <c r="CF107" s="597"/>
      <c r="CG107" s="597"/>
      <c r="CH107" s="598"/>
      <c r="CI107" s="484"/>
      <c r="CJ107" s="596"/>
      <c r="CK107" s="597"/>
      <c r="CL107" s="597"/>
      <c r="CM107" s="597"/>
      <c r="CN107" s="598"/>
      <c r="CO107" s="529"/>
      <c r="CP107" s="522"/>
      <c r="CQ107" s="523"/>
      <c r="CR107" s="523"/>
      <c r="CS107" s="523"/>
      <c r="CT107" s="524"/>
      <c r="CU107" s="484"/>
      <c r="CV107" s="596"/>
      <c r="CW107" s="597"/>
      <c r="CX107" s="597"/>
      <c r="CY107" s="597"/>
      <c r="CZ107" s="598"/>
      <c r="DA107" s="484"/>
      <c r="DB107" s="504"/>
      <c r="DC107" s="505"/>
      <c r="DD107" s="505"/>
      <c r="DE107" s="505"/>
      <c r="DF107" s="506"/>
      <c r="DG107" s="604"/>
      <c r="DH107" s="605"/>
      <c r="DI107" s="605"/>
      <c r="DJ107" s="605"/>
      <c r="DK107" s="605"/>
      <c r="DL107" s="606"/>
      <c r="DO107" s="266"/>
      <c r="DP107" s="287"/>
      <c r="DQ107" s="896"/>
      <c r="DR107" s="897"/>
      <c r="DS107" s="897"/>
      <c r="DT107" s="897"/>
      <c r="DU107" s="898"/>
      <c r="DV107" s="287"/>
      <c r="DW107" s="679"/>
      <c r="DX107" s="680"/>
      <c r="DY107" s="680"/>
      <c r="DZ107" s="680"/>
      <c r="EA107" s="681"/>
      <c r="EB107" s="529"/>
      <c r="EC107" s="522"/>
      <c r="ED107" s="523"/>
      <c r="EE107" s="523"/>
      <c r="EF107" s="523"/>
      <c r="EG107" s="524"/>
      <c r="EH107" s="484"/>
      <c r="EI107" s="622"/>
      <c r="EJ107" s="623"/>
      <c r="EK107" s="623"/>
      <c r="EL107" s="623"/>
      <c r="EM107" s="624"/>
      <c r="EN107" s="287"/>
      <c r="EO107" s="358"/>
      <c r="EP107" s="359"/>
      <c r="EQ107" s="359"/>
      <c r="ER107" s="359"/>
      <c r="ES107" s="360"/>
      <c r="ET107" s="412"/>
      <c r="EU107" s="413"/>
      <c r="EV107" s="413"/>
      <c r="EW107" s="413"/>
      <c r="EX107" s="413"/>
      <c r="EY107" s="414"/>
    </row>
    <row r="108" spans="2:156" ht="4.5" customHeight="1">
      <c r="B108" s="266"/>
      <c r="C108" s="287"/>
      <c r="D108" s="679"/>
      <c r="E108" s="680"/>
      <c r="F108" s="680"/>
      <c r="G108" s="680"/>
      <c r="H108" s="681"/>
      <c r="I108" s="287"/>
      <c r="J108" s="887"/>
      <c r="K108" s="888"/>
      <c r="L108" s="888"/>
      <c r="M108" s="888"/>
      <c r="N108" s="889"/>
      <c r="O108" s="529"/>
      <c r="P108" s="522"/>
      <c r="Q108" s="523"/>
      <c r="R108" s="523"/>
      <c r="S108" s="523"/>
      <c r="T108" s="524"/>
      <c r="U108" s="484"/>
      <c r="V108" s="596"/>
      <c r="W108" s="597"/>
      <c r="X108" s="597"/>
      <c r="Y108" s="597"/>
      <c r="Z108" s="598"/>
      <c r="AA108" s="484"/>
      <c r="AB108" s="504"/>
      <c r="AC108" s="505"/>
      <c r="AD108" s="505"/>
      <c r="AE108" s="505"/>
      <c r="AF108" s="506"/>
      <c r="AG108" s="604"/>
      <c r="AH108" s="605"/>
      <c r="AI108" s="605"/>
      <c r="AJ108" s="605"/>
      <c r="AK108" s="605"/>
      <c r="AL108" s="606"/>
      <c r="AM108" s="186"/>
      <c r="AN108" s="186"/>
      <c r="AO108" s="880"/>
      <c r="AP108" s="484"/>
      <c r="AQ108" s="596"/>
      <c r="AR108" s="597"/>
      <c r="AS108" s="597"/>
      <c r="AT108" s="597"/>
      <c r="AU108" s="598"/>
      <c r="AV108" s="484"/>
      <c r="AW108" s="596"/>
      <c r="AX108" s="597"/>
      <c r="AY108" s="597"/>
      <c r="AZ108" s="597"/>
      <c r="BA108" s="598"/>
      <c r="BB108" s="529"/>
      <c r="BC108" s="522"/>
      <c r="BD108" s="523"/>
      <c r="BE108" s="523"/>
      <c r="BF108" s="523"/>
      <c r="BG108" s="524"/>
      <c r="BH108" s="484"/>
      <c r="BI108" s="513"/>
      <c r="BJ108" s="514"/>
      <c r="BK108" s="514"/>
      <c r="BL108" s="514"/>
      <c r="BM108" s="515"/>
      <c r="BN108" s="484"/>
      <c r="BO108" s="504"/>
      <c r="BP108" s="505"/>
      <c r="BQ108" s="505"/>
      <c r="BR108" s="505"/>
      <c r="BS108" s="506"/>
      <c r="BT108" s="604"/>
      <c r="BU108" s="605"/>
      <c r="BV108" s="605"/>
      <c r="BW108" s="605"/>
      <c r="BX108" s="605"/>
      <c r="BY108" s="606"/>
      <c r="BZ108" s="186"/>
      <c r="CA108" s="186"/>
      <c r="CB108" s="880"/>
      <c r="CC108" s="484"/>
      <c r="CD108" s="596"/>
      <c r="CE108" s="597"/>
      <c r="CF108" s="597"/>
      <c r="CG108" s="597"/>
      <c r="CH108" s="598"/>
      <c r="CI108" s="484"/>
      <c r="CJ108" s="596"/>
      <c r="CK108" s="597"/>
      <c r="CL108" s="597"/>
      <c r="CM108" s="597"/>
      <c r="CN108" s="598"/>
      <c r="CO108" s="529"/>
      <c r="CP108" s="522"/>
      <c r="CQ108" s="523"/>
      <c r="CR108" s="523"/>
      <c r="CS108" s="523"/>
      <c r="CT108" s="524"/>
      <c r="CU108" s="484"/>
      <c r="CV108" s="596"/>
      <c r="CW108" s="597"/>
      <c r="CX108" s="597"/>
      <c r="CY108" s="597"/>
      <c r="CZ108" s="598"/>
      <c r="DA108" s="484"/>
      <c r="DB108" s="504"/>
      <c r="DC108" s="505"/>
      <c r="DD108" s="505"/>
      <c r="DE108" s="505"/>
      <c r="DF108" s="506"/>
      <c r="DG108" s="604"/>
      <c r="DH108" s="605"/>
      <c r="DI108" s="605"/>
      <c r="DJ108" s="605"/>
      <c r="DK108" s="605"/>
      <c r="DL108" s="606"/>
      <c r="DO108" s="266"/>
      <c r="DP108" s="287"/>
      <c r="DQ108" s="896"/>
      <c r="DR108" s="897"/>
      <c r="DS108" s="897"/>
      <c r="DT108" s="897"/>
      <c r="DU108" s="898"/>
      <c r="DV108" s="287"/>
      <c r="DW108" s="679"/>
      <c r="DX108" s="680"/>
      <c r="DY108" s="680"/>
      <c r="DZ108" s="680"/>
      <c r="EA108" s="681"/>
      <c r="EB108" s="529"/>
      <c r="EC108" s="522"/>
      <c r="ED108" s="523"/>
      <c r="EE108" s="523"/>
      <c r="EF108" s="523"/>
      <c r="EG108" s="524"/>
      <c r="EH108" s="484"/>
      <c r="EI108" s="622"/>
      <c r="EJ108" s="623"/>
      <c r="EK108" s="623"/>
      <c r="EL108" s="623"/>
      <c r="EM108" s="624"/>
      <c r="EN108" s="287"/>
      <c r="EO108" s="358"/>
      <c r="EP108" s="359"/>
      <c r="EQ108" s="359"/>
      <c r="ER108" s="359"/>
      <c r="ES108" s="360"/>
      <c r="ET108" s="412"/>
      <c r="EU108" s="413"/>
      <c r="EV108" s="413"/>
      <c r="EW108" s="413"/>
      <c r="EX108" s="413"/>
      <c r="EY108" s="414"/>
    </row>
    <row r="109" spans="2:156" ht="4.5" customHeight="1">
      <c r="B109" s="266"/>
      <c r="C109" s="287"/>
      <c r="D109" s="679"/>
      <c r="E109" s="680"/>
      <c r="F109" s="680"/>
      <c r="G109" s="680"/>
      <c r="H109" s="681"/>
      <c r="I109" s="287"/>
      <c r="J109" s="887"/>
      <c r="K109" s="888"/>
      <c r="L109" s="888"/>
      <c r="M109" s="888"/>
      <c r="N109" s="889"/>
      <c r="O109" s="529"/>
      <c r="P109" s="522"/>
      <c r="Q109" s="523"/>
      <c r="R109" s="523"/>
      <c r="S109" s="523"/>
      <c r="T109" s="524"/>
      <c r="U109" s="484"/>
      <c r="V109" s="596"/>
      <c r="W109" s="597"/>
      <c r="X109" s="597"/>
      <c r="Y109" s="597"/>
      <c r="Z109" s="598"/>
      <c r="AA109" s="484"/>
      <c r="AB109" s="504"/>
      <c r="AC109" s="505"/>
      <c r="AD109" s="505"/>
      <c r="AE109" s="505"/>
      <c r="AF109" s="506"/>
      <c r="AG109" s="604"/>
      <c r="AH109" s="605"/>
      <c r="AI109" s="605"/>
      <c r="AJ109" s="605"/>
      <c r="AK109" s="605"/>
      <c r="AL109" s="606"/>
      <c r="AM109" s="186"/>
      <c r="AN109" s="186"/>
      <c r="AO109" s="880"/>
      <c r="AP109" s="484"/>
      <c r="AQ109" s="596"/>
      <c r="AR109" s="597"/>
      <c r="AS109" s="597"/>
      <c r="AT109" s="597"/>
      <c r="AU109" s="598"/>
      <c r="AV109" s="484"/>
      <c r="AW109" s="596"/>
      <c r="AX109" s="597"/>
      <c r="AY109" s="597"/>
      <c r="AZ109" s="597"/>
      <c r="BA109" s="598"/>
      <c r="BB109" s="529"/>
      <c r="BC109" s="522"/>
      <c r="BD109" s="523"/>
      <c r="BE109" s="523"/>
      <c r="BF109" s="523"/>
      <c r="BG109" s="524"/>
      <c r="BH109" s="484"/>
      <c r="BI109" s="513"/>
      <c r="BJ109" s="514"/>
      <c r="BK109" s="514"/>
      <c r="BL109" s="514"/>
      <c r="BM109" s="515"/>
      <c r="BN109" s="484"/>
      <c r="BO109" s="504"/>
      <c r="BP109" s="505"/>
      <c r="BQ109" s="505"/>
      <c r="BR109" s="505"/>
      <c r="BS109" s="506"/>
      <c r="BT109" s="604"/>
      <c r="BU109" s="605"/>
      <c r="BV109" s="605"/>
      <c r="BW109" s="605"/>
      <c r="BX109" s="605"/>
      <c r="BY109" s="606"/>
      <c r="BZ109" s="186"/>
      <c r="CA109" s="186"/>
      <c r="CB109" s="880"/>
      <c r="CC109" s="484"/>
      <c r="CD109" s="596"/>
      <c r="CE109" s="597"/>
      <c r="CF109" s="597"/>
      <c r="CG109" s="597"/>
      <c r="CH109" s="598"/>
      <c r="CI109" s="484"/>
      <c r="CJ109" s="596"/>
      <c r="CK109" s="597"/>
      <c r="CL109" s="597"/>
      <c r="CM109" s="597"/>
      <c r="CN109" s="598"/>
      <c r="CO109" s="529"/>
      <c r="CP109" s="522"/>
      <c r="CQ109" s="523"/>
      <c r="CR109" s="523"/>
      <c r="CS109" s="523"/>
      <c r="CT109" s="524"/>
      <c r="CU109" s="484"/>
      <c r="CV109" s="596"/>
      <c r="CW109" s="597"/>
      <c r="CX109" s="597"/>
      <c r="CY109" s="597"/>
      <c r="CZ109" s="598"/>
      <c r="DA109" s="484"/>
      <c r="DB109" s="504"/>
      <c r="DC109" s="505"/>
      <c r="DD109" s="505"/>
      <c r="DE109" s="505"/>
      <c r="DF109" s="506"/>
      <c r="DG109" s="604"/>
      <c r="DH109" s="605"/>
      <c r="DI109" s="605"/>
      <c r="DJ109" s="605"/>
      <c r="DK109" s="605"/>
      <c r="DL109" s="606"/>
      <c r="DO109" s="266"/>
      <c r="DP109" s="287"/>
      <c r="DQ109" s="896"/>
      <c r="DR109" s="897"/>
      <c r="DS109" s="897"/>
      <c r="DT109" s="897"/>
      <c r="DU109" s="898"/>
      <c r="DV109" s="287"/>
      <c r="DW109" s="679"/>
      <c r="DX109" s="680"/>
      <c r="DY109" s="680"/>
      <c r="DZ109" s="680"/>
      <c r="EA109" s="681"/>
      <c r="EB109" s="529"/>
      <c r="EC109" s="522"/>
      <c r="ED109" s="523"/>
      <c r="EE109" s="523"/>
      <c r="EF109" s="523"/>
      <c r="EG109" s="524"/>
      <c r="EH109" s="484"/>
      <c r="EI109" s="622"/>
      <c r="EJ109" s="623"/>
      <c r="EK109" s="623"/>
      <c r="EL109" s="623"/>
      <c r="EM109" s="624"/>
      <c r="EN109" s="287"/>
      <c r="EO109" s="358"/>
      <c r="EP109" s="359"/>
      <c r="EQ109" s="359"/>
      <c r="ER109" s="359"/>
      <c r="ES109" s="360"/>
      <c r="ET109" s="412"/>
      <c r="EU109" s="413"/>
      <c r="EV109" s="413"/>
      <c r="EW109" s="413"/>
      <c r="EX109" s="413"/>
      <c r="EY109" s="414"/>
    </row>
    <row r="110" spans="2:156" ht="4.5" customHeight="1">
      <c r="B110" s="266"/>
      <c r="C110" s="287"/>
      <c r="D110" s="679"/>
      <c r="E110" s="680"/>
      <c r="F110" s="680"/>
      <c r="G110" s="680"/>
      <c r="H110" s="681"/>
      <c r="I110" s="287"/>
      <c r="J110" s="887"/>
      <c r="K110" s="888"/>
      <c r="L110" s="888"/>
      <c r="M110" s="888"/>
      <c r="N110" s="889"/>
      <c r="O110" s="529"/>
      <c r="P110" s="522"/>
      <c r="Q110" s="523"/>
      <c r="R110" s="523"/>
      <c r="S110" s="523"/>
      <c r="T110" s="524"/>
      <c r="U110" s="484"/>
      <c r="V110" s="596"/>
      <c r="W110" s="597"/>
      <c r="X110" s="597"/>
      <c r="Y110" s="597"/>
      <c r="Z110" s="598"/>
      <c r="AA110" s="484"/>
      <c r="AB110" s="504"/>
      <c r="AC110" s="505"/>
      <c r="AD110" s="505"/>
      <c r="AE110" s="505"/>
      <c r="AF110" s="506"/>
      <c r="AG110" s="604"/>
      <c r="AH110" s="605"/>
      <c r="AI110" s="605"/>
      <c r="AJ110" s="605"/>
      <c r="AK110" s="605"/>
      <c r="AL110" s="606"/>
      <c r="AM110" s="186"/>
      <c r="AN110" s="186"/>
      <c r="AO110" s="880"/>
      <c r="AP110" s="484"/>
      <c r="AQ110" s="596"/>
      <c r="AR110" s="597"/>
      <c r="AS110" s="597"/>
      <c r="AT110" s="597"/>
      <c r="AU110" s="598"/>
      <c r="AV110" s="484"/>
      <c r="AW110" s="596"/>
      <c r="AX110" s="597"/>
      <c r="AY110" s="597"/>
      <c r="AZ110" s="597"/>
      <c r="BA110" s="598"/>
      <c r="BB110" s="529"/>
      <c r="BC110" s="522"/>
      <c r="BD110" s="523"/>
      <c r="BE110" s="523"/>
      <c r="BF110" s="523"/>
      <c r="BG110" s="524"/>
      <c r="BH110" s="484"/>
      <c r="BI110" s="513"/>
      <c r="BJ110" s="514"/>
      <c r="BK110" s="514"/>
      <c r="BL110" s="514"/>
      <c r="BM110" s="515"/>
      <c r="BN110" s="484"/>
      <c r="BO110" s="504"/>
      <c r="BP110" s="505"/>
      <c r="BQ110" s="505"/>
      <c r="BR110" s="505"/>
      <c r="BS110" s="506"/>
      <c r="BT110" s="604"/>
      <c r="BU110" s="605"/>
      <c r="BV110" s="605"/>
      <c r="BW110" s="605"/>
      <c r="BX110" s="605"/>
      <c r="BY110" s="606"/>
      <c r="BZ110" s="186"/>
      <c r="CA110" s="186"/>
      <c r="CB110" s="880"/>
      <c r="CC110" s="484"/>
      <c r="CD110" s="596"/>
      <c r="CE110" s="597"/>
      <c r="CF110" s="597"/>
      <c r="CG110" s="597"/>
      <c r="CH110" s="598"/>
      <c r="CI110" s="484"/>
      <c r="CJ110" s="596"/>
      <c r="CK110" s="597"/>
      <c r="CL110" s="597"/>
      <c r="CM110" s="597"/>
      <c r="CN110" s="598"/>
      <c r="CO110" s="529"/>
      <c r="CP110" s="522"/>
      <c r="CQ110" s="523"/>
      <c r="CR110" s="523"/>
      <c r="CS110" s="523"/>
      <c r="CT110" s="524"/>
      <c r="CU110" s="484"/>
      <c r="CV110" s="596"/>
      <c r="CW110" s="597"/>
      <c r="CX110" s="597"/>
      <c r="CY110" s="597"/>
      <c r="CZ110" s="598"/>
      <c r="DA110" s="484"/>
      <c r="DB110" s="504"/>
      <c r="DC110" s="505"/>
      <c r="DD110" s="505"/>
      <c r="DE110" s="505"/>
      <c r="DF110" s="506"/>
      <c r="DG110" s="604"/>
      <c r="DH110" s="605"/>
      <c r="DI110" s="605"/>
      <c r="DJ110" s="605"/>
      <c r="DK110" s="605"/>
      <c r="DL110" s="606"/>
      <c r="DO110" s="266"/>
      <c r="DP110" s="287"/>
      <c r="DQ110" s="896"/>
      <c r="DR110" s="897"/>
      <c r="DS110" s="897"/>
      <c r="DT110" s="897"/>
      <c r="DU110" s="898"/>
      <c r="DV110" s="287"/>
      <c r="DW110" s="679"/>
      <c r="DX110" s="680"/>
      <c r="DY110" s="680"/>
      <c r="DZ110" s="680"/>
      <c r="EA110" s="681"/>
      <c r="EB110" s="529"/>
      <c r="EC110" s="522"/>
      <c r="ED110" s="523"/>
      <c r="EE110" s="523"/>
      <c r="EF110" s="523"/>
      <c r="EG110" s="524"/>
      <c r="EH110" s="484"/>
      <c r="EI110" s="622"/>
      <c r="EJ110" s="623"/>
      <c r="EK110" s="623"/>
      <c r="EL110" s="623"/>
      <c r="EM110" s="624"/>
      <c r="EN110" s="287"/>
      <c r="EO110" s="358"/>
      <c r="EP110" s="359"/>
      <c r="EQ110" s="359"/>
      <c r="ER110" s="359"/>
      <c r="ES110" s="360"/>
      <c r="ET110" s="412"/>
      <c r="EU110" s="413"/>
      <c r="EV110" s="413"/>
      <c r="EW110" s="413"/>
      <c r="EX110" s="413"/>
      <c r="EY110" s="414"/>
    </row>
    <row r="111" spans="2:156" ht="4.5" customHeight="1">
      <c r="B111" s="266"/>
      <c r="C111" s="287"/>
      <c r="D111" s="679"/>
      <c r="E111" s="680"/>
      <c r="F111" s="680"/>
      <c r="G111" s="680"/>
      <c r="H111" s="681"/>
      <c r="I111" s="287"/>
      <c r="J111" s="887"/>
      <c r="K111" s="888"/>
      <c r="L111" s="888"/>
      <c r="M111" s="888"/>
      <c r="N111" s="889"/>
      <c r="O111" s="529"/>
      <c r="P111" s="522"/>
      <c r="Q111" s="523"/>
      <c r="R111" s="523"/>
      <c r="S111" s="523"/>
      <c r="T111" s="524"/>
      <c r="U111" s="484"/>
      <c r="V111" s="596"/>
      <c r="W111" s="597"/>
      <c r="X111" s="597"/>
      <c r="Y111" s="597"/>
      <c r="Z111" s="598"/>
      <c r="AA111" s="484"/>
      <c r="AB111" s="504"/>
      <c r="AC111" s="505"/>
      <c r="AD111" s="505"/>
      <c r="AE111" s="505"/>
      <c r="AF111" s="506"/>
      <c r="AG111" s="604"/>
      <c r="AH111" s="605"/>
      <c r="AI111" s="605"/>
      <c r="AJ111" s="605"/>
      <c r="AK111" s="605"/>
      <c r="AL111" s="605"/>
      <c r="AM111" s="185"/>
      <c r="AN111" s="186"/>
      <c r="AO111" s="880"/>
      <c r="AP111" s="484"/>
      <c r="AQ111" s="596"/>
      <c r="AR111" s="597"/>
      <c r="AS111" s="597"/>
      <c r="AT111" s="597"/>
      <c r="AU111" s="598"/>
      <c r="AV111" s="484"/>
      <c r="AW111" s="596"/>
      <c r="AX111" s="597"/>
      <c r="AY111" s="597"/>
      <c r="AZ111" s="597"/>
      <c r="BA111" s="598"/>
      <c r="BB111" s="529"/>
      <c r="BC111" s="522"/>
      <c r="BD111" s="523"/>
      <c r="BE111" s="523"/>
      <c r="BF111" s="523"/>
      <c r="BG111" s="524"/>
      <c r="BH111" s="484"/>
      <c r="BI111" s="513"/>
      <c r="BJ111" s="514"/>
      <c r="BK111" s="514"/>
      <c r="BL111" s="514"/>
      <c r="BM111" s="515"/>
      <c r="BN111" s="484"/>
      <c r="BO111" s="504"/>
      <c r="BP111" s="505"/>
      <c r="BQ111" s="505"/>
      <c r="BR111" s="505"/>
      <c r="BS111" s="506"/>
      <c r="BT111" s="604"/>
      <c r="BU111" s="605"/>
      <c r="BV111" s="605"/>
      <c r="BW111" s="605"/>
      <c r="BX111" s="605"/>
      <c r="BY111" s="605"/>
      <c r="BZ111" s="185"/>
      <c r="CA111" s="186"/>
      <c r="CB111" s="880"/>
      <c r="CC111" s="484"/>
      <c r="CD111" s="596"/>
      <c r="CE111" s="597"/>
      <c r="CF111" s="597"/>
      <c r="CG111" s="597"/>
      <c r="CH111" s="598"/>
      <c r="CI111" s="484"/>
      <c r="CJ111" s="596"/>
      <c r="CK111" s="597"/>
      <c r="CL111" s="597"/>
      <c r="CM111" s="597"/>
      <c r="CN111" s="598"/>
      <c r="CO111" s="529"/>
      <c r="CP111" s="522"/>
      <c r="CQ111" s="523"/>
      <c r="CR111" s="523"/>
      <c r="CS111" s="523"/>
      <c r="CT111" s="524"/>
      <c r="CU111" s="484"/>
      <c r="CV111" s="596"/>
      <c r="CW111" s="597"/>
      <c r="CX111" s="597"/>
      <c r="CY111" s="597"/>
      <c r="CZ111" s="598"/>
      <c r="DA111" s="484"/>
      <c r="DB111" s="504"/>
      <c r="DC111" s="505"/>
      <c r="DD111" s="505"/>
      <c r="DE111" s="505"/>
      <c r="DF111" s="506"/>
      <c r="DG111" s="604"/>
      <c r="DH111" s="605"/>
      <c r="DI111" s="605"/>
      <c r="DJ111" s="605"/>
      <c r="DK111" s="605"/>
      <c r="DL111" s="605"/>
      <c r="DM111" s="31"/>
      <c r="DO111" s="266"/>
      <c r="DP111" s="287"/>
      <c r="DQ111" s="896"/>
      <c r="DR111" s="897"/>
      <c r="DS111" s="897"/>
      <c r="DT111" s="897"/>
      <c r="DU111" s="898"/>
      <c r="DV111" s="287"/>
      <c r="DW111" s="679"/>
      <c r="DX111" s="680"/>
      <c r="DY111" s="680"/>
      <c r="DZ111" s="680"/>
      <c r="EA111" s="681"/>
      <c r="EB111" s="529"/>
      <c r="EC111" s="522"/>
      <c r="ED111" s="523"/>
      <c r="EE111" s="523"/>
      <c r="EF111" s="523"/>
      <c r="EG111" s="524"/>
      <c r="EH111" s="484"/>
      <c r="EI111" s="622"/>
      <c r="EJ111" s="623"/>
      <c r="EK111" s="623"/>
      <c r="EL111" s="623"/>
      <c r="EM111" s="624"/>
      <c r="EN111" s="287"/>
      <c r="EO111" s="358"/>
      <c r="EP111" s="359"/>
      <c r="EQ111" s="359"/>
      <c r="ER111" s="359"/>
      <c r="ES111" s="360"/>
      <c r="ET111" s="412"/>
      <c r="EU111" s="413"/>
      <c r="EV111" s="413"/>
      <c r="EW111" s="413"/>
      <c r="EX111" s="413"/>
      <c r="EY111" s="413"/>
      <c r="EZ111" s="31"/>
    </row>
    <row r="112" spans="2:156" ht="4.5" customHeight="1" thickBot="1">
      <c r="B112" s="267"/>
      <c r="C112" s="288"/>
      <c r="D112" s="682"/>
      <c r="E112" s="683"/>
      <c r="F112" s="683"/>
      <c r="G112" s="683"/>
      <c r="H112" s="684"/>
      <c r="I112" s="288"/>
      <c r="J112" s="890"/>
      <c r="K112" s="891"/>
      <c r="L112" s="891"/>
      <c r="M112" s="891"/>
      <c r="N112" s="892"/>
      <c r="O112" s="530"/>
      <c r="P112" s="578"/>
      <c r="Q112" s="579"/>
      <c r="R112" s="579"/>
      <c r="S112" s="579"/>
      <c r="T112" s="580"/>
      <c r="U112" s="485"/>
      <c r="V112" s="599"/>
      <c r="W112" s="600"/>
      <c r="X112" s="600"/>
      <c r="Y112" s="600"/>
      <c r="Z112" s="601"/>
      <c r="AA112" s="485"/>
      <c r="AB112" s="507"/>
      <c r="AC112" s="508"/>
      <c r="AD112" s="508"/>
      <c r="AE112" s="508"/>
      <c r="AF112" s="509"/>
      <c r="AG112" s="607"/>
      <c r="AH112" s="608"/>
      <c r="AI112" s="608"/>
      <c r="AJ112" s="608"/>
      <c r="AK112" s="608"/>
      <c r="AL112" s="608"/>
      <c r="AM112" s="185"/>
      <c r="AN112" s="186"/>
      <c r="AO112" s="881"/>
      <c r="AP112" s="485"/>
      <c r="AQ112" s="599"/>
      <c r="AR112" s="600"/>
      <c r="AS112" s="600"/>
      <c r="AT112" s="600"/>
      <c r="AU112" s="601"/>
      <c r="AV112" s="485"/>
      <c r="AW112" s="599"/>
      <c r="AX112" s="600"/>
      <c r="AY112" s="600"/>
      <c r="AZ112" s="600"/>
      <c r="BA112" s="601"/>
      <c r="BB112" s="530"/>
      <c r="BC112" s="578"/>
      <c r="BD112" s="579"/>
      <c r="BE112" s="579"/>
      <c r="BF112" s="579"/>
      <c r="BG112" s="580"/>
      <c r="BH112" s="485"/>
      <c r="BI112" s="516"/>
      <c r="BJ112" s="517"/>
      <c r="BK112" s="517"/>
      <c r="BL112" s="517"/>
      <c r="BM112" s="518"/>
      <c r="BN112" s="485"/>
      <c r="BO112" s="507"/>
      <c r="BP112" s="508"/>
      <c r="BQ112" s="508"/>
      <c r="BR112" s="508"/>
      <c r="BS112" s="509"/>
      <c r="BT112" s="607"/>
      <c r="BU112" s="608"/>
      <c r="BV112" s="608"/>
      <c r="BW112" s="608"/>
      <c r="BX112" s="608"/>
      <c r="BY112" s="608"/>
      <c r="BZ112" s="185"/>
      <c r="CA112" s="186"/>
      <c r="CB112" s="881"/>
      <c r="CC112" s="485"/>
      <c r="CD112" s="599"/>
      <c r="CE112" s="600"/>
      <c r="CF112" s="600"/>
      <c r="CG112" s="600"/>
      <c r="CH112" s="601"/>
      <c r="CI112" s="485"/>
      <c r="CJ112" s="599"/>
      <c r="CK112" s="600"/>
      <c r="CL112" s="600"/>
      <c r="CM112" s="600"/>
      <c r="CN112" s="601"/>
      <c r="CO112" s="530"/>
      <c r="CP112" s="578"/>
      <c r="CQ112" s="579"/>
      <c r="CR112" s="579"/>
      <c r="CS112" s="579"/>
      <c r="CT112" s="580"/>
      <c r="CU112" s="485"/>
      <c r="CV112" s="599"/>
      <c r="CW112" s="600"/>
      <c r="CX112" s="600"/>
      <c r="CY112" s="600"/>
      <c r="CZ112" s="601"/>
      <c r="DA112" s="485"/>
      <c r="DB112" s="507"/>
      <c r="DC112" s="508"/>
      <c r="DD112" s="508"/>
      <c r="DE112" s="508"/>
      <c r="DF112" s="509"/>
      <c r="DG112" s="607"/>
      <c r="DH112" s="608"/>
      <c r="DI112" s="608"/>
      <c r="DJ112" s="608"/>
      <c r="DK112" s="608"/>
      <c r="DL112" s="608"/>
      <c r="DM112" s="31"/>
      <c r="DO112" s="267"/>
      <c r="DP112" s="288"/>
      <c r="DQ112" s="899"/>
      <c r="DR112" s="900"/>
      <c r="DS112" s="900"/>
      <c r="DT112" s="900"/>
      <c r="DU112" s="901"/>
      <c r="DV112" s="288"/>
      <c r="DW112" s="682"/>
      <c r="DX112" s="683"/>
      <c r="DY112" s="683"/>
      <c r="DZ112" s="683"/>
      <c r="EA112" s="684"/>
      <c r="EB112" s="530"/>
      <c r="EC112" s="578"/>
      <c r="ED112" s="579"/>
      <c r="EE112" s="579"/>
      <c r="EF112" s="579"/>
      <c r="EG112" s="580"/>
      <c r="EH112" s="485"/>
      <c r="EI112" s="625"/>
      <c r="EJ112" s="626"/>
      <c r="EK112" s="626"/>
      <c r="EL112" s="626"/>
      <c r="EM112" s="627"/>
      <c r="EN112" s="288"/>
      <c r="EO112" s="361"/>
      <c r="EP112" s="362"/>
      <c r="EQ112" s="362"/>
      <c r="ER112" s="362"/>
      <c r="ES112" s="363"/>
      <c r="ET112" s="415"/>
      <c r="EU112" s="416"/>
      <c r="EV112" s="416"/>
      <c r="EW112" s="416"/>
      <c r="EX112" s="416"/>
      <c r="EY112" s="416"/>
      <c r="EZ112" s="31"/>
    </row>
    <row r="113" spans="2:156" ht="4.5" customHeight="1">
      <c r="B113" s="397" t="s">
        <v>55</v>
      </c>
      <c r="C113" s="399"/>
      <c r="D113" s="400"/>
      <c r="E113" s="400"/>
      <c r="F113" s="400"/>
      <c r="G113" s="400"/>
      <c r="H113" s="401"/>
      <c r="I113" s="386"/>
      <c r="J113" s="386"/>
      <c r="K113" s="386"/>
      <c r="L113" s="386"/>
      <c r="M113" s="386"/>
      <c r="N113" s="387"/>
      <c r="O113" s="616"/>
      <c r="P113" s="616"/>
      <c r="Q113" s="616"/>
      <c r="R113" s="616"/>
      <c r="S113" s="616"/>
      <c r="T113" s="617"/>
      <c r="U113" s="616"/>
      <c r="V113" s="616"/>
      <c r="W113" s="616"/>
      <c r="X113" s="616"/>
      <c r="Y113" s="616"/>
      <c r="Z113" s="617"/>
      <c r="AA113" s="616"/>
      <c r="AB113" s="616"/>
      <c r="AC113" s="616"/>
      <c r="AD113" s="616"/>
      <c r="AE113" s="616"/>
      <c r="AF113" s="617"/>
      <c r="AG113" s="812"/>
      <c r="AH113" s="669"/>
      <c r="AI113" s="669"/>
      <c r="AJ113" s="669"/>
      <c r="AK113" s="669"/>
      <c r="AL113" s="669"/>
      <c r="AM113" s="185"/>
      <c r="AN113" s="186"/>
      <c r="AO113" s="902" t="s">
        <v>55</v>
      </c>
      <c r="AP113" s="904"/>
      <c r="AQ113" s="699"/>
      <c r="AR113" s="699"/>
      <c r="AS113" s="699"/>
      <c r="AT113" s="699"/>
      <c r="AU113" s="700"/>
      <c r="AV113" s="616"/>
      <c r="AW113" s="616"/>
      <c r="AX113" s="616"/>
      <c r="AY113" s="616"/>
      <c r="AZ113" s="616"/>
      <c r="BA113" s="617"/>
      <c r="BB113" s="615"/>
      <c r="BC113" s="616"/>
      <c r="BD113" s="616"/>
      <c r="BE113" s="616"/>
      <c r="BF113" s="616"/>
      <c r="BG113" s="617"/>
      <c r="BH113" s="615"/>
      <c r="BI113" s="616"/>
      <c r="BJ113" s="616"/>
      <c r="BK113" s="616"/>
      <c r="BL113" s="616"/>
      <c r="BM113" s="617"/>
      <c r="BN113" s="814"/>
      <c r="BO113" s="616"/>
      <c r="BP113" s="616"/>
      <c r="BQ113" s="616"/>
      <c r="BR113" s="616"/>
      <c r="BS113" s="617"/>
      <c r="BT113" s="669"/>
      <c r="BU113" s="669"/>
      <c r="BV113" s="669"/>
      <c r="BW113" s="669"/>
      <c r="BX113" s="669"/>
      <c r="BY113" s="669"/>
      <c r="BZ113" s="185"/>
      <c r="CA113" s="186"/>
      <c r="CB113" s="902" t="s">
        <v>55</v>
      </c>
      <c r="CC113" s="904"/>
      <c r="CD113" s="699"/>
      <c r="CE113" s="699"/>
      <c r="CF113" s="699"/>
      <c r="CG113" s="699"/>
      <c r="CH113" s="700"/>
      <c r="CI113" s="616"/>
      <c r="CJ113" s="616"/>
      <c r="CK113" s="616"/>
      <c r="CL113" s="616"/>
      <c r="CM113" s="616"/>
      <c r="CN113" s="617"/>
      <c r="CO113" s="615"/>
      <c r="CP113" s="616"/>
      <c r="CQ113" s="616"/>
      <c r="CR113" s="616"/>
      <c r="CS113" s="616"/>
      <c r="CT113" s="617"/>
      <c r="CU113" s="615"/>
      <c r="CV113" s="616"/>
      <c r="CW113" s="616"/>
      <c r="CX113" s="616"/>
      <c r="CY113" s="616"/>
      <c r="CZ113" s="617"/>
      <c r="DA113" s="615"/>
      <c r="DB113" s="616"/>
      <c r="DC113" s="616"/>
      <c r="DD113" s="616"/>
      <c r="DE113" s="616"/>
      <c r="DF113" s="617"/>
      <c r="DG113" s="669"/>
      <c r="DH113" s="669"/>
      <c r="DI113" s="669"/>
      <c r="DJ113" s="669"/>
      <c r="DK113" s="669"/>
      <c r="DL113" s="669"/>
      <c r="DM113" s="31"/>
      <c r="DO113" s="397" t="s">
        <v>55</v>
      </c>
      <c r="DP113" s="399"/>
      <c r="DQ113" s="400"/>
      <c r="DR113" s="400"/>
      <c r="DS113" s="400"/>
      <c r="DT113" s="400"/>
      <c r="DU113" s="401"/>
      <c r="DV113" s="386"/>
      <c r="DW113" s="386"/>
      <c r="DX113" s="386"/>
      <c r="DY113" s="386"/>
      <c r="DZ113" s="386"/>
      <c r="EA113" s="387"/>
      <c r="EB113" s="385"/>
      <c r="EC113" s="386"/>
      <c r="ED113" s="386"/>
      <c r="EE113" s="386"/>
      <c r="EF113" s="386"/>
      <c r="EG113" s="387"/>
      <c r="EH113" s="385"/>
      <c r="EI113" s="386"/>
      <c r="EJ113" s="386"/>
      <c r="EK113" s="386"/>
      <c r="EL113" s="386"/>
      <c r="EM113" s="387"/>
      <c r="EN113" s="385"/>
      <c r="EO113" s="386"/>
      <c r="EP113" s="386"/>
      <c r="EQ113" s="386"/>
      <c r="ER113" s="386"/>
      <c r="ES113" s="387"/>
      <c r="ET113" s="388"/>
      <c r="EU113" s="388"/>
      <c r="EV113" s="388"/>
      <c r="EW113" s="388"/>
      <c r="EX113" s="388"/>
      <c r="EY113" s="388"/>
      <c r="EZ113" s="31"/>
    </row>
    <row r="114" spans="2:156" ht="4.5" customHeight="1">
      <c r="B114" s="398"/>
      <c r="C114" s="385"/>
      <c r="D114" s="386"/>
      <c r="E114" s="386"/>
      <c r="F114" s="386"/>
      <c r="G114" s="386"/>
      <c r="H114" s="387"/>
      <c r="I114" s="386"/>
      <c r="J114" s="386"/>
      <c r="K114" s="386"/>
      <c r="L114" s="386"/>
      <c r="M114" s="386"/>
      <c r="N114" s="387"/>
      <c r="O114" s="616"/>
      <c r="P114" s="616"/>
      <c r="Q114" s="616"/>
      <c r="R114" s="616"/>
      <c r="S114" s="616"/>
      <c r="T114" s="617"/>
      <c r="U114" s="616"/>
      <c r="V114" s="616"/>
      <c r="W114" s="616"/>
      <c r="X114" s="616"/>
      <c r="Y114" s="616"/>
      <c r="Z114" s="617"/>
      <c r="AA114" s="616"/>
      <c r="AB114" s="616"/>
      <c r="AC114" s="616"/>
      <c r="AD114" s="616"/>
      <c r="AE114" s="616"/>
      <c r="AF114" s="617"/>
      <c r="AG114" s="616"/>
      <c r="AH114" s="616"/>
      <c r="AI114" s="616"/>
      <c r="AJ114" s="616"/>
      <c r="AK114" s="616"/>
      <c r="AL114" s="616"/>
      <c r="AM114" s="185"/>
      <c r="AN114" s="186"/>
      <c r="AO114" s="903"/>
      <c r="AP114" s="615"/>
      <c r="AQ114" s="616"/>
      <c r="AR114" s="616"/>
      <c r="AS114" s="616"/>
      <c r="AT114" s="616"/>
      <c r="AU114" s="617"/>
      <c r="AV114" s="616"/>
      <c r="AW114" s="616"/>
      <c r="AX114" s="616"/>
      <c r="AY114" s="616"/>
      <c r="AZ114" s="616"/>
      <c r="BA114" s="617"/>
      <c r="BB114" s="615"/>
      <c r="BC114" s="616"/>
      <c r="BD114" s="616"/>
      <c r="BE114" s="616"/>
      <c r="BF114" s="616"/>
      <c r="BG114" s="617"/>
      <c r="BH114" s="615"/>
      <c r="BI114" s="616"/>
      <c r="BJ114" s="616"/>
      <c r="BK114" s="616"/>
      <c r="BL114" s="616"/>
      <c r="BM114" s="617"/>
      <c r="BN114" s="615"/>
      <c r="BO114" s="616"/>
      <c r="BP114" s="616"/>
      <c r="BQ114" s="616"/>
      <c r="BR114" s="616"/>
      <c r="BS114" s="617"/>
      <c r="BT114" s="616"/>
      <c r="BU114" s="616"/>
      <c r="BV114" s="616"/>
      <c r="BW114" s="616"/>
      <c r="BX114" s="616"/>
      <c r="BY114" s="616"/>
      <c r="BZ114" s="185"/>
      <c r="CA114" s="186"/>
      <c r="CB114" s="903"/>
      <c r="CC114" s="615"/>
      <c r="CD114" s="616"/>
      <c r="CE114" s="616"/>
      <c r="CF114" s="616"/>
      <c r="CG114" s="616"/>
      <c r="CH114" s="617"/>
      <c r="CI114" s="616"/>
      <c r="CJ114" s="616"/>
      <c r="CK114" s="616"/>
      <c r="CL114" s="616"/>
      <c r="CM114" s="616"/>
      <c r="CN114" s="617"/>
      <c r="CO114" s="615"/>
      <c r="CP114" s="616"/>
      <c r="CQ114" s="616"/>
      <c r="CR114" s="616"/>
      <c r="CS114" s="616"/>
      <c r="CT114" s="617"/>
      <c r="CU114" s="615"/>
      <c r="CV114" s="616"/>
      <c r="CW114" s="616"/>
      <c r="CX114" s="616"/>
      <c r="CY114" s="616"/>
      <c r="CZ114" s="617"/>
      <c r="DA114" s="615"/>
      <c r="DB114" s="616"/>
      <c r="DC114" s="616"/>
      <c r="DD114" s="616"/>
      <c r="DE114" s="616"/>
      <c r="DF114" s="617"/>
      <c r="DG114" s="616"/>
      <c r="DH114" s="616"/>
      <c r="DI114" s="616"/>
      <c r="DJ114" s="616"/>
      <c r="DK114" s="616"/>
      <c r="DL114" s="616"/>
      <c r="DM114" s="31"/>
      <c r="DO114" s="398"/>
      <c r="DP114" s="385"/>
      <c r="DQ114" s="386"/>
      <c r="DR114" s="386"/>
      <c r="DS114" s="386"/>
      <c r="DT114" s="386"/>
      <c r="DU114" s="387"/>
      <c r="DV114" s="386"/>
      <c r="DW114" s="386"/>
      <c r="DX114" s="386"/>
      <c r="DY114" s="386"/>
      <c r="DZ114" s="386"/>
      <c r="EA114" s="387"/>
      <c r="EB114" s="385"/>
      <c r="EC114" s="386"/>
      <c r="ED114" s="386"/>
      <c r="EE114" s="386"/>
      <c r="EF114" s="386"/>
      <c r="EG114" s="387"/>
      <c r="EH114" s="385"/>
      <c r="EI114" s="386"/>
      <c r="EJ114" s="386"/>
      <c r="EK114" s="386"/>
      <c r="EL114" s="386"/>
      <c r="EM114" s="387"/>
      <c r="EN114" s="385"/>
      <c r="EO114" s="386"/>
      <c r="EP114" s="386"/>
      <c r="EQ114" s="386"/>
      <c r="ER114" s="386"/>
      <c r="ES114" s="387"/>
      <c r="ET114" s="386"/>
      <c r="EU114" s="386"/>
      <c r="EV114" s="386"/>
      <c r="EW114" s="386"/>
      <c r="EX114" s="386"/>
      <c r="EY114" s="386"/>
      <c r="EZ114" s="31"/>
    </row>
    <row r="115" spans="2:156" ht="4.5" customHeight="1">
      <c r="B115" s="398"/>
      <c r="C115" s="385"/>
      <c r="D115" s="386"/>
      <c r="E115" s="386"/>
      <c r="F115" s="386"/>
      <c r="G115" s="386"/>
      <c r="H115" s="387"/>
      <c r="I115" s="386"/>
      <c r="J115" s="386"/>
      <c r="K115" s="386"/>
      <c r="L115" s="386"/>
      <c r="M115" s="386"/>
      <c r="N115" s="387"/>
      <c r="O115" s="616"/>
      <c r="P115" s="616"/>
      <c r="Q115" s="616"/>
      <c r="R115" s="616"/>
      <c r="S115" s="616"/>
      <c r="T115" s="617"/>
      <c r="U115" s="616"/>
      <c r="V115" s="616"/>
      <c r="W115" s="616"/>
      <c r="X115" s="616"/>
      <c r="Y115" s="616"/>
      <c r="Z115" s="617"/>
      <c r="AA115" s="616"/>
      <c r="AB115" s="616"/>
      <c r="AC115" s="616"/>
      <c r="AD115" s="616"/>
      <c r="AE115" s="616"/>
      <c r="AF115" s="617"/>
      <c r="AG115" s="616"/>
      <c r="AH115" s="616"/>
      <c r="AI115" s="616"/>
      <c r="AJ115" s="616"/>
      <c r="AK115" s="616"/>
      <c r="AL115" s="616"/>
      <c r="AM115" s="185"/>
      <c r="AN115" s="186"/>
      <c r="AO115" s="903"/>
      <c r="AP115" s="615"/>
      <c r="AQ115" s="616"/>
      <c r="AR115" s="616"/>
      <c r="AS115" s="616"/>
      <c r="AT115" s="616"/>
      <c r="AU115" s="617"/>
      <c r="AV115" s="616"/>
      <c r="AW115" s="616"/>
      <c r="AX115" s="616"/>
      <c r="AY115" s="616"/>
      <c r="AZ115" s="616"/>
      <c r="BA115" s="617"/>
      <c r="BB115" s="615"/>
      <c r="BC115" s="616"/>
      <c r="BD115" s="616"/>
      <c r="BE115" s="616"/>
      <c r="BF115" s="616"/>
      <c r="BG115" s="617"/>
      <c r="BH115" s="615"/>
      <c r="BI115" s="616"/>
      <c r="BJ115" s="616"/>
      <c r="BK115" s="616"/>
      <c r="BL115" s="616"/>
      <c r="BM115" s="617"/>
      <c r="BN115" s="615"/>
      <c r="BO115" s="616"/>
      <c r="BP115" s="616"/>
      <c r="BQ115" s="616"/>
      <c r="BR115" s="616"/>
      <c r="BS115" s="617"/>
      <c r="BT115" s="616"/>
      <c r="BU115" s="616"/>
      <c r="BV115" s="616"/>
      <c r="BW115" s="616"/>
      <c r="BX115" s="616"/>
      <c r="BY115" s="616"/>
      <c r="BZ115" s="185"/>
      <c r="CA115" s="186"/>
      <c r="CB115" s="903"/>
      <c r="CC115" s="615"/>
      <c r="CD115" s="616"/>
      <c r="CE115" s="616"/>
      <c r="CF115" s="616"/>
      <c r="CG115" s="616"/>
      <c r="CH115" s="617"/>
      <c r="CI115" s="616"/>
      <c r="CJ115" s="616"/>
      <c r="CK115" s="616"/>
      <c r="CL115" s="616"/>
      <c r="CM115" s="616"/>
      <c r="CN115" s="617"/>
      <c r="CO115" s="615"/>
      <c r="CP115" s="616"/>
      <c r="CQ115" s="616"/>
      <c r="CR115" s="616"/>
      <c r="CS115" s="616"/>
      <c r="CT115" s="617"/>
      <c r="CU115" s="615"/>
      <c r="CV115" s="616"/>
      <c r="CW115" s="616"/>
      <c r="CX115" s="616"/>
      <c r="CY115" s="616"/>
      <c r="CZ115" s="617"/>
      <c r="DA115" s="615"/>
      <c r="DB115" s="616"/>
      <c r="DC115" s="616"/>
      <c r="DD115" s="616"/>
      <c r="DE115" s="616"/>
      <c r="DF115" s="617"/>
      <c r="DG115" s="616"/>
      <c r="DH115" s="616"/>
      <c r="DI115" s="616"/>
      <c r="DJ115" s="616"/>
      <c r="DK115" s="616"/>
      <c r="DL115" s="616"/>
      <c r="DM115" s="31"/>
      <c r="DO115" s="398"/>
      <c r="DP115" s="385"/>
      <c r="DQ115" s="386"/>
      <c r="DR115" s="386"/>
      <c r="DS115" s="386"/>
      <c r="DT115" s="386"/>
      <c r="DU115" s="387"/>
      <c r="DV115" s="386"/>
      <c r="DW115" s="386"/>
      <c r="DX115" s="386"/>
      <c r="DY115" s="386"/>
      <c r="DZ115" s="386"/>
      <c r="EA115" s="387"/>
      <c r="EB115" s="385"/>
      <c r="EC115" s="386"/>
      <c r="ED115" s="386"/>
      <c r="EE115" s="386"/>
      <c r="EF115" s="386"/>
      <c r="EG115" s="387"/>
      <c r="EH115" s="385"/>
      <c r="EI115" s="386"/>
      <c r="EJ115" s="386"/>
      <c r="EK115" s="386"/>
      <c r="EL115" s="386"/>
      <c r="EM115" s="387"/>
      <c r="EN115" s="385"/>
      <c r="EO115" s="386"/>
      <c r="EP115" s="386"/>
      <c r="EQ115" s="386"/>
      <c r="ER115" s="386"/>
      <c r="ES115" s="387"/>
      <c r="ET115" s="386"/>
      <c r="EU115" s="386"/>
      <c r="EV115" s="386"/>
      <c r="EW115" s="386"/>
      <c r="EX115" s="386"/>
      <c r="EY115" s="386"/>
      <c r="EZ115" s="31"/>
    </row>
    <row r="116" spans="2:156" ht="4.5" customHeight="1">
      <c r="B116" s="398"/>
      <c r="C116" s="385"/>
      <c r="D116" s="386"/>
      <c r="E116" s="386"/>
      <c r="F116" s="386"/>
      <c r="G116" s="386"/>
      <c r="H116" s="387"/>
      <c r="I116" s="386"/>
      <c r="J116" s="386"/>
      <c r="K116" s="386"/>
      <c r="L116" s="386"/>
      <c r="M116" s="386"/>
      <c r="N116" s="387"/>
      <c r="O116" s="616"/>
      <c r="P116" s="616"/>
      <c r="Q116" s="616"/>
      <c r="R116" s="616"/>
      <c r="S116" s="616"/>
      <c r="T116" s="617"/>
      <c r="U116" s="616"/>
      <c r="V116" s="616"/>
      <c r="W116" s="616"/>
      <c r="X116" s="616"/>
      <c r="Y116" s="616"/>
      <c r="Z116" s="617"/>
      <c r="AA116" s="616"/>
      <c r="AB116" s="616"/>
      <c r="AC116" s="616"/>
      <c r="AD116" s="616"/>
      <c r="AE116" s="616"/>
      <c r="AF116" s="617"/>
      <c r="AG116" s="616"/>
      <c r="AH116" s="616"/>
      <c r="AI116" s="616"/>
      <c r="AJ116" s="616"/>
      <c r="AK116" s="616"/>
      <c r="AL116" s="616"/>
      <c r="AM116" s="185"/>
      <c r="AN116" s="186"/>
      <c r="AO116" s="903"/>
      <c r="AP116" s="615"/>
      <c r="AQ116" s="616"/>
      <c r="AR116" s="616"/>
      <c r="AS116" s="616"/>
      <c r="AT116" s="616"/>
      <c r="AU116" s="617"/>
      <c r="AV116" s="616"/>
      <c r="AW116" s="616"/>
      <c r="AX116" s="616"/>
      <c r="AY116" s="616"/>
      <c r="AZ116" s="616"/>
      <c r="BA116" s="617"/>
      <c r="BB116" s="615"/>
      <c r="BC116" s="616"/>
      <c r="BD116" s="616"/>
      <c r="BE116" s="616"/>
      <c r="BF116" s="616"/>
      <c r="BG116" s="617"/>
      <c r="BH116" s="615"/>
      <c r="BI116" s="616"/>
      <c r="BJ116" s="616"/>
      <c r="BK116" s="616"/>
      <c r="BL116" s="616"/>
      <c r="BM116" s="617"/>
      <c r="BN116" s="615"/>
      <c r="BO116" s="616"/>
      <c r="BP116" s="616"/>
      <c r="BQ116" s="616"/>
      <c r="BR116" s="616"/>
      <c r="BS116" s="617"/>
      <c r="BT116" s="616"/>
      <c r="BU116" s="616"/>
      <c r="BV116" s="616"/>
      <c r="BW116" s="616"/>
      <c r="BX116" s="616"/>
      <c r="BY116" s="616"/>
      <c r="BZ116" s="185"/>
      <c r="CA116" s="186"/>
      <c r="CB116" s="903"/>
      <c r="CC116" s="615"/>
      <c r="CD116" s="616"/>
      <c r="CE116" s="616"/>
      <c r="CF116" s="616"/>
      <c r="CG116" s="616"/>
      <c r="CH116" s="617"/>
      <c r="CI116" s="616"/>
      <c r="CJ116" s="616"/>
      <c r="CK116" s="616"/>
      <c r="CL116" s="616"/>
      <c r="CM116" s="616"/>
      <c r="CN116" s="617"/>
      <c r="CO116" s="615"/>
      <c r="CP116" s="616"/>
      <c r="CQ116" s="616"/>
      <c r="CR116" s="616"/>
      <c r="CS116" s="616"/>
      <c r="CT116" s="617"/>
      <c r="CU116" s="615"/>
      <c r="CV116" s="616"/>
      <c r="CW116" s="616"/>
      <c r="CX116" s="616"/>
      <c r="CY116" s="616"/>
      <c r="CZ116" s="617"/>
      <c r="DA116" s="615"/>
      <c r="DB116" s="616"/>
      <c r="DC116" s="616"/>
      <c r="DD116" s="616"/>
      <c r="DE116" s="616"/>
      <c r="DF116" s="617"/>
      <c r="DG116" s="616"/>
      <c r="DH116" s="616"/>
      <c r="DI116" s="616"/>
      <c r="DJ116" s="616"/>
      <c r="DK116" s="616"/>
      <c r="DL116" s="616"/>
      <c r="DM116" s="31"/>
      <c r="DO116" s="398"/>
      <c r="DP116" s="385"/>
      <c r="DQ116" s="386"/>
      <c r="DR116" s="386"/>
      <c r="DS116" s="386"/>
      <c r="DT116" s="386"/>
      <c r="DU116" s="387"/>
      <c r="DV116" s="386"/>
      <c r="DW116" s="386"/>
      <c r="DX116" s="386"/>
      <c r="DY116" s="386"/>
      <c r="DZ116" s="386"/>
      <c r="EA116" s="387"/>
      <c r="EB116" s="385"/>
      <c r="EC116" s="386"/>
      <c r="ED116" s="386"/>
      <c r="EE116" s="386"/>
      <c r="EF116" s="386"/>
      <c r="EG116" s="387"/>
      <c r="EH116" s="385"/>
      <c r="EI116" s="386"/>
      <c r="EJ116" s="386"/>
      <c r="EK116" s="386"/>
      <c r="EL116" s="386"/>
      <c r="EM116" s="387"/>
      <c r="EN116" s="385"/>
      <c r="EO116" s="386"/>
      <c r="EP116" s="386"/>
      <c r="EQ116" s="386"/>
      <c r="ER116" s="386"/>
      <c r="ES116" s="387"/>
      <c r="ET116" s="386"/>
      <c r="EU116" s="386"/>
      <c r="EV116" s="386"/>
      <c r="EW116" s="386"/>
      <c r="EX116" s="386"/>
      <c r="EY116" s="386"/>
      <c r="EZ116" s="31"/>
    </row>
    <row r="117" spans="2:156" ht="4.5" customHeight="1">
      <c r="B117" s="398"/>
      <c r="C117" s="385"/>
      <c r="D117" s="386"/>
      <c r="E117" s="386"/>
      <c r="F117" s="386"/>
      <c r="G117" s="386"/>
      <c r="H117" s="387"/>
      <c r="I117" s="386"/>
      <c r="J117" s="386"/>
      <c r="K117" s="386"/>
      <c r="L117" s="386"/>
      <c r="M117" s="386"/>
      <c r="N117" s="387"/>
      <c r="O117" s="616"/>
      <c r="P117" s="616"/>
      <c r="Q117" s="616"/>
      <c r="R117" s="616"/>
      <c r="S117" s="616"/>
      <c r="T117" s="617"/>
      <c r="U117" s="616"/>
      <c r="V117" s="616"/>
      <c r="W117" s="616"/>
      <c r="X117" s="616"/>
      <c r="Y117" s="616"/>
      <c r="Z117" s="617"/>
      <c r="AA117" s="616"/>
      <c r="AB117" s="616"/>
      <c r="AC117" s="616"/>
      <c r="AD117" s="616"/>
      <c r="AE117" s="616"/>
      <c r="AF117" s="617"/>
      <c r="AG117" s="616"/>
      <c r="AH117" s="616"/>
      <c r="AI117" s="616"/>
      <c r="AJ117" s="616"/>
      <c r="AK117" s="616"/>
      <c r="AL117" s="616"/>
      <c r="AM117" s="185"/>
      <c r="AN117" s="186"/>
      <c r="AO117" s="903"/>
      <c r="AP117" s="615"/>
      <c r="AQ117" s="616"/>
      <c r="AR117" s="616"/>
      <c r="AS117" s="616"/>
      <c r="AT117" s="616"/>
      <c r="AU117" s="617"/>
      <c r="AV117" s="616"/>
      <c r="AW117" s="616"/>
      <c r="AX117" s="616"/>
      <c r="AY117" s="616"/>
      <c r="AZ117" s="616"/>
      <c r="BA117" s="617"/>
      <c r="BB117" s="615"/>
      <c r="BC117" s="616"/>
      <c r="BD117" s="616"/>
      <c r="BE117" s="616"/>
      <c r="BF117" s="616"/>
      <c r="BG117" s="617"/>
      <c r="BH117" s="615"/>
      <c r="BI117" s="616"/>
      <c r="BJ117" s="616"/>
      <c r="BK117" s="616"/>
      <c r="BL117" s="616"/>
      <c r="BM117" s="617"/>
      <c r="BN117" s="615"/>
      <c r="BO117" s="616"/>
      <c r="BP117" s="616"/>
      <c r="BQ117" s="616"/>
      <c r="BR117" s="616"/>
      <c r="BS117" s="617"/>
      <c r="BT117" s="616"/>
      <c r="BU117" s="616"/>
      <c r="BV117" s="616"/>
      <c r="BW117" s="616"/>
      <c r="BX117" s="616"/>
      <c r="BY117" s="616"/>
      <c r="BZ117" s="185"/>
      <c r="CA117" s="186"/>
      <c r="CB117" s="903"/>
      <c r="CC117" s="615"/>
      <c r="CD117" s="616"/>
      <c r="CE117" s="616"/>
      <c r="CF117" s="616"/>
      <c r="CG117" s="616"/>
      <c r="CH117" s="617"/>
      <c r="CI117" s="616"/>
      <c r="CJ117" s="616"/>
      <c r="CK117" s="616"/>
      <c r="CL117" s="616"/>
      <c r="CM117" s="616"/>
      <c r="CN117" s="617"/>
      <c r="CO117" s="615"/>
      <c r="CP117" s="616"/>
      <c r="CQ117" s="616"/>
      <c r="CR117" s="616"/>
      <c r="CS117" s="616"/>
      <c r="CT117" s="617"/>
      <c r="CU117" s="615"/>
      <c r="CV117" s="616"/>
      <c r="CW117" s="616"/>
      <c r="CX117" s="616"/>
      <c r="CY117" s="616"/>
      <c r="CZ117" s="617"/>
      <c r="DA117" s="615"/>
      <c r="DB117" s="616"/>
      <c r="DC117" s="616"/>
      <c r="DD117" s="616"/>
      <c r="DE117" s="616"/>
      <c r="DF117" s="617"/>
      <c r="DG117" s="616"/>
      <c r="DH117" s="616"/>
      <c r="DI117" s="616"/>
      <c r="DJ117" s="616"/>
      <c r="DK117" s="616"/>
      <c r="DL117" s="616"/>
      <c r="DM117" s="31"/>
      <c r="DO117" s="398"/>
      <c r="DP117" s="385"/>
      <c r="DQ117" s="386"/>
      <c r="DR117" s="386"/>
      <c r="DS117" s="386"/>
      <c r="DT117" s="386"/>
      <c r="DU117" s="387"/>
      <c r="DV117" s="386"/>
      <c r="DW117" s="386"/>
      <c r="DX117" s="386"/>
      <c r="DY117" s="386"/>
      <c r="DZ117" s="386"/>
      <c r="EA117" s="387"/>
      <c r="EB117" s="385"/>
      <c r="EC117" s="386"/>
      <c r="ED117" s="386"/>
      <c r="EE117" s="386"/>
      <c r="EF117" s="386"/>
      <c r="EG117" s="387"/>
      <c r="EH117" s="385"/>
      <c r="EI117" s="386"/>
      <c r="EJ117" s="386"/>
      <c r="EK117" s="386"/>
      <c r="EL117" s="386"/>
      <c r="EM117" s="387"/>
      <c r="EN117" s="385"/>
      <c r="EO117" s="386"/>
      <c r="EP117" s="386"/>
      <c r="EQ117" s="386"/>
      <c r="ER117" s="386"/>
      <c r="ES117" s="387"/>
      <c r="ET117" s="386"/>
      <c r="EU117" s="386"/>
      <c r="EV117" s="386"/>
      <c r="EW117" s="386"/>
      <c r="EX117" s="386"/>
      <c r="EY117" s="386"/>
      <c r="EZ117" s="31"/>
    </row>
    <row r="118" spans="2:156" ht="4.5" customHeight="1">
      <c r="B118" s="398"/>
      <c r="C118" s="385"/>
      <c r="D118" s="386"/>
      <c r="E118" s="386"/>
      <c r="F118" s="386"/>
      <c r="G118" s="386"/>
      <c r="H118" s="387"/>
      <c r="I118" s="386"/>
      <c r="J118" s="386"/>
      <c r="K118" s="386"/>
      <c r="L118" s="386"/>
      <c r="M118" s="386"/>
      <c r="N118" s="387"/>
      <c r="O118" s="616"/>
      <c r="P118" s="616"/>
      <c r="Q118" s="616"/>
      <c r="R118" s="616"/>
      <c r="S118" s="616"/>
      <c r="T118" s="617"/>
      <c r="U118" s="616"/>
      <c r="V118" s="616"/>
      <c r="W118" s="616"/>
      <c r="X118" s="616"/>
      <c r="Y118" s="616"/>
      <c r="Z118" s="617"/>
      <c r="AA118" s="616"/>
      <c r="AB118" s="616"/>
      <c r="AC118" s="616"/>
      <c r="AD118" s="616"/>
      <c r="AE118" s="616"/>
      <c r="AF118" s="617"/>
      <c r="AG118" s="616"/>
      <c r="AH118" s="616"/>
      <c r="AI118" s="616"/>
      <c r="AJ118" s="616"/>
      <c r="AK118" s="616"/>
      <c r="AL118" s="616"/>
      <c r="AM118" s="185"/>
      <c r="AN118" s="186"/>
      <c r="AO118" s="903"/>
      <c r="AP118" s="615"/>
      <c r="AQ118" s="616"/>
      <c r="AR118" s="616"/>
      <c r="AS118" s="616"/>
      <c r="AT118" s="616"/>
      <c r="AU118" s="617"/>
      <c r="AV118" s="616"/>
      <c r="AW118" s="616"/>
      <c r="AX118" s="616"/>
      <c r="AY118" s="616"/>
      <c r="AZ118" s="616"/>
      <c r="BA118" s="617"/>
      <c r="BB118" s="615"/>
      <c r="BC118" s="616"/>
      <c r="BD118" s="616"/>
      <c r="BE118" s="616"/>
      <c r="BF118" s="616"/>
      <c r="BG118" s="617"/>
      <c r="BH118" s="615"/>
      <c r="BI118" s="616"/>
      <c r="BJ118" s="616"/>
      <c r="BK118" s="616"/>
      <c r="BL118" s="616"/>
      <c r="BM118" s="617"/>
      <c r="BN118" s="615"/>
      <c r="BO118" s="616"/>
      <c r="BP118" s="616"/>
      <c r="BQ118" s="616"/>
      <c r="BR118" s="616"/>
      <c r="BS118" s="617"/>
      <c r="BT118" s="616"/>
      <c r="BU118" s="616"/>
      <c r="BV118" s="616"/>
      <c r="BW118" s="616"/>
      <c r="BX118" s="616"/>
      <c r="BY118" s="616"/>
      <c r="BZ118" s="185"/>
      <c r="CA118" s="186"/>
      <c r="CB118" s="903"/>
      <c r="CC118" s="615"/>
      <c r="CD118" s="616"/>
      <c r="CE118" s="616"/>
      <c r="CF118" s="616"/>
      <c r="CG118" s="616"/>
      <c r="CH118" s="617"/>
      <c r="CI118" s="616"/>
      <c r="CJ118" s="616"/>
      <c r="CK118" s="616"/>
      <c r="CL118" s="616"/>
      <c r="CM118" s="616"/>
      <c r="CN118" s="617"/>
      <c r="CO118" s="615"/>
      <c r="CP118" s="616"/>
      <c r="CQ118" s="616"/>
      <c r="CR118" s="616"/>
      <c r="CS118" s="616"/>
      <c r="CT118" s="617"/>
      <c r="CU118" s="615"/>
      <c r="CV118" s="616"/>
      <c r="CW118" s="616"/>
      <c r="CX118" s="616"/>
      <c r="CY118" s="616"/>
      <c r="CZ118" s="617"/>
      <c r="DA118" s="615"/>
      <c r="DB118" s="616"/>
      <c r="DC118" s="616"/>
      <c r="DD118" s="616"/>
      <c r="DE118" s="616"/>
      <c r="DF118" s="617"/>
      <c r="DG118" s="616"/>
      <c r="DH118" s="616"/>
      <c r="DI118" s="616"/>
      <c r="DJ118" s="616"/>
      <c r="DK118" s="616"/>
      <c r="DL118" s="616"/>
      <c r="DM118" s="31"/>
      <c r="DO118" s="398"/>
      <c r="DP118" s="385"/>
      <c r="DQ118" s="386"/>
      <c r="DR118" s="386"/>
      <c r="DS118" s="386"/>
      <c r="DT118" s="386"/>
      <c r="DU118" s="387"/>
      <c r="DV118" s="386"/>
      <c r="DW118" s="386"/>
      <c r="DX118" s="386"/>
      <c r="DY118" s="386"/>
      <c r="DZ118" s="386"/>
      <c r="EA118" s="387"/>
      <c r="EB118" s="385"/>
      <c r="EC118" s="386"/>
      <c r="ED118" s="386"/>
      <c r="EE118" s="386"/>
      <c r="EF118" s="386"/>
      <c r="EG118" s="387"/>
      <c r="EH118" s="385"/>
      <c r="EI118" s="386"/>
      <c r="EJ118" s="386"/>
      <c r="EK118" s="386"/>
      <c r="EL118" s="386"/>
      <c r="EM118" s="387"/>
      <c r="EN118" s="385"/>
      <c r="EO118" s="386"/>
      <c r="EP118" s="386"/>
      <c r="EQ118" s="386"/>
      <c r="ER118" s="386"/>
      <c r="ES118" s="387"/>
      <c r="ET118" s="386"/>
      <c r="EU118" s="386"/>
      <c r="EV118" s="386"/>
      <c r="EW118" s="386"/>
      <c r="EX118" s="386"/>
      <c r="EY118" s="386"/>
      <c r="EZ118" s="31"/>
    </row>
    <row r="119" spans="2:156" ht="4.5" customHeight="1">
      <c r="B119" s="398"/>
      <c r="C119" s="385"/>
      <c r="D119" s="386"/>
      <c r="E119" s="386"/>
      <c r="F119" s="386"/>
      <c r="G119" s="386"/>
      <c r="H119" s="387"/>
      <c r="I119" s="386"/>
      <c r="J119" s="386"/>
      <c r="K119" s="386"/>
      <c r="L119" s="386"/>
      <c r="M119" s="386"/>
      <c r="N119" s="387"/>
      <c r="O119" s="616"/>
      <c r="P119" s="616"/>
      <c r="Q119" s="616"/>
      <c r="R119" s="616"/>
      <c r="S119" s="616"/>
      <c r="T119" s="617"/>
      <c r="U119" s="616"/>
      <c r="V119" s="616"/>
      <c r="W119" s="616"/>
      <c r="X119" s="616"/>
      <c r="Y119" s="616"/>
      <c r="Z119" s="617"/>
      <c r="AA119" s="616"/>
      <c r="AB119" s="616"/>
      <c r="AC119" s="616"/>
      <c r="AD119" s="616"/>
      <c r="AE119" s="616"/>
      <c r="AF119" s="617"/>
      <c r="AG119" s="616"/>
      <c r="AH119" s="616"/>
      <c r="AI119" s="616"/>
      <c r="AJ119" s="616"/>
      <c r="AK119" s="616"/>
      <c r="AL119" s="616"/>
      <c r="AM119" s="185"/>
      <c r="AN119" s="186"/>
      <c r="AO119" s="903"/>
      <c r="AP119" s="615"/>
      <c r="AQ119" s="616"/>
      <c r="AR119" s="616"/>
      <c r="AS119" s="616"/>
      <c r="AT119" s="616"/>
      <c r="AU119" s="617"/>
      <c r="AV119" s="616"/>
      <c r="AW119" s="616"/>
      <c r="AX119" s="616"/>
      <c r="AY119" s="616"/>
      <c r="AZ119" s="616"/>
      <c r="BA119" s="617"/>
      <c r="BB119" s="615"/>
      <c r="BC119" s="616"/>
      <c r="BD119" s="616"/>
      <c r="BE119" s="616"/>
      <c r="BF119" s="616"/>
      <c r="BG119" s="617"/>
      <c r="BH119" s="615"/>
      <c r="BI119" s="616"/>
      <c r="BJ119" s="616"/>
      <c r="BK119" s="616"/>
      <c r="BL119" s="616"/>
      <c r="BM119" s="617"/>
      <c r="BN119" s="615"/>
      <c r="BO119" s="616"/>
      <c r="BP119" s="616"/>
      <c r="BQ119" s="616"/>
      <c r="BR119" s="616"/>
      <c r="BS119" s="617"/>
      <c r="BT119" s="616"/>
      <c r="BU119" s="616"/>
      <c r="BV119" s="616"/>
      <c r="BW119" s="616"/>
      <c r="BX119" s="616"/>
      <c r="BY119" s="616"/>
      <c r="BZ119" s="185"/>
      <c r="CA119" s="186"/>
      <c r="CB119" s="903"/>
      <c r="CC119" s="615"/>
      <c r="CD119" s="616"/>
      <c r="CE119" s="616"/>
      <c r="CF119" s="616"/>
      <c r="CG119" s="616"/>
      <c r="CH119" s="617"/>
      <c r="CI119" s="616"/>
      <c r="CJ119" s="616"/>
      <c r="CK119" s="616"/>
      <c r="CL119" s="616"/>
      <c r="CM119" s="616"/>
      <c r="CN119" s="617"/>
      <c r="CO119" s="615"/>
      <c r="CP119" s="616"/>
      <c r="CQ119" s="616"/>
      <c r="CR119" s="616"/>
      <c r="CS119" s="616"/>
      <c r="CT119" s="617"/>
      <c r="CU119" s="615"/>
      <c r="CV119" s="616"/>
      <c r="CW119" s="616"/>
      <c r="CX119" s="616"/>
      <c r="CY119" s="616"/>
      <c r="CZ119" s="617"/>
      <c r="DA119" s="615"/>
      <c r="DB119" s="616"/>
      <c r="DC119" s="616"/>
      <c r="DD119" s="616"/>
      <c r="DE119" s="616"/>
      <c r="DF119" s="617"/>
      <c r="DG119" s="616"/>
      <c r="DH119" s="616"/>
      <c r="DI119" s="616"/>
      <c r="DJ119" s="616"/>
      <c r="DK119" s="616"/>
      <c r="DL119" s="616"/>
      <c r="DM119" s="31"/>
      <c r="DO119" s="398"/>
      <c r="DP119" s="385"/>
      <c r="DQ119" s="386"/>
      <c r="DR119" s="386"/>
      <c r="DS119" s="386"/>
      <c r="DT119" s="386"/>
      <c r="DU119" s="387"/>
      <c r="DV119" s="386"/>
      <c r="DW119" s="386"/>
      <c r="DX119" s="386"/>
      <c r="DY119" s="386"/>
      <c r="DZ119" s="386"/>
      <c r="EA119" s="387"/>
      <c r="EB119" s="385"/>
      <c r="EC119" s="386"/>
      <c r="ED119" s="386"/>
      <c r="EE119" s="386"/>
      <c r="EF119" s="386"/>
      <c r="EG119" s="387"/>
      <c r="EH119" s="385"/>
      <c r="EI119" s="386"/>
      <c r="EJ119" s="386"/>
      <c r="EK119" s="386"/>
      <c r="EL119" s="386"/>
      <c r="EM119" s="387"/>
      <c r="EN119" s="385"/>
      <c r="EO119" s="386"/>
      <c r="EP119" s="386"/>
      <c r="EQ119" s="386"/>
      <c r="ER119" s="386"/>
      <c r="ES119" s="387"/>
      <c r="ET119" s="386"/>
      <c r="EU119" s="386"/>
      <c r="EV119" s="386"/>
      <c r="EW119" s="386"/>
      <c r="EX119" s="386"/>
      <c r="EY119" s="386"/>
      <c r="EZ119" s="31"/>
    </row>
    <row r="120" spans="2:156" ht="4.5" customHeight="1">
      <c r="B120" s="398"/>
      <c r="C120" s="385"/>
      <c r="D120" s="386"/>
      <c r="E120" s="386"/>
      <c r="F120" s="386"/>
      <c r="G120" s="386"/>
      <c r="H120" s="387"/>
      <c r="I120" s="386"/>
      <c r="J120" s="386"/>
      <c r="K120" s="386"/>
      <c r="L120" s="386"/>
      <c r="M120" s="386"/>
      <c r="N120" s="387"/>
      <c r="O120" s="616"/>
      <c r="P120" s="616"/>
      <c r="Q120" s="616"/>
      <c r="R120" s="616"/>
      <c r="S120" s="616"/>
      <c r="T120" s="617"/>
      <c r="U120" s="616"/>
      <c r="V120" s="616"/>
      <c r="W120" s="616"/>
      <c r="X120" s="616"/>
      <c r="Y120" s="616"/>
      <c r="Z120" s="617"/>
      <c r="AA120" s="616"/>
      <c r="AB120" s="616"/>
      <c r="AC120" s="616"/>
      <c r="AD120" s="616"/>
      <c r="AE120" s="616"/>
      <c r="AF120" s="617"/>
      <c r="AG120" s="616"/>
      <c r="AH120" s="616"/>
      <c r="AI120" s="616"/>
      <c r="AJ120" s="616"/>
      <c r="AK120" s="616"/>
      <c r="AL120" s="616"/>
      <c r="AM120" s="185"/>
      <c r="AN120" s="186"/>
      <c r="AO120" s="903"/>
      <c r="AP120" s="615"/>
      <c r="AQ120" s="616"/>
      <c r="AR120" s="616"/>
      <c r="AS120" s="616"/>
      <c r="AT120" s="616"/>
      <c r="AU120" s="617"/>
      <c r="AV120" s="616"/>
      <c r="AW120" s="616"/>
      <c r="AX120" s="616"/>
      <c r="AY120" s="616"/>
      <c r="AZ120" s="616"/>
      <c r="BA120" s="617"/>
      <c r="BB120" s="615"/>
      <c r="BC120" s="616"/>
      <c r="BD120" s="616"/>
      <c r="BE120" s="616"/>
      <c r="BF120" s="616"/>
      <c r="BG120" s="617"/>
      <c r="BH120" s="615"/>
      <c r="BI120" s="616"/>
      <c r="BJ120" s="616"/>
      <c r="BK120" s="616"/>
      <c r="BL120" s="616"/>
      <c r="BM120" s="617"/>
      <c r="BN120" s="615"/>
      <c r="BO120" s="616"/>
      <c r="BP120" s="616"/>
      <c r="BQ120" s="616"/>
      <c r="BR120" s="616"/>
      <c r="BS120" s="617"/>
      <c r="BT120" s="616"/>
      <c r="BU120" s="616"/>
      <c r="BV120" s="616"/>
      <c r="BW120" s="616"/>
      <c r="BX120" s="616"/>
      <c r="BY120" s="616"/>
      <c r="BZ120" s="185"/>
      <c r="CA120" s="186"/>
      <c r="CB120" s="903"/>
      <c r="CC120" s="615"/>
      <c r="CD120" s="616"/>
      <c r="CE120" s="616"/>
      <c r="CF120" s="616"/>
      <c r="CG120" s="616"/>
      <c r="CH120" s="617"/>
      <c r="CI120" s="616"/>
      <c r="CJ120" s="616"/>
      <c r="CK120" s="616"/>
      <c r="CL120" s="616"/>
      <c r="CM120" s="616"/>
      <c r="CN120" s="617"/>
      <c r="CO120" s="615"/>
      <c r="CP120" s="616"/>
      <c r="CQ120" s="616"/>
      <c r="CR120" s="616"/>
      <c r="CS120" s="616"/>
      <c r="CT120" s="617"/>
      <c r="CU120" s="615"/>
      <c r="CV120" s="616"/>
      <c r="CW120" s="616"/>
      <c r="CX120" s="616"/>
      <c r="CY120" s="616"/>
      <c r="CZ120" s="617"/>
      <c r="DA120" s="615"/>
      <c r="DB120" s="616"/>
      <c r="DC120" s="616"/>
      <c r="DD120" s="616"/>
      <c r="DE120" s="616"/>
      <c r="DF120" s="617"/>
      <c r="DG120" s="616"/>
      <c r="DH120" s="616"/>
      <c r="DI120" s="616"/>
      <c r="DJ120" s="616"/>
      <c r="DK120" s="616"/>
      <c r="DL120" s="616"/>
      <c r="DM120" s="31"/>
      <c r="DO120" s="398"/>
      <c r="DP120" s="385"/>
      <c r="DQ120" s="386"/>
      <c r="DR120" s="386"/>
      <c r="DS120" s="386"/>
      <c r="DT120" s="386"/>
      <c r="DU120" s="387"/>
      <c r="DV120" s="386"/>
      <c r="DW120" s="386"/>
      <c r="DX120" s="386"/>
      <c r="DY120" s="386"/>
      <c r="DZ120" s="386"/>
      <c r="EA120" s="387"/>
      <c r="EB120" s="385"/>
      <c r="EC120" s="386"/>
      <c r="ED120" s="386"/>
      <c r="EE120" s="386"/>
      <c r="EF120" s="386"/>
      <c r="EG120" s="387"/>
      <c r="EH120" s="385"/>
      <c r="EI120" s="386"/>
      <c r="EJ120" s="386"/>
      <c r="EK120" s="386"/>
      <c r="EL120" s="386"/>
      <c r="EM120" s="387"/>
      <c r="EN120" s="385"/>
      <c r="EO120" s="386"/>
      <c r="EP120" s="386"/>
      <c r="EQ120" s="386"/>
      <c r="ER120" s="386"/>
      <c r="ES120" s="387"/>
      <c r="ET120" s="386"/>
      <c r="EU120" s="386"/>
      <c r="EV120" s="386"/>
      <c r="EW120" s="386"/>
      <c r="EX120" s="386"/>
      <c r="EY120" s="386"/>
      <c r="EZ120" s="31"/>
    </row>
    <row r="121" spans="2:156" ht="4.5" customHeight="1">
      <c r="B121" s="398"/>
      <c r="C121" s="385"/>
      <c r="D121" s="386"/>
      <c r="E121" s="386"/>
      <c r="F121" s="386"/>
      <c r="G121" s="386"/>
      <c r="H121" s="387"/>
      <c r="I121" s="386"/>
      <c r="J121" s="386"/>
      <c r="K121" s="386"/>
      <c r="L121" s="386"/>
      <c r="M121" s="386"/>
      <c r="N121" s="387"/>
      <c r="O121" s="616"/>
      <c r="P121" s="616"/>
      <c r="Q121" s="616"/>
      <c r="R121" s="616"/>
      <c r="S121" s="616"/>
      <c r="T121" s="617"/>
      <c r="U121" s="616"/>
      <c r="V121" s="616"/>
      <c r="W121" s="616"/>
      <c r="X121" s="616"/>
      <c r="Y121" s="616"/>
      <c r="Z121" s="617"/>
      <c r="AA121" s="616"/>
      <c r="AB121" s="616"/>
      <c r="AC121" s="616"/>
      <c r="AD121" s="616"/>
      <c r="AE121" s="616"/>
      <c r="AF121" s="617"/>
      <c r="AG121" s="616"/>
      <c r="AH121" s="616"/>
      <c r="AI121" s="616"/>
      <c r="AJ121" s="616"/>
      <c r="AK121" s="616"/>
      <c r="AL121" s="616"/>
      <c r="AM121" s="185"/>
      <c r="AN121" s="186"/>
      <c r="AO121" s="903"/>
      <c r="AP121" s="615"/>
      <c r="AQ121" s="616"/>
      <c r="AR121" s="616"/>
      <c r="AS121" s="616"/>
      <c r="AT121" s="616"/>
      <c r="AU121" s="617"/>
      <c r="AV121" s="616"/>
      <c r="AW121" s="616"/>
      <c r="AX121" s="616"/>
      <c r="AY121" s="616"/>
      <c r="AZ121" s="616"/>
      <c r="BA121" s="617"/>
      <c r="BB121" s="615"/>
      <c r="BC121" s="616"/>
      <c r="BD121" s="616"/>
      <c r="BE121" s="616"/>
      <c r="BF121" s="616"/>
      <c r="BG121" s="617"/>
      <c r="BH121" s="615"/>
      <c r="BI121" s="616"/>
      <c r="BJ121" s="616"/>
      <c r="BK121" s="616"/>
      <c r="BL121" s="616"/>
      <c r="BM121" s="617"/>
      <c r="BN121" s="615"/>
      <c r="BO121" s="616"/>
      <c r="BP121" s="616"/>
      <c r="BQ121" s="616"/>
      <c r="BR121" s="616"/>
      <c r="BS121" s="617"/>
      <c r="BT121" s="616"/>
      <c r="BU121" s="616"/>
      <c r="BV121" s="616"/>
      <c r="BW121" s="616"/>
      <c r="BX121" s="616"/>
      <c r="BY121" s="616"/>
      <c r="BZ121" s="185"/>
      <c r="CA121" s="186"/>
      <c r="CB121" s="903"/>
      <c r="CC121" s="615"/>
      <c r="CD121" s="616"/>
      <c r="CE121" s="616"/>
      <c r="CF121" s="616"/>
      <c r="CG121" s="616"/>
      <c r="CH121" s="617"/>
      <c r="CI121" s="616"/>
      <c r="CJ121" s="616"/>
      <c r="CK121" s="616"/>
      <c r="CL121" s="616"/>
      <c r="CM121" s="616"/>
      <c r="CN121" s="617"/>
      <c r="CO121" s="615"/>
      <c r="CP121" s="616"/>
      <c r="CQ121" s="616"/>
      <c r="CR121" s="616"/>
      <c r="CS121" s="616"/>
      <c r="CT121" s="617"/>
      <c r="CU121" s="615"/>
      <c r="CV121" s="616"/>
      <c r="CW121" s="616"/>
      <c r="CX121" s="616"/>
      <c r="CY121" s="616"/>
      <c r="CZ121" s="617"/>
      <c r="DA121" s="615"/>
      <c r="DB121" s="616"/>
      <c r="DC121" s="616"/>
      <c r="DD121" s="616"/>
      <c r="DE121" s="616"/>
      <c r="DF121" s="617"/>
      <c r="DG121" s="616"/>
      <c r="DH121" s="616"/>
      <c r="DI121" s="616"/>
      <c r="DJ121" s="616"/>
      <c r="DK121" s="616"/>
      <c r="DL121" s="616"/>
      <c r="DM121" s="31"/>
      <c r="DO121" s="398"/>
      <c r="DP121" s="385"/>
      <c r="DQ121" s="386"/>
      <c r="DR121" s="386"/>
      <c r="DS121" s="386"/>
      <c r="DT121" s="386"/>
      <c r="DU121" s="387"/>
      <c r="DV121" s="386"/>
      <c r="DW121" s="386"/>
      <c r="DX121" s="386"/>
      <c r="DY121" s="386"/>
      <c r="DZ121" s="386"/>
      <c r="EA121" s="387"/>
      <c r="EB121" s="385"/>
      <c r="EC121" s="386"/>
      <c r="ED121" s="386"/>
      <c r="EE121" s="386"/>
      <c r="EF121" s="386"/>
      <c r="EG121" s="387"/>
      <c r="EH121" s="385"/>
      <c r="EI121" s="386"/>
      <c r="EJ121" s="386"/>
      <c r="EK121" s="386"/>
      <c r="EL121" s="386"/>
      <c r="EM121" s="387"/>
      <c r="EN121" s="385"/>
      <c r="EO121" s="386"/>
      <c r="EP121" s="386"/>
      <c r="EQ121" s="386"/>
      <c r="ER121" s="386"/>
      <c r="ES121" s="387"/>
      <c r="ET121" s="386"/>
      <c r="EU121" s="386"/>
      <c r="EV121" s="386"/>
      <c r="EW121" s="386"/>
      <c r="EX121" s="386"/>
      <c r="EY121" s="386"/>
      <c r="EZ121" s="31"/>
    </row>
    <row r="122" spans="2:156" ht="4.5" customHeight="1" thickBot="1">
      <c r="B122" s="398"/>
      <c r="C122" s="385"/>
      <c r="D122" s="386"/>
      <c r="E122" s="386"/>
      <c r="F122" s="386"/>
      <c r="G122" s="386"/>
      <c r="H122" s="387"/>
      <c r="I122" s="386"/>
      <c r="J122" s="386"/>
      <c r="K122" s="386"/>
      <c r="L122" s="386"/>
      <c r="M122" s="386"/>
      <c r="N122" s="387"/>
      <c r="O122" s="616"/>
      <c r="P122" s="616"/>
      <c r="Q122" s="616"/>
      <c r="R122" s="616"/>
      <c r="S122" s="616"/>
      <c r="T122" s="617"/>
      <c r="U122" s="616"/>
      <c r="V122" s="616"/>
      <c r="W122" s="616"/>
      <c r="X122" s="616"/>
      <c r="Y122" s="616"/>
      <c r="Z122" s="617"/>
      <c r="AA122" s="616"/>
      <c r="AB122" s="616"/>
      <c r="AC122" s="616"/>
      <c r="AD122" s="616"/>
      <c r="AE122" s="616"/>
      <c r="AF122" s="617"/>
      <c r="AG122" s="616"/>
      <c r="AH122" s="616"/>
      <c r="AI122" s="616"/>
      <c r="AJ122" s="616"/>
      <c r="AK122" s="616"/>
      <c r="AL122" s="616"/>
      <c r="AM122" s="185"/>
      <c r="AN122" s="186"/>
      <c r="AO122" s="903"/>
      <c r="AP122" s="615"/>
      <c r="AQ122" s="616"/>
      <c r="AR122" s="616"/>
      <c r="AS122" s="616"/>
      <c r="AT122" s="616"/>
      <c r="AU122" s="617"/>
      <c r="AV122" s="616"/>
      <c r="AW122" s="616"/>
      <c r="AX122" s="616"/>
      <c r="AY122" s="616"/>
      <c r="AZ122" s="616"/>
      <c r="BA122" s="617"/>
      <c r="BB122" s="615"/>
      <c r="BC122" s="616"/>
      <c r="BD122" s="616"/>
      <c r="BE122" s="616"/>
      <c r="BF122" s="616"/>
      <c r="BG122" s="617"/>
      <c r="BH122" s="615"/>
      <c r="BI122" s="616"/>
      <c r="BJ122" s="616"/>
      <c r="BK122" s="616"/>
      <c r="BL122" s="616"/>
      <c r="BM122" s="617"/>
      <c r="BN122" s="615"/>
      <c r="BO122" s="616"/>
      <c r="BP122" s="616"/>
      <c r="BQ122" s="616"/>
      <c r="BR122" s="616"/>
      <c r="BS122" s="617"/>
      <c r="BT122" s="616"/>
      <c r="BU122" s="616"/>
      <c r="BV122" s="616"/>
      <c r="BW122" s="616"/>
      <c r="BX122" s="616"/>
      <c r="BY122" s="616"/>
      <c r="BZ122" s="185"/>
      <c r="CA122" s="186"/>
      <c r="CB122" s="903"/>
      <c r="CC122" s="615"/>
      <c r="CD122" s="616"/>
      <c r="CE122" s="616"/>
      <c r="CF122" s="616"/>
      <c r="CG122" s="616"/>
      <c r="CH122" s="617"/>
      <c r="CI122" s="616"/>
      <c r="CJ122" s="616"/>
      <c r="CK122" s="616"/>
      <c r="CL122" s="616"/>
      <c r="CM122" s="616"/>
      <c r="CN122" s="617"/>
      <c r="CO122" s="615"/>
      <c r="CP122" s="616"/>
      <c r="CQ122" s="616"/>
      <c r="CR122" s="616"/>
      <c r="CS122" s="616"/>
      <c r="CT122" s="617"/>
      <c r="CU122" s="615"/>
      <c r="CV122" s="616"/>
      <c r="CW122" s="616"/>
      <c r="CX122" s="616"/>
      <c r="CY122" s="616"/>
      <c r="CZ122" s="617"/>
      <c r="DA122" s="615"/>
      <c r="DB122" s="616"/>
      <c r="DC122" s="616"/>
      <c r="DD122" s="616"/>
      <c r="DE122" s="616"/>
      <c r="DF122" s="617"/>
      <c r="DG122" s="616"/>
      <c r="DH122" s="616"/>
      <c r="DI122" s="616"/>
      <c r="DJ122" s="616"/>
      <c r="DK122" s="616"/>
      <c r="DL122" s="616"/>
      <c r="DM122" s="31"/>
      <c r="DO122" s="398"/>
      <c r="DP122" s="385"/>
      <c r="DQ122" s="386"/>
      <c r="DR122" s="386"/>
      <c r="DS122" s="386"/>
      <c r="DT122" s="386"/>
      <c r="DU122" s="387"/>
      <c r="DV122" s="386"/>
      <c r="DW122" s="386"/>
      <c r="DX122" s="386"/>
      <c r="DY122" s="386"/>
      <c r="DZ122" s="386"/>
      <c r="EA122" s="387"/>
      <c r="EB122" s="385"/>
      <c r="EC122" s="386"/>
      <c r="ED122" s="386"/>
      <c r="EE122" s="386"/>
      <c r="EF122" s="386"/>
      <c r="EG122" s="387"/>
      <c r="EH122" s="385"/>
      <c r="EI122" s="386"/>
      <c r="EJ122" s="386"/>
      <c r="EK122" s="386"/>
      <c r="EL122" s="386"/>
      <c r="EM122" s="387"/>
      <c r="EN122" s="385"/>
      <c r="EO122" s="386"/>
      <c r="EP122" s="386"/>
      <c r="EQ122" s="386"/>
      <c r="ER122" s="386"/>
      <c r="ES122" s="387"/>
      <c r="ET122" s="386"/>
      <c r="EU122" s="386"/>
      <c r="EV122" s="386"/>
      <c r="EW122" s="386"/>
      <c r="EX122" s="386"/>
      <c r="EY122" s="386"/>
      <c r="EZ122" s="31"/>
    </row>
    <row r="123" spans="2:156" ht="4.5" customHeight="1">
      <c r="B123" s="389" t="s">
        <v>5</v>
      </c>
      <c r="C123" s="37"/>
      <c r="D123" s="290"/>
      <c r="E123" s="391" t="s">
        <v>27</v>
      </c>
      <c r="F123" s="290"/>
      <c r="G123" s="394" t="s">
        <v>35</v>
      </c>
      <c r="H123" s="38"/>
      <c r="I123" s="37"/>
      <c r="J123" s="290"/>
      <c r="K123" s="391" t="s">
        <v>27</v>
      </c>
      <c r="L123" s="290"/>
      <c r="M123" s="394" t="s">
        <v>35</v>
      </c>
      <c r="N123" s="38"/>
      <c r="O123" s="37"/>
      <c r="P123" s="290"/>
      <c r="Q123" s="391" t="s">
        <v>27</v>
      </c>
      <c r="R123" s="290"/>
      <c r="S123" s="394" t="s">
        <v>35</v>
      </c>
      <c r="T123" s="38"/>
      <c r="U123" s="37"/>
      <c r="V123" s="290"/>
      <c r="W123" s="391" t="s">
        <v>27</v>
      </c>
      <c r="X123" s="290"/>
      <c r="Y123" s="394" t="s">
        <v>35</v>
      </c>
      <c r="Z123" s="38"/>
      <c r="AA123" s="37"/>
      <c r="AB123" s="290"/>
      <c r="AC123" s="391" t="s">
        <v>27</v>
      </c>
      <c r="AD123" s="290"/>
      <c r="AE123" s="394" t="s">
        <v>35</v>
      </c>
      <c r="AF123" s="38"/>
      <c r="AG123" s="37"/>
      <c r="AH123" s="290"/>
      <c r="AI123" s="391" t="s">
        <v>27</v>
      </c>
      <c r="AJ123" s="290"/>
      <c r="AK123" s="394" t="s">
        <v>35</v>
      </c>
      <c r="AL123" s="37"/>
      <c r="AM123" s="31"/>
      <c r="AO123" s="389" t="s">
        <v>5</v>
      </c>
      <c r="AP123" s="37"/>
      <c r="AQ123" s="290"/>
      <c r="AR123" s="391" t="s">
        <v>27</v>
      </c>
      <c r="AS123" s="290"/>
      <c r="AT123" s="394" t="s">
        <v>35</v>
      </c>
      <c r="AU123" s="38"/>
      <c r="AV123" s="37"/>
      <c r="AW123" s="290"/>
      <c r="AX123" s="391" t="s">
        <v>27</v>
      </c>
      <c r="AY123" s="290"/>
      <c r="AZ123" s="394" t="s">
        <v>35</v>
      </c>
      <c r="BA123" s="38"/>
      <c r="BB123" s="37"/>
      <c r="BC123" s="290"/>
      <c r="BD123" s="391" t="s">
        <v>27</v>
      </c>
      <c r="BE123" s="290"/>
      <c r="BF123" s="394" t="s">
        <v>35</v>
      </c>
      <c r="BG123" s="38"/>
      <c r="BH123" s="37"/>
      <c r="BI123" s="290"/>
      <c r="BJ123" s="391" t="s">
        <v>27</v>
      </c>
      <c r="BK123" s="290"/>
      <c r="BL123" s="394" t="s">
        <v>35</v>
      </c>
      <c r="BM123" s="38"/>
      <c r="BN123" s="37"/>
      <c r="BO123" s="290"/>
      <c r="BP123" s="391" t="s">
        <v>27</v>
      </c>
      <c r="BQ123" s="290"/>
      <c r="BR123" s="394" t="s">
        <v>35</v>
      </c>
      <c r="BS123" s="38"/>
      <c r="BT123" s="37"/>
      <c r="BU123" s="290"/>
      <c r="BV123" s="391" t="s">
        <v>27</v>
      </c>
      <c r="BW123" s="290"/>
      <c r="BX123" s="394" t="s">
        <v>35</v>
      </c>
      <c r="BY123" s="37"/>
      <c r="BZ123" s="31"/>
      <c r="CB123" s="389" t="s">
        <v>5</v>
      </c>
      <c r="CC123" s="37"/>
      <c r="CD123" s="290"/>
      <c r="CE123" s="391" t="s">
        <v>27</v>
      </c>
      <c r="CF123" s="290"/>
      <c r="CG123" s="394" t="s">
        <v>35</v>
      </c>
      <c r="CH123" s="38"/>
      <c r="CI123" s="37"/>
      <c r="CJ123" s="290"/>
      <c r="CK123" s="391" t="s">
        <v>27</v>
      </c>
      <c r="CL123" s="290"/>
      <c r="CM123" s="394" t="s">
        <v>35</v>
      </c>
      <c r="CN123" s="38"/>
      <c r="CO123" s="37"/>
      <c r="CP123" s="290"/>
      <c r="CQ123" s="391" t="s">
        <v>27</v>
      </c>
      <c r="CR123" s="290"/>
      <c r="CS123" s="394" t="s">
        <v>35</v>
      </c>
      <c r="CT123" s="38"/>
      <c r="CU123" s="37"/>
      <c r="CV123" s="290"/>
      <c r="CW123" s="391" t="s">
        <v>27</v>
      </c>
      <c r="CX123" s="290"/>
      <c r="CY123" s="394" t="s">
        <v>35</v>
      </c>
      <c r="CZ123" s="38"/>
      <c r="DA123" s="37"/>
      <c r="DB123" s="290"/>
      <c r="DC123" s="391" t="s">
        <v>27</v>
      </c>
      <c r="DD123" s="290"/>
      <c r="DE123" s="394" t="s">
        <v>35</v>
      </c>
      <c r="DF123" s="38"/>
      <c r="DG123" s="37"/>
      <c r="DH123" s="290"/>
      <c r="DI123" s="391" t="s">
        <v>27</v>
      </c>
      <c r="DJ123" s="290"/>
      <c r="DK123" s="394" t="s">
        <v>35</v>
      </c>
      <c r="DL123" s="37"/>
      <c r="DM123" s="31"/>
      <c r="DO123" s="389" t="s">
        <v>5</v>
      </c>
      <c r="DP123" s="37"/>
      <c r="DQ123" s="290"/>
      <c r="DR123" s="391"/>
      <c r="DS123" s="290"/>
      <c r="DT123" s="394"/>
      <c r="DU123" s="38"/>
      <c r="DV123" s="37"/>
      <c r="DW123" s="290"/>
      <c r="DX123" s="391"/>
      <c r="DY123" s="290"/>
      <c r="DZ123" s="394"/>
      <c r="EA123" s="38"/>
      <c r="EB123" s="37"/>
      <c r="EC123" s="290"/>
      <c r="ED123" s="391" t="s">
        <v>27</v>
      </c>
      <c r="EE123" s="290"/>
      <c r="EF123" s="394" t="s">
        <v>35</v>
      </c>
      <c r="EG123" s="38"/>
      <c r="EH123" s="37"/>
      <c r="EI123" s="290"/>
      <c r="EJ123" s="391" t="s">
        <v>27</v>
      </c>
      <c r="EK123" s="290"/>
      <c r="EL123" s="394" t="s">
        <v>35</v>
      </c>
      <c r="EM123" s="38"/>
      <c r="EN123" s="37"/>
      <c r="EO123" s="290"/>
      <c r="EP123" s="391" t="s">
        <v>27</v>
      </c>
      <c r="EQ123" s="290"/>
      <c r="ER123" s="394" t="s">
        <v>35</v>
      </c>
      <c r="ES123" s="38"/>
      <c r="ET123" s="37"/>
      <c r="EU123" s="290"/>
      <c r="EV123" s="391"/>
      <c r="EW123" s="290"/>
      <c r="EX123" s="394"/>
      <c r="EY123" s="37"/>
      <c r="EZ123" s="31"/>
    </row>
    <row r="124" spans="2:156" ht="4.5" customHeight="1">
      <c r="B124" s="269"/>
      <c r="C124" s="2"/>
      <c r="D124" s="293"/>
      <c r="E124" s="392"/>
      <c r="F124" s="293"/>
      <c r="G124" s="395"/>
      <c r="H124" s="4"/>
      <c r="I124" s="2"/>
      <c r="J124" s="293"/>
      <c r="K124" s="392"/>
      <c r="L124" s="293"/>
      <c r="M124" s="395"/>
      <c r="N124" s="4"/>
      <c r="O124" s="2"/>
      <c r="P124" s="293"/>
      <c r="Q124" s="392"/>
      <c r="R124" s="293"/>
      <c r="S124" s="395"/>
      <c r="T124" s="4"/>
      <c r="U124" s="2"/>
      <c r="V124" s="293"/>
      <c r="W124" s="392"/>
      <c r="X124" s="293"/>
      <c r="Y124" s="395"/>
      <c r="Z124" s="4"/>
      <c r="AA124" s="2"/>
      <c r="AB124" s="293"/>
      <c r="AC124" s="392"/>
      <c r="AD124" s="293"/>
      <c r="AE124" s="395"/>
      <c r="AF124" s="4"/>
      <c r="AG124" s="2"/>
      <c r="AH124" s="293"/>
      <c r="AI124" s="392"/>
      <c r="AJ124" s="293"/>
      <c r="AK124" s="395"/>
      <c r="AL124" s="2"/>
      <c r="AM124" s="31"/>
      <c r="AO124" s="269"/>
      <c r="AP124" s="2"/>
      <c r="AQ124" s="293"/>
      <c r="AR124" s="392"/>
      <c r="AS124" s="293"/>
      <c r="AT124" s="395"/>
      <c r="AU124" s="4"/>
      <c r="AV124" s="2"/>
      <c r="AW124" s="293"/>
      <c r="AX124" s="392"/>
      <c r="AY124" s="293"/>
      <c r="AZ124" s="395"/>
      <c r="BA124" s="4"/>
      <c r="BB124" s="2"/>
      <c r="BC124" s="293"/>
      <c r="BD124" s="392"/>
      <c r="BE124" s="293"/>
      <c r="BF124" s="395"/>
      <c r="BG124" s="4"/>
      <c r="BH124" s="2"/>
      <c r="BI124" s="293"/>
      <c r="BJ124" s="392"/>
      <c r="BK124" s="293"/>
      <c r="BL124" s="395"/>
      <c r="BM124" s="4"/>
      <c r="BN124" s="2"/>
      <c r="BO124" s="293"/>
      <c r="BP124" s="392"/>
      <c r="BQ124" s="293"/>
      <c r="BR124" s="395"/>
      <c r="BS124" s="4"/>
      <c r="BT124" s="2"/>
      <c r="BU124" s="293"/>
      <c r="BV124" s="392"/>
      <c r="BW124" s="293"/>
      <c r="BX124" s="395"/>
      <c r="BY124" s="2"/>
      <c r="BZ124" s="31"/>
      <c r="CB124" s="269"/>
      <c r="CC124" s="2"/>
      <c r="CD124" s="293"/>
      <c r="CE124" s="392"/>
      <c r="CF124" s="293"/>
      <c r="CG124" s="395"/>
      <c r="CH124" s="4"/>
      <c r="CI124" s="2"/>
      <c r="CJ124" s="293"/>
      <c r="CK124" s="392"/>
      <c r="CL124" s="293"/>
      <c r="CM124" s="395"/>
      <c r="CN124" s="4"/>
      <c r="CO124" s="2"/>
      <c r="CP124" s="293"/>
      <c r="CQ124" s="392"/>
      <c r="CR124" s="293"/>
      <c r="CS124" s="395"/>
      <c r="CT124" s="4"/>
      <c r="CU124" s="2"/>
      <c r="CV124" s="293"/>
      <c r="CW124" s="392"/>
      <c r="CX124" s="293"/>
      <c r="CY124" s="395"/>
      <c r="CZ124" s="4"/>
      <c r="DA124" s="2"/>
      <c r="DB124" s="293"/>
      <c r="DC124" s="392"/>
      <c r="DD124" s="293"/>
      <c r="DE124" s="395"/>
      <c r="DF124" s="4"/>
      <c r="DG124" s="2"/>
      <c r="DH124" s="293"/>
      <c r="DI124" s="392"/>
      <c r="DJ124" s="293"/>
      <c r="DK124" s="395"/>
      <c r="DL124" s="2"/>
      <c r="DM124" s="31"/>
      <c r="DO124" s="269"/>
      <c r="DP124" s="2"/>
      <c r="DQ124" s="293"/>
      <c r="DR124" s="392"/>
      <c r="DS124" s="293"/>
      <c r="DT124" s="395"/>
      <c r="DU124" s="4"/>
      <c r="DV124" s="2"/>
      <c r="DW124" s="293"/>
      <c r="DX124" s="392"/>
      <c r="DY124" s="293"/>
      <c r="DZ124" s="395"/>
      <c r="EA124" s="4"/>
      <c r="EB124" s="2"/>
      <c r="EC124" s="293"/>
      <c r="ED124" s="392"/>
      <c r="EE124" s="293"/>
      <c r="EF124" s="395"/>
      <c r="EG124" s="4"/>
      <c r="EH124" s="2"/>
      <c r="EI124" s="293"/>
      <c r="EJ124" s="392"/>
      <c r="EK124" s="293"/>
      <c r="EL124" s="395"/>
      <c r="EM124" s="4"/>
      <c r="EN124" s="2"/>
      <c r="EO124" s="293"/>
      <c r="EP124" s="392"/>
      <c r="EQ124" s="293"/>
      <c r="ER124" s="395"/>
      <c r="ES124" s="4"/>
      <c r="ET124" s="2"/>
      <c r="EU124" s="293"/>
      <c r="EV124" s="392"/>
      <c r="EW124" s="293"/>
      <c r="EX124" s="395"/>
      <c r="EY124" s="2"/>
      <c r="EZ124" s="31"/>
    </row>
    <row r="125" spans="2:156" ht="4.5" customHeight="1" thickBot="1">
      <c r="B125" s="270"/>
      <c r="C125" s="6"/>
      <c r="D125" s="390"/>
      <c r="E125" s="393"/>
      <c r="F125" s="390"/>
      <c r="G125" s="396"/>
      <c r="H125" s="5"/>
      <c r="I125" s="6"/>
      <c r="J125" s="390"/>
      <c r="K125" s="393"/>
      <c r="L125" s="390"/>
      <c r="M125" s="396"/>
      <c r="N125" s="5"/>
      <c r="O125" s="6"/>
      <c r="P125" s="390"/>
      <c r="Q125" s="393"/>
      <c r="R125" s="390"/>
      <c r="S125" s="396"/>
      <c r="T125" s="5"/>
      <c r="U125" s="6"/>
      <c r="V125" s="390"/>
      <c r="W125" s="393"/>
      <c r="X125" s="390"/>
      <c r="Y125" s="396"/>
      <c r="Z125" s="5"/>
      <c r="AA125" s="6"/>
      <c r="AB125" s="390"/>
      <c r="AC125" s="393"/>
      <c r="AD125" s="390"/>
      <c r="AE125" s="396"/>
      <c r="AF125" s="5"/>
      <c r="AG125" s="6"/>
      <c r="AH125" s="390"/>
      <c r="AI125" s="393"/>
      <c r="AJ125" s="390"/>
      <c r="AK125" s="396"/>
      <c r="AL125" s="5"/>
      <c r="AO125" s="270"/>
      <c r="AP125" s="6"/>
      <c r="AQ125" s="390"/>
      <c r="AR125" s="393"/>
      <c r="AS125" s="390"/>
      <c r="AT125" s="396"/>
      <c r="AU125" s="5"/>
      <c r="AV125" s="6"/>
      <c r="AW125" s="390"/>
      <c r="AX125" s="393"/>
      <c r="AY125" s="390"/>
      <c r="AZ125" s="396"/>
      <c r="BA125" s="5"/>
      <c r="BB125" s="6"/>
      <c r="BC125" s="390"/>
      <c r="BD125" s="393"/>
      <c r="BE125" s="390"/>
      <c r="BF125" s="396"/>
      <c r="BG125" s="5"/>
      <c r="BH125" s="6"/>
      <c r="BI125" s="390"/>
      <c r="BJ125" s="393"/>
      <c r="BK125" s="390"/>
      <c r="BL125" s="396"/>
      <c r="BM125" s="5"/>
      <c r="BN125" s="6"/>
      <c r="BO125" s="390"/>
      <c r="BP125" s="393"/>
      <c r="BQ125" s="390"/>
      <c r="BR125" s="396"/>
      <c r="BS125" s="5"/>
      <c r="BT125" s="6"/>
      <c r="BU125" s="390"/>
      <c r="BV125" s="393"/>
      <c r="BW125" s="390"/>
      <c r="BX125" s="396"/>
      <c r="BY125" s="5"/>
      <c r="CB125" s="270"/>
      <c r="CC125" s="6"/>
      <c r="CD125" s="390"/>
      <c r="CE125" s="393"/>
      <c r="CF125" s="390"/>
      <c r="CG125" s="396"/>
      <c r="CH125" s="5"/>
      <c r="CI125" s="6"/>
      <c r="CJ125" s="390"/>
      <c r="CK125" s="393"/>
      <c r="CL125" s="390"/>
      <c r="CM125" s="396"/>
      <c r="CN125" s="5"/>
      <c r="CO125" s="6"/>
      <c r="CP125" s="390"/>
      <c r="CQ125" s="393"/>
      <c r="CR125" s="390"/>
      <c r="CS125" s="396"/>
      <c r="CT125" s="5"/>
      <c r="CU125" s="6"/>
      <c r="CV125" s="390"/>
      <c r="CW125" s="393"/>
      <c r="CX125" s="390"/>
      <c r="CY125" s="396"/>
      <c r="CZ125" s="5"/>
      <c r="DA125" s="6"/>
      <c r="DB125" s="390"/>
      <c r="DC125" s="393"/>
      <c r="DD125" s="390"/>
      <c r="DE125" s="396"/>
      <c r="DF125" s="5"/>
      <c r="DG125" s="6"/>
      <c r="DH125" s="390"/>
      <c r="DI125" s="393"/>
      <c r="DJ125" s="390"/>
      <c r="DK125" s="396"/>
      <c r="DL125" s="5"/>
      <c r="DO125" s="270"/>
      <c r="DP125" s="6"/>
      <c r="DQ125" s="390"/>
      <c r="DR125" s="393"/>
      <c r="DS125" s="390"/>
      <c r="DT125" s="396"/>
      <c r="DU125" s="5"/>
      <c r="DV125" s="6"/>
      <c r="DW125" s="390"/>
      <c r="DX125" s="393"/>
      <c r="DY125" s="390"/>
      <c r="DZ125" s="396"/>
      <c r="EA125" s="5"/>
      <c r="EB125" s="6"/>
      <c r="EC125" s="390"/>
      <c r="ED125" s="393"/>
      <c r="EE125" s="390"/>
      <c r="EF125" s="396"/>
      <c r="EG125" s="5"/>
      <c r="EH125" s="6"/>
      <c r="EI125" s="390"/>
      <c r="EJ125" s="393"/>
      <c r="EK125" s="390"/>
      <c r="EL125" s="396"/>
      <c r="EM125" s="5"/>
      <c r="EN125" s="6"/>
      <c r="EO125" s="390"/>
      <c r="EP125" s="393"/>
      <c r="EQ125" s="390"/>
      <c r="ER125" s="396"/>
      <c r="ES125" s="5"/>
      <c r="ET125" s="6"/>
      <c r="EU125" s="390"/>
      <c r="EV125" s="393"/>
      <c r="EW125" s="390"/>
      <c r="EX125" s="396"/>
      <c r="EY125" s="5"/>
    </row>
    <row r="126" spans="2:156" ht="12" customHeight="1">
      <c r="B126" s="10" t="s">
        <v>46</v>
      </c>
      <c r="C126" s="11" t="s">
        <v>40</v>
      </c>
      <c r="D126" s="45">
        <f>COUNTIF(C7:AL112,"国語")+D129+COUNTIF(C7:AL112,"書写")+COUNTIF(C7:AL112,"国")*1/3</f>
        <v>0</v>
      </c>
      <c r="E126" s="11" t="s">
        <v>47</v>
      </c>
      <c r="F126" s="11">
        <f>COUNTIF(C7:AL112,"社会")+F129</f>
        <v>0</v>
      </c>
      <c r="G126" s="11" t="s">
        <v>33</v>
      </c>
      <c r="H126" s="11">
        <f>COUNTIF(C7:AL112,"算数")+H129</f>
        <v>0</v>
      </c>
      <c r="I126" s="11" t="s">
        <v>43</v>
      </c>
      <c r="J126" s="11">
        <f>COUNTIF(C7:AL112,"理科")+J129</f>
        <v>0</v>
      </c>
      <c r="K126" s="11" t="s">
        <v>38</v>
      </c>
      <c r="L126" s="11">
        <f>COUNTIF(C7:AL112,"音楽")+L129</f>
        <v>0</v>
      </c>
      <c r="M126" s="11" t="s">
        <v>48</v>
      </c>
      <c r="N126" s="11">
        <f>COUNTIF(C7:AL112,"図工")+N129</f>
        <v>0</v>
      </c>
      <c r="O126" s="11"/>
      <c r="P126" s="11"/>
      <c r="Q126" s="11" t="s">
        <v>39</v>
      </c>
      <c r="R126" s="11">
        <f>COUNTIF(C7:AL112,"体育")+R129</f>
        <v>0</v>
      </c>
      <c r="S126" s="11" t="s">
        <v>42</v>
      </c>
      <c r="T126" s="11">
        <f>COUNTIF(C7:AL112,"道徳")+T129</f>
        <v>0</v>
      </c>
      <c r="U126" s="11" t="s">
        <v>34</v>
      </c>
      <c r="V126" s="45">
        <f>COUNTIF(C7:AL112,"外国語")+V129+COUNTIF(C7:AL112,"外")*1/3</f>
        <v>0</v>
      </c>
      <c r="W126" s="11" t="s">
        <v>49</v>
      </c>
      <c r="X126" s="11">
        <f>COUNTIF(C7:AL112,"総合")+X129</f>
        <v>0</v>
      </c>
      <c r="Y126" s="11" t="s">
        <v>41</v>
      </c>
      <c r="Z126" s="11">
        <f>COUNTIF(C7:AL112,"学活")+Z129</f>
        <v>0</v>
      </c>
      <c r="AA126" s="11" t="s">
        <v>50</v>
      </c>
      <c r="AB126" s="11">
        <f>COUNTIF(C7:AL112,"特活")+AB129</f>
        <v>0</v>
      </c>
      <c r="AC126" s="11"/>
      <c r="AD126" s="11"/>
      <c r="AE126" s="11"/>
      <c r="AF126" s="11"/>
      <c r="AG126" s="27" t="s">
        <v>13</v>
      </c>
      <c r="AH126" s="27">
        <f>COUNTIF(C7:AL112,"行事")+AH129</f>
        <v>0</v>
      </c>
      <c r="AI126" s="28" t="s">
        <v>52</v>
      </c>
      <c r="AJ126" s="408">
        <f>SUM(C126:AH126)</f>
        <v>0</v>
      </c>
      <c r="AK126" s="408"/>
      <c r="AL126" s="408"/>
      <c r="AO126" s="10" t="s">
        <v>46</v>
      </c>
      <c r="AP126" s="11" t="s">
        <v>40</v>
      </c>
      <c r="AQ126" s="45">
        <f>COUNTIF(AP7:BY112,"国語")+AQ129+COUNTIF(AP7:BY112,"書写")+COUNTIF(AP7:BY112,"国")*1/3</f>
        <v>0</v>
      </c>
      <c r="AR126" s="11" t="s">
        <v>47</v>
      </c>
      <c r="AS126" s="11">
        <f>COUNTIF(AP7:BY112,"社会")+AS129</f>
        <v>0</v>
      </c>
      <c r="AT126" s="11" t="s">
        <v>33</v>
      </c>
      <c r="AU126" s="11">
        <f>COUNTIF(AP7:BY112,"算数")+AU129</f>
        <v>0</v>
      </c>
      <c r="AV126" s="11" t="s">
        <v>43</v>
      </c>
      <c r="AW126" s="11">
        <f>COUNTIF(AP7:BY112,"理科")+AW129</f>
        <v>0</v>
      </c>
      <c r="AX126" s="11" t="s">
        <v>38</v>
      </c>
      <c r="AY126" s="11">
        <f>COUNTIF(AP7:BY112,"音楽")+AY129</f>
        <v>0</v>
      </c>
      <c r="AZ126" s="11" t="s">
        <v>48</v>
      </c>
      <c r="BA126" s="11">
        <f>COUNTIF(AP7:BY112,"図工")+BA129</f>
        <v>0</v>
      </c>
      <c r="BB126" s="11"/>
      <c r="BC126" s="11"/>
      <c r="BD126" s="11" t="s">
        <v>39</v>
      </c>
      <c r="BE126" s="11">
        <f>COUNTIF(AP7:BY112,"体育")+BE129</f>
        <v>0</v>
      </c>
      <c r="BF126" s="11" t="s">
        <v>42</v>
      </c>
      <c r="BG126" s="11">
        <f>COUNTIF(AP7:BY112,"道徳")+BG129</f>
        <v>0</v>
      </c>
      <c r="BH126" s="11" t="s">
        <v>34</v>
      </c>
      <c r="BI126" s="45">
        <f>COUNTIF(AP7:BY112,"外国語")+BI129+COUNTIF(AP7:BY112,"外")*1/3</f>
        <v>0</v>
      </c>
      <c r="BJ126" s="11" t="s">
        <v>49</v>
      </c>
      <c r="BK126" s="11">
        <f>COUNTIF(AP7:BY112,"総合")+BK129</f>
        <v>0</v>
      </c>
      <c r="BL126" s="11" t="s">
        <v>41</v>
      </c>
      <c r="BM126" s="11">
        <f>COUNTIF(AP7:BY112,"学活")+BM129</f>
        <v>0</v>
      </c>
      <c r="BN126" s="11" t="s">
        <v>50</v>
      </c>
      <c r="BO126" s="11">
        <f>COUNTIF(AP7:BY112,"特活")+BO129</f>
        <v>0</v>
      </c>
      <c r="BP126" s="11"/>
      <c r="BQ126" s="11"/>
      <c r="BR126" s="11"/>
      <c r="BS126" s="11"/>
      <c r="BT126" s="27" t="s">
        <v>13</v>
      </c>
      <c r="BU126" s="27">
        <f>COUNTIF(AP7:BY112,"行事")+BU129</f>
        <v>0</v>
      </c>
      <c r="BV126" s="28" t="s">
        <v>52</v>
      </c>
      <c r="BW126" s="408">
        <f>SUM(AP126:BU126)</f>
        <v>0</v>
      </c>
      <c r="BX126" s="408"/>
      <c r="BY126" s="408"/>
      <c r="CB126" s="10" t="s">
        <v>46</v>
      </c>
      <c r="CC126" s="11" t="s">
        <v>40</v>
      </c>
      <c r="CD126" s="45">
        <f>COUNTIF(CC7:DL112,"国語")+CD129+COUNTIF(CC7:DL112,"書写")+COUNTIF(CC7:DL112,"国")*1/3</f>
        <v>0</v>
      </c>
      <c r="CE126" s="11" t="s">
        <v>47</v>
      </c>
      <c r="CF126" s="11">
        <f>COUNTIF(CC7:DL112,"社会")+CF129</f>
        <v>0</v>
      </c>
      <c r="CG126" s="11" t="s">
        <v>33</v>
      </c>
      <c r="CH126" s="11">
        <f>COUNTIF(CC7:DL112,"算数")+CH129</f>
        <v>0</v>
      </c>
      <c r="CI126" s="11" t="s">
        <v>43</v>
      </c>
      <c r="CJ126" s="11">
        <f>COUNTIF(CC7:DL112,"理科")+CJ129</f>
        <v>0</v>
      </c>
      <c r="CK126" s="11" t="s">
        <v>38</v>
      </c>
      <c r="CL126" s="11">
        <f>COUNTIF(CC7:DL112,"音楽")+CL129</f>
        <v>0</v>
      </c>
      <c r="CM126" s="11" t="s">
        <v>48</v>
      </c>
      <c r="CN126" s="11">
        <f>COUNTIF(CC7:DL112,"図工")+CN129</f>
        <v>0</v>
      </c>
      <c r="CO126" s="11"/>
      <c r="CP126" s="11"/>
      <c r="CQ126" s="11" t="s">
        <v>39</v>
      </c>
      <c r="CR126" s="11">
        <f>COUNTIF(CC7:DL112,"体育")+CR129</f>
        <v>0</v>
      </c>
      <c r="CS126" s="11" t="s">
        <v>42</v>
      </c>
      <c r="CT126" s="11">
        <f>COUNTIF(CC7:DL112,"道徳")+CT129</f>
        <v>0</v>
      </c>
      <c r="CU126" s="11" t="s">
        <v>34</v>
      </c>
      <c r="CV126" s="45">
        <f>COUNTIF(CC7:DL112,"外国語")+CV129+COUNTIF(CC7:DL112,"外")*1/3</f>
        <v>0</v>
      </c>
      <c r="CW126" s="11" t="s">
        <v>49</v>
      </c>
      <c r="CX126" s="11">
        <f>COUNTIF(CC7:DL112,"総合")+CX129</f>
        <v>0</v>
      </c>
      <c r="CY126" s="11" t="s">
        <v>41</v>
      </c>
      <c r="CZ126" s="11">
        <f>COUNTIF(CC7:DL112,"学活")+CZ129</f>
        <v>0</v>
      </c>
      <c r="DA126" s="11" t="s">
        <v>50</v>
      </c>
      <c r="DB126" s="11">
        <f>COUNTIF(CC7:DL112,"特活")+DB129</f>
        <v>0</v>
      </c>
      <c r="DC126" s="11"/>
      <c r="DD126" s="11"/>
      <c r="DE126" s="11"/>
      <c r="DF126" s="11"/>
      <c r="DG126" s="27" t="s">
        <v>13</v>
      </c>
      <c r="DH126" s="27">
        <f>COUNTIF(CC7:DL112,"行事")+DH129</f>
        <v>0</v>
      </c>
      <c r="DI126" s="28" t="s">
        <v>52</v>
      </c>
      <c r="DJ126" s="408">
        <f>SUM(CC126:DH126)</f>
        <v>0</v>
      </c>
      <c r="DK126" s="408"/>
      <c r="DL126" s="408"/>
      <c r="DO126" s="10" t="s">
        <v>46</v>
      </c>
      <c r="DP126" s="11" t="s">
        <v>40</v>
      </c>
      <c r="DQ126" s="45">
        <f>COUNTIF(DP7:EY112,"国語")+DQ129+COUNTIF(DP7:EY112,"書写")+COUNTIF(DP7:EY112,"国")*1/3</f>
        <v>0</v>
      </c>
      <c r="DR126" s="11" t="s">
        <v>47</v>
      </c>
      <c r="DS126" s="11">
        <f>COUNTIF(DP7:EY112,"社会")+DS129</f>
        <v>0</v>
      </c>
      <c r="DT126" s="11" t="s">
        <v>33</v>
      </c>
      <c r="DU126" s="11">
        <f>COUNTIF(DP7:EY112,"算数")+DU129</f>
        <v>0</v>
      </c>
      <c r="DV126" s="11" t="s">
        <v>43</v>
      </c>
      <c r="DW126" s="11">
        <f>COUNTIF(DP7:EY112,"理科")+DW129</f>
        <v>0</v>
      </c>
      <c r="DX126" s="11" t="s">
        <v>38</v>
      </c>
      <c r="DY126" s="11">
        <f>COUNTIF(DP7:EY112,"音楽")+DY129</f>
        <v>0</v>
      </c>
      <c r="DZ126" s="11" t="s">
        <v>48</v>
      </c>
      <c r="EA126" s="11">
        <f>COUNTIF(DP7:EY112,"図工")+EA129</f>
        <v>0</v>
      </c>
      <c r="EB126" s="11"/>
      <c r="EC126" s="11"/>
      <c r="ED126" s="11" t="s">
        <v>39</v>
      </c>
      <c r="EE126" s="11">
        <f>COUNTIF(DP7:EY112,"体育")+EE129</f>
        <v>0</v>
      </c>
      <c r="EF126" s="11" t="s">
        <v>42</v>
      </c>
      <c r="EG126" s="11">
        <f>COUNTIF(DP7:EY112,"道徳")+EG129</f>
        <v>0</v>
      </c>
      <c r="EH126" s="11" t="s">
        <v>34</v>
      </c>
      <c r="EI126" s="45">
        <f>COUNTIF(DP7:EY112,"外国語")+EI129+COUNTIF(DP7:EY112,"外")*1/3</f>
        <v>0</v>
      </c>
      <c r="EJ126" s="11" t="s">
        <v>49</v>
      </c>
      <c r="EK126" s="11">
        <f>COUNTIF(DP7:EY112,"総合")+EK129</f>
        <v>0</v>
      </c>
      <c r="EL126" s="11" t="s">
        <v>41</v>
      </c>
      <c r="EM126" s="11">
        <f>COUNTIF(DP7:EY112,"学活")+EM129</f>
        <v>0</v>
      </c>
      <c r="EN126" s="11" t="s">
        <v>50</v>
      </c>
      <c r="EO126" s="11">
        <f>COUNTIF(DP7:EY112,"特活")+EO129</f>
        <v>0</v>
      </c>
      <c r="EP126" s="11"/>
      <c r="EQ126" s="11"/>
      <c r="ER126" s="11"/>
      <c r="ES126" s="11"/>
      <c r="ET126" s="27" t="s">
        <v>13</v>
      </c>
      <c r="EU126" s="27">
        <f>COUNTIF(DP7:EY112,"行事")+EU129</f>
        <v>0</v>
      </c>
      <c r="EV126" s="28" t="s">
        <v>52</v>
      </c>
      <c r="EW126" s="408">
        <f>SUM(DP126:EU126)</f>
        <v>0</v>
      </c>
      <c r="EX126" s="408"/>
      <c r="EY126" s="408"/>
    </row>
    <row r="127" spans="2:156" ht="12" hidden="1" customHeight="1">
      <c r="B127" s="10" t="s">
        <v>53</v>
      </c>
      <c r="C127" s="24" t="s">
        <v>40</v>
      </c>
      <c r="D127" s="46">
        <f>'10月'!DQ128</f>
        <v>0</v>
      </c>
      <c r="E127" s="24" t="str">
        <f>'10月'!DR128</f>
        <v>社会</v>
      </c>
      <c r="F127" s="24">
        <f>'10月'!DS128</f>
        <v>0</v>
      </c>
      <c r="G127" s="24" t="str">
        <f>'10月'!DT128</f>
        <v>算数</v>
      </c>
      <c r="H127" s="24">
        <f>'10月'!DU128</f>
        <v>0</v>
      </c>
      <c r="I127" s="24" t="str">
        <f>'10月'!DV128</f>
        <v>理科</v>
      </c>
      <c r="J127" s="24">
        <f>'10月'!DW128</f>
        <v>0</v>
      </c>
      <c r="K127" s="24" t="str">
        <f>'10月'!DX128</f>
        <v>音楽</v>
      </c>
      <c r="L127" s="24">
        <f>'10月'!DY128</f>
        <v>0</v>
      </c>
      <c r="M127" s="24" t="str">
        <f>'10月'!DZ128</f>
        <v>図工</v>
      </c>
      <c r="N127" s="24">
        <f>'10月'!EA128</f>
        <v>0</v>
      </c>
      <c r="O127" s="24"/>
      <c r="P127" s="24"/>
      <c r="Q127" s="24" t="str">
        <f>'10月'!ED128</f>
        <v>体育</v>
      </c>
      <c r="R127" s="24">
        <f>'10月'!EE128</f>
        <v>0</v>
      </c>
      <c r="S127" s="24" t="str">
        <f>'10月'!EF128</f>
        <v>道徳</v>
      </c>
      <c r="T127" s="24">
        <f>'10月'!EG128</f>
        <v>0</v>
      </c>
      <c r="U127" s="24" t="str">
        <f>'10月'!EH128</f>
        <v>外国語</v>
      </c>
      <c r="V127" s="24">
        <f>'10月'!EI128</f>
        <v>0</v>
      </c>
      <c r="W127" s="24" t="str">
        <f>'10月'!EJ128</f>
        <v>総合</v>
      </c>
      <c r="X127" s="24">
        <f>'10月'!EK128</f>
        <v>0</v>
      </c>
      <c r="Y127" s="24" t="str">
        <f>'10月'!EL128</f>
        <v>学活</v>
      </c>
      <c r="Z127" s="24">
        <f>'10月'!EM128</f>
        <v>0</v>
      </c>
      <c r="AA127" s="24" t="str">
        <f>'10月'!EN128</f>
        <v>特活</v>
      </c>
      <c r="AB127" s="24">
        <f>'10月'!EO128</f>
        <v>0</v>
      </c>
      <c r="AC127" s="24"/>
      <c r="AD127" s="24"/>
      <c r="AE127" s="24"/>
      <c r="AF127" s="24"/>
      <c r="AG127" s="24" t="str">
        <f>'10月'!ET128</f>
        <v>行事</v>
      </c>
      <c r="AH127" s="24">
        <f>'10月'!EU128</f>
        <v>1</v>
      </c>
      <c r="AI127" s="26" t="s">
        <v>52</v>
      </c>
      <c r="AJ127" s="1049">
        <f t="shared" ref="AJ127:AJ128" si="0">SUM(C127:AH127)</f>
        <v>1</v>
      </c>
      <c r="AK127" s="1049"/>
      <c r="AL127" s="1049"/>
      <c r="AO127" s="10" t="s">
        <v>53</v>
      </c>
      <c r="AP127" s="24" t="s">
        <v>40</v>
      </c>
      <c r="AQ127" s="46">
        <f>D128</f>
        <v>0</v>
      </c>
      <c r="AR127" s="24" t="str">
        <f t="shared" ref="AR127:BV127" si="1">E128</f>
        <v>社会</v>
      </c>
      <c r="AS127" s="24">
        <f t="shared" si="1"/>
        <v>0</v>
      </c>
      <c r="AT127" s="24" t="str">
        <f t="shared" si="1"/>
        <v>算数</v>
      </c>
      <c r="AU127" s="24">
        <f t="shared" si="1"/>
        <v>0</v>
      </c>
      <c r="AV127" s="24" t="str">
        <f t="shared" si="1"/>
        <v>理科</v>
      </c>
      <c r="AW127" s="24">
        <f t="shared" si="1"/>
        <v>0</v>
      </c>
      <c r="AX127" s="24" t="str">
        <f t="shared" si="1"/>
        <v>音楽</v>
      </c>
      <c r="AY127" s="24">
        <f t="shared" si="1"/>
        <v>0</v>
      </c>
      <c r="AZ127" s="24" t="str">
        <f t="shared" si="1"/>
        <v>図工</v>
      </c>
      <c r="BA127" s="24">
        <f t="shared" si="1"/>
        <v>0</v>
      </c>
      <c r="BB127" s="24"/>
      <c r="BC127" s="24"/>
      <c r="BD127" s="24" t="str">
        <f t="shared" si="1"/>
        <v>体育</v>
      </c>
      <c r="BE127" s="24">
        <f t="shared" si="1"/>
        <v>0</v>
      </c>
      <c r="BF127" s="24" t="str">
        <f t="shared" si="1"/>
        <v>道徳</v>
      </c>
      <c r="BG127" s="24">
        <f t="shared" si="1"/>
        <v>0</v>
      </c>
      <c r="BH127" s="24" t="str">
        <f t="shared" si="1"/>
        <v>外国語</v>
      </c>
      <c r="BI127" s="24">
        <f t="shared" si="1"/>
        <v>0</v>
      </c>
      <c r="BJ127" s="24" t="str">
        <f t="shared" si="1"/>
        <v>総合</v>
      </c>
      <c r="BK127" s="24">
        <f t="shared" si="1"/>
        <v>0</v>
      </c>
      <c r="BL127" s="24" t="str">
        <f t="shared" si="1"/>
        <v>学活</v>
      </c>
      <c r="BM127" s="24">
        <f t="shared" si="1"/>
        <v>0</v>
      </c>
      <c r="BN127" s="24" t="str">
        <f t="shared" si="1"/>
        <v>特活</v>
      </c>
      <c r="BO127" s="24">
        <f t="shared" si="1"/>
        <v>0</v>
      </c>
      <c r="BP127" s="24"/>
      <c r="BQ127" s="24"/>
      <c r="BR127" s="24"/>
      <c r="BS127" s="24"/>
      <c r="BT127" s="24" t="str">
        <f t="shared" si="1"/>
        <v>行事</v>
      </c>
      <c r="BU127" s="24">
        <f t="shared" si="1"/>
        <v>1</v>
      </c>
      <c r="BV127" s="24" t="str">
        <f t="shared" si="1"/>
        <v>合計</v>
      </c>
      <c r="BW127" s="1049">
        <f t="shared" ref="BW127:BW128" si="2">SUM(AP127:BU127)</f>
        <v>1</v>
      </c>
      <c r="BX127" s="1049"/>
      <c r="BY127" s="1049"/>
      <c r="CB127" s="10" t="s">
        <v>53</v>
      </c>
      <c r="CC127" s="24" t="s">
        <v>40</v>
      </c>
      <c r="CD127" s="46">
        <f>AQ128</f>
        <v>0</v>
      </c>
      <c r="CE127" s="24" t="str">
        <f t="shared" ref="CE127:DI127" si="3">AR128</f>
        <v>社会</v>
      </c>
      <c r="CF127" s="24">
        <f t="shared" si="3"/>
        <v>0</v>
      </c>
      <c r="CG127" s="24" t="str">
        <f t="shared" si="3"/>
        <v>算数</v>
      </c>
      <c r="CH127" s="24">
        <f t="shared" si="3"/>
        <v>0</v>
      </c>
      <c r="CI127" s="24" t="str">
        <f t="shared" si="3"/>
        <v>理科</v>
      </c>
      <c r="CJ127" s="24">
        <f t="shared" si="3"/>
        <v>0</v>
      </c>
      <c r="CK127" s="24" t="str">
        <f t="shared" si="3"/>
        <v>音楽</v>
      </c>
      <c r="CL127" s="24">
        <f t="shared" si="3"/>
        <v>0</v>
      </c>
      <c r="CM127" s="24" t="str">
        <f t="shared" si="3"/>
        <v>図工</v>
      </c>
      <c r="CN127" s="24">
        <f t="shared" si="3"/>
        <v>0</v>
      </c>
      <c r="CO127" s="24"/>
      <c r="CP127" s="24"/>
      <c r="CQ127" s="24" t="str">
        <f t="shared" si="3"/>
        <v>体育</v>
      </c>
      <c r="CR127" s="24">
        <f t="shared" si="3"/>
        <v>0</v>
      </c>
      <c r="CS127" s="24" t="str">
        <f t="shared" si="3"/>
        <v>道徳</v>
      </c>
      <c r="CT127" s="24">
        <f t="shared" si="3"/>
        <v>0</v>
      </c>
      <c r="CU127" s="24" t="str">
        <f t="shared" si="3"/>
        <v>外国語</v>
      </c>
      <c r="CV127" s="24">
        <f t="shared" si="3"/>
        <v>0</v>
      </c>
      <c r="CW127" s="24" t="str">
        <f t="shared" si="3"/>
        <v>総合</v>
      </c>
      <c r="CX127" s="24">
        <f t="shared" si="3"/>
        <v>0</v>
      </c>
      <c r="CY127" s="24" t="str">
        <f t="shared" si="3"/>
        <v>学活</v>
      </c>
      <c r="CZ127" s="24">
        <f t="shared" si="3"/>
        <v>0</v>
      </c>
      <c r="DA127" s="24" t="str">
        <f t="shared" si="3"/>
        <v>特活</v>
      </c>
      <c r="DB127" s="24">
        <f t="shared" si="3"/>
        <v>0</v>
      </c>
      <c r="DC127" s="24"/>
      <c r="DD127" s="24"/>
      <c r="DE127" s="24"/>
      <c r="DF127" s="24"/>
      <c r="DG127" s="24" t="str">
        <f t="shared" si="3"/>
        <v>行事</v>
      </c>
      <c r="DH127" s="24">
        <f t="shared" si="3"/>
        <v>1</v>
      </c>
      <c r="DI127" s="24" t="str">
        <f t="shared" si="3"/>
        <v>合計</v>
      </c>
      <c r="DJ127" s="1049">
        <f t="shared" ref="DJ127:DJ128" si="4">SUM(CC127:DH127)</f>
        <v>1</v>
      </c>
      <c r="DK127" s="1049"/>
      <c r="DL127" s="1049"/>
      <c r="DO127" s="10" t="s">
        <v>53</v>
      </c>
      <c r="DP127" s="24" t="s">
        <v>40</v>
      </c>
      <c r="DQ127" s="46">
        <f>CD128</f>
        <v>0</v>
      </c>
      <c r="DR127" s="24" t="str">
        <f t="shared" ref="DR127:EV127" si="5">CE128</f>
        <v>社会</v>
      </c>
      <c r="DS127" s="24">
        <f t="shared" si="5"/>
        <v>0</v>
      </c>
      <c r="DT127" s="24" t="str">
        <f t="shared" si="5"/>
        <v>算数</v>
      </c>
      <c r="DU127" s="24">
        <f t="shared" si="5"/>
        <v>0</v>
      </c>
      <c r="DV127" s="24" t="str">
        <f t="shared" si="5"/>
        <v>理科</v>
      </c>
      <c r="DW127" s="24">
        <f t="shared" si="5"/>
        <v>0</v>
      </c>
      <c r="DX127" s="24" t="str">
        <f t="shared" si="5"/>
        <v>音楽</v>
      </c>
      <c r="DY127" s="24">
        <f t="shared" si="5"/>
        <v>0</v>
      </c>
      <c r="DZ127" s="24" t="str">
        <f t="shared" si="5"/>
        <v>図工</v>
      </c>
      <c r="EA127" s="24">
        <f t="shared" si="5"/>
        <v>0</v>
      </c>
      <c r="EB127" s="24"/>
      <c r="EC127" s="24"/>
      <c r="ED127" s="24" t="str">
        <f t="shared" si="5"/>
        <v>体育</v>
      </c>
      <c r="EE127" s="24">
        <f t="shared" si="5"/>
        <v>0</v>
      </c>
      <c r="EF127" s="24" t="str">
        <f t="shared" si="5"/>
        <v>道徳</v>
      </c>
      <c r="EG127" s="24">
        <f t="shared" si="5"/>
        <v>0</v>
      </c>
      <c r="EH127" s="24" t="str">
        <f t="shared" si="5"/>
        <v>外国語</v>
      </c>
      <c r="EI127" s="24">
        <f t="shared" si="5"/>
        <v>0</v>
      </c>
      <c r="EJ127" s="24" t="str">
        <f t="shared" si="5"/>
        <v>総合</v>
      </c>
      <c r="EK127" s="24">
        <f t="shared" si="5"/>
        <v>0</v>
      </c>
      <c r="EL127" s="24" t="str">
        <f t="shared" si="5"/>
        <v>学活</v>
      </c>
      <c r="EM127" s="24">
        <f t="shared" si="5"/>
        <v>0</v>
      </c>
      <c r="EN127" s="24" t="str">
        <f t="shared" si="5"/>
        <v>特活</v>
      </c>
      <c r="EO127" s="24">
        <f t="shared" si="5"/>
        <v>0</v>
      </c>
      <c r="EP127" s="24"/>
      <c r="EQ127" s="24"/>
      <c r="ER127" s="24"/>
      <c r="ES127" s="24"/>
      <c r="ET127" s="24" t="str">
        <f t="shared" si="5"/>
        <v>行事</v>
      </c>
      <c r="EU127" s="24">
        <f t="shared" si="5"/>
        <v>1</v>
      </c>
      <c r="EV127" s="24" t="str">
        <f t="shared" si="5"/>
        <v>合計</v>
      </c>
      <c r="EW127" s="1049">
        <f t="shared" ref="EW127:EW128" si="6">SUM(DP127:EU127)</f>
        <v>1</v>
      </c>
      <c r="EX127" s="1049"/>
      <c r="EY127" s="1049"/>
    </row>
    <row r="128" spans="2:156" ht="12" customHeight="1">
      <c r="B128" s="8" t="s">
        <v>54</v>
      </c>
      <c r="C128" s="1047" t="s">
        <v>40</v>
      </c>
      <c r="D128" s="47">
        <f>SUM(D126:D127)</f>
        <v>0</v>
      </c>
      <c r="E128" s="12" t="s">
        <v>47</v>
      </c>
      <c r="F128" s="12">
        <f>SUM(F126:F127)</f>
        <v>0</v>
      </c>
      <c r="G128" s="12" t="s">
        <v>33</v>
      </c>
      <c r="H128" s="12">
        <f>SUM(H126:H127)</f>
        <v>0</v>
      </c>
      <c r="I128" s="12" t="s">
        <v>43</v>
      </c>
      <c r="J128" s="12">
        <f>SUM(J126:J127)</f>
        <v>0</v>
      </c>
      <c r="K128" s="12" t="s">
        <v>38</v>
      </c>
      <c r="L128" s="12">
        <f>SUM(L126:L127)</f>
        <v>0</v>
      </c>
      <c r="M128" s="12" t="s">
        <v>48</v>
      </c>
      <c r="N128" s="12">
        <f>SUM(N126:N127)</f>
        <v>0</v>
      </c>
      <c r="O128" s="12"/>
      <c r="P128" s="12"/>
      <c r="Q128" s="12" t="s">
        <v>39</v>
      </c>
      <c r="R128" s="12">
        <f>SUM(R126:R127)</f>
        <v>0</v>
      </c>
      <c r="S128" s="12" t="s">
        <v>42</v>
      </c>
      <c r="T128" s="12">
        <f>SUM(T126:T127)</f>
        <v>0</v>
      </c>
      <c r="U128" s="12" t="s">
        <v>34</v>
      </c>
      <c r="V128" s="47">
        <f>SUM(V126:V127)</f>
        <v>0</v>
      </c>
      <c r="W128" s="12" t="s">
        <v>49</v>
      </c>
      <c r="X128" s="12">
        <f>SUM(X126:X127)</f>
        <v>0</v>
      </c>
      <c r="Y128" s="12" t="s">
        <v>41</v>
      </c>
      <c r="Z128" s="12">
        <f>SUM(Z126:Z127)</f>
        <v>0</v>
      </c>
      <c r="AA128" s="12" t="s">
        <v>50</v>
      </c>
      <c r="AB128" s="12">
        <f>SUM(AB126:AB127)</f>
        <v>0</v>
      </c>
      <c r="AC128" s="12"/>
      <c r="AD128" s="12"/>
      <c r="AE128" s="12"/>
      <c r="AF128" s="12"/>
      <c r="AG128" s="29" t="s">
        <v>13</v>
      </c>
      <c r="AH128" s="29">
        <f>SUM(AH126:AH127)</f>
        <v>1</v>
      </c>
      <c r="AI128" s="30" t="s">
        <v>52</v>
      </c>
      <c r="AJ128" s="1048">
        <f t="shared" si="0"/>
        <v>1</v>
      </c>
      <c r="AK128" s="1048"/>
      <c r="AL128" s="1048"/>
      <c r="AO128" s="8" t="s">
        <v>54</v>
      </c>
      <c r="AP128" s="12" t="s">
        <v>40</v>
      </c>
      <c r="AQ128" s="47">
        <f>SUM(AQ126:AQ127)</f>
        <v>0</v>
      </c>
      <c r="AR128" s="12" t="s">
        <v>47</v>
      </c>
      <c r="AS128" s="12">
        <f>SUM(AS126:AS127)</f>
        <v>0</v>
      </c>
      <c r="AT128" s="12" t="s">
        <v>33</v>
      </c>
      <c r="AU128" s="12">
        <f>SUM(AU126:AU127)</f>
        <v>0</v>
      </c>
      <c r="AV128" s="12" t="s">
        <v>43</v>
      </c>
      <c r="AW128" s="12">
        <f>SUM(AW126:AW127)</f>
        <v>0</v>
      </c>
      <c r="AX128" s="12" t="s">
        <v>38</v>
      </c>
      <c r="AY128" s="12">
        <f>SUM(AY126:AY127)</f>
        <v>0</v>
      </c>
      <c r="AZ128" s="12" t="s">
        <v>48</v>
      </c>
      <c r="BA128" s="12">
        <f>SUM(BA126:BA127)</f>
        <v>0</v>
      </c>
      <c r="BB128" s="12"/>
      <c r="BC128" s="12"/>
      <c r="BD128" s="12" t="s">
        <v>39</v>
      </c>
      <c r="BE128" s="12">
        <f>SUM(BE126:BE127)</f>
        <v>0</v>
      </c>
      <c r="BF128" s="12" t="s">
        <v>42</v>
      </c>
      <c r="BG128" s="12">
        <f>SUM(BG126:BG127)</f>
        <v>0</v>
      </c>
      <c r="BH128" s="12" t="s">
        <v>34</v>
      </c>
      <c r="BI128" s="47">
        <f>SUM(BI126:BI127)</f>
        <v>0</v>
      </c>
      <c r="BJ128" s="12" t="s">
        <v>49</v>
      </c>
      <c r="BK128" s="12">
        <f>SUM(BK126:BK127)</f>
        <v>0</v>
      </c>
      <c r="BL128" s="12" t="s">
        <v>41</v>
      </c>
      <c r="BM128" s="12">
        <f>SUM(BM126:BM127)</f>
        <v>0</v>
      </c>
      <c r="BN128" s="12" t="s">
        <v>50</v>
      </c>
      <c r="BO128" s="12">
        <f>SUM(BO126:BO127)</f>
        <v>0</v>
      </c>
      <c r="BP128" s="12"/>
      <c r="BQ128" s="12"/>
      <c r="BR128" s="12"/>
      <c r="BS128" s="12"/>
      <c r="BT128" s="29" t="s">
        <v>13</v>
      </c>
      <c r="BU128" s="29">
        <f>SUM(BU126:BU127)</f>
        <v>1</v>
      </c>
      <c r="BV128" s="30" t="s">
        <v>52</v>
      </c>
      <c r="BW128" s="1048">
        <f t="shared" si="2"/>
        <v>1</v>
      </c>
      <c r="BX128" s="1048"/>
      <c r="BY128" s="1048"/>
      <c r="CB128" s="8" t="s">
        <v>54</v>
      </c>
      <c r="CC128" s="12" t="s">
        <v>40</v>
      </c>
      <c r="CD128" s="47">
        <f>SUM(CD126:CD127)</f>
        <v>0</v>
      </c>
      <c r="CE128" s="12" t="s">
        <v>47</v>
      </c>
      <c r="CF128" s="12">
        <f>SUM(CF126:CF127)</f>
        <v>0</v>
      </c>
      <c r="CG128" s="12" t="s">
        <v>33</v>
      </c>
      <c r="CH128" s="12">
        <f>SUM(CH126:CH127)</f>
        <v>0</v>
      </c>
      <c r="CI128" s="12" t="s">
        <v>43</v>
      </c>
      <c r="CJ128" s="12">
        <f>SUM(CJ126:CJ127)</f>
        <v>0</v>
      </c>
      <c r="CK128" s="12" t="s">
        <v>38</v>
      </c>
      <c r="CL128" s="12">
        <f>SUM(CL126:CL127)</f>
        <v>0</v>
      </c>
      <c r="CM128" s="12" t="s">
        <v>48</v>
      </c>
      <c r="CN128" s="12">
        <f>SUM(CN126:CN127)</f>
        <v>0</v>
      </c>
      <c r="CO128" s="12"/>
      <c r="CP128" s="12"/>
      <c r="CQ128" s="12" t="s">
        <v>39</v>
      </c>
      <c r="CR128" s="12">
        <f>SUM(CR126:CR127)</f>
        <v>0</v>
      </c>
      <c r="CS128" s="12" t="s">
        <v>42</v>
      </c>
      <c r="CT128" s="12">
        <f>SUM(CT126:CT127)</f>
        <v>0</v>
      </c>
      <c r="CU128" s="12" t="s">
        <v>34</v>
      </c>
      <c r="CV128" s="47">
        <f>SUM(CV126:CV127)</f>
        <v>0</v>
      </c>
      <c r="CW128" s="12" t="s">
        <v>49</v>
      </c>
      <c r="CX128" s="12">
        <f>SUM(CX126:CX127)</f>
        <v>0</v>
      </c>
      <c r="CY128" s="12" t="s">
        <v>41</v>
      </c>
      <c r="CZ128" s="12">
        <f>SUM(CZ126:CZ127)</f>
        <v>0</v>
      </c>
      <c r="DA128" s="12" t="s">
        <v>50</v>
      </c>
      <c r="DB128" s="12">
        <f>SUM(DB126:DB127)</f>
        <v>0</v>
      </c>
      <c r="DC128" s="12"/>
      <c r="DD128" s="12"/>
      <c r="DE128" s="12"/>
      <c r="DF128" s="12"/>
      <c r="DG128" s="29" t="s">
        <v>13</v>
      </c>
      <c r="DH128" s="29">
        <f>SUM(DH126:DH127)</f>
        <v>1</v>
      </c>
      <c r="DI128" s="30" t="s">
        <v>52</v>
      </c>
      <c r="DJ128" s="1048">
        <f t="shared" si="4"/>
        <v>1</v>
      </c>
      <c r="DK128" s="1048"/>
      <c r="DL128" s="1048"/>
      <c r="DO128" s="8" t="s">
        <v>54</v>
      </c>
      <c r="DP128" s="12" t="s">
        <v>40</v>
      </c>
      <c r="DQ128" s="47">
        <f>SUM(DQ126:DQ127)</f>
        <v>0</v>
      </c>
      <c r="DR128" s="12" t="s">
        <v>47</v>
      </c>
      <c r="DS128" s="12">
        <f>SUM(DS126:DS127)</f>
        <v>0</v>
      </c>
      <c r="DT128" s="12" t="s">
        <v>33</v>
      </c>
      <c r="DU128" s="12">
        <f>SUM(DU126:DU127)</f>
        <v>0</v>
      </c>
      <c r="DV128" s="12" t="s">
        <v>43</v>
      </c>
      <c r="DW128" s="12">
        <f>SUM(DW126:DW127)</f>
        <v>0</v>
      </c>
      <c r="DX128" s="12" t="s">
        <v>38</v>
      </c>
      <c r="DY128" s="12">
        <f>SUM(DY126:DY127)</f>
        <v>0</v>
      </c>
      <c r="DZ128" s="12" t="s">
        <v>48</v>
      </c>
      <c r="EA128" s="12">
        <f>SUM(EA126:EA127)</f>
        <v>0</v>
      </c>
      <c r="EB128" s="12"/>
      <c r="EC128" s="12"/>
      <c r="ED128" s="12" t="s">
        <v>39</v>
      </c>
      <c r="EE128" s="12">
        <f>SUM(EE126:EE127)</f>
        <v>0</v>
      </c>
      <c r="EF128" s="12" t="s">
        <v>42</v>
      </c>
      <c r="EG128" s="12">
        <f>SUM(EG126:EG127)</f>
        <v>0</v>
      </c>
      <c r="EH128" s="12" t="s">
        <v>34</v>
      </c>
      <c r="EI128" s="47">
        <f>SUM(EI126:EI127)</f>
        <v>0</v>
      </c>
      <c r="EJ128" s="12" t="s">
        <v>49</v>
      </c>
      <c r="EK128" s="12">
        <f>SUM(EK126:EK127)</f>
        <v>0</v>
      </c>
      <c r="EL128" s="12" t="s">
        <v>41</v>
      </c>
      <c r="EM128" s="12">
        <f>SUM(EM126:EM127)</f>
        <v>0</v>
      </c>
      <c r="EN128" s="12" t="s">
        <v>50</v>
      </c>
      <c r="EO128" s="12">
        <f>SUM(EO126:EO127)</f>
        <v>0</v>
      </c>
      <c r="EP128" s="12"/>
      <c r="EQ128" s="12"/>
      <c r="ER128" s="12"/>
      <c r="ES128" s="12"/>
      <c r="ET128" s="29" t="s">
        <v>13</v>
      </c>
      <c r="EU128" s="29">
        <f>SUM(EU126:EU127)</f>
        <v>1</v>
      </c>
      <c r="EV128" s="30" t="s">
        <v>52</v>
      </c>
      <c r="EW128" s="1048">
        <f t="shared" si="6"/>
        <v>1</v>
      </c>
      <c r="EX128" s="1048"/>
      <c r="EY128" s="1048"/>
    </row>
    <row r="129" spans="2:155" ht="14.25" customHeight="1">
      <c r="B129" s="13" t="s">
        <v>28</v>
      </c>
      <c r="C129" s="108" t="s">
        <v>1</v>
      </c>
      <c r="D129" s="44"/>
      <c r="E129" s="44" t="s">
        <v>10</v>
      </c>
      <c r="F129" s="44"/>
      <c r="G129" s="44" t="s">
        <v>3</v>
      </c>
      <c r="H129" s="44"/>
      <c r="I129" s="44" t="s">
        <v>7</v>
      </c>
      <c r="J129" s="44"/>
      <c r="K129" s="44" t="s">
        <v>9</v>
      </c>
      <c r="L129" s="44"/>
      <c r="M129" s="44" t="s">
        <v>2</v>
      </c>
      <c r="N129" s="44"/>
      <c r="O129" s="44"/>
      <c r="P129" s="44"/>
      <c r="Q129" s="44" t="s">
        <v>6</v>
      </c>
      <c r="R129" s="44"/>
      <c r="S129" s="44" t="s">
        <v>11</v>
      </c>
      <c r="T129" s="44"/>
      <c r="U129" s="44" t="s">
        <v>21</v>
      </c>
      <c r="V129" s="44"/>
      <c r="W129" s="44" t="s">
        <v>20</v>
      </c>
      <c r="X129" s="44"/>
      <c r="Y129" s="44" t="s">
        <v>23</v>
      </c>
      <c r="Z129" s="44"/>
      <c r="AA129" s="44" t="s">
        <v>22</v>
      </c>
      <c r="AB129" s="44"/>
      <c r="AC129" s="44"/>
      <c r="AD129" s="44"/>
      <c r="AE129" s="49"/>
      <c r="AF129" s="49"/>
      <c r="AG129" s="49" t="s">
        <v>13</v>
      </c>
      <c r="AH129" s="44"/>
      <c r="AI129" s="49"/>
      <c r="AJ129" s="49"/>
      <c r="AK129" s="49"/>
      <c r="AL129" s="49"/>
      <c r="AO129" s="13" t="s">
        <v>28</v>
      </c>
      <c r="AP129" s="108" t="s">
        <v>1</v>
      </c>
      <c r="AQ129" s="44"/>
      <c r="AR129" s="44" t="s">
        <v>10</v>
      </c>
      <c r="AS129" s="44"/>
      <c r="AT129" s="44" t="s">
        <v>3</v>
      </c>
      <c r="AU129" s="44"/>
      <c r="AV129" s="44" t="s">
        <v>7</v>
      </c>
      <c r="AW129" s="44"/>
      <c r="AX129" s="44" t="s">
        <v>9</v>
      </c>
      <c r="AY129" s="44"/>
      <c r="AZ129" s="44" t="s">
        <v>2</v>
      </c>
      <c r="BA129" s="44"/>
      <c r="BB129" s="44"/>
      <c r="BC129" s="44"/>
      <c r="BD129" s="44" t="s">
        <v>6</v>
      </c>
      <c r="BE129" s="44"/>
      <c r="BF129" s="44" t="s">
        <v>11</v>
      </c>
      <c r="BG129" s="44"/>
      <c r="BH129" s="44" t="s">
        <v>21</v>
      </c>
      <c r="BI129" s="44"/>
      <c r="BJ129" s="44" t="s">
        <v>20</v>
      </c>
      <c r="BK129" s="44"/>
      <c r="BL129" s="44" t="s">
        <v>23</v>
      </c>
      <c r="BM129" s="44"/>
      <c r="BN129" s="44" t="s">
        <v>22</v>
      </c>
      <c r="BO129" s="44"/>
      <c r="BP129" s="44"/>
      <c r="BQ129" s="44"/>
      <c r="BR129" s="49"/>
      <c r="BS129" s="49"/>
      <c r="BT129" s="105" t="s">
        <v>13</v>
      </c>
      <c r="BU129" s="44"/>
      <c r="BV129" s="49"/>
      <c r="BW129" s="49"/>
      <c r="BX129" s="49"/>
      <c r="BY129" s="49"/>
      <c r="CB129" s="13" t="s">
        <v>28</v>
      </c>
      <c r="CC129" s="108" t="s">
        <v>1</v>
      </c>
      <c r="CD129" s="44"/>
      <c r="CE129" s="44" t="s">
        <v>10</v>
      </c>
      <c r="CF129" s="44"/>
      <c r="CG129" s="44" t="s">
        <v>3</v>
      </c>
      <c r="CH129" s="44"/>
      <c r="CI129" s="44" t="s">
        <v>7</v>
      </c>
      <c r="CJ129" s="44"/>
      <c r="CK129" s="44" t="s">
        <v>9</v>
      </c>
      <c r="CL129" s="44"/>
      <c r="CM129" s="44" t="s">
        <v>2</v>
      </c>
      <c r="CN129" s="44"/>
      <c r="CO129" s="44"/>
      <c r="CP129" s="44"/>
      <c r="CQ129" s="44" t="s">
        <v>6</v>
      </c>
      <c r="CR129" s="44"/>
      <c r="CS129" s="44" t="s">
        <v>11</v>
      </c>
      <c r="CT129" s="44"/>
      <c r="CU129" s="44" t="s">
        <v>21</v>
      </c>
      <c r="CV129" s="44"/>
      <c r="CW129" s="44" t="s">
        <v>20</v>
      </c>
      <c r="CX129" s="44"/>
      <c r="CY129" s="44" t="s">
        <v>23</v>
      </c>
      <c r="CZ129" s="44"/>
      <c r="DA129" s="44" t="s">
        <v>22</v>
      </c>
      <c r="DB129" s="44"/>
      <c r="DC129" s="44"/>
      <c r="DD129" s="44"/>
      <c r="DE129" s="49"/>
      <c r="DF129" s="49"/>
      <c r="DG129" s="105" t="s">
        <v>13</v>
      </c>
      <c r="DH129" s="44"/>
      <c r="DI129" s="49"/>
      <c r="DJ129" s="49"/>
      <c r="DK129" s="49"/>
      <c r="DL129" s="49"/>
      <c r="DO129" s="13" t="s">
        <v>28</v>
      </c>
      <c r="DP129" s="108" t="s">
        <v>1</v>
      </c>
      <c r="DQ129" s="44"/>
      <c r="DR129" s="44" t="s">
        <v>10</v>
      </c>
      <c r="DS129" s="44"/>
      <c r="DT129" s="44" t="s">
        <v>3</v>
      </c>
      <c r="DU129" s="44"/>
      <c r="DV129" s="44" t="s">
        <v>7</v>
      </c>
      <c r="DW129" s="44"/>
      <c r="DX129" s="44" t="s">
        <v>9</v>
      </c>
      <c r="DY129" s="44"/>
      <c r="DZ129" s="44" t="s">
        <v>2</v>
      </c>
      <c r="EA129" s="44"/>
      <c r="EB129" s="44"/>
      <c r="EC129" s="44"/>
      <c r="ED129" s="44" t="s">
        <v>6</v>
      </c>
      <c r="EE129" s="44"/>
      <c r="EF129" s="44" t="s">
        <v>11</v>
      </c>
      <c r="EG129" s="44"/>
      <c r="EH129" s="44" t="s">
        <v>21</v>
      </c>
      <c r="EI129" s="44"/>
      <c r="EJ129" s="44" t="s">
        <v>20</v>
      </c>
      <c r="EK129" s="44"/>
      <c r="EL129" s="44" t="s">
        <v>23</v>
      </c>
      <c r="EM129" s="44"/>
      <c r="EN129" s="44" t="s">
        <v>22</v>
      </c>
      <c r="EO129" s="44"/>
      <c r="EP129" s="44"/>
      <c r="EQ129" s="44"/>
      <c r="ER129" s="49"/>
      <c r="ES129" s="49"/>
      <c r="ET129" s="105" t="s">
        <v>13</v>
      </c>
      <c r="EU129" s="44"/>
      <c r="EV129" s="49"/>
      <c r="EW129" s="49"/>
      <c r="EX129" s="49"/>
      <c r="EY129" s="49"/>
    </row>
    <row r="130" spans="2:155" ht="13.5" customHeight="1">
      <c r="B130" s="10" t="s">
        <v>46</v>
      </c>
      <c r="C130" s="110" t="s">
        <v>75</v>
      </c>
      <c r="D130" s="44">
        <f>D129+COUNTIF(C7:AL112,"書写")</f>
        <v>0</v>
      </c>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105"/>
      <c r="AF130" s="105"/>
      <c r="AG130" s="105"/>
      <c r="AH130" s="105"/>
      <c r="AI130" s="105"/>
      <c r="AJ130" s="105"/>
      <c r="AK130" s="105"/>
      <c r="AL130" s="105"/>
      <c r="AO130" s="10" t="s">
        <v>46</v>
      </c>
      <c r="AP130" s="110" t="s">
        <v>75</v>
      </c>
      <c r="AQ130" s="11">
        <f>AQ133+COUNTIF(AP11:BY116,"書写")</f>
        <v>0</v>
      </c>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105"/>
      <c r="BS130" s="105"/>
      <c r="BT130" s="105"/>
      <c r="BU130" s="105"/>
      <c r="BV130" s="105"/>
      <c r="BW130" s="105"/>
      <c r="BX130" s="105"/>
      <c r="BY130" s="105"/>
      <c r="CB130" s="10" t="s">
        <v>46</v>
      </c>
      <c r="CC130" s="110" t="s">
        <v>75</v>
      </c>
      <c r="CD130" s="11">
        <f>CD133+COUNTIF(CC11:DL116,"書写")</f>
        <v>0</v>
      </c>
      <c r="CE130" s="44"/>
      <c r="CF130" s="44"/>
      <c r="CG130" s="44"/>
      <c r="CH130" s="44"/>
      <c r="CI130" s="44"/>
      <c r="CJ130" s="44"/>
      <c r="CK130" s="44"/>
      <c r="CL130" s="44"/>
      <c r="CM130" s="44"/>
      <c r="CN130" s="44"/>
      <c r="CO130" s="44"/>
      <c r="CP130" s="44"/>
      <c r="CQ130" s="44"/>
      <c r="CR130" s="44"/>
      <c r="CS130" s="44"/>
      <c r="CT130" s="44"/>
      <c r="CU130" s="44"/>
      <c r="CV130" s="44"/>
      <c r="CW130" s="44"/>
      <c r="CX130" s="44"/>
      <c r="CY130" s="44"/>
      <c r="CZ130" s="44"/>
      <c r="DA130" s="44"/>
      <c r="DB130" s="44"/>
      <c r="DC130" s="44"/>
      <c r="DD130" s="44"/>
      <c r="DE130" s="105"/>
      <c r="DF130" s="105"/>
      <c r="DG130" s="105"/>
      <c r="DH130" s="105"/>
      <c r="DI130" s="105"/>
      <c r="DJ130" s="105"/>
      <c r="DK130" s="105"/>
      <c r="DL130" s="105"/>
      <c r="DO130" s="10" t="s">
        <v>46</v>
      </c>
      <c r="DP130" s="110" t="s">
        <v>75</v>
      </c>
      <c r="DQ130" s="11">
        <f>DQ133+COUNTIF(DP11:EY116,"書写")</f>
        <v>0</v>
      </c>
      <c r="DR130" s="44"/>
      <c r="DS130" s="44"/>
      <c r="DT130" s="44"/>
      <c r="DU130" s="44"/>
      <c r="DV130" s="44"/>
      <c r="DW130" s="44"/>
      <c r="DX130" s="44"/>
      <c r="DY130" s="44"/>
      <c r="DZ130" s="44"/>
      <c r="EA130" s="44"/>
      <c r="EB130" s="44"/>
      <c r="EC130" s="44"/>
      <c r="ED130" s="44"/>
      <c r="EE130" s="44"/>
      <c r="EF130" s="44"/>
      <c r="EG130" s="44"/>
      <c r="EH130" s="44"/>
      <c r="EI130" s="44"/>
      <c r="EJ130" s="44"/>
      <c r="EK130" s="44"/>
      <c r="EL130" s="44"/>
      <c r="EM130" s="44"/>
      <c r="EN130" s="44"/>
      <c r="EO130" s="44"/>
      <c r="EP130" s="44"/>
      <c r="EQ130" s="44"/>
      <c r="ER130" s="105"/>
      <c r="ES130" s="105"/>
      <c r="ET130" s="105"/>
      <c r="EU130" s="105"/>
      <c r="EV130" s="105"/>
      <c r="EW130" s="105"/>
      <c r="EX130" s="105"/>
      <c r="EY130" s="105"/>
    </row>
    <row r="131" spans="2:155" ht="14.25" hidden="1" customHeight="1">
      <c r="B131" s="10" t="s">
        <v>53</v>
      </c>
      <c r="C131" s="108" t="s">
        <v>75</v>
      </c>
      <c r="D131" s="44">
        <f>'10月'!DQ132</f>
        <v>0</v>
      </c>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105"/>
      <c r="AF131" s="105"/>
      <c r="AG131" s="105"/>
      <c r="AH131" s="105"/>
      <c r="AI131" s="105"/>
      <c r="AJ131" s="105"/>
      <c r="AK131" s="105"/>
      <c r="AL131" s="105"/>
      <c r="AO131" s="10" t="s">
        <v>53</v>
      </c>
      <c r="AP131" s="108" t="s">
        <v>75</v>
      </c>
      <c r="AQ131" s="24">
        <f>D132</f>
        <v>0</v>
      </c>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105"/>
      <c r="BS131" s="105"/>
      <c r="BT131" s="105"/>
      <c r="BU131" s="105"/>
      <c r="BV131" s="105"/>
      <c r="BW131" s="105"/>
      <c r="BX131" s="105"/>
      <c r="BY131" s="105"/>
      <c r="CB131" s="10" t="s">
        <v>53</v>
      </c>
      <c r="CC131" s="108" t="s">
        <v>75</v>
      </c>
      <c r="CD131" s="24">
        <f>AQ132</f>
        <v>0</v>
      </c>
      <c r="CE131" s="44"/>
      <c r="CF131" s="44"/>
      <c r="CG131" s="44"/>
      <c r="CH131" s="44"/>
      <c r="CI131" s="44"/>
      <c r="CJ131" s="44"/>
      <c r="CK131" s="44"/>
      <c r="CL131" s="44"/>
      <c r="CM131" s="44"/>
      <c r="CN131" s="44"/>
      <c r="CO131" s="44"/>
      <c r="CP131" s="44"/>
      <c r="CQ131" s="44"/>
      <c r="CR131" s="44"/>
      <c r="CS131" s="44"/>
      <c r="CT131" s="44"/>
      <c r="CU131" s="44"/>
      <c r="CV131" s="44"/>
      <c r="CW131" s="44"/>
      <c r="CX131" s="44"/>
      <c r="CY131" s="44"/>
      <c r="CZ131" s="44"/>
      <c r="DA131" s="44"/>
      <c r="DB131" s="44"/>
      <c r="DC131" s="44"/>
      <c r="DD131" s="44"/>
      <c r="DE131" s="105"/>
      <c r="DF131" s="105"/>
      <c r="DG131" s="105"/>
      <c r="DH131" s="105"/>
      <c r="DI131" s="105"/>
      <c r="DJ131" s="105"/>
      <c r="DK131" s="105"/>
      <c r="DL131" s="105"/>
      <c r="DO131" s="10" t="s">
        <v>53</v>
      </c>
      <c r="DP131" s="108" t="s">
        <v>75</v>
      </c>
      <c r="DQ131" s="24">
        <f>CD132</f>
        <v>0</v>
      </c>
      <c r="DR131" s="44"/>
      <c r="DS131" s="44"/>
      <c r="DT131" s="44"/>
      <c r="DU131" s="44"/>
      <c r="DV131" s="44"/>
      <c r="DW131" s="44"/>
      <c r="DX131" s="44"/>
      <c r="DY131" s="44"/>
      <c r="DZ131" s="44"/>
      <c r="EA131" s="44"/>
      <c r="EB131" s="44"/>
      <c r="EC131" s="44"/>
      <c r="ED131" s="44"/>
      <c r="EE131" s="44"/>
      <c r="EF131" s="44"/>
      <c r="EG131" s="44"/>
      <c r="EH131" s="44"/>
      <c r="EI131" s="44"/>
      <c r="EJ131" s="44"/>
      <c r="EK131" s="44"/>
      <c r="EL131" s="44"/>
      <c r="EM131" s="44"/>
      <c r="EN131" s="44"/>
      <c r="EO131" s="44"/>
      <c r="EP131" s="44"/>
      <c r="EQ131" s="44"/>
      <c r="ER131" s="105"/>
      <c r="ES131" s="105"/>
      <c r="ET131" s="105"/>
      <c r="EU131" s="105"/>
      <c r="EV131" s="105"/>
      <c r="EW131" s="105"/>
      <c r="EX131" s="105"/>
      <c r="EY131" s="105"/>
    </row>
    <row r="132" spans="2:155" ht="14.25" customHeight="1">
      <c r="B132" s="8" t="s">
        <v>54</v>
      </c>
      <c r="C132" s="109" t="s">
        <v>75</v>
      </c>
      <c r="D132">
        <f>SUM(D130:D131)</f>
        <v>0</v>
      </c>
      <c r="AE132" s="98"/>
      <c r="AF132" s="98"/>
      <c r="AG132" s="98"/>
      <c r="AH132" s="98"/>
      <c r="AI132" s="98"/>
      <c r="AJ132" s="98"/>
      <c r="AK132" s="98"/>
      <c r="AL132" s="98"/>
      <c r="AO132" s="8" t="s">
        <v>54</v>
      </c>
      <c r="AP132" s="109" t="s">
        <v>75</v>
      </c>
      <c r="AQ132" s="12">
        <f>SUM(AQ130:AQ131)</f>
        <v>0</v>
      </c>
      <c r="BR132" s="98"/>
      <c r="BS132" s="98"/>
      <c r="BT132" s="98"/>
      <c r="BU132" s="98"/>
      <c r="BV132" s="98"/>
      <c r="BW132" s="98"/>
      <c r="BX132" s="98"/>
      <c r="BY132" s="98"/>
      <c r="CB132" s="8" t="s">
        <v>54</v>
      </c>
      <c r="CC132" s="109" t="s">
        <v>75</v>
      </c>
      <c r="CD132" s="12">
        <f>SUM(CD130:CD131)</f>
        <v>0</v>
      </c>
      <c r="DE132" s="98"/>
      <c r="DF132" s="98"/>
      <c r="DG132" s="98"/>
      <c r="DH132" s="98"/>
      <c r="DI132" s="98"/>
      <c r="DJ132" s="98"/>
      <c r="DK132" s="98"/>
      <c r="DL132" s="98"/>
      <c r="DO132" s="8" t="s">
        <v>54</v>
      </c>
      <c r="DP132" s="109" t="s">
        <v>75</v>
      </c>
      <c r="DQ132" s="12">
        <f>SUM(DQ130:DQ131)</f>
        <v>0</v>
      </c>
      <c r="ER132" s="98"/>
      <c r="ES132" s="98"/>
      <c r="ET132" s="98"/>
      <c r="EU132" s="98"/>
      <c r="EV132" s="98"/>
      <c r="EW132" s="98"/>
      <c r="EX132" s="98"/>
      <c r="EY132" s="98"/>
    </row>
    <row r="133" spans="2:155" ht="14.25" customHeight="1">
      <c r="B133" t="s">
        <v>1</v>
      </c>
      <c r="AO133" t="s">
        <v>1</v>
      </c>
      <c r="CB133" t="s">
        <v>1</v>
      </c>
      <c r="DO133" t="s">
        <v>1</v>
      </c>
    </row>
    <row r="134" spans="2:155" ht="14.25" customHeight="1">
      <c r="B134" t="s">
        <v>37</v>
      </c>
      <c r="AO134" t="s">
        <v>37</v>
      </c>
      <c r="CB134" t="s">
        <v>37</v>
      </c>
      <c r="DO134" t="s">
        <v>37</v>
      </c>
    </row>
    <row r="135" spans="2:155" ht="14.25" customHeight="1" thickBot="1">
      <c r="B135" t="s">
        <v>10</v>
      </c>
      <c r="AO135" t="s">
        <v>10</v>
      </c>
      <c r="CB135" t="s">
        <v>10</v>
      </c>
      <c r="DO135" t="s">
        <v>10</v>
      </c>
    </row>
    <row r="136" spans="2:155" ht="14.25" customHeight="1" thickTop="1" thickBot="1">
      <c r="B136" t="s">
        <v>3</v>
      </c>
      <c r="K136" s="728" t="s">
        <v>64</v>
      </c>
      <c r="L136" s="729"/>
      <c r="M136" s="729"/>
      <c r="N136" s="729"/>
      <c r="O136" s="729"/>
      <c r="P136" s="729"/>
      <c r="Q136" s="729"/>
      <c r="R136" s="729"/>
      <c r="S136" s="729"/>
      <c r="T136" s="729"/>
      <c r="U136" s="729"/>
      <c r="V136" s="729"/>
      <c r="W136" s="729"/>
      <c r="X136" s="729"/>
      <c r="Y136" s="729"/>
      <c r="Z136" s="730"/>
      <c r="AO136" t="s">
        <v>3</v>
      </c>
      <c r="CB136" t="s">
        <v>3</v>
      </c>
      <c r="DO136" t="s">
        <v>3</v>
      </c>
    </row>
    <row r="137" spans="2:155" ht="14.25" customHeight="1" thickTop="1" thickBot="1">
      <c r="B137" t="s">
        <v>7</v>
      </c>
      <c r="K137" s="731" t="s">
        <v>65</v>
      </c>
      <c r="L137" s="732"/>
      <c r="M137" s="733"/>
      <c r="N137" s="71">
        <v>4</v>
      </c>
      <c r="O137" s="72">
        <v>5</v>
      </c>
      <c r="P137" s="72">
        <v>6</v>
      </c>
      <c r="Q137" s="72">
        <v>7</v>
      </c>
      <c r="R137" s="72">
        <v>8</v>
      </c>
      <c r="S137" s="72">
        <v>9</v>
      </c>
      <c r="T137" s="72">
        <v>10</v>
      </c>
      <c r="U137" s="72">
        <v>11</v>
      </c>
      <c r="V137" s="72">
        <v>12</v>
      </c>
      <c r="W137" s="72">
        <v>1</v>
      </c>
      <c r="X137" s="72">
        <v>2</v>
      </c>
      <c r="Y137" s="72">
        <v>3</v>
      </c>
      <c r="Z137" s="73" t="s">
        <v>66</v>
      </c>
      <c r="AO137" t="s">
        <v>7</v>
      </c>
      <c r="CB137" t="s">
        <v>7</v>
      </c>
      <c r="DO137" t="s">
        <v>7</v>
      </c>
    </row>
    <row r="138" spans="2:155" ht="14.25" customHeight="1" thickTop="1">
      <c r="B138" t="s">
        <v>9</v>
      </c>
      <c r="K138" s="734" t="s">
        <v>67</v>
      </c>
      <c r="L138" s="735"/>
      <c r="M138" s="736"/>
      <c r="N138" s="74">
        <v>5</v>
      </c>
      <c r="O138" s="74">
        <v>5</v>
      </c>
      <c r="P138" s="75">
        <v>8</v>
      </c>
      <c r="Q138" s="75">
        <v>4</v>
      </c>
      <c r="R138" s="75">
        <v>0</v>
      </c>
      <c r="S138" s="75">
        <v>6</v>
      </c>
      <c r="T138" s="75">
        <v>6</v>
      </c>
      <c r="U138" s="75">
        <v>4</v>
      </c>
      <c r="V138" s="75">
        <v>4</v>
      </c>
      <c r="W138" s="75">
        <v>7</v>
      </c>
      <c r="X138" s="75">
        <v>6</v>
      </c>
      <c r="Y138" s="75">
        <v>5</v>
      </c>
      <c r="Z138" s="76">
        <v>60</v>
      </c>
      <c r="AO138" t="s">
        <v>9</v>
      </c>
      <c r="CB138" t="s">
        <v>9</v>
      </c>
      <c r="DO138" t="s">
        <v>9</v>
      </c>
    </row>
    <row r="139" spans="2:155" ht="14.25" customHeight="1">
      <c r="B139" t="s">
        <v>2</v>
      </c>
      <c r="K139" s="722" t="s">
        <v>68</v>
      </c>
      <c r="L139" s="723"/>
      <c r="M139" s="724"/>
      <c r="N139" s="74">
        <v>5</v>
      </c>
      <c r="O139" s="74">
        <v>5</v>
      </c>
      <c r="P139" s="77">
        <v>5</v>
      </c>
      <c r="Q139" s="75">
        <v>4</v>
      </c>
      <c r="R139" s="75">
        <v>0</v>
      </c>
      <c r="S139" s="77">
        <v>5</v>
      </c>
      <c r="T139" s="77">
        <v>6</v>
      </c>
      <c r="U139" s="77">
        <v>4</v>
      </c>
      <c r="V139" s="77">
        <v>4</v>
      </c>
      <c r="W139" s="77">
        <v>5</v>
      </c>
      <c r="X139" s="78">
        <v>5</v>
      </c>
      <c r="Y139" s="77">
        <v>2</v>
      </c>
      <c r="Z139" s="76">
        <v>50</v>
      </c>
      <c r="AO139" t="s">
        <v>2</v>
      </c>
      <c r="CB139" t="s">
        <v>2</v>
      </c>
      <c r="DO139" t="s">
        <v>2</v>
      </c>
    </row>
    <row r="140" spans="2:155" ht="14.25" customHeight="1">
      <c r="B140" t="s">
        <v>8</v>
      </c>
      <c r="K140" s="722" t="s">
        <v>69</v>
      </c>
      <c r="L140" s="723"/>
      <c r="M140" s="724"/>
      <c r="N140" s="74">
        <v>4</v>
      </c>
      <c r="O140" s="74">
        <v>6</v>
      </c>
      <c r="P140" s="75">
        <v>8</v>
      </c>
      <c r="Q140" s="75">
        <v>4</v>
      </c>
      <c r="R140" s="75">
        <v>0</v>
      </c>
      <c r="S140" s="75">
        <v>6</v>
      </c>
      <c r="T140" s="75">
        <v>6</v>
      </c>
      <c r="U140" s="75">
        <v>6</v>
      </c>
      <c r="V140" s="75">
        <v>6</v>
      </c>
      <c r="W140" s="75">
        <v>4</v>
      </c>
      <c r="X140" s="74">
        <v>6</v>
      </c>
      <c r="Y140" s="75">
        <v>4</v>
      </c>
      <c r="Z140" s="76">
        <v>60</v>
      </c>
      <c r="AO140" t="s">
        <v>8</v>
      </c>
      <c r="CB140" t="s">
        <v>8</v>
      </c>
      <c r="DO140" t="s">
        <v>8</v>
      </c>
    </row>
    <row r="141" spans="2:155" ht="14.25" customHeight="1">
      <c r="B141" t="s">
        <v>6</v>
      </c>
      <c r="K141" s="722" t="s">
        <v>70</v>
      </c>
      <c r="L141" s="723"/>
      <c r="M141" s="724"/>
      <c r="N141" s="74">
        <v>4</v>
      </c>
      <c r="O141" s="74">
        <v>6</v>
      </c>
      <c r="P141" s="75">
        <v>6</v>
      </c>
      <c r="Q141" s="75">
        <v>4</v>
      </c>
      <c r="R141" s="75">
        <v>0</v>
      </c>
      <c r="S141" s="75">
        <v>6</v>
      </c>
      <c r="T141" s="75">
        <v>6</v>
      </c>
      <c r="U141" s="75">
        <v>4</v>
      </c>
      <c r="V141" s="75">
        <v>4</v>
      </c>
      <c r="W141" s="75">
        <v>4</v>
      </c>
      <c r="X141" s="74">
        <v>6</v>
      </c>
      <c r="Y141" s="75">
        <v>0</v>
      </c>
      <c r="Z141" s="76">
        <v>50</v>
      </c>
      <c r="AO141" t="s">
        <v>6</v>
      </c>
      <c r="CB141" t="s">
        <v>6</v>
      </c>
      <c r="DO141" t="s">
        <v>6</v>
      </c>
    </row>
    <row r="142" spans="2:155" ht="14.25" customHeight="1">
      <c r="B142" t="s">
        <v>11</v>
      </c>
      <c r="K142" s="722" t="s">
        <v>71</v>
      </c>
      <c r="L142" s="723"/>
      <c r="M142" s="724"/>
      <c r="N142" s="74">
        <v>4</v>
      </c>
      <c r="O142" s="74">
        <v>6</v>
      </c>
      <c r="P142" s="75">
        <v>8</v>
      </c>
      <c r="Q142" s="75">
        <v>4</v>
      </c>
      <c r="R142" s="75">
        <v>0</v>
      </c>
      <c r="S142" s="75">
        <v>6</v>
      </c>
      <c r="T142" s="75">
        <v>6</v>
      </c>
      <c r="U142" s="75">
        <v>6</v>
      </c>
      <c r="V142" s="75">
        <v>4</v>
      </c>
      <c r="W142" s="75">
        <v>6</v>
      </c>
      <c r="X142" s="74">
        <v>6</v>
      </c>
      <c r="Y142" s="75">
        <v>4</v>
      </c>
      <c r="Z142" s="76">
        <v>60</v>
      </c>
      <c r="AO142" t="s">
        <v>11</v>
      </c>
      <c r="CB142" t="s">
        <v>11</v>
      </c>
      <c r="DO142" t="s">
        <v>11</v>
      </c>
    </row>
    <row r="143" spans="2:155" ht="14.25" customHeight="1" thickBot="1">
      <c r="B143" t="s">
        <v>21</v>
      </c>
      <c r="K143" s="725" t="s">
        <v>72</v>
      </c>
      <c r="L143" s="726"/>
      <c r="M143" s="727"/>
      <c r="N143" s="79">
        <v>4</v>
      </c>
      <c r="O143" s="79">
        <v>6</v>
      </c>
      <c r="P143" s="80">
        <v>6</v>
      </c>
      <c r="Q143" s="80">
        <v>4</v>
      </c>
      <c r="R143" s="80">
        <v>0</v>
      </c>
      <c r="S143" s="80">
        <v>6</v>
      </c>
      <c r="T143" s="80">
        <v>6</v>
      </c>
      <c r="U143" s="80">
        <v>6</v>
      </c>
      <c r="V143" s="80">
        <v>3</v>
      </c>
      <c r="W143" s="80">
        <v>6</v>
      </c>
      <c r="X143" s="79">
        <v>6</v>
      </c>
      <c r="Y143" s="80">
        <v>2</v>
      </c>
      <c r="Z143" s="81">
        <v>55</v>
      </c>
      <c r="AO143" t="s">
        <v>21</v>
      </c>
      <c r="CB143" t="s">
        <v>21</v>
      </c>
      <c r="DO143" t="s">
        <v>21</v>
      </c>
    </row>
    <row r="144" spans="2:155" ht="14.25" customHeight="1" thickTop="1" thickBot="1">
      <c r="B144" t="s">
        <v>58</v>
      </c>
      <c r="AO144" t="s">
        <v>58</v>
      </c>
      <c r="CB144" t="s">
        <v>58</v>
      </c>
      <c r="DO144" t="s">
        <v>58</v>
      </c>
    </row>
    <row r="145" spans="2:120" ht="14.25" customHeight="1" thickTop="1" thickBot="1">
      <c r="B145" t="s">
        <v>20</v>
      </c>
      <c r="K145" s="713" t="s">
        <v>65</v>
      </c>
      <c r="L145" s="714"/>
      <c r="M145" s="715"/>
      <c r="N145" s="82">
        <v>4</v>
      </c>
      <c r="O145" s="83">
        <v>5</v>
      </c>
      <c r="P145" s="83">
        <v>6</v>
      </c>
      <c r="Q145" s="83">
        <v>7</v>
      </c>
      <c r="R145" s="83">
        <v>8</v>
      </c>
      <c r="S145" s="83">
        <v>9</v>
      </c>
      <c r="T145" s="83">
        <v>10</v>
      </c>
      <c r="U145" s="83">
        <v>11</v>
      </c>
      <c r="V145" s="83">
        <v>12</v>
      </c>
      <c r="W145" s="83">
        <v>1</v>
      </c>
      <c r="X145" s="83">
        <v>2</v>
      </c>
      <c r="Y145" s="83">
        <v>3</v>
      </c>
      <c r="Z145" s="84" t="s">
        <v>66</v>
      </c>
      <c r="AO145" t="s">
        <v>20</v>
      </c>
      <c r="CB145" t="s">
        <v>20</v>
      </c>
      <c r="DO145" t="s">
        <v>20</v>
      </c>
    </row>
    <row r="146" spans="2:120" ht="14.25" customHeight="1" thickTop="1">
      <c r="B146" t="s">
        <v>23</v>
      </c>
      <c r="K146" s="716" t="s">
        <v>67</v>
      </c>
      <c r="L146" s="717"/>
      <c r="M146" s="718"/>
      <c r="N146" s="74">
        <v>5</v>
      </c>
      <c r="O146" s="74">
        <f t="shared" ref="O146:O151" si="7">N138+O138</f>
        <v>10</v>
      </c>
      <c r="P146" s="74">
        <f>O146+P138</f>
        <v>18</v>
      </c>
      <c r="Q146" s="74">
        <f>P146+Q138</f>
        <v>22</v>
      </c>
      <c r="R146" s="74">
        <f>Q146+R138</f>
        <v>22</v>
      </c>
      <c r="S146" s="74">
        <f>R146+S138</f>
        <v>28</v>
      </c>
      <c r="T146" s="85">
        <f t="shared" ref="T146:Y151" si="8">S146+T138</f>
        <v>34</v>
      </c>
      <c r="U146" s="74">
        <f t="shared" si="8"/>
        <v>38</v>
      </c>
      <c r="V146" s="74">
        <f t="shared" si="8"/>
        <v>42</v>
      </c>
      <c r="W146" s="74">
        <f t="shared" si="8"/>
        <v>49</v>
      </c>
      <c r="X146" s="74">
        <f t="shared" si="8"/>
        <v>55</v>
      </c>
      <c r="Y146" s="85">
        <f t="shared" si="8"/>
        <v>60</v>
      </c>
      <c r="Z146" s="76"/>
      <c r="AO146" t="s">
        <v>23</v>
      </c>
      <c r="CB146" t="s">
        <v>23</v>
      </c>
      <c r="DO146" t="s">
        <v>23</v>
      </c>
    </row>
    <row r="147" spans="2:120" ht="14.25" customHeight="1">
      <c r="B147" t="s">
        <v>56</v>
      </c>
      <c r="K147" s="719" t="s">
        <v>68</v>
      </c>
      <c r="L147" s="720"/>
      <c r="M147" s="721"/>
      <c r="N147" s="74">
        <v>5</v>
      </c>
      <c r="O147" s="74">
        <f t="shared" si="7"/>
        <v>10</v>
      </c>
      <c r="P147" s="74">
        <f t="shared" ref="P147:S151" si="9">O147+P139</f>
        <v>15</v>
      </c>
      <c r="Q147" s="74">
        <f t="shared" si="9"/>
        <v>19</v>
      </c>
      <c r="R147" s="74">
        <f t="shared" si="9"/>
        <v>19</v>
      </c>
      <c r="S147" s="74">
        <f t="shared" si="9"/>
        <v>24</v>
      </c>
      <c r="T147" s="85">
        <f t="shared" si="8"/>
        <v>30</v>
      </c>
      <c r="U147" s="74">
        <f t="shared" si="8"/>
        <v>34</v>
      </c>
      <c r="V147" s="74">
        <f t="shared" si="8"/>
        <v>38</v>
      </c>
      <c r="W147" s="74">
        <f t="shared" si="8"/>
        <v>43</v>
      </c>
      <c r="X147" s="74">
        <f t="shared" si="8"/>
        <v>48</v>
      </c>
      <c r="Y147" s="85">
        <f t="shared" si="8"/>
        <v>50</v>
      </c>
      <c r="Z147" s="76"/>
      <c r="AO147" t="s">
        <v>56</v>
      </c>
      <c r="CB147" t="s">
        <v>56</v>
      </c>
      <c r="DO147" t="s">
        <v>56</v>
      </c>
    </row>
    <row r="148" spans="2:120" ht="14.25" customHeight="1">
      <c r="B148" t="s">
        <v>15</v>
      </c>
      <c r="K148" s="719" t="s">
        <v>69</v>
      </c>
      <c r="L148" s="720"/>
      <c r="M148" s="721"/>
      <c r="N148" s="74">
        <v>4</v>
      </c>
      <c r="O148" s="74">
        <f t="shared" si="7"/>
        <v>10</v>
      </c>
      <c r="P148" s="74">
        <f t="shared" si="9"/>
        <v>18</v>
      </c>
      <c r="Q148" s="74">
        <f t="shared" si="9"/>
        <v>22</v>
      </c>
      <c r="R148" s="74">
        <f t="shared" si="9"/>
        <v>22</v>
      </c>
      <c r="S148" s="74">
        <f t="shared" si="9"/>
        <v>28</v>
      </c>
      <c r="T148" s="85">
        <f t="shared" si="8"/>
        <v>34</v>
      </c>
      <c r="U148" s="74">
        <f t="shared" si="8"/>
        <v>40</v>
      </c>
      <c r="V148" s="74">
        <f t="shared" si="8"/>
        <v>46</v>
      </c>
      <c r="W148" s="74">
        <f t="shared" si="8"/>
        <v>50</v>
      </c>
      <c r="X148" s="74">
        <f t="shared" si="8"/>
        <v>56</v>
      </c>
      <c r="Y148" s="85">
        <f t="shared" si="8"/>
        <v>60</v>
      </c>
      <c r="Z148" s="76"/>
      <c r="AO148" t="s">
        <v>15</v>
      </c>
      <c r="CB148" t="s">
        <v>15</v>
      </c>
      <c r="DO148" t="s">
        <v>15</v>
      </c>
    </row>
    <row r="149" spans="2:120" ht="14.25" customHeight="1">
      <c r="B149" t="s">
        <v>14</v>
      </c>
      <c r="K149" s="719" t="s">
        <v>70</v>
      </c>
      <c r="L149" s="720"/>
      <c r="M149" s="721"/>
      <c r="N149" s="74">
        <v>4</v>
      </c>
      <c r="O149" s="74">
        <f t="shared" si="7"/>
        <v>10</v>
      </c>
      <c r="P149" s="74">
        <f t="shared" si="9"/>
        <v>16</v>
      </c>
      <c r="Q149" s="74">
        <f t="shared" si="9"/>
        <v>20</v>
      </c>
      <c r="R149" s="74">
        <f t="shared" si="9"/>
        <v>20</v>
      </c>
      <c r="S149" s="74">
        <f t="shared" si="9"/>
        <v>26</v>
      </c>
      <c r="T149" s="85">
        <f t="shared" si="8"/>
        <v>32</v>
      </c>
      <c r="U149" s="74">
        <f t="shared" si="8"/>
        <v>36</v>
      </c>
      <c r="V149" s="74">
        <f t="shared" si="8"/>
        <v>40</v>
      </c>
      <c r="W149" s="74">
        <f t="shared" si="8"/>
        <v>44</v>
      </c>
      <c r="X149" s="74">
        <f t="shared" si="8"/>
        <v>50</v>
      </c>
      <c r="Y149" s="85">
        <f t="shared" si="8"/>
        <v>50</v>
      </c>
      <c r="Z149" s="76"/>
      <c r="AO149" t="s">
        <v>14</v>
      </c>
      <c r="CB149" t="s">
        <v>14</v>
      </c>
      <c r="DO149" t="s">
        <v>14</v>
      </c>
    </row>
    <row r="150" spans="2:120" ht="14.25" customHeight="1">
      <c r="B150" t="s">
        <v>13</v>
      </c>
      <c r="K150" s="722" t="s">
        <v>71</v>
      </c>
      <c r="L150" s="723"/>
      <c r="M150" s="724"/>
      <c r="N150" s="74">
        <v>4</v>
      </c>
      <c r="O150" s="74">
        <f t="shared" si="7"/>
        <v>10</v>
      </c>
      <c r="P150" s="74">
        <f t="shared" si="9"/>
        <v>18</v>
      </c>
      <c r="Q150" s="74">
        <f t="shared" si="9"/>
        <v>22</v>
      </c>
      <c r="R150" s="74">
        <f t="shared" si="9"/>
        <v>22</v>
      </c>
      <c r="S150" s="74">
        <f t="shared" si="9"/>
        <v>28</v>
      </c>
      <c r="T150" s="85">
        <f t="shared" si="8"/>
        <v>34</v>
      </c>
      <c r="U150" s="74">
        <f t="shared" si="8"/>
        <v>40</v>
      </c>
      <c r="V150" s="74">
        <f t="shared" si="8"/>
        <v>44</v>
      </c>
      <c r="W150" s="74">
        <f t="shared" si="8"/>
        <v>50</v>
      </c>
      <c r="X150" s="74">
        <f t="shared" si="8"/>
        <v>56</v>
      </c>
      <c r="Y150" s="85">
        <f t="shared" si="8"/>
        <v>60</v>
      </c>
      <c r="Z150" s="76"/>
      <c r="AO150" t="s">
        <v>13</v>
      </c>
      <c r="CB150" t="s">
        <v>13</v>
      </c>
      <c r="DO150" t="s">
        <v>13</v>
      </c>
    </row>
    <row r="151" spans="2:120" ht="12" customHeight="1" thickBot="1">
      <c r="C151" s="44">
        <v>-0.5</v>
      </c>
      <c r="K151" s="725" t="s">
        <v>72</v>
      </c>
      <c r="L151" s="726"/>
      <c r="M151" s="727"/>
      <c r="N151" s="79">
        <v>4</v>
      </c>
      <c r="O151" s="86">
        <f t="shared" si="7"/>
        <v>10</v>
      </c>
      <c r="P151" s="86">
        <f t="shared" si="9"/>
        <v>16</v>
      </c>
      <c r="Q151" s="86">
        <f t="shared" si="9"/>
        <v>20</v>
      </c>
      <c r="R151" s="86">
        <f t="shared" si="9"/>
        <v>20</v>
      </c>
      <c r="S151" s="86">
        <f t="shared" si="9"/>
        <v>26</v>
      </c>
      <c r="T151" s="87">
        <f t="shared" si="8"/>
        <v>32</v>
      </c>
      <c r="U151" s="86">
        <f t="shared" si="8"/>
        <v>38</v>
      </c>
      <c r="V151" s="86">
        <f t="shared" si="8"/>
        <v>41</v>
      </c>
      <c r="W151" s="86">
        <f t="shared" si="8"/>
        <v>47</v>
      </c>
      <c r="X151" s="86">
        <f t="shared" si="8"/>
        <v>53</v>
      </c>
      <c r="Y151" s="87">
        <f t="shared" si="8"/>
        <v>55</v>
      </c>
      <c r="Z151" s="81"/>
      <c r="AP151" s="44">
        <v>-0.5</v>
      </c>
      <c r="CC151" s="44">
        <v>-0.5</v>
      </c>
      <c r="DP151" s="44">
        <v>-0.5</v>
      </c>
    </row>
    <row r="152" spans="2:120" ht="12" customHeight="1" thickTop="1">
      <c r="C152" s="44">
        <v>-1</v>
      </c>
      <c r="AP152" s="44">
        <v>-1</v>
      </c>
      <c r="CC152" s="44">
        <v>-1</v>
      </c>
      <c r="DP152" s="44">
        <v>-1</v>
      </c>
    </row>
    <row r="153" spans="2:120" ht="12" customHeight="1">
      <c r="C153" s="44">
        <v>0.5</v>
      </c>
      <c r="AP153" s="44">
        <v>0.5</v>
      </c>
      <c r="CC153" s="44">
        <v>0.5</v>
      </c>
      <c r="DP153" s="44">
        <v>0.5</v>
      </c>
    </row>
    <row r="154" spans="2:120" ht="12" customHeight="1">
      <c r="C154" s="44">
        <v>1</v>
      </c>
      <c r="AP154" s="44">
        <v>1</v>
      </c>
      <c r="CC154" s="44">
        <v>1</v>
      </c>
      <c r="DP154" s="44">
        <v>1</v>
      </c>
    </row>
    <row r="155" spans="2:120" ht="13.5" customHeight="1">
      <c r="B155" t="s">
        <v>59</v>
      </c>
      <c r="AO155" t="s">
        <v>59</v>
      </c>
      <c r="CB155" t="s">
        <v>59</v>
      </c>
      <c r="DO155" t="s">
        <v>59</v>
      </c>
    </row>
    <row r="156" spans="2:120">
      <c r="B156" t="s">
        <v>111</v>
      </c>
      <c r="AO156" t="s">
        <v>112</v>
      </c>
      <c r="CB156" t="s">
        <v>111</v>
      </c>
      <c r="DO156" t="s">
        <v>111</v>
      </c>
    </row>
  </sheetData>
  <protectedRanges>
    <protectedRange sqref="P60:T61" name="範囲3_1_1_2"/>
    <protectedRange sqref="V60:Z61 V76:Z77" name="範囲3_1_1_2_4"/>
    <protectedRange sqref="V95:Z96 P41:T42 D95:H96 J95:N96" name="範囲3_1_1_2_5"/>
    <protectedRange sqref="AB25:AF26 AH25:AL26" name="範囲3_1_1_2_6"/>
    <protectedRange sqref="AB76:AF77 AH76:AL77" name="範囲3_1_1_2_7"/>
    <protectedRange sqref="AB95:AF96" name="範囲3_1_1_2_8"/>
    <protectedRange sqref="AB60:AF61 P95:T96 AH60:AL61" name="範囲3_1_1_2_11"/>
    <protectedRange sqref="AB111:AF112" name="範囲3_1_1_2_13"/>
    <protectedRange sqref="V25:Z26 P25:T26 AB41:AF42 AH41:AL42" name="範囲3_1_1_2_14"/>
    <protectedRange sqref="P76:T77" name="範囲3_1_1_2_17"/>
    <protectedRange sqref="V41:Z42 D25:H26" name="範囲3_1_1_2_20"/>
    <protectedRange sqref="BC60:BG61" name="範囲3_1_1_2_1"/>
    <protectedRange sqref="BI60:BM61 BI76:BM77" name="範囲3_1_1_2_4_1"/>
    <protectedRange sqref="BI95:BM96 BC41:BG42 AQ95:AU96 AW95:BA96" name="範囲3_1_1_2_5_1"/>
    <protectedRange sqref="BO25:BS26 BU25:BY26" name="範囲3_1_1_2_6_1"/>
    <protectedRange sqref="BO76:BS77 BU76:BY77" name="範囲3_1_1_2_7_1"/>
    <protectedRange sqref="BO95:BS96" name="範囲3_1_1_2_8_1"/>
    <protectedRange sqref="BO60:BS61 BC95:BG96 BU60:BY61" name="範囲3_1_1_2_11_1"/>
    <protectedRange sqref="BO111:BS112" name="範囲3_1_1_2_13_1"/>
    <protectedRange sqref="BI25:BM26 BC25:BG26 BO41:BS42 BU41:BY42" name="範囲3_1_1_2_14_1"/>
    <protectedRange sqref="BC76:BG77" name="範囲3_1_1_2_17_1"/>
    <protectedRange sqref="BI41:BM42 AQ25:AU26" name="範囲3_1_1_2_20_1"/>
    <protectedRange sqref="CP60:CT61" name="範囲3_1_1_2_2"/>
    <protectedRange sqref="CV60:CZ61 CV76:CZ77" name="範囲3_1_1_2_4_2"/>
    <protectedRange sqref="CV95:CZ96 CP41:CT42 CD95:CH96 CJ95:CN96" name="範囲3_1_1_2_5_2"/>
    <protectedRange sqref="DB25:DF26 DH25:DL26" name="範囲3_1_1_2_6_2"/>
    <protectedRange sqref="DB76:DF77 DH76:DL77" name="範囲3_1_1_2_7_2"/>
    <protectedRange sqref="DB95:DF96" name="範囲3_1_1_2_8_2"/>
    <protectedRange sqref="DB60:DF61 CP95:CT96 DH60:DL61" name="範囲3_1_1_2_11_2"/>
    <protectedRange sqref="DB111:DF112" name="範囲3_1_1_2_13_2"/>
    <protectedRange sqref="CV25:CZ26 CP25:CT26 DB41:DF42 DH41:DL42" name="範囲3_1_1_2_14_2"/>
    <protectedRange sqref="CP76:CT77" name="範囲3_1_1_2_17_2"/>
    <protectedRange sqref="CV41:CZ42 CD25:CH26" name="範囲3_1_1_2_20_2"/>
    <protectedRange sqref="EC60:EG61 DW60:EA61" name="範囲3_1_1_2_3"/>
    <protectedRange sqref="EI60:EM61 EI76:EM77" name="範囲3_1_1_2_4_3"/>
    <protectedRange sqref="EI95:EM96 EC41:EG42 DQ95:DU96 DW95:EA96 DW41:EA42" name="範囲3_1_1_2_5_3"/>
    <protectedRange sqref="EO25:ES26 EU25:EY26" name="範囲3_1_1_2_6_3"/>
    <protectedRange sqref="EO76:ES77 EU76:EY77" name="範囲3_1_1_2_7_3"/>
    <protectedRange sqref="EO95:ES96" name="範囲3_1_1_2_8_3"/>
    <protectedRange sqref="EO60:ES61 EC95:EG96 EU60:EY61" name="範囲3_1_1_2_11_3"/>
    <protectedRange sqref="EO111:ES112" name="範囲3_1_1_2_13_3"/>
    <protectedRange sqref="EI25:EM26 EC25:EG26 EO41:ES42 EU41:EY42 DW25:EA26" name="範囲3_1_1_2_14_3"/>
    <protectedRange sqref="EC76:EG77" name="範囲3_1_1_2_17_3"/>
    <protectedRange sqref="EI41:EM42" name="範囲3_1_1_2_20_3"/>
  </protectedRanges>
  <mergeCells count="911">
    <mergeCell ref="DW51:EA61"/>
    <mergeCell ref="DW11:EA13"/>
    <mergeCell ref="DW14:EA15"/>
    <mergeCell ref="DW16:EA26"/>
    <mergeCell ref="DW27:EA29"/>
    <mergeCell ref="DW30:EA31"/>
    <mergeCell ref="DW32:EA42"/>
    <mergeCell ref="DW43:EA45"/>
    <mergeCell ref="DW46:EA48"/>
    <mergeCell ref="DW49:EA50"/>
    <mergeCell ref="K146:M146"/>
    <mergeCell ref="K147:M147"/>
    <mergeCell ref="K148:M148"/>
    <mergeCell ref="K149:M149"/>
    <mergeCell ref="K150:M150"/>
    <mergeCell ref="K151:M151"/>
    <mergeCell ref="K136:Z136"/>
    <mergeCell ref="K137:M137"/>
    <mergeCell ref="K138:M138"/>
    <mergeCell ref="K139:M139"/>
    <mergeCell ref="K140:M140"/>
    <mergeCell ref="K141:M141"/>
    <mergeCell ref="K142:M142"/>
    <mergeCell ref="K143:M143"/>
    <mergeCell ref="K145:M145"/>
    <mergeCell ref="AJ127:AL127"/>
    <mergeCell ref="BW127:BY127"/>
    <mergeCell ref="DJ127:DL127"/>
    <mergeCell ref="EW127:EY127"/>
    <mergeCell ref="AJ128:AL128"/>
    <mergeCell ref="BW128:BY128"/>
    <mergeCell ref="DJ128:DL128"/>
    <mergeCell ref="EW128:EY128"/>
    <mergeCell ref="AJ126:AL126"/>
    <mergeCell ref="BW126:BY126"/>
    <mergeCell ref="DJ126:DL126"/>
    <mergeCell ref="EW126:EY126"/>
    <mergeCell ref="EU123:EU125"/>
    <mergeCell ref="EV123:EV125"/>
    <mergeCell ref="EW123:EW125"/>
    <mergeCell ref="EX123:EX125"/>
    <mergeCell ref="EK123:EK125"/>
    <mergeCell ref="EL123:EL125"/>
    <mergeCell ref="EO123:EO125"/>
    <mergeCell ref="EP123:EP125"/>
    <mergeCell ref="EQ123:EQ125"/>
    <mergeCell ref="ER123:ER125"/>
    <mergeCell ref="EC123:EC125"/>
    <mergeCell ref="ED123:ED125"/>
    <mergeCell ref="EE123:EE125"/>
    <mergeCell ref="EF123:EF125"/>
    <mergeCell ref="EI123:EI125"/>
    <mergeCell ref="EJ123:EJ125"/>
    <mergeCell ref="DS123:DS125"/>
    <mergeCell ref="DT123:DT125"/>
    <mergeCell ref="DW123:DW125"/>
    <mergeCell ref="DX123:DX125"/>
    <mergeCell ref="DY123:DY125"/>
    <mergeCell ref="DZ123:DZ125"/>
    <mergeCell ref="DI123:DI125"/>
    <mergeCell ref="DJ123:DJ125"/>
    <mergeCell ref="DK123:DK125"/>
    <mergeCell ref="DO123:DO125"/>
    <mergeCell ref="DQ123:DQ125"/>
    <mergeCell ref="DR123:DR125"/>
    <mergeCell ref="CY123:CY125"/>
    <mergeCell ref="DB123:DB125"/>
    <mergeCell ref="DC123:DC125"/>
    <mergeCell ref="DD123:DD125"/>
    <mergeCell ref="DE123:DE125"/>
    <mergeCell ref="DH123:DH125"/>
    <mergeCell ref="CQ123:CQ125"/>
    <mergeCell ref="CR123:CR125"/>
    <mergeCell ref="CS123:CS125"/>
    <mergeCell ref="CV123:CV125"/>
    <mergeCell ref="CW123:CW125"/>
    <mergeCell ref="CX123:CX125"/>
    <mergeCell ref="CG123:CG125"/>
    <mergeCell ref="CJ123:CJ125"/>
    <mergeCell ref="CK123:CK125"/>
    <mergeCell ref="CL123:CL125"/>
    <mergeCell ref="CM123:CM125"/>
    <mergeCell ref="CP123:CP125"/>
    <mergeCell ref="BW123:BW125"/>
    <mergeCell ref="BX123:BX125"/>
    <mergeCell ref="CB123:CB125"/>
    <mergeCell ref="CD123:CD125"/>
    <mergeCell ref="CE123:CE125"/>
    <mergeCell ref="CF123:CF125"/>
    <mergeCell ref="BO123:BO125"/>
    <mergeCell ref="BP123:BP125"/>
    <mergeCell ref="BQ123:BQ125"/>
    <mergeCell ref="BR123:BR125"/>
    <mergeCell ref="BU123:BU125"/>
    <mergeCell ref="BV123:BV125"/>
    <mergeCell ref="BE123:BE125"/>
    <mergeCell ref="BF123:BF125"/>
    <mergeCell ref="BI123:BI125"/>
    <mergeCell ref="BJ123:BJ125"/>
    <mergeCell ref="BK123:BK125"/>
    <mergeCell ref="BL123:BL125"/>
    <mergeCell ref="AW123:AW125"/>
    <mergeCell ref="AX123:AX125"/>
    <mergeCell ref="AY123:AY125"/>
    <mergeCell ref="AZ123:AZ125"/>
    <mergeCell ref="BC123:BC125"/>
    <mergeCell ref="BD123:BD125"/>
    <mergeCell ref="AK123:AK125"/>
    <mergeCell ref="AO123:AO125"/>
    <mergeCell ref="AQ123:AQ125"/>
    <mergeCell ref="AR123:AR125"/>
    <mergeCell ref="AS123:AS125"/>
    <mergeCell ref="AT123:AT125"/>
    <mergeCell ref="AC123:AC125"/>
    <mergeCell ref="AD123:AD125"/>
    <mergeCell ref="AE123:AE125"/>
    <mergeCell ref="AH123:AH125"/>
    <mergeCell ref="AI123:AI125"/>
    <mergeCell ref="AJ123:AJ125"/>
    <mergeCell ref="S123:S125"/>
    <mergeCell ref="V123:V125"/>
    <mergeCell ref="W123:W125"/>
    <mergeCell ref="X123:X125"/>
    <mergeCell ref="Y123:Y125"/>
    <mergeCell ref="AB123:AB125"/>
    <mergeCell ref="K123:K125"/>
    <mergeCell ref="L123:L125"/>
    <mergeCell ref="M123:M125"/>
    <mergeCell ref="P123:P125"/>
    <mergeCell ref="Q123:Q125"/>
    <mergeCell ref="R123:R125"/>
    <mergeCell ref="B123:B125"/>
    <mergeCell ref="D123:D125"/>
    <mergeCell ref="E123:E125"/>
    <mergeCell ref="F123:F125"/>
    <mergeCell ref="G123:G125"/>
    <mergeCell ref="J123:J125"/>
    <mergeCell ref="EH113:EM122"/>
    <mergeCell ref="EN113:ES122"/>
    <mergeCell ref="ET113:EY122"/>
    <mergeCell ref="DA113:DF122"/>
    <mergeCell ref="DG113:DL122"/>
    <mergeCell ref="DO113:DO122"/>
    <mergeCell ref="DP113:DU122"/>
    <mergeCell ref="DV113:EA122"/>
    <mergeCell ref="EB113:EG122"/>
    <mergeCell ref="BT113:BY122"/>
    <mergeCell ref="CB113:CB122"/>
    <mergeCell ref="CC113:CH122"/>
    <mergeCell ref="CI113:CN122"/>
    <mergeCell ref="CO113:CT122"/>
    <mergeCell ref="CU113:CZ122"/>
    <mergeCell ref="AO113:AO122"/>
    <mergeCell ref="AP113:AU122"/>
    <mergeCell ref="AV113:BA122"/>
    <mergeCell ref="BB113:BG122"/>
    <mergeCell ref="BH113:BM122"/>
    <mergeCell ref="BN113:BS122"/>
    <mergeCell ref="B113:B122"/>
    <mergeCell ref="C113:H122"/>
    <mergeCell ref="I113:N122"/>
    <mergeCell ref="O113:T122"/>
    <mergeCell ref="U113:Z122"/>
    <mergeCell ref="AA113:AF122"/>
    <mergeCell ref="AG113:AL122"/>
    <mergeCell ref="DO97:DO112"/>
    <mergeCell ref="DW97:EA99"/>
    <mergeCell ref="EB97:EB112"/>
    <mergeCell ref="EC97:EG99"/>
    <mergeCell ref="DW100:EA101"/>
    <mergeCell ref="EC100:EG101"/>
    <mergeCell ref="CP97:CT99"/>
    <mergeCell ref="D102:H112"/>
    <mergeCell ref="P102:T112"/>
    <mergeCell ref="V102:Z112"/>
    <mergeCell ref="AB102:AF112"/>
    <mergeCell ref="AQ102:AU112"/>
    <mergeCell ref="AW102:BA112"/>
    <mergeCell ref="BC102:BG112"/>
    <mergeCell ref="BI102:BM112"/>
    <mergeCell ref="U97:U112"/>
    <mergeCell ref="V97:Z99"/>
    <mergeCell ref="AA97:AA112"/>
    <mergeCell ref="AB97:AF99"/>
    <mergeCell ref="AO97:AO112"/>
    <mergeCell ref="AP97:AP112"/>
    <mergeCell ref="DW102:EA112"/>
    <mergeCell ref="DV97:DV112"/>
    <mergeCell ref="BO102:BS112"/>
    <mergeCell ref="CD97:CH99"/>
    <mergeCell ref="CI97:CI112"/>
    <mergeCell ref="CP100:CT101"/>
    <mergeCell ref="CV100:CZ101"/>
    <mergeCell ref="CJ97:CN99"/>
    <mergeCell ref="DB100:DF101"/>
    <mergeCell ref="D100:H101"/>
    <mergeCell ref="P100:T101"/>
    <mergeCell ref="V100:Z101"/>
    <mergeCell ref="AB100:AF101"/>
    <mergeCell ref="BC100:BG101"/>
    <mergeCell ref="CJ102:CN112"/>
    <mergeCell ref="CP102:CT112"/>
    <mergeCell ref="CV102:CZ112"/>
    <mergeCell ref="DB102:DF112"/>
    <mergeCell ref="CU97:CU112"/>
    <mergeCell ref="CV97:CZ99"/>
    <mergeCell ref="DA97:DA112"/>
    <mergeCell ref="DB97:DF99"/>
    <mergeCell ref="CD102:CH112"/>
    <mergeCell ref="DP97:DP112"/>
    <mergeCell ref="D86:H96"/>
    <mergeCell ref="P86:T96"/>
    <mergeCell ref="V86:Z96"/>
    <mergeCell ref="AB86:AF96"/>
    <mergeCell ref="AQ86:AU96"/>
    <mergeCell ref="AW86:BA96"/>
    <mergeCell ref="DQ62:DU112"/>
    <mergeCell ref="B97:B112"/>
    <mergeCell ref="C97:C112"/>
    <mergeCell ref="D97:H99"/>
    <mergeCell ref="I97:I112"/>
    <mergeCell ref="O97:O112"/>
    <mergeCell ref="P97:T99"/>
    <mergeCell ref="CP86:CT96"/>
    <mergeCell ref="CV86:CZ96"/>
    <mergeCell ref="AQ97:AU99"/>
    <mergeCell ref="AV97:AV112"/>
    <mergeCell ref="AW97:BA99"/>
    <mergeCell ref="BB97:BB112"/>
    <mergeCell ref="BC97:BG99"/>
    <mergeCell ref="BH97:BH112"/>
    <mergeCell ref="AQ100:AU101"/>
    <mergeCell ref="AW100:BA101"/>
    <mergeCell ref="EB81:EB96"/>
    <mergeCell ref="EC81:EG83"/>
    <mergeCell ref="CB81:CB96"/>
    <mergeCell ref="CC81:CC96"/>
    <mergeCell ref="CD81:CH83"/>
    <mergeCell ref="CI81:CI96"/>
    <mergeCell ref="CJ81:CN83"/>
    <mergeCell ref="CO81:CO96"/>
    <mergeCell ref="CD84:CH85"/>
    <mergeCell ref="DB86:DF96"/>
    <mergeCell ref="DW86:EA96"/>
    <mergeCell ref="EC86:EG96"/>
    <mergeCell ref="B81:B96"/>
    <mergeCell ref="C81:C96"/>
    <mergeCell ref="D81:H83"/>
    <mergeCell ref="I81:I96"/>
    <mergeCell ref="O81:O96"/>
    <mergeCell ref="CJ84:CN85"/>
    <mergeCell ref="CD86:CH96"/>
    <mergeCell ref="CJ86:CN96"/>
    <mergeCell ref="BB81:BB96"/>
    <mergeCell ref="BC81:BG83"/>
    <mergeCell ref="BH81:BH96"/>
    <mergeCell ref="BI81:BM83"/>
    <mergeCell ref="BN81:BN96"/>
    <mergeCell ref="BO81:BS83"/>
    <mergeCell ref="BO84:BS85"/>
    <mergeCell ref="BC86:BG96"/>
    <mergeCell ref="BI86:BM96"/>
    <mergeCell ref="BO86:BS96"/>
    <mergeCell ref="J62:N112"/>
    <mergeCell ref="D84:H85"/>
    <mergeCell ref="P84:T85"/>
    <mergeCell ref="V84:Z85"/>
    <mergeCell ref="AB84:AF85"/>
    <mergeCell ref="AQ84:AU85"/>
    <mergeCell ref="EC78:EG80"/>
    <mergeCell ref="EH78:EH80"/>
    <mergeCell ref="EI78:EM80"/>
    <mergeCell ref="EN78:EN80"/>
    <mergeCell ref="EO78:ES80"/>
    <mergeCell ref="ET78:EY112"/>
    <mergeCell ref="EH97:EH112"/>
    <mergeCell ref="EI97:EM99"/>
    <mergeCell ref="EN97:EN112"/>
    <mergeCell ref="EO97:ES99"/>
    <mergeCell ref="EH81:EH96"/>
    <mergeCell ref="EI81:EM83"/>
    <mergeCell ref="EN81:EN96"/>
    <mergeCell ref="EO81:ES83"/>
    <mergeCell ref="EI84:EM85"/>
    <mergeCell ref="EO84:ES85"/>
    <mergeCell ref="EI86:EM96"/>
    <mergeCell ref="EO86:ES96"/>
    <mergeCell ref="EI100:EM101"/>
    <mergeCell ref="EO100:ES101"/>
    <mergeCell ref="EC102:EG112"/>
    <mergeCell ref="EI102:EM112"/>
    <mergeCell ref="EO102:ES112"/>
    <mergeCell ref="EC84:EG85"/>
    <mergeCell ref="DO78:DO80"/>
    <mergeCell ref="DP78:DP80"/>
    <mergeCell ref="DV78:DV80"/>
    <mergeCell ref="DW78:EA80"/>
    <mergeCell ref="EB78:EB80"/>
    <mergeCell ref="CP78:CT80"/>
    <mergeCell ref="CU78:CU80"/>
    <mergeCell ref="CV78:CZ80"/>
    <mergeCell ref="DA78:DA80"/>
    <mergeCell ref="DB78:DF80"/>
    <mergeCell ref="DG78:DL112"/>
    <mergeCell ref="CP81:CT83"/>
    <mergeCell ref="CU81:CU96"/>
    <mergeCell ref="CV81:CZ83"/>
    <mergeCell ref="DA81:DA96"/>
    <mergeCell ref="DB81:DF83"/>
    <mergeCell ref="DO81:DO96"/>
    <mergeCell ref="DP81:DP96"/>
    <mergeCell ref="DV81:DV96"/>
    <mergeCell ref="DW81:EA83"/>
    <mergeCell ref="CP84:CT85"/>
    <mergeCell ref="CV84:CZ85"/>
    <mergeCell ref="DB84:DF85"/>
    <mergeCell ref="DW84:EA85"/>
    <mergeCell ref="CB78:CB80"/>
    <mergeCell ref="CC78:CC80"/>
    <mergeCell ref="CD78:CH80"/>
    <mergeCell ref="CI78:CI80"/>
    <mergeCell ref="CJ78:CN80"/>
    <mergeCell ref="CO78:CO80"/>
    <mergeCell ref="BC78:BG80"/>
    <mergeCell ref="BH78:BH80"/>
    <mergeCell ref="BI78:BM80"/>
    <mergeCell ref="BN78:BN80"/>
    <mergeCell ref="BO78:BS80"/>
    <mergeCell ref="BT78:BY112"/>
    <mergeCell ref="BI97:BM99"/>
    <mergeCell ref="BN97:BN112"/>
    <mergeCell ref="BO97:BS99"/>
    <mergeCell ref="BI100:BM101"/>
    <mergeCell ref="CO97:CO112"/>
    <mergeCell ref="BC84:BG85"/>
    <mergeCell ref="BI84:BM85"/>
    <mergeCell ref="BO100:BS101"/>
    <mergeCell ref="CD100:CH101"/>
    <mergeCell ref="CJ100:CN101"/>
    <mergeCell ref="CB97:CB112"/>
    <mergeCell ref="CC97:CC112"/>
    <mergeCell ref="AW78:BA80"/>
    <mergeCell ref="BB78:BB80"/>
    <mergeCell ref="P78:T80"/>
    <mergeCell ref="U78:U80"/>
    <mergeCell ref="V78:Z80"/>
    <mergeCell ref="AA78:AA80"/>
    <mergeCell ref="AB78:AF80"/>
    <mergeCell ref="AG78:AL112"/>
    <mergeCell ref="P81:T83"/>
    <mergeCell ref="U81:U96"/>
    <mergeCell ref="V81:Z83"/>
    <mergeCell ref="AA81:AA96"/>
    <mergeCell ref="AB81:AF83"/>
    <mergeCell ref="AO81:AO96"/>
    <mergeCell ref="AP81:AP96"/>
    <mergeCell ref="AQ81:AU83"/>
    <mergeCell ref="AV81:AV96"/>
    <mergeCell ref="AW81:BA83"/>
    <mergeCell ref="AW84:BA85"/>
    <mergeCell ref="B78:B80"/>
    <mergeCell ref="C78:C80"/>
    <mergeCell ref="D78:H80"/>
    <mergeCell ref="I78:I80"/>
    <mergeCell ref="O78:O80"/>
    <mergeCell ref="DH67:DL77"/>
    <mergeCell ref="DW67:EA77"/>
    <mergeCell ref="D67:H77"/>
    <mergeCell ref="P67:T77"/>
    <mergeCell ref="V67:Z77"/>
    <mergeCell ref="AB67:AF77"/>
    <mergeCell ref="AH67:AL77"/>
    <mergeCell ref="AQ67:AU77"/>
    <mergeCell ref="AW67:BA77"/>
    <mergeCell ref="BC67:BG77"/>
    <mergeCell ref="B62:B77"/>
    <mergeCell ref="C62:C77"/>
    <mergeCell ref="D62:H64"/>
    <mergeCell ref="I62:I77"/>
    <mergeCell ref="O62:O77"/>
    <mergeCell ref="AO78:AO80"/>
    <mergeCell ref="AP78:AP80"/>
    <mergeCell ref="AQ78:AU80"/>
    <mergeCell ref="AV78:AV80"/>
    <mergeCell ref="D65:H66"/>
    <mergeCell ref="P65:T66"/>
    <mergeCell ref="V65:Z66"/>
    <mergeCell ref="AB65:AF66"/>
    <mergeCell ref="AH65:AL66"/>
    <mergeCell ref="AQ65:AU66"/>
    <mergeCell ref="AW65:BA66"/>
    <mergeCell ref="EU62:EY64"/>
    <mergeCell ref="EU65:EY66"/>
    <mergeCell ref="DO62:DO77"/>
    <mergeCell ref="DP62:DP77"/>
    <mergeCell ref="DV62:DV77"/>
    <mergeCell ref="DW62:EA64"/>
    <mergeCell ref="EB62:EB77"/>
    <mergeCell ref="DW65:EA66"/>
    <mergeCell ref="CU62:CU77"/>
    <mergeCell ref="CV62:CZ64"/>
    <mergeCell ref="DA62:DA77"/>
    <mergeCell ref="DB62:DF64"/>
    <mergeCell ref="DG62:DG77"/>
    <mergeCell ref="DH62:DL64"/>
    <mergeCell ref="EU67:EY77"/>
    <mergeCell ref="EC62:EG64"/>
    <mergeCell ref="EH62:EH77"/>
    <mergeCell ref="EI62:EM64"/>
    <mergeCell ref="EN62:EN77"/>
    <mergeCell ref="EO62:ES64"/>
    <mergeCell ref="ET62:ET77"/>
    <mergeCell ref="EC65:EG66"/>
    <mergeCell ref="EI65:EM66"/>
    <mergeCell ref="EO65:ES66"/>
    <mergeCell ref="EC67:EG77"/>
    <mergeCell ref="EI67:EM77"/>
    <mergeCell ref="EO67:ES77"/>
    <mergeCell ref="CV65:CZ66"/>
    <mergeCell ref="DB65:DF66"/>
    <mergeCell ref="DH65:DL66"/>
    <mergeCell ref="DB67:DF77"/>
    <mergeCell ref="CC62:CC77"/>
    <mergeCell ref="CD62:CH64"/>
    <mergeCell ref="CI62:CI77"/>
    <mergeCell ref="CJ62:CN64"/>
    <mergeCell ref="CO62:CO77"/>
    <mergeCell ref="CP62:CT64"/>
    <mergeCell ref="CD65:CH66"/>
    <mergeCell ref="CJ65:CN66"/>
    <mergeCell ref="CP65:CT66"/>
    <mergeCell ref="CD67:CH77"/>
    <mergeCell ref="CJ67:CN77"/>
    <mergeCell ref="CP67:CT77"/>
    <mergeCell ref="CV67:CZ77"/>
    <mergeCell ref="BI62:BM64"/>
    <mergeCell ref="BN62:BN77"/>
    <mergeCell ref="BO62:BS64"/>
    <mergeCell ref="BT62:BT77"/>
    <mergeCell ref="BU62:BY64"/>
    <mergeCell ref="CB62:CB77"/>
    <mergeCell ref="BI65:BM66"/>
    <mergeCell ref="BO65:BS66"/>
    <mergeCell ref="BU65:BY66"/>
    <mergeCell ref="BI67:BM77"/>
    <mergeCell ref="BO67:BS77"/>
    <mergeCell ref="BU67:BY77"/>
    <mergeCell ref="AW62:BA64"/>
    <mergeCell ref="BB62:BB77"/>
    <mergeCell ref="BC62:BG64"/>
    <mergeCell ref="BH62:BH77"/>
    <mergeCell ref="BC65:BG66"/>
    <mergeCell ref="AA62:AA77"/>
    <mergeCell ref="AB62:AF64"/>
    <mergeCell ref="AG62:AG77"/>
    <mergeCell ref="AH62:AL64"/>
    <mergeCell ref="AO62:AO77"/>
    <mergeCell ref="AP62:AP77"/>
    <mergeCell ref="P62:T64"/>
    <mergeCell ref="U62:U77"/>
    <mergeCell ref="V62:Z64"/>
    <mergeCell ref="EO51:ES61"/>
    <mergeCell ref="EU51:EY61"/>
    <mergeCell ref="CV51:CZ61"/>
    <mergeCell ref="DB51:DF61"/>
    <mergeCell ref="DH51:DL61"/>
    <mergeCell ref="EC51:EG61"/>
    <mergeCell ref="BC51:BG61"/>
    <mergeCell ref="BI51:BM61"/>
    <mergeCell ref="BO51:BS61"/>
    <mergeCell ref="BU51:BY61"/>
    <mergeCell ref="CD51:CH61"/>
    <mergeCell ref="CJ51:CN61"/>
    <mergeCell ref="DA46:DA61"/>
    <mergeCell ref="DB46:DF48"/>
    <mergeCell ref="DG46:DG61"/>
    <mergeCell ref="DH46:DL48"/>
    <mergeCell ref="DO46:DO61"/>
    <mergeCell ref="DP46:DP61"/>
    <mergeCell ref="DB49:DF50"/>
    <mergeCell ref="AQ62:AU64"/>
    <mergeCell ref="AV62:AV77"/>
    <mergeCell ref="AB51:AF61"/>
    <mergeCell ref="AH51:AL61"/>
    <mergeCell ref="D49:H50"/>
    <mergeCell ref="P49:T50"/>
    <mergeCell ref="V49:Z50"/>
    <mergeCell ref="AB49:AF50"/>
    <mergeCell ref="AH49:AL50"/>
    <mergeCell ref="AG46:AG61"/>
    <mergeCell ref="AH46:AL48"/>
    <mergeCell ref="V46:Z48"/>
    <mergeCell ref="AA46:AA61"/>
    <mergeCell ref="AB46:AF48"/>
    <mergeCell ref="EC46:EG48"/>
    <mergeCell ref="EH46:EH61"/>
    <mergeCell ref="EC49:EG50"/>
    <mergeCell ref="EI46:EM48"/>
    <mergeCell ref="EN46:EN61"/>
    <mergeCell ref="EO46:ES48"/>
    <mergeCell ref="ET46:ET61"/>
    <mergeCell ref="EU46:EY48"/>
    <mergeCell ref="EI49:EM50"/>
    <mergeCell ref="EO49:ES50"/>
    <mergeCell ref="EU49:EY50"/>
    <mergeCell ref="EI51:EM61"/>
    <mergeCell ref="CI46:CI61"/>
    <mergeCell ref="CJ46:CN48"/>
    <mergeCell ref="CO46:CO61"/>
    <mergeCell ref="CP46:CT48"/>
    <mergeCell ref="CU46:CU61"/>
    <mergeCell ref="CV46:CZ48"/>
    <mergeCell ref="CJ49:CN50"/>
    <mergeCell ref="CP49:CT50"/>
    <mergeCell ref="CV49:CZ50"/>
    <mergeCell ref="CP51:CT61"/>
    <mergeCell ref="BO46:BS48"/>
    <mergeCell ref="BT46:BT61"/>
    <mergeCell ref="BU46:BY48"/>
    <mergeCell ref="CB46:CB61"/>
    <mergeCell ref="CC46:CC61"/>
    <mergeCell ref="CD46:CH48"/>
    <mergeCell ref="BO49:BS50"/>
    <mergeCell ref="BU49:BY50"/>
    <mergeCell ref="CD49:CH50"/>
    <mergeCell ref="AW46:BA48"/>
    <mergeCell ref="BB46:BB61"/>
    <mergeCell ref="BC46:BG48"/>
    <mergeCell ref="BH46:BH61"/>
    <mergeCell ref="BI46:BM48"/>
    <mergeCell ref="BN46:BN61"/>
    <mergeCell ref="AW49:BA50"/>
    <mergeCell ref="BC49:BG50"/>
    <mergeCell ref="BI49:BM50"/>
    <mergeCell ref="AW51:BA61"/>
    <mergeCell ref="EC43:EG45"/>
    <mergeCell ref="EI43:EM45"/>
    <mergeCell ref="EO43:ES45"/>
    <mergeCell ref="EU43:EY45"/>
    <mergeCell ref="CV43:CZ45"/>
    <mergeCell ref="DB43:DF45"/>
    <mergeCell ref="DH43:DL45"/>
    <mergeCell ref="DO43:DO45"/>
    <mergeCell ref="BO43:BS45"/>
    <mergeCell ref="BU43:BY45"/>
    <mergeCell ref="CB43:CB45"/>
    <mergeCell ref="CD43:CH45"/>
    <mergeCell ref="CJ43:CN45"/>
    <mergeCell ref="CP43:CT45"/>
    <mergeCell ref="AW43:BA45"/>
    <mergeCell ref="BC43:BG45"/>
    <mergeCell ref="BI43:BM45"/>
    <mergeCell ref="B43:B45"/>
    <mergeCell ref="D43:H45"/>
    <mergeCell ref="P43:T45"/>
    <mergeCell ref="V43:Z45"/>
    <mergeCell ref="AB43:AF45"/>
    <mergeCell ref="B46:B61"/>
    <mergeCell ref="C46:C61"/>
    <mergeCell ref="D46:H48"/>
    <mergeCell ref="I46:I61"/>
    <mergeCell ref="AH43:AL45"/>
    <mergeCell ref="AO43:AO45"/>
    <mergeCell ref="AQ43:AU45"/>
    <mergeCell ref="AO46:AO61"/>
    <mergeCell ref="AP46:AP61"/>
    <mergeCell ref="AQ46:AU48"/>
    <mergeCell ref="AV46:AV61"/>
    <mergeCell ref="AQ49:AU50"/>
    <mergeCell ref="AQ51:AU61"/>
    <mergeCell ref="O46:O61"/>
    <mergeCell ref="P46:T48"/>
    <mergeCell ref="U46:U61"/>
    <mergeCell ref="DO27:DO42"/>
    <mergeCell ref="DP27:DP42"/>
    <mergeCell ref="DV27:DV42"/>
    <mergeCell ref="EB27:EB42"/>
    <mergeCell ref="CU27:CU42"/>
    <mergeCell ref="CV27:CZ29"/>
    <mergeCell ref="DA27:DA42"/>
    <mergeCell ref="DB27:DF29"/>
    <mergeCell ref="DG27:DG42"/>
    <mergeCell ref="DH27:DL29"/>
    <mergeCell ref="DH32:DL42"/>
    <mergeCell ref="CV32:CZ42"/>
    <mergeCell ref="CV30:CZ31"/>
    <mergeCell ref="DB30:DF31"/>
    <mergeCell ref="DH30:DL31"/>
    <mergeCell ref="DB32:DF42"/>
    <mergeCell ref="DQ11:DU61"/>
    <mergeCell ref="DH49:DL50"/>
    <mergeCell ref="DV46:DV61"/>
    <mergeCell ref="EB46:EB61"/>
    <mergeCell ref="DG11:DG26"/>
    <mergeCell ref="DH11:DL13"/>
    <mergeCell ref="DO11:DO26"/>
    <mergeCell ref="DP11:DP26"/>
    <mergeCell ref="EU32:EY42"/>
    <mergeCell ref="EC27:EG29"/>
    <mergeCell ref="EH27:EH42"/>
    <mergeCell ref="EI27:EM29"/>
    <mergeCell ref="EN27:EN42"/>
    <mergeCell ref="EO27:ES29"/>
    <mergeCell ref="ET27:ET42"/>
    <mergeCell ref="EC30:EG31"/>
    <mergeCell ref="EI30:EM31"/>
    <mergeCell ref="EO30:ES31"/>
    <mergeCell ref="EU27:EY29"/>
    <mergeCell ref="EU30:EY31"/>
    <mergeCell ref="EC32:EG42"/>
    <mergeCell ref="EI32:EM42"/>
    <mergeCell ref="EO32:ES42"/>
    <mergeCell ref="CC27:CC42"/>
    <mergeCell ref="CD27:CH29"/>
    <mergeCell ref="CI27:CI42"/>
    <mergeCell ref="CJ27:CN29"/>
    <mergeCell ref="CO27:CO42"/>
    <mergeCell ref="CP27:CT29"/>
    <mergeCell ref="CD30:CH31"/>
    <mergeCell ref="CJ30:CN31"/>
    <mergeCell ref="CP30:CT31"/>
    <mergeCell ref="CD32:CH42"/>
    <mergeCell ref="CJ32:CN42"/>
    <mergeCell ref="CP32:CT42"/>
    <mergeCell ref="BI27:BM29"/>
    <mergeCell ref="BN27:BN42"/>
    <mergeCell ref="BO27:BS29"/>
    <mergeCell ref="BT27:BT42"/>
    <mergeCell ref="BU27:BY29"/>
    <mergeCell ref="CB27:CB42"/>
    <mergeCell ref="BI30:BM31"/>
    <mergeCell ref="BO30:BS31"/>
    <mergeCell ref="BU30:BY31"/>
    <mergeCell ref="BI32:BM42"/>
    <mergeCell ref="BO32:BS42"/>
    <mergeCell ref="BU32:BY42"/>
    <mergeCell ref="BC30:BG31"/>
    <mergeCell ref="AA27:AA42"/>
    <mergeCell ref="AB27:AF29"/>
    <mergeCell ref="AG27:AG42"/>
    <mergeCell ref="AH27:AL29"/>
    <mergeCell ref="AO27:AO42"/>
    <mergeCell ref="AP27:AP42"/>
    <mergeCell ref="AB30:AF31"/>
    <mergeCell ref="AH30:AL31"/>
    <mergeCell ref="AQ30:AU31"/>
    <mergeCell ref="AW30:BA31"/>
    <mergeCell ref="AB32:AF42"/>
    <mergeCell ref="AH32:AL42"/>
    <mergeCell ref="AQ32:AU42"/>
    <mergeCell ref="AW32:BA42"/>
    <mergeCell ref="BC32:BG42"/>
    <mergeCell ref="AQ27:AU29"/>
    <mergeCell ref="AV27:AV42"/>
    <mergeCell ref="AW27:BA29"/>
    <mergeCell ref="BB27:BB42"/>
    <mergeCell ref="BC27:BG29"/>
    <mergeCell ref="B27:B42"/>
    <mergeCell ref="C27:C42"/>
    <mergeCell ref="D27:H29"/>
    <mergeCell ref="I27:I42"/>
    <mergeCell ref="O27:O42"/>
    <mergeCell ref="P27:T29"/>
    <mergeCell ref="U27:U42"/>
    <mergeCell ref="V27:Z29"/>
    <mergeCell ref="D30:H31"/>
    <mergeCell ref="P30:T31"/>
    <mergeCell ref="V30:Z31"/>
    <mergeCell ref="D32:H42"/>
    <mergeCell ref="P32:T42"/>
    <mergeCell ref="V32:Z42"/>
    <mergeCell ref="J11:N61"/>
    <mergeCell ref="B11:B26"/>
    <mergeCell ref="C11:C26"/>
    <mergeCell ref="D11:H13"/>
    <mergeCell ref="I11:I26"/>
    <mergeCell ref="O11:O26"/>
    <mergeCell ref="P11:T13"/>
    <mergeCell ref="D51:H61"/>
    <mergeCell ref="P51:T61"/>
    <mergeCell ref="V51:Z61"/>
    <mergeCell ref="D16:H26"/>
    <mergeCell ref="P16:T26"/>
    <mergeCell ref="V16:Z26"/>
    <mergeCell ref="AB16:AF26"/>
    <mergeCell ref="AH16:AL26"/>
    <mergeCell ref="AQ16:AU26"/>
    <mergeCell ref="AW16:BA26"/>
    <mergeCell ref="D14:H15"/>
    <mergeCell ref="P14:T15"/>
    <mergeCell ref="V14:Z15"/>
    <mergeCell ref="AB14:AF15"/>
    <mergeCell ref="AH14:AL15"/>
    <mergeCell ref="AO11:AO26"/>
    <mergeCell ref="AP11:AP26"/>
    <mergeCell ref="AQ11:AU13"/>
    <mergeCell ref="AV11:AV26"/>
    <mergeCell ref="BH27:BH42"/>
    <mergeCell ref="EO11:ES13"/>
    <mergeCell ref="ET11:ET26"/>
    <mergeCell ref="DB11:DF13"/>
    <mergeCell ref="CP14:CT15"/>
    <mergeCell ref="CV14:CZ15"/>
    <mergeCell ref="DB14:DF15"/>
    <mergeCell ref="CV16:CZ26"/>
    <mergeCell ref="BU11:BY13"/>
    <mergeCell ref="CB11:CB26"/>
    <mergeCell ref="CC11:CC26"/>
    <mergeCell ref="CD11:CH13"/>
    <mergeCell ref="CI11:CI26"/>
    <mergeCell ref="CJ11:CN13"/>
    <mergeCell ref="BU14:BY15"/>
    <mergeCell ref="CD14:CH15"/>
    <mergeCell ref="CJ14:CN15"/>
    <mergeCell ref="DB16:DF26"/>
    <mergeCell ref="DV11:DV26"/>
    <mergeCell ref="CJ16:CN26"/>
    <mergeCell ref="DH14:DL15"/>
    <mergeCell ref="CO11:CO26"/>
    <mergeCell ref="CP11:CT13"/>
    <mergeCell ref="CU11:CU26"/>
    <mergeCell ref="EU11:EY13"/>
    <mergeCell ref="EO14:ES15"/>
    <mergeCell ref="EU14:EY15"/>
    <mergeCell ref="EO16:ES26"/>
    <mergeCell ref="EB11:EB26"/>
    <mergeCell ref="EC11:EG13"/>
    <mergeCell ref="EH11:EH26"/>
    <mergeCell ref="EI11:EM13"/>
    <mergeCell ref="EN11:EN26"/>
    <mergeCell ref="EC14:EG15"/>
    <mergeCell ref="EI14:EM15"/>
    <mergeCell ref="EU16:EY26"/>
    <mergeCell ref="EC16:EG26"/>
    <mergeCell ref="EI16:EM26"/>
    <mergeCell ref="DH16:DL26"/>
    <mergeCell ref="BI16:BM26"/>
    <mergeCell ref="BO16:BS26"/>
    <mergeCell ref="BU16:BY26"/>
    <mergeCell ref="CD16:CH26"/>
    <mergeCell ref="AQ14:AU15"/>
    <mergeCell ref="AW14:BA15"/>
    <mergeCell ref="U11:U26"/>
    <mergeCell ref="V11:Z13"/>
    <mergeCell ref="AA11:AA26"/>
    <mergeCell ref="AB11:AF13"/>
    <mergeCell ref="AG11:AG26"/>
    <mergeCell ref="AH11:AL13"/>
    <mergeCell ref="BC11:BG13"/>
    <mergeCell ref="AW11:BA13"/>
    <mergeCell ref="DA11:DA26"/>
    <mergeCell ref="CV11:CZ13"/>
    <mergeCell ref="BT11:BT26"/>
    <mergeCell ref="BC14:BG15"/>
    <mergeCell ref="BI14:BM15"/>
    <mergeCell ref="BO14:BS15"/>
    <mergeCell ref="BC16:BG26"/>
    <mergeCell ref="ET7:ET10"/>
    <mergeCell ref="EU7:EY10"/>
    <mergeCell ref="EB7:EB10"/>
    <mergeCell ref="EC7:EG10"/>
    <mergeCell ref="EH7:EH10"/>
    <mergeCell ref="EI7:EM10"/>
    <mergeCell ref="EN7:EN10"/>
    <mergeCell ref="EO7:ES10"/>
    <mergeCell ref="DH7:DL10"/>
    <mergeCell ref="DO7:DO10"/>
    <mergeCell ref="DP7:DP10"/>
    <mergeCell ref="DQ7:DU10"/>
    <mergeCell ref="DV7:DV10"/>
    <mergeCell ref="DW7:EA10"/>
    <mergeCell ref="CP7:CT10"/>
    <mergeCell ref="CU7:CU10"/>
    <mergeCell ref="CV7:CZ10"/>
    <mergeCell ref="BB11:BB26"/>
    <mergeCell ref="DA7:DA10"/>
    <mergeCell ref="DB7:DF10"/>
    <mergeCell ref="DG7:DG10"/>
    <mergeCell ref="CB7:CB10"/>
    <mergeCell ref="CC7:CC10"/>
    <mergeCell ref="CD7:CH10"/>
    <mergeCell ref="CI7:CI10"/>
    <mergeCell ref="CJ7:CN10"/>
    <mergeCell ref="CO7:CO10"/>
    <mergeCell ref="BH7:BH10"/>
    <mergeCell ref="BI7:BM10"/>
    <mergeCell ref="BN7:BN10"/>
    <mergeCell ref="BO7:BS10"/>
    <mergeCell ref="BT7:BT10"/>
    <mergeCell ref="BU7:BY10"/>
    <mergeCell ref="CP16:CT26"/>
    <mergeCell ref="BH11:BH26"/>
    <mergeCell ref="BI11:BM13"/>
    <mergeCell ref="BN11:BN26"/>
    <mergeCell ref="BO11:BS13"/>
    <mergeCell ref="AP7:AP10"/>
    <mergeCell ref="AQ7:AU10"/>
    <mergeCell ref="AV7:AV10"/>
    <mergeCell ref="AW7:BA10"/>
    <mergeCell ref="BB7:BB10"/>
    <mergeCell ref="BC7:BG10"/>
    <mergeCell ref="V7:Z10"/>
    <mergeCell ref="AA7:AA10"/>
    <mergeCell ref="AB7:AF10"/>
    <mergeCell ref="AG7:AG10"/>
    <mergeCell ref="AH7:AL10"/>
    <mergeCell ref="AO7:AO10"/>
    <mergeCell ref="B7:B10"/>
    <mergeCell ref="C7:C10"/>
    <mergeCell ref="D7:H10"/>
    <mergeCell ref="I7:I10"/>
    <mergeCell ref="J7:N10"/>
    <mergeCell ref="O7:O10"/>
    <mergeCell ref="P7:T10"/>
    <mergeCell ref="U7:U10"/>
    <mergeCell ref="EY3:EY6"/>
    <mergeCell ref="EM3:EM6"/>
    <mergeCell ref="EN3:EQ6"/>
    <mergeCell ref="ER3:ER6"/>
    <mergeCell ref="ES3:ES6"/>
    <mergeCell ref="ET3:EW6"/>
    <mergeCell ref="EX3:EX6"/>
    <mergeCell ref="EA3:EA6"/>
    <mergeCell ref="EB3:EE6"/>
    <mergeCell ref="EF3:EF6"/>
    <mergeCell ref="EG3:EG6"/>
    <mergeCell ref="EH3:EK6"/>
    <mergeCell ref="EL3:EL6"/>
    <mergeCell ref="DO3:DO6"/>
    <mergeCell ref="DP3:DS6"/>
    <mergeCell ref="DT3:DT6"/>
    <mergeCell ref="DU3:DU6"/>
    <mergeCell ref="DV3:DY6"/>
    <mergeCell ref="DZ3:DZ6"/>
    <mergeCell ref="DA3:DD6"/>
    <mergeCell ref="DE3:DE6"/>
    <mergeCell ref="DF3:DF6"/>
    <mergeCell ref="DG3:DJ6"/>
    <mergeCell ref="DK3:DK6"/>
    <mergeCell ref="DL3:DL6"/>
    <mergeCell ref="CO3:CR6"/>
    <mergeCell ref="CS3:CS6"/>
    <mergeCell ref="CT3:CT6"/>
    <mergeCell ref="CU3:CX6"/>
    <mergeCell ref="CY3:CY6"/>
    <mergeCell ref="CZ3:CZ6"/>
    <mergeCell ref="CC3:CF6"/>
    <mergeCell ref="CG3:CG6"/>
    <mergeCell ref="CH3:CH6"/>
    <mergeCell ref="CI3:CL6"/>
    <mergeCell ref="CM3:CM6"/>
    <mergeCell ref="CN3:CN6"/>
    <mergeCell ref="BR3:BR6"/>
    <mergeCell ref="BS3:BS6"/>
    <mergeCell ref="BT3:BW6"/>
    <mergeCell ref="BX3:BX6"/>
    <mergeCell ref="BY3:BY6"/>
    <mergeCell ref="CB3:CB6"/>
    <mergeCell ref="BF3:BF6"/>
    <mergeCell ref="BG3:BG6"/>
    <mergeCell ref="BH3:BK6"/>
    <mergeCell ref="BL3:BL6"/>
    <mergeCell ref="BM3:BM6"/>
    <mergeCell ref="BN3:BQ6"/>
    <mergeCell ref="AT3:AT6"/>
    <mergeCell ref="AU3:AU6"/>
    <mergeCell ref="AV3:AY6"/>
    <mergeCell ref="AZ3:AZ6"/>
    <mergeCell ref="BA3:BA6"/>
    <mergeCell ref="BB3:BE6"/>
    <mergeCell ref="AF3:AF6"/>
    <mergeCell ref="AG3:AJ6"/>
    <mergeCell ref="AK3:AK6"/>
    <mergeCell ref="AL3:AL6"/>
    <mergeCell ref="AO3:AO6"/>
    <mergeCell ref="AP3:AS6"/>
    <mergeCell ref="T3:T6"/>
    <mergeCell ref="U3:X6"/>
    <mergeCell ref="Y3:Y6"/>
    <mergeCell ref="Z3:Z6"/>
    <mergeCell ref="AA3:AD6"/>
    <mergeCell ref="AE3:AE6"/>
    <mergeCell ref="B3:B6"/>
    <mergeCell ref="C3:F6"/>
    <mergeCell ref="G3:G6"/>
    <mergeCell ref="H3:H6"/>
    <mergeCell ref="I3:L6"/>
    <mergeCell ref="M3:M6"/>
    <mergeCell ref="N3:N6"/>
    <mergeCell ref="O3:R6"/>
    <mergeCell ref="S3:S6"/>
    <mergeCell ref="C1:O2"/>
    <mergeCell ref="R1:S2"/>
    <mergeCell ref="T1:U2"/>
    <mergeCell ref="V1:W2"/>
    <mergeCell ref="X1:AL2"/>
    <mergeCell ref="AP1:BB2"/>
    <mergeCell ref="EI1:EJ2"/>
    <mergeCell ref="EK1:EY2"/>
    <mergeCell ref="CT1:CU2"/>
    <mergeCell ref="CV1:CW2"/>
    <mergeCell ref="CX1:DL2"/>
    <mergeCell ref="DP1:EB2"/>
    <mergeCell ref="EE1:EF2"/>
    <mergeCell ref="EG1:EH2"/>
    <mergeCell ref="BE1:BF2"/>
    <mergeCell ref="BG1:BH2"/>
    <mergeCell ref="BI1:BJ2"/>
    <mergeCell ref="BK1:BY2"/>
    <mergeCell ref="CC1:CO2"/>
    <mergeCell ref="CR1:CS2"/>
  </mergeCells>
  <phoneticPr fontId="5"/>
  <dataValidations count="6">
    <dataValidation type="list" allowBlank="1" showInputMessage="1" showErrorMessage="1" sqref="F129 J129 H129 AB129 Z129 X129 L129 T129 R129 P129 N129 V129 AE129 AQ129 AS129:AS131 AW129:AW131 AU129:AU131 BO129:BO131 BM129:BM131 BK129:BK131 AY129:AY131 BG129:BG131 BE129:BE131 BC129:BC131 BA129:BA131 BI129:BI131 BR129:BR131 CD129 CF129:CF131 CJ129:CJ131 CH129:CH131 DB129:DB131 CZ129:CZ131 CX129:CX131 CL129:CL131 CT129:CT131 CR129:CR131 CP129:CP131 CN129:CN131 CV129:CV131 DE129:DE131 DQ129 DS129:DS131 DW129:DW131 DU129:DU131 EO129:EO131 EM129:EM131 EK129:EK131 DY129:DY131 EG129:EG131 EE129:EE131 EC129:EC131 EA129:EA131 EI129:EI131 ER129:ER131 D129 AH129 BU129 DH129 EU129" xr:uid="{00000000-0002-0000-0800-000000000000}">
      <formula1>$C$151:$C$153</formula1>
    </dataValidation>
    <dataValidation type="list" allowBlank="1" showInputMessage="1" showErrorMessage="1" sqref="BB97 O97 CO97 EB97" xr:uid="{00000000-0002-0000-0800-000001000000}">
      <formula1>$B$133:$B$151</formula1>
    </dataValidation>
    <dataValidation type="list" allowBlank="1" showInputMessage="1" showErrorMessage="1" sqref="DA46:DA77 DA81:DA112 CC46:CC77 DG11:DG42 CC27:CC42 CI11:CI42 CI46:CI77 CO11:CO42 CO46:CO77 CO81:CO96 CU11:CU42 CU46:CU77 CU81:CU112 DA11:DA42 DG46:DG77 BN46:BN77 AA46:AA77 AA81:AA112 C46:C77 AG11:AG42 C27:C42 I11:I42 I46:I77 O11:O42 O46:O77 O81:O96 U11:U42 U46:U77 U81:U112 AA11:AA42 AG46:AG77 BN81:BN112 AP46:AP77 BT11:BT42 AP27:AP42 AV11:AV42 AV46:AV77 BB11:BB42 BB46:BB77 BB81:BB96 BH11:BH42 BH46:BH77 ET46:ET77 BN11:BN42 BT46:BT77 I81:I112 C81:C112 AV81:AV112 AP81:AP112 CI81:CI112 CC81:CC112 DV81:DV112 DP81:DP112 EN46:EN77 EN81:EN112 DP46:DP77 ET11:ET42 DP27:DP42 DV46:DV77 EH81:EH112 EB11:EB42 EB46:EB77 EB81:EB96 EH11:EH42 EH46:EH77 BH81:BH96 EN11:EN42 DV11:DV42" xr:uid="{00000000-0002-0000-0800-000002000000}">
      <formula1>$B$133:$B$152</formula1>
    </dataValidation>
    <dataValidation type="list" allowBlank="1" showInputMessage="1" showErrorMessage="1" sqref="AA78:AA80 DA78:DA80 BN78:BN80 AP78:AP80 CC78:CC80 C78:C80 CU78:CU80 U78:U80 BH78:BH80 I78:I80 O78:O80 AV78:AV80 BB78:BB80 CI78:CI80 CO78:CO80 DV78:DV80 EB78:EB80 EN78:EN80 DP78:DP80 EH78:EH80 O7:O10 BB7:BB10 CO7:CO10 EB7:EB10" xr:uid="{00000000-0002-0000-0800-000003000000}">
      <formula1>$B$155:$B$156</formula1>
    </dataValidation>
    <dataValidation type="list" allowBlank="1" showInputMessage="1" showErrorMessage="1" sqref="C11:C26 AP11:AP26 CC11:CC26 DP11:DP26" xr:uid="{71213B55-2E4D-49CC-BCA5-21A8E59282CE}">
      <formula1>$A$133:$A$152</formula1>
    </dataValidation>
    <dataValidation type="list" allowBlank="1" showInputMessage="1" showErrorMessage="1" sqref="BH97" xr:uid="{A0410392-83C7-4C0B-9FD0-220006D9647D}">
      <formula1>$A$129:$A$148</formula1>
    </dataValidation>
  </dataValidations>
  <pageMargins left="0.39370078740157483" right="0.39370078740157483" top="0.35433070866141736" bottom="0.35433070866141736" header="0.31496062992125984" footer="0.31496062992125984"/>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13</vt:i4>
      </vt:variant>
    </vt:vector>
  </HeadingPairs>
  <TitlesOfParts>
    <vt:vector size="38" baseType="lpstr">
      <vt:lpstr>基</vt:lpstr>
      <vt:lpstr>４月</vt:lpstr>
      <vt:lpstr>5月</vt:lpstr>
      <vt:lpstr>6月</vt:lpstr>
      <vt:lpstr>7月</vt:lpstr>
      <vt:lpstr>8月</vt:lpstr>
      <vt:lpstr>9月</vt:lpstr>
      <vt:lpstr>10月</vt:lpstr>
      <vt:lpstr>11月</vt:lpstr>
      <vt:lpstr>12月</vt:lpstr>
      <vt:lpstr>1月</vt:lpstr>
      <vt:lpstr>2月</vt:lpstr>
      <vt:lpstr>3月</vt:lpstr>
      <vt:lpstr>国語</vt:lpstr>
      <vt:lpstr>書写</vt:lpstr>
      <vt:lpstr>社会</vt:lpstr>
      <vt:lpstr>算数</vt:lpstr>
      <vt:lpstr>理科</vt:lpstr>
      <vt:lpstr>音楽</vt:lpstr>
      <vt:lpstr>図工</vt:lpstr>
      <vt:lpstr>道徳</vt:lpstr>
      <vt:lpstr>体育</vt:lpstr>
      <vt:lpstr>外国</vt:lpstr>
      <vt:lpstr>総合</vt:lpstr>
      <vt:lpstr>学活</vt:lpstr>
      <vt:lpstr>'10月'!Print_Area</vt:lpstr>
      <vt:lpstr>'11月'!Print_Area</vt:lpstr>
      <vt:lpstr>'12月'!Print_Area</vt:lpstr>
      <vt:lpstr>'1月'!Print_Area</vt:lpstr>
      <vt:lpstr>'2月'!Print_Area</vt:lpstr>
      <vt:lpstr>'3月'!Print_Area</vt:lpstr>
      <vt:lpstr>'４月'!Print_Area</vt:lpstr>
      <vt:lpstr>'5月'!Print_Area</vt:lpstr>
      <vt:lpstr>'6月'!Print_Area</vt:lpstr>
      <vt:lpstr>'7月'!Print_Area</vt:lpstr>
      <vt:lpstr>'8月'!Print_Area</vt:lpstr>
      <vt:lpstr>'9月'!Print_Area</vt:lpstr>
      <vt:lpstr>基!Print_Area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田中一男</dc:creator>
  <cp:lastModifiedBy>kazu</cp:lastModifiedBy>
  <cp:lastPrinted>2020-03-31T06:40:03Z</cp:lastPrinted>
  <dcterms:created xsi:type="dcterms:W3CDTF">2019-08-02T02:54:06Z</dcterms:created>
  <dcterms:modified xsi:type="dcterms:W3CDTF">2020-04-09T02:21:52Z</dcterms:modified>
</cp:coreProperties>
</file>