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たし算の筆算⑤" sheetId="1" r:id="rId1"/>
    <sheet name="たし算の筆算⑥" sheetId="2" r:id="rId2"/>
    <sheet name="たし算の筆算⑦" sheetId="3" r:id="rId3"/>
    <sheet name="たし算の筆算⑧" sheetId="4" r:id="rId4"/>
    <sheet name="たし算の筆算⑨" sheetId="5" r:id="rId5"/>
  </sheets>
  <definedNames>
    <definedName name="_xlnm.Print_Area" localSheetId="0">'たし算の筆算⑤'!$A$1:$AF$51</definedName>
    <definedName name="_xlnm.Print_Area" localSheetId="1">'たし算の筆算⑥'!$A$1:$AF$52</definedName>
    <definedName name="_xlnm.Print_Area" localSheetId="2">'たし算の筆算⑦'!$A$1:$AF$59</definedName>
    <definedName name="_xlnm.Print_Area" localSheetId="3">'たし算の筆算⑧'!$A$1:$AF$72</definedName>
    <definedName name="_xlnm.Print_Area" localSheetId="4">'たし算の筆算⑨'!$A$1:$AM$68</definedName>
  </definedNames>
  <calcPr fullCalcOnLoad="1"/>
</workbook>
</file>

<file path=xl/sharedStrings.xml><?xml version="1.0" encoding="utf-8"?>
<sst xmlns="http://schemas.openxmlformats.org/spreadsheetml/2006/main" count="646" uniqueCount="125">
  <si>
    <t>№</t>
  </si>
  <si>
    <t>年</t>
  </si>
  <si>
    <t>組</t>
  </si>
  <si>
    <t>名前</t>
  </si>
  <si>
    <t>　</t>
  </si>
  <si>
    <t>答え</t>
  </si>
  <si>
    <t>①</t>
  </si>
  <si>
    <t>②</t>
  </si>
  <si>
    <t>③</t>
  </si>
  <si>
    <t>④</t>
  </si>
  <si>
    <t>　</t>
  </si>
  <si>
    <t>＋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</si>
  <si>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</si>
  <si>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</si>
  <si>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</si>
  <si>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</si>
  <si>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</si>
  <si>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</si>
  <si>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</si>
  <si>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</si>
  <si>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</si>
  <si>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</si>
  <si>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</si>
  <si>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</si>
  <si>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</si>
  <si>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</si>
  <si>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</si>
  <si>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</si>
  <si>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大山小学校の　２年生は，２クラス　あります。</t>
  </si>
  <si>
    <t>１組が</t>
  </si>
  <si>
    <t>人，２組が</t>
  </si>
  <si>
    <t>人です。</t>
  </si>
  <si>
    <t>２年生は，みんなで</t>
  </si>
  <si>
    <t>何人ですか。</t>
  </si>
  <si>
    <t>ひっ算</t>
  </si>
  <si>
    <t>答え（</t>
  </si>
  <si>
    <t>赤い　花が</t>
  </si>
  <si>
    <t>こ，今日は</t>
  </si>
  <si>
    <t>何こ</t>
  </si>
  <si>
    <t>答えを　もとめる　しきが　</t>
  </si>
  <si>
    <t>＋</t>
  </si>
  <si>
    <t>＝</t>
  </si>
  <si>
    <t>人</t>
  </si>
  <si>
    <t>赤い　花が　きのうは</t>
  </si>
  <si>
    <t>たし算のひっ算⑥</t>
  </si>
  <si>
    <t>の　計算を　ひっ算で　します。</t>
  </si>
  <si>
    <t>□に　あてはまる　ことばや　数を　書きましょう。</t>
  </si>
  <si>
    <t>まず，</t>
  </si>
  <si>
    <t>のくらいの　計算を　する。</t>
  </si>
  <si>
    <t>一のくらいの　計算は，</t>
  </si>
  <si>
    <t>。</t>
  </si>
  <si>
    <t>だから，</t>
  </si>
  <si>
    <t>一のくらいに</t>
  </si>
  <si>
    <t>を　書き，</t>
  </si>
  <si>
    <t>くり上げる。</t>
  </si>
  <si>
    <t>十のくらいの　計算は，くり上げた　１と</t>
  </si>
  <si>
    <t>の　答えは，</t>
  </si>
  <si>
    <t>一</t>
  </si>
  <si>
    <t>十</t>
  </si>
  <si>
    <t>たし算のひっ算⑦</t>
  </si>
  <si>
    <t>□に　あてはまる　数を　かきましょう。</t>
  </si>
  <si>
    <t>答えは　たくさん　あります。</t>
  </si>
  <si>
    <t>たろうさんは　色紙を　</t>
  </si>
  <si>
    <t>本と，色紙を</t>
  </si>
  <si>
    <t>色紙は　ぜんぶで　何まいに　なりましたか。</t>
  </si>
  <si>
    <t>しき</t>
  </si>
  <si>
    <t>きのうは</t>
  </si>
  <si>
    <t>こ</t>
  </si>
  <si>
    <t>さき</t>
  </si>
  <si>
    <t>ました。</t>
  </si>
  <si>
    <t>）</t>
  </si>
  <si>
    <t>　</t>
  </si>
  <si>
    <t>◆</t>
  </si>
  <si>
    <t>①</t>
  </si>
  <si>
    <t>②</t>
  </si>
  <si>
    <t>＝</t>
  </si>
  <si>
    <t>。</t>
  </si>
  <si>
    <t>④</t>
  </si>
  <si>
    <t>まい　もっています。</t>
  </si>
  <si>
    <t>えんぴつ</t>
  </si>
  <si>
    <t>①</t>
  </si>
  <si>
    <t>②</t>
  </si>
  <si>
    <t>③</t>
  </si>
  <si>
    <t>④</t>
  </si>
  <si>
    <t>　</t>
  </si>
  <si>
    <t>＋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</si>
  <si>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</si>
  <si>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</si>
  <si>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</si>
  <si>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</si>
  <si>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</si>
  <si>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</si>
  <si>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</si>
  <si>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</si>
  <si>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</si>
  <si>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</si>
  <si>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</si>
  <si>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</si>
  <si>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</si>
  <si>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</si>
  <si>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</si>
  <si>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</si>
  <si>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）</t>
  </si>
  <si>
    <t>あわせて</t>
  </si>
  <si>
    <t>さきましたか。</t>
  </si>
  <si>
    <t>しき</t>
  </si>
  <si>
    <t>に　なる</t>
  </si>
  <si>
    <t>もんだいを　つくりましょう。</t>
  </si>
  <si>
    <t>＝</t>
  </si>
  <si>
    <t>こ</t>
  </si>
  <si>
    <t>のくらいに</t>
  </si>
  <si>
    <t>で　</t>
  </si>
  <si>
    <t>＋</t>
  </si>
  <si>
    <t>。</t>
  </si>
  <si>
    <t>◆</t>
  </si>
  <si>
    <t>のくらいに</t>
  </si>
  <si>
    <t>まい　もらいました。</t>
  </si>
  <si>
    <t>しき</t>
  </si>
  <si>
    <t>（</t>
  </si>
  <si>
    <t>まい</t>
  </si>
  <si>
    <t>　　</t>
  </si>
  <si>
    <t xml:space="preserve"> </t>
  </si>
  <si>
    <t>たし算のひっ算⑨</t>
  </si>
  <si>
    <t>たし算のひっ算⑧</t>
  </si>
  <si>
    <t>たし算のひっ算⑤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</si>
</sst>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411]General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49">
    <font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26"/>
      <name val="ＭＳ 明朝"/>
      <family val="1"/>
    </font>
    <font>
      <sz val="20"/>
      <color indexed="10"/>
      <name val="ＭＳ 明朝"/>
      <family val="1"/>
    </font>
    <font>
      <sz val="26"/>
      <color indexed="10"/>
      <name val="ＭＳ 明朝"/>
      <family val="1"/>
    </font>
    <font>
      <sz val="26"/>
      <color indexed="9"/>
      <name val="ＭＳ 明朝"/>
      <family val="1"/>
    </font>
    <font>
      <sz val="16"/>
      <color indexed="9"/>
      <name val="ＭＳ 明朝"/>
      <family val="1"/>
    </font>
    <font>
      <sz val="16"/>
      <color indexed="8"/>
      <name val="ＭＳ 明朝"/>
      <family val="1"/>
    </font>
    <font>
      <sz val="26"/>
      <color indexed="8"/>
      <name val="ＭＳ 明朝"/>
      <family val="1"/>
    </font>
    <font>
      <sz val="16"/>
      <color indexed="10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 quotePrefix="1">
      <alignment vertical="center"/>
    </xf>
    <xf numFmtId="0" fontId="0" fillId="0" borderId="12" xfId="0" applyBorder="1" applyAlignment="1" quotePrefix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2" xfId="0" applyFont="1" applyBorder="1" applyAlignment="1" quotePrefix="1">
      <alignment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2" xfId="0" applyFont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2" fillId="0" borderId="11" xfId="0" applyFont="1" applyBorder="1" applyAlignment="1" quotePrefix="1">
      <alignment/>
    </xf>
    <xf numFmtId="0" fontId="12" fillId="0" borderId="12" xfId="0" applyFont="1" applyBorder="1" applyAlignment="1" quotePrefix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 quotePrefix="1">
      <alignment/>
    </xf>
    <xf numFmtId="0" fontId="12" fillId="0" borderId="0" xfId="0" applyFont="1" applyBorder="1" applyAlignment="1" quotePrefix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vertical="center"/>
    </xf>
    <xf numFmtId="0" fontId="0" fillId="0" borderId="14" xfId="0" applyBorder="1" applyAlignment="1" quotePrefix="1">
      <alignment vertical="center"/>
    </xf>
    <xf numFmtId="0" fontId="0" fillId="0" borderId="0" xfId="0" applyBorder="1" applyAlignment="1" quotePrefix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quotePrefix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12" xfId="0" applyFont="1" applyBorder="1" applyAlignment="1" quotePrefix="1">
      <alignment horizontal="center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G51"/>
  <sheetViews>
    <sheetView tabSelected="1" zoomScalePageLayoutView="0" workbookViewId="0" topLeftCell="A1">
      <selection activeCell="AD2" sqref="AD2"/>
    </sheetView>
  </sheetViews>
  <sheetFormatPr defaultColWidth="9.23046875" defaultRowHeight="24.75" customHeight="1"/>
  <cols>
    <col min="1" max="1" width="2.69140625" style="0" customWidth="1"/>
    <col min="2" max="7" width="1.60546875" style="0" customWidth="1"/>
    <col min="8" max="8" width="1.38671875" style="0" customWidth="1"/>
    <col min="9" max="9" width="2.69140625" style="0" customWidth="1"/>
    <col min="10" max="15" width="1.60546875" style="0" customWidth="1"/>
    <col min="16" max="16" width="1.38671875" style="0" customWidth="1"/>
    <col min="17" max="17" width="2.69140625" style="0" customWidth="1"/>
    <col min="18" max="23" width="1.60546875" style="0" customWidth="1"/>
    <col min="24" max="24" width="1.38671875" style="0" customWidth="1"/>
    <col min="25" max="25" width="2.69140625" style="0" customWidth="1"/>
    <col min="26" max="31" width="1.60546875" style="0" customWidth="1"/>
    <col min="32" max="32" width="1.38671875" style="0" customWidth="1"/>
    <col min="33" max="33" width="8.609375" style="0" customWidth="1"/>
  </cols>
  <sheetData>
    <row r="1" spans="2:32" ht="24.75" customHeight="1">
      <c r="B1" s="1" t="s">
        <v>124</v>
      </c>
      <c r="AB1" s="2" t="s">
        <v>0</v>
      </c>
      <c r="AC1" s="2"/>
      <c r="AD1" s="83">
        <v>1</v>
      </c>
      <c r="AE1" s="83"/>
      <c r="AF1" s="3"/>
    </row>
    <row r="2" spans="2:32" ht="24.75" customHeight="1">
      <c r="B2" s="1"/>
      <c r="AB2" s="4"/>
      <c r="AC2" s="4"/>
      <c r="AD2" s="5"/>
      <c r="AE2" s="5"/>
      <c r="AF2" s="3"/>
    </row>
    <row r="3" spans="8:31" ht="24.75" customHeight="1">
      <c r="H3" t="s">
        <v>1</v>
      </c>
      <c r="K3" t="s">
        <v>2</v>
      </c>
      <c r="M3" s="6" t="s">
        <v>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4"/>
      <c r="AA3" s="4"/>
      <c r="AB3" s="4"/>
      <c r="AC3" s="4"/>
      <c r="AD3" s="4"/>
      <c r="AE3" s="4"/>
    </row>
    <row r="4" spans="25:32" ht="24.75" customHeight="1">
      <c r="Y4" s="4"/>
      <c r="Z4" s="4"/>
      <c r="AA4" s="4"/>
      <c r="AB4" s="4"/>
      <c r="AC4" s="4"/>
      <c r="AD4" s="4"/>
      <c r="AE4" s="4"/>
      <c r="AF4" s="4"/>
    </row>
    <row r="5" spans="1:32" ht="30" customHeight="1">
      <c r="A5" s="7"/>
      <c r="B5" s="8"/>
      <c r="C5" s="8"/>
      <c r="D5" s="8"/>
      <c r="E5" s="8"/>
      <c r="F5" s="8"/>
      <c r="G5" s="9"/>
      <c r="H5" s="10"/>
      <c r="I5" s="11"/>
      <c r="J5" s="9"/>
      <c r="K5" s="9"/>
      <c r="L5" s="9"/>
      <c r="M5" s="9"/>
      <c r="N5" s="9"/>
      <c r="O5" s="9"/>
      <c r="P5" s="10"/>
      <c r="Q5" s="11"/>
      <c r="R5" s="9"/>
      <c r="S5" s="9"/>
      <c r="T5" s="9"/>
      <c r="U5" s="9"/>
      <c r="V5" s="9"/>
      <c r="W5" s="9"/>
      <c r="X5" s="10"/>
      <c r="Y5" s="11"/>
      <c r="Z5" s="9"/>
      <c r="AA5" s="9"/>
      <c r="AB5" s="9"/>
      <c r="AC5" s="9"/>
      <c r="AD5" s="9"/>
      <c r="AE5" s="12"/>
      <c r="AF5" s="13"/>
    </row>
    <row r="6" spans="1:32" ht="31.5" customHeight="1">
      <c r="A6" s="14" t="s">
        <v>6</v>
      </c>
      <c r="B6" s="89"/>
      <c r="C6" s="89"/>
      <c r="D6" s="92">
        <f ca="1">INT(RAND()*(5-1)+1)</f>
        <v>1</v>
      </c>
      <c r="E6" s="92"/>
      <c r="F6" s="92">
        <f ca="1">INT(RAND()*(10-5)+5)</f>
        <v>7</v>
      </c>
      <c r="G6" s="92"/>
      <c r="H6" s="16"/>
      <c r="I6" s="14" t="s">
        <v>7</v>
      </c>
      <c r="J6" s="89"/>
      <c r="K6" s="89"/>
      <c r="L6" s="92">
        <f ca="1">INT(RAND()*(5-1)+1)</f>
        <v>4</v>
      </c>
      <c r="M6" s="92"/>
      <c r="N6" s="92">
        <f ca="1">INT(RAND()*(10-5)+5)</f>
        <v>5</v>
      </c>
      <c r="O6" s="92"/>
      <c r="P6" s="16"/>
      <c r="Q6" s="14" t="s">
        <v>8</v>
      </c>
      <c r="R6" s="89"/>
      <c r="S6" s="89"/>
      <c r="T6" s="92">
        <f ca="1">INT(RAND()*(5-1)+1)</f>
        <v>1</v>
      </c>
      <c r="U6" s="92"/>
      <c r="V6" s="92">
        <f ca="1">INT(RAND()*(10-5)+5)</f>
        <v>8</v>
      </c>
      <c r="W6" s="92"/>
      <c r="X6" s="16"/>
      <c r="Y6" s="14" t="s">
        <v>9</v>
      </c>
      <c r="Z6" s="89"/>
      <c r="AA6" s="89"/>
      <c r="AB6" s="92">
        <f ca="1">INT(RAND()*(5-1)+1)</f>
        <v>3</v>
      </c>
      <c r="AC6" s="92"/>
      <c r="AD6" s="92">
        <f ca="1">INT(RAND()*(10-5)+5)</f>
        <v>5</v>
      </c>
      <c r="AE6" s="92"/>
      <c r="AF6" s="16"/>
    </row>
    <row r="7" spans="1:32" ht="31.5" customHeight="1" thickBot="1">
      <c r="A7" s="14" t="s">
        <v>4</v>
      </c>
      <c r="B7" s="86" t="s">
        <v>11</v>
      </c>
      <c r="C7" s="86"/>
      <c r="D7" s="91">
        <f ca="1">INT(RAND()*(5-1)+1)</f>
        <v>2</v>
      </c>
      <c r="E7" s="91"/>
      <c r="F7" s="91">
        <f ca="1">INT(RAND()*(10-1)+1)</f>
        <v>4</v>
      </c>
      <c r="G7" s="91"/>
      <c r="H7" s="16"/>
      <c r="I7" s="14" t="s">
        <v>4</v>
      </c>
      <c r="J7" s="86" t="s">
        <v>11</v>
      </c>
      <c r="K7" s="86"/>
      <c r="L7" s="91">
        <f ca="1">INT(RAND()*(5-1)+1)</f>
        <v>1</v>
      </c>
      <c r="M7" s="91"/>
      <c r="N7" s="91">
        <f ca="1">INT(RAND()*(10-1)+1)</f>
        <v>5</v>
      </c>
      <c r="O7" s="91"/>
      <c r="P7" s="16"/>
      <c r="Q7" s="14" t="s">
        <v>4</v>
      </c>
      <c r="R7" s="86" t="s">
        <v>11</v>
      </c>
      <c r="S7" s="86"/>
      <c r="T7" s="91">
        <f ca="1">INT(RAND()*(5-1)+1)</f>
        <v>2</v>
      </c>
      <c r="U7" s="91"/>
      <c r="V7" s="91">
        <f ca="1">INT(RAND()*(10-1)+1)</f>
        <v>5</v>
      </c>
      <c r="W7" s="91"/>
      <c r="X7" s="16"/>
      <c r="Y7" s="14" t="s">
        <v>4</v>
      </c>
      <c r="Z7" s="86" t="s">
        <v>11</v>
      </c>
      <c r="AA7" s="86"/>
      <c r="AB7" s="91">
        <f ca="1">INT(RAND()*(5-1)+1)</f>
        <v>2</v>
      </c>
      <c r="AC7" s="91"/>
      <c r="AD7" s="91">
        <f ca="1">INT(RAND()*(10-1)+1)</f>
        <v>6</v>
      </c>
      <c r="AE7" s="91"/>
      <c r="AF7" s="16"/>
    </row>
    <row r="8" spans="1:32" ht="31.5" customHeight="1">
      <c r="A8" s="14" t="s">
        <v>4</v>
      </c>
      <c r="B8" s="89"/>
      <c r="C8" s="89"/>
      <c r="D8" s="89"/>
      <c r="E8" s="89"/>
      <c r="F8" s="89"/>
      <c r="G8" s="89"/>
      <c r="H8" s="16"/>
      <c r="I8" s="14" t="s">
        <v>4</v>
      </c>
      <c r="J8" s="89"/>
      <c r="K8" s="89"/>
      <c r="L8" s="89"/>
      <c r="M8" s="89"/>
      <c r="N8" s="89"/>
      <c r="O8" s="89"/>
      <c r="P8" s="16"/>
      <c r="Q8" s="14" t="s">
        <v>4</v>
      </c>
      <c r="R8" s="89"/>
      <c r="S8" s="89"/>
      <c r="T8" s="89"/>
      <c r="U8" s="89"/>
      <c r="V8" s="89"/>
      <c r="W8" s="89"/>
      <c r="X8" s="16"/>
      <c r="Y8" s="14" t="s">
        <v>4</v>
      </c>
      <c r="Z8" s="89"/>
      <c r="AA8" s="89"/>
      <c r="AB8" s="89"/>
      <c r="AC8" s="89"/>
      <c r="AD8" s="89"/>
      <c r="AE8" s="89"/>
      <c r="AF8" s="16"/>
    </row>
    <row r="9" spans="1:32" ht="30" customHeight="1">
      <c r="A9" s="7"/>
      <c r="B9" s="8"/>
      <c r="C9" s="8"/>
      <c r="D9" s="8"/>
      <c r="E9" s="8"/>
      <c r="F9" s="8"/>
      <c r="G9" s="9"/>
      <c r="H9" s="10"/>
      <c r="I9" s="11"/>
      <c r="J9" s="9"/>
      <c r="K9" s="9"/>
      <c r="L9" s="9"/>
      <c r="M9" s="9"/>
      <c r="N9" s="9"/>
      <c r="O9" s="9"/>
      <c r="P9" s="10"/>
      <c r="Q9" s="11"/>
      <c r="R9" s="9"/>
      <c r="S9" s="9"/>
      <c r="T9" s="9"/>
      <c r="U9" s="9"/>
      <c r="V9" s="9"/>
      <c r="W9" s="9"/>
      <c r="X9" s="10"/>
      <c r="Y9" s="11"/>
      <c r="Z9" s="9"/>
      <c r="AA9" s="9"/>
      <c r="AB9" s="9"/>
      <c r="AC9" s="9"/>
      <c r="AD9" s="9"/>
      <c r="AE9" s="12"/>
      <c r="AF9" s="13"/>
    </row>
    <row r="10" spans="1:32" ht="31.5" customHeight="1">
      <c r="A10" s="14" t="s">
        <v>12</v>
      </c>
      <c r="B10" s="89"/>
      <c r="C10" s="89"/>
      <c r="D10" s="92">
        <f ca="1">INT(RAND()*(5-1)+1)</f>
        <v>2</v>
      </c>
      <c r="E10" s="92"/>
      <c r="F10" s="92">
        <f ca="1">INT(RAND()*(10-5)+5)</f>
        <v>6</v>
      </c>
      <c r="G10" s="92"/>
      <c r="H10" s="16"/>
      <c r="I10" s="14" t="s">
        <v>13</v>
      </c>
      <c r="J10" s="89"/>
      <c r="K10" s="89"/>
      <c r="L10" s="92">
        <f ca="1">INT(RAND()*(5-1)+1)</f>
        <v>1</v>
      </c>
      <c r="M10" s="92"/>
      <c r="N10" s="92">
        <f ca="1">INT(RAND()*(10-5)+5)</f>
        <v>7</v>
      </c>
      <c r="O10" s="92"/>
      <c r="P10" s="16"/>
      <c r="Q10" s="14" t="s">
        <v>14</v>
      </c>
      <c r="R10" s="89"/>
      <c r="S10" s="89"/>
      <c r="T10" s="92">
        <f ca="1">INT(RAND()*(5-1)+1)</f>
        <v>2</v>
      </c>
      <c r="U10" s="92"/>
      <c r="V10" s="92">
        <f ca="1">INT(RAND()*(10-5)+5)</f>
        <v>6</v>
      </c>
      <c r="W10" s="92"/>
      <c r="X10" s="16"/>
      <c r="Y10" s="14" t="s">
        <v>15</v>
      </c>
      <c r="Z10" s="89"/>
      <c r="AA10" s="89"/>
      <c r="AB10" s="92">
        <f ca="1">INT(RAND()*(5-1)+1)</f>
        <v>3</v>
      </c>
      <c r="AC10" s="92"/>
      <c r="AD10" s="92">
        <f ca="1">INT(RAND()*(10-5)+5)</f>
        <v>9</v>
      </c>
      <c r="AE10" s="92"/>
      <c r="AF10" s="16"/>
    </row>
    <row r="11" spans="1:32" ht="31.5" customHeight="1" thickBot="1">
      <c r="A11" s="14" t="s">
        <v>4</v>
      </c>
      <c r="B11" s="86" t="s">
        <v>11</v>
      </c>
      <c r="C11" s="86"/>
      <c r="D11" s="91">
        <f ca="1">INT(RAND()*(5-1)+1)</f>
        <v>4</v>
      </c>
      <c r="E11" s="91"/>
      <c r="F11" s="91">
        <f ca="1">INT(RAND()*(10-1)+1)</f>
        <v>2</v>
      </c>
      <c r="G11" s="91"/>
      <c r="H11" s="16"/>
      <c r="I11" s="14" t="s">
        <v>4</v>
      </c>
      <c r="J11" s="86" t="s">
        <v>11</v>
      </c>
      <c r="K11" s="86"/>
      <c r="L11" s="91">
        <f ca="1">INT(RAND()*(5-1)+1)</f>
        <v>1</v>
      </c>
      <c r="M11" s="91"/>
      <c r="N11" s="91">
        <f ca="1">INT(RAND()*(10-1)+1)</f>
        <v>7</v>
      </c>
      <c r="O11" s="91"/>
      <c r="P11" s="16"/>
      <c r="Q11" s="14" t="s">
        <v>4</v>
      </c>
      <c r="R11" s="86" t="s">
        <v>11</v>
      </c>
      <c r="S11" s="86"/>
      <c r="T11" s="91">
        <f ca="1">INT(RAND()*(5-1)+1)</f>
        <v>4</v>
      </c>
      <c r="U11" s="91"/>
      <c r="V11" s="91">
        <f ca="1">INT(RAND()*(10-1)+1)</f>
        <v>4</v>
      </c>
      <c r="W11" s="91"/>
      <c r="X11" s="16"/>
      <c r="Y11" s="14" t="s">
        <v>4</v>
      </c>
      <c r="Z11" s="86" t="s">
        <v>11</v>
      </c>
      <c r="AA11" s="86"/>
      <c r="AB11" s="91">
        <f ca="1">INT(RAND()*(5-1)+1)</f>
        <v>2</v>
      </c>
      <c r="AC11" s="91"/>
      <c r="AD11" s="91">
        <f ca="1">INT(RAND()*(10-1)+1)</f>
        <v>4</v>
      </c>
      <c r="AE11" s="91"/>
      <c r="AF11" s="16"/>
    </row>
    <row r="12" spans="1:32" ht="31.5" customHeight="1">
      <c r="A12" s="14" t="s">
        <v>4</v>
      </c>
      <c r="B12" s="89"/>
      <c r="C12" s="89"/>
      <c r="D12" s="92"/>
      <c r="E12" s="92"/>
      <c r="F12" s="92"/>
      <c r="G12" s="92"/>
      <c r="H12" s="16"/>
      <c r="I12" s="14" t="s">
        <v>4</v>
      </c>
      <c r="J12" s="89"/>
      <c r="K12" s="89"/>
      <c r="L12" s="89"/>
      <c r="M12" s="89"/>
      <c r="N12" s="89"/>
      <c r="O12" s="89"/>
      <c r="P12" s="16"/>
      <c r="Q12" s="14" t="s">
        <v>4</v>
      </c>
      <c r="R12" s="89"/>
      <c r="S12" s="89"/>
      <c r="T12" s="89"/>
      <c r="U12" s="89"/>
      <c r="V12" s="89"/>
      <c r="W12" s="89"/>
      <c r="X12" s="16"/>
      <c r="Y12" s="14" t="s">
        <v>4</v>
      </c>
      <c r="Z12" s="89"/>
      <c r="AA12" s="89"/>
      <c r="AB12" s="89"/>
      <c r="AC12" s="89"/>
      <c r="AD12" s="89"/>
      <c r="AE12" s="89"/>
      <c r="AF12" s="16"/>
    </row>
    <row r="13" spans="1:32" ht="30" customHeight="1">
      <c r="A13" s="7"/>
      <c r="B13" s="8"/>
      <c r="C13" s="8"/>
      <c r="D13" s="17"/>
      <c r="E13" s="17"/>
      <c r="F13" s="17"/>
      <c r="G13" s="18"/>
      <c r="H13" s="10"/>
      <c r="I13" s="11"/>
      <c r="J13" s="9"/>
      <c r="K13" s="9"/>
      <c r="L13" s="9"/>
      <c r="M13" s="9"/>
      <c r="N13" s="9"/>
      <c r="O13" s="9"/>
      <c r="P13" s="10"/>
      <c r="Q13" s="11"/>
      <c r="R13" s="9"/>
      <c r="S13" s="9"/>
      <c r="T13" s="9"/>
      <c r="U13" s="9"/>
      <c r="V13" s="9"/>
      <c r="W13" s="9"/>
      <c r="X13" s="10"/>
      <c r="Y13" s="11"/>
      <c r="Z13" s="9"/>
      <c r="AA13" s="9"/>
      <c r="AB13" s="9"/>
      <c r="AC13" s="9"/>
      <c r="AD13" s="9"/>
      <c r="AE13" s="12"/>
      <c r="AF13" s="13"/>
    </row>
    <row r="14" spans="1:32" ht="31.5" customHeight="1">
      <c r="A14" s="14" t="s">
        <v>16</v>
      </c>
      <c r="B14" s="89"/>
      <c r="C14" s="89"/>
      <c r="D14" s="92">
        <f ca="1">INT(RAND()*(5-1)+1)</f>
        <v>2</v>
      </c>
      <c r="E14" s="92"/>
      <c r="F14" s="92">
        <f ca="1">INT(RAND()*(10-5)+5)</f>
        <v>7</v>
      </c>
      <c r="G14" s="92"/>
      <c r="H14" s="16"/>
      <c r="I14" s="14" t="s">
        <v>17</v>
      </c>
      <c r="J14" s="89"/>
      <c r="K14" s="89"/>
      <c r="L14" s="92">
        <f ca="1">INT(RAND()*(5-1)+1)</f>
        <v>1</v>
      </c>
      <c r="M14" s="92"/>
      <c r="N14" s="92">
        <f ca="1">INT(RAND()*(10-5)+5)</f>
        <v>5</v>
      </c>
      <c r="O14" s="92"/>
      <c r="P14" s="16"/>
      <c r="Q14" s="14" t="s">
        <v>18</v>
      </c>
      <c r="R14" s="89"/>
      <c r="S14" s="89"/>
      <c r="T14" s="92">
        <f ca="1">INT(RAND()*(7-1)+1)</f>
        <v>1</v>
      </c>
      <c r="U14" s="92"/>
      <c r="V14" s="92">
        <f ca="1">INT(RAND()*(10-1)+1)</f>
        <v>5</v>
      </c>
      <c r="W14" s="92"/>
      <c r="X14" s="16"/>
      <c r="Y14" s="14" t="s">
        <v>19</v>
      </c>
      <c r="Z14" s="89"/>
      <c r="AA14" s="89"/>
      <c r="AB14" s="92">
        <f ca="1">INT(RAND()*(8-1)+1)</f>
        <v>5</v>
      </c>
      <c r="AC14" s="92"/>
      <c r="AD14" s="92">
        <f ca="1">INT(RAND()*(10-1)+1)</f>
        <v>2</v>
      </c>
      <c r="AE14" s="92"/>
      <c r="AF14" s="16"/>
    </row>
    <row r="15" spans="1:32" ht="31.5" customHeight="1" thickBot="1">
      <c r="A15" s="14" t="s">
        <v>4</v>
      </c>
      <c r="B15" s="86" t="s">
        <v>11</v>
      </c>
      <c r="C15" s="86"/>
      <c r="D15" s="91">
        <f ca="1">INT(RAND()*(5-1)+1)</f>
        <v>1</v>
      </c>
      <c r="E15" s="91"/>
      <c r="F15" s="91">
        <f ca="1">INT(RAND()*(10-1)+1)</f>
        <v>1</v>
      </c>
      <c r="G15" s="91"/>
      <c r="H15" s="16"/>
      <c r="I15" s="14" t="s">
        <v>4</v>
      </c>
      <c r="J15" s="86" t="s">
        <v>11</v>
      </c>
      <c r="K15" s="86"/>
      <c r="L15" s="91">
        <f ca="1">INT(RAND()*(6-1)+1)</f>
        <v>2</v>
      </c>
      <c r="M15" s="91"/>
      <c r="N15" s="91">
        <v>0</v>
      </c>
      <c r="O15" s="91"/>
      <c r="P15" s="16"/>
      <c r="Q15" s="14" t="s">
        <v>4</v>
      </c>
      <c r="R15" s="86" t="s">
        <v>11</v>
      </c>
      <c r="S15" s="86"/>
      <c r="T15" s="126">
        <f>8-T14</f>
        <v>7</v>
      </c>
      <c r="U15" s="126"/>
      <c r="V15" s="91">
        <f ca="1">INT(RAND()*(10-5)+5)</f>
        <v>7</v>
      </c>
      <c r="W15" s="91"/>
      <c r="X15" s="16"/>
      <c r="Y15" s="14" t="s">
        <v>4</v>
      </c>
      <c r="Z15" s="86" t="s">
        <v>11</v>
      </c>
      <c r="AA15" s="86"/>
      <c r="AB15" s="126">
        <f>7-AB14</f>
        <v>2</v>
      </c>
      <c r="AC15" s="126"/>
      <c r="AD15" s="91">
        <f ca="1">INT(RAND()*(10-5)+5)</f>
        <v>8</v>
      </c>
      <c r="AE15" s="91"/>
      <c r="AF15" s="16"/>
    </row>
    <row r="16" spans="1:32" ht="31.5" customHeight="1">
      <c r="A16" s="14" t="s">
        <v>4</v>
      </c>
      <c r="B16" s="89"/>
      <c r="C16" s="89"/>
      <c r="D16" s="92"/>
      <c r="E16" s="92"/>
      <c r="F16" s="92"/>
      <c r="G16" s="92"/>
      <c r="H16" s="16"/>
      <c r="I16" s="14" t="s">
        <v>4</v>
      </c>
      <c r="J16" s="89"/>
      <c r="K16" s="89"/>
      <c r="L16" s="92"/>
      <c r="M16" s="92"/>
      <c r="N16" s="92"/>
      <c r="O16" s="92"/>
      <c r="P16" s="16"/>
      <c r="Q16" s="14" t="s">
        <v>4</v>
      </c>
      <c r="R16" s="89"/>
      <c r="S16" s="89"/>
      <c r="T16" s="92"/>
      <c r="U16" s="92"/>
      <c r="V16" s="92"/>
      <c r="W16" s="92"/>
      <c r="X16" s="16"/>
      <c r="Y16" s="14" t="s">
        <v>4</v>
      </c>
      <c r="Z16" s="89"/>
      <c r="AA16" s="89"/>
      <c r="AB16" s="92"/>
      <c r="AC16" s="92"/>
      <c r="AD16" s="92"/>
      <c r="AE16" s="92"/>
      <c r="AF16" s="16"/>
    </row>
    <row r="17" spans="1:32" ht="30" customHeight="1">
      <c r="A17" s="7"/>
      <c r="B17" s="8"/>
      <c r="C17" s="8"/>
      <c r="D17" s="17"/>
      <c r="E17" s="17"/>
      <c r="F17" s="17"/>
      <c r="G17" s="18"/>
      <c r="H17" s="10"/>
      <c r="I17" s="11"/>
      <c r="J17" s="9"/>
      <c r="K17" s="9"/>
      <c r="L17" s="9"/>
      <c r="M17" s="9"/>
      <c r="N17" s="9"/>
      <c r="O17" s="9"/>
      <c r="P17" s="10"/>
      <c r="Q17" s="11"/>
      <c r="R17" s="9"/>
      <c r="S17" s="9"/>
      <c r="T17" s="9"/>
      <c r="U17" s="9"/>
      <c r="V17" s="9"/>
      <c r="W17" s="9"/>
      <c r="X17" s="10"/>
      <c r="Y17" s="11"/>
      <c r="Z17" s="9"/>
      <c r="AA17" s="9"/>
      <c r="AB17" s="9"/>
      <c r="AC17" s="9"/>
      <c r="AD17" s="9"/>
      <c r="AE17" s="12"/>
      <c r="AF17" s="13"/>
    </row>
    <row r="18" spans="1:32" ht="31.5" customHeight="1">
      <c r="A18" s="14" t="s">
        <v>20</v>
      </c>
      <c r="B18" s="89"/>
      <c r="C18" s="89"/>
      <c r="D18" s="92">
        <f ca="1">INT(RAND()*(7-1)+1)</f>
        <v>6</v>
      </c>
      <c r="E18" s="92"/>
      <c r="F18" s="92">
        <f ca="1">INT(RAND()*(10-1)+1)</f>
        <v>9</v>
      </c>
      <c r="G18" s="92"/>
      <c r="H18" s="16"/>
      <c r="I18" s="14" t="s">
        <v>21</v>
      </c>
      <c r="J18" s="89"/>
      <c r="K18" s="89"/>
      <c r="L18" s="92">
        <f ca="1">INT(RAND()*(7-1)+1)</f>
        <v>1</v>
      </c>
      <c r="M18" s="92"/>
      <c r="N18" s="92">
        <f ca="1">INT(RAND()*(10-1)+1)</f>
        <v>8</v>
      </c>
      <c r="O18" s="92"/>
      <c r="P18" s="16"/>
      <c r="Q18" s="14" t="s">
        <v>22</v>
      </c>
      <c r="R18" s="89"/>
      <c r="S18" s="89"/>
      <c r="T18" s="92">
        <f ca="1">INT(RAND()*(7-1)+1)</f>
        <v>6</v>
      </c>
      <c r="U18" s="92"/>
      <c r="V18" s="92">
        <f ca="1">INT(RAND()*(10-1)+1)</f>
        <v>2</v>
      </c>
      <c r="W18" s="92"/>
      <c r="X18" s="16"/>
      <c r="Y18" s="14" t="s">
        <v>23</v>
      </c>
      <c r="Z18" s="89"/>
      <c r="AA18" s="89"/>
      <c r="AB18" s="92">
        <f ca="1">INT(RAND()*(7-1)+1)</f>
        <v>6</v>
      </c>
      <c r="AC18" s="92"/>
      <c r="AD18" s="92">
        <f ca="1">INT(RAND()*(10-1)+1)</f>
        <v>7</v>
      </c>
      <c r="AE18" s="92"/>
      <c r="AF18" s="16"/>
    </row>
    <row r="19" spans="1:32" ht="31.5" customHeight="1" thickBot="1">
      <c r="A19" s="14" t="s">
        <v>4</v>
      </c>
      <c r="B19" s="86" t="s">
        <v>11</v>
      </c>
      <c r="C19" s="86"/>
      <c r="D19" s="126">
        <f>8-D18</f>
        <v>2</v>
      </c>
      <c r="E19" s="126"/>
      <c r="F19" s="91">
        <f ca="1">INT(RAND()*(10-5)+5)</f>
        <v>5</v>
      </c>
      <c r="G19" s="91"/>
      <c r="H19" s="16"/>
      <c r="I19" s="14" t="s">
        <v>4</v>
      </c>
      <c r="J19" s="86" t="s">
        <v>11</v>
      </c>
      <c r="K19" s="86"/>
      <c r="L19" s="126">
        <f>7-L18</f>
        <v>6</v>
      </c>
      <c r="M19" s="126"/>
      <c r="N19" s="91">
        <f ca="1">INT(RAND()*(10-5)+5)</f>
        <v>7</v>
      </c>
      <c r="O19" s="91"/>
      <c r="P19" s="16"/>
      <c r="Q19" s="14" t="s">
        <v>4</v>
      </c>
      <c r="R19" s="86" t="s">
        <v>11</v>
      </c>
      <c r="S19" s="86"/>
      <c r="T19" s="126">
        <f>8-T18</f>
        <v>2</v>
      </c>
      <c r="U19" s="126"/>
      <c r="V19" s="91">
        <f ca="1">INT(RAND()*(10-5)+5)</f>
        <v>7</v>
      </c>
      <c r="W19" s="91"/>
      <c r="X19" s="16"/>
      <c r="Y19" s="14" t="s">
        <v>4</v>
      </c>
      <c r="Z19" s="86" t="s">
        <v>11</v>
      </c>
      <c r="AA19" s="86"/>
      <c r="AB19" s="126">
        <f>7-AB18</f>
        <v>1</v>
      </c>
      <c r="AC19" s="126"/>
      <c r="AD19" s="91">
        <f ca="1">INT(RAND()*(10-5)+5)</f>
        <v>6</v>
      </c>
      <c r="AE19" s="91"/>
      <c r="AF19" s="16"/>
    </row>
    <row r="20" spans="1:32" ht="31.5" customHeight="1">
      <c r="A20" s="14" t="s">
        <v>4</v>
      </c>
      <c r="B20" s="89"/>
      <c r="C20" s="89"/>
      <c r="D20" s="92"/>
      <c r="E20" s="92"/>
      <c r="F20" s="92"/>
      <c r="G20" s="92"/>
      <c r="H20" s="16"/>
      <c r="I20" s="14" t="s">
        <v>4</v>
      </c>
      <c r="J20" s="89"/>
      <c r="K20" s="89"/>
      <c r="L20" s="92"/>
      <c r="M20" s="92"/>
      <c r="N20" s="92"/>
      <c r="O20" s="92"/>
      <c r="P20" s="16"/>
      <c r="Q20" s="14" t="s">
        <v>4</v>
      </c>
      <c r="R20" s="89"/>
      <c r="S20" s="89"/>
      <c r="T20" s="92"/>
      <c r="U20" s="92"/>
      <c r="V20" s="92"/>
      <c r="W20" s="92"/>
      <c r="X20" s="16"/>
      <c r="Y20" s="14" t="s">
        <v>4</v>
      </c>
      <c r="Z20" s="89"/>
      <c r="AA20" s="89"/>
      <c r="AB20" s="92"/>
      <c r="AC20" s="92"/>
      <c r="AD20" s="92"/>
      <c r="AE20" s="92"/>
      <c r="AF20" s="16"/>
    </row>
    <row r="21" spans="1:32" ht="7.5" customHeight="1">
      <c r="A21" s="14"/>
      <c r="B21" s="5"/>
      <c r="C21" s="5"/>
      <c r="D21" s="15"/>
      <c r="E21" s="15"/>
      <c r="F21" s="15"/>
      <c r="G21" s="15"/>
      <c r="H21" s="16"/>
      <c r="I21" s="14"/>
      <c r="J21" s="5"/>
      <c r="K21" s="5"/>
      <c r="L21" s="15"/>
      <c r="M21" s="15"/>
      <c r="N21" s="15"/>
      <c r="O21" s="15"/>
      <c r="P21" s="16"/>
      <c r="Q21" s="14"/>
      <c r="R21" s="5"/>
      <c r="S21" s="5"/>
      <c r="T21" s="15"/>
      <c r="U21" s="15"/>
      <c r="V21" s="15"/>
      <c r="W21" s="15"/>
      <c r="X21" s="16"/>
      <c r="Y21" s="14"/>
      <c r="Z21" s="5"/>
      <c r="AA21" s="5"/>
      <c r="AB21" s="15"/>
      <c r="AC21" s="15"/>
      <c r="AD21" s="15"/>
      <c r="AE21" s="15"/>
      <c r="AF21" s="16"/>
    </row>
    <row r="22" spans="1:32" ht="30" customHeight="1">
      <c r="A22" s="7"/>
      <c r="B22" s="8"/>
      <c r="C22" s="8"/>
      <c r="D22" s="17"/>
      <c r="E22" s="17"/>
      <c r="F22" s="17"/>
      <c r="G22" s="18"/>
      <c r="H22" s="10"/>
      <c r="I22" s="11"/>
      <c r="J22" s="9"/>
      <c r="K22" s="9"/>
      <c r="L22" s="9"/>
      <c r="M22" s="9"/>
      <c r="N22" s="9"/>
      <c r="O22" s="9"/>
      <c r="P22" s="10"/>
      <c r="Q22" s="11"/>
      <c r="R22" s="9"/>
      <c r="S22" s="9"/>
      <c r="T22" s="9"/>
      <c r="U22" s="9"/>
      <c r="V22" s="9"/>
      <c r="W22" s="9"/>
      <c r="X22" s="10"/>
      <c r="Y22" s="11"/>
      <c r="Z22" s="9"/>
      <c r="AA22" s="9"/>
      <c r="AB22" s="9"/>
      <c r="AC22" s="9"/>
      <c r="AD22" s="9"/>
      <c r="AE22" s="12"/>
      <c r="AF22" s="13"/>
    </row>
    <row r="23" spans="1:32" ht="31.5" customHeight="1">
      <c r="A23" s="14" t="s">
        <v>24</v>
      </c>
      <c r="B23" s="89"/>
      <c r="C23" s="89"/>
      <c r="D23" s="92">
        <f ca="1">INT(RAND()*(3-1)+1)</f>
        <v>1</v>
      </c>
      <c r="E23" s="92"/>
      <c r="F23" s="92">
        <f ca="1">INT(RAND()*(10-1)+1)</f>
        <v>6</v>
      </c>
      <c r="G23" s="92"/>
      <c r="H23" s="16"/>
      <c r="I23" s="14" t="s">
        <v>25</v>
      </c>
      <c r="J23" s="89"/>
      <c r="K23" s="89"/>
      <c r="L23" s="92">
        <f ca="1">INT(RAND()*(4-1)+1)</f>
        <v>2</v>
      </c>
      <c r="M23" s="92"/>
      <c r="N23" s="92">
        <f ca="1">INT(RAND()*(10-1)+1)</f>
        <v>1</v>
      </c>
      <c r="O23" s="92"/>
      <c r="P23" s="16"/>
      <c r="Q23" s="14" t="s">
        <v>26</v>
      </c>
      <c r="R23" s="89"/>
      <c r="S23" s="89"/>
      <c r="T23" s="92">
        <f ca="1">INT(RAND()*(3-1)+1)</f>
        <v>2</v>
      </c>
      <c r="U23" s="92"/>
      <c r="V23" s="92">
        <f ca="1">INT(RAND()*(10-1)+1)</f>
        <v>9</v>
      </c>
      <c r="W23" s="92"/>
      <c r="X23" s="16"/>
      <c r="Y23" s="14" t="s">
        <v>27</v>
      </c>
      <c r="Z23" s="89"/>
      <c r="AA23" s="89"/>
      <c r="AB23" s="92">
        <f ca="1">INT(RAND()*(3-1)+1)</f>
        <v>2</v>
      </c>
      <c r="AC23" s="92"/>
      <c r="AD23" s="92">
        <f ca="1">INT(RAND()*(10-1)+1)</f>
        <v>9</v>
      </c>
      <c r="AE23" s="92"/>
      <c r="AF23" s="16"/>
    </row>
    <row r="24" spans="1:32" ht="31.5" customHeight="1" thickBot="1">
      <c r="A24" s="14" t="s">
        <v>4</v>
      </c>
      <c r="B24" s="86" t="s">
        <v>11</v>
      </c>
      <c r="C24" s="86"/>
      <c r="D24" s="126">
        <f>7-D23</f>
        <v>6</v>
      </c>
      <c r="E24" s="126"/>
      <c r="F24" s="91">
        <f ca="1">INT(RAND()*(10-5)+5)</f>
        <v>8</v>
      </c>
      <c r="G24" s="91"/>
      <c r="H24" s="16"/>
      <c r="I24" s="14" t="s">
        <v>4</v>
      </c>
      <c r="J24" s="86" t="s">
        <v>11</v>
      </c>
      <c r="K24" s="86"/>
      <c r="L24" s="126">
        <f>8-L23</f>
        <v>6</v>
      </c>
      <c r="M24" s="126"/>
      <c r="N24" s="91">
        <f ca="1">INT(RAND()*(10-5)+5)</f>
        <v>5</v>
      </c>
      <c r="O24" s="91"/>
      <c r="P24" s="16"/>
      <c r="Q24" s="14" t="s">
        <v>4</v>
      </c>
      <c r="R24" s="86" t="s">
        <v>11</v>
      </c>
      <c r="S24" s="86"/>
      <c r="T24" s="126">
        <f>6-T23</f>
        <v>4</v>
      </c>
      <c r="U24" s="126"/>
      <c r="V24" s="91">
        <f ca="1">INT(RAND()*(10-5)+5)</f>
        <v>5</v>
      </c>
      <c r="W24" s="91"/>
      <c r="X24" s="16"/>
      <c r="Y24" s="14" t="s">
        <v>4</v>
      </c>
      <c r="Z24" s="86" t="s">
        <v>11</v>
      </c>
      <c r="AA24" s="86"/>
      <c r="AB24" s="126">
        <f>8-AB23</f>
        <v>6</v>
      </c>
      <c r="AC24" s="126"/>
      <c r="AD24" s="91">
        <f ca="1">INT(RAND()*(10-5)+5)</f>
        <v>6</v>
      </c>
      <c r="AE24" s="91"/>
      <c r="AF24" s="16"/>
    </row>
    <row r="25" spans="1:32" ht="31.5" customHeight="1">
      <c r="A25" s="131" t="s">
        <v>4</v>
      </c>
      <c r="B25" s="83"/>
      <c r="C25" s="83"/>
      <c r="D25" s="130"/>
      <c r="E25" s="130"/>
      <c r="F25" s="130"/>
      <c r="G25" s="130"/>
      <c r="H25" s="129"/>
      <c r="I25" s="131" t="s">
        <v>4</v>
      </c>
      <c r="J25" s="83"/>
      <c r="K25" s="83"/>
      <c r="L25" s="130"/>
      <c r="M25" s="130"/>
      <c r="N25" s="130"/>
      <c r="O25" s="130"/>
      <c r="P25" s="129"/>
      <c r="Q25" s="131" t="s">
        <v>4</v>
      </c>
      <c r="R25" s="83"/>
      <c r="S25" s="83"/>
      <c r="T25" s="130"/>
      <c r="U25" s="130"/>
      <c r="V25" s="130"/>
      <c r="W25" s="130"/>
      <c r="X25" s="129"/>
      <c r="Y25" s="131" t="s">
        <v>4</v>
      </c>
      <c r="Z25" s="83"/>
      <c r="AA25" s="83"/>
      <c r="AB25" s="130"/>
      <c r="AC25" s="130"/>
      <c r="AD25" s="130"/>
      <c r="AE25" s="130"/>
      <c r="AF25" s="129"/>
    </row>
    <row r="26" spans="1:32" ht="28.5" customHeight="1">
      <c r="A26" s="3"/>
      <c r="B26" s="5"/>
      <c r="C26" s="5"/>
      <c r="D26" s="15"/>
      <c r="E26" s="15"/>
      <c r="F26" s="15"/>
      <c r="G26" s="15"/>
      <c r="H26" s="3"/>
      <c r="I26" s="3"/>
      <c r="J26" s="5"/>
      <c r="K26" s="5"/>
      <c r="L26" s="15"/>
      <c r="M26" s="15"/>
      <c r="N26" s="15"/>
      <c r="O26" s="15"/>
      <c r="P26" s="3"/>
      <c r="Q26" s="3"/>
      <c r="R26" s="5"/>
      <c r="S26" s="5"/>
      <c r="T26" s="15"/>
      <c r="U26" s="15"/>
      <c r="V26" s="15"/>
      <c r="W26" s="15"/>
      <c r="X26" s="3"/>
      <c r="Y26" s="3"/>
      <c r="Z26" s="5"/>
      <c r="AA26" s="5"/>
      <c r="AB26" s="15"/>
      <c r="AC26" s="15"/>
      <c r="AD26" s="15"/>
      <c r="AE26" s="15"/>
      <c r="AF26" s="3"/>
    </row>
    <row r="27" spans="2:32" ht="24.75" customHeight="1">
      <c r="B27" s="19" t="str">
        <f>IF(B1="","",B1)</f>
        <v>たし算のひっ算⑤</v>
      </c>
      <c r="AB27" s="2" t="str">
        <f>IF(AB1="","",AB1)</f>
        <v>№</v>
      </c>
      <c r="AC27" s="2"/>
      <c r="AD27" s="83">
        <f>IF(AD1="","",AD1)</f>
        <v>1</v>
      </c>
      <c r="AE27" s="83"/>
      <c r="AF27" s="3"/>
    </row>
    <row r="28" spans="2:33" ht="24.75" customHeight="1">
      <c r="B28" s="19"/>
      <c r="AF28" s="4"/>
      <c r="AG28" s="4"/>
    </row>
    <row r="29" spans="3:31" ht="24.75" customHeight="1">
      <c r="C29" s="20" t="s">
        <v>5</v>
      </c>
      <c r="D29" s="21"/>
      <c r="E29" s="21"/>
      <c r="F29" s="21"/>
      <c r="M29" s="6" t="str">
        <f>IF(M3="","",M3)</f>
        <v>名前</v>
      </c>
      <c r="N29" s="2"/>
      <c r="O29" s="2"/>
      <c r="P29" s="2">
        <f>IF(P3="","",P3)</f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3" ht="24.75" customHeight="1">
      <c r="A30">
        <f>IF(A4="","",A4)</f>
      </c>
      <c r="B30">
        <f>IF(B4="","",B4)</f>
      </c>
      <c r="C30">
        <f>IF(C4="","",C4)</f>
      </c>
      <c r="D30">
        <f>IF(D4="","",D4)</f>
      </c>
      <c r="E30">
        <f>IF(E4="","",E4)</f>
      </c>
      <c r="G30">
        <f>IF(G4="","",G4)</f>
      </c>
      <c r="H30">
        <f>IF(H4="","",H4)</f>
      </c>
      <c r="I30">
        <f>IF(I4="","",I4)</f>
      </c>
      <c r="J30">
        <f>IF(J4="","",J4)</f>
      </c>
      <c r="K30">
        <f>IF(K4="","",K4)</f>
      </c>
      <c r="L30">
        <f>IF(L4="","",L4)</f>
      </c>
      <c r="M30">
        <f>IF(M4="","",M4)</f>
      </c>
      <c r="N30">
        <f>IF(N4="","",N4)</f>
      </c>
      <c r="O30">
        <f>IF(O4="","",O4)</f>
      </c>
      <c r="P30">
        <f>IF(P4="","",P4)</f>
      </c>
      <c r="Q30">
        <f>IF(Q4="","",Q4)</f>
      </c>
      <c r="R30">
        <f>IF(R4="","",R4)</f>
      </c>
      <c r="S30">
        <f>IF(S4="","",S4)</f>
      </c>
      <c r="T30">
        <f>IF(T4="","",T4)</f>
      </c>
      <c r="U30">
        <f>IF(U4="","",U4)</f>
      </c>
      <c r="V30">
        <f>IF(V4="","",V4)</f>
      </c>
      <c r="W30">
        <f>IF(W4="","",W4)</f>
      </c>
      <c r="X30">
        <f>IF(X4="","",X4)</f>
      </c>
      <c r="Y30">
        <f>IF(Y4="","",Y4)</f>
      </c>
      <c r="Z30">
        <f>IF(Z4="","",Z4)</f>
      </c>
      <c r="AA30">
        <f>IF(AA4="","",AA4)</f>
      </c>
      <c r="AB30">
        <f>IF(AB4="","",AB4)</f>
      </c>
      <c r="AC30">
        <f>IF(AC4="","",AC4)</f>
      </c>
      <c r="AD30">
        <f>IF(AD4="","",AD4)</f>
      </c>
      <c r="AE30">
        <f>IF(AE4="","",AE4)</f>
      </c>
      <c r="AF30">
        <f>IF(AF4="","",AF4)</f>
      </c>
      <c r="AG30">
        <f>IF(AG4="","",AG4)</f>
      </c>
    </row>
    <row r="31" spans="1:32" s="34" customFormat="1" ht="26.25" customHeight="1">
      <c r="A31" s="29"/>
      <c r="B31" s="30"/>
      <c r="C31" s="30"/>
      <c r="D31" s="101">
        <f>IF(F32+F33&gt;=10,1,0)</f>
        <v>1</v>
      </c>
      <c r="E31" s="101"/>
      <c r="F31" s="30"/>
      <c r="G31" s="31"/>
      <c r="H31" s="32"/>
      <c r="I31" s="33"/>
      <c r="J31" s="31"/>
      <c r="K31" s="31"/>
      <c r="L31" s="101">
        <f>IF(N32+N33&gt;=10,1,0)</f>
        <v>1</v>
      </c>
      <c r="M31" s="101"/>
      <c r="N31" s="30"/>
      <c r="O31" s="31"/>
      <c r="P31" s="32"/>
      <c r="Q31" s="33"/>
      <c r="R31" s="31"/>
      <c r="S31" s="31"/>
      <c r="T31" s="101">
        <f>IF(V32+V33&gt;=10,1,0)</f>
        <v>1</v>
      </c>
      <c r="U31" s="101"/>
      <c r="V31" s="30"/>
      <c r="W31" s="31"/>
      <c r="X31" s="32"/>
      <c r="Y31" s="33"/>
      <c r="Z31" s="31"/>
      <c r="AA31" s="31"/>
      <c r="AB31" s="101">
        <f>IF(AD32+AD33&gt;=10,1,0)</f>
        <v>1</v>
      </c>
      <c r="AC31" s="101"/>
      <c r="AD31" s="30"/>
      <c r="AE31" s="31"/>
      <c r="AF31" s="32"/>
    </row>
    <row r="32" spans="1:32" ht="31.5" customHeight="1">
      <c r="A32" s="14" t="s">
        <v>6</v>
      </c>
      <c r="B32" s="89"/>
      <c r="C32" s="89"/>
      <c r="D32" s="92">
        <f>D6</f>
        <v>1</v>
      </c>
      <c r="E32" s="92"/>
      <c r="F32" s="92">
        <f>F6</f>
        <v>7</v>
      </c>
      <c r="G32" s="92"/>
      <c r="H32" s="16"/>
      <c r="I32" s="14" t="s">
        <v>7</v>
      </c>
      <c r="J32" s="89"/>
      <c r="K32" s="89"/>
      <c r="L32" s="92">
        <f>L6</f>
        <v>4</v>
      </c>
      <c r="M32" s="92"/>
      <c r="N32" s="92">
        <f>N6</f>
        <v>5</v>
      </c>
      <c r="O32" s="92"/>
      <c r="P32" s="16"/>
      <c r="Q32" s="14" t="s">
        <v>8</v>
      </c>
      <c r="R32" s="89"/>
      <c r="S32" s="89"/>
      <c r="T32" s="92">
        <f>T6</f>
        <v>1</v>
      </c>
      <c r="U32" s="92"/>
      <c r="V32" s="92">
        <f>V6</f>
        <v>8</v>
      </c>
      <c r="W32" s="92"/>
      <c r="X32" s="16"/>
      <c r="Y32" s="14" t="s">
        <v>9</v>
      </c>
      <c r="Z32" s="89"/>
      <c r="AA32" s="89"/>
      <c r="AB32" s="92">
        <f>AB6</f>
        <v>3</v>
      </c>
      <c r="AC32" s="92"/>
      <c r="AD32" s="92">
        <f>AD6</f>
        <v>5</v>
      </c>
      <c r="AE32" s="92"/>
      <c r="AF32" s="16"/>
    </row>
    <row r="33" spans="1:32" ht="31.5" customHeight="1" thickBot="1">
      <c r="A33" s="14" t="s">
        <v>4</v>
      </c>
      <c r="B33" s="86" t="s">
        <v>11</v>
      </c>
      <c r="C33" s="86"/>
      <c r="D33" s="91">
        <f>D7</f>
        <v>2</v>
      </c>
      <c r="E33" s="91"/>
      <c r="F33" s="91">
        <f>F7</f>
        <v>4</v>
      </c>
      <c r="G33" s="91"/>
      <c r="H33" s="16"/>
      <c r="I33" s="14" t="s">
        <v>4</v>
      </c>
      <c r="J33" s="86" t="s">
        <v>11</v>
      </c>
      <c r="K33" s="86"/>
      <c r="L33" s="91">
        <f>L7</f>
        <v>1</v>
      </c>
      <c r="M33" s="91"/>
      <c r="N33" s="91">
        <f>N7</f>
        <v>5</v>
      </c>
      <c r="O33" s="91"/>
      <c r="P33" s="16"/>
      <c r="Q33" s="14" t="s">
        <v>4</v>
      </c>
      <c r="R33" s="86" t="s">
        <v>11</v>
      </c>
      <c r="S33" s="86"/>
      <c r="T33" s="91">
        <f>T7</f>
        <v>2</v>
      </c>
      <c r="U33" s="91"/>
      <c r="V33" s="91">
        <f>V7</f>
        <v>5</v>
      </c>
      <c r="W33" s="91"/>
      <c r="X33" s="16"/>
      <c r="Y33" s="14" t="s">
        <v>4</v>
      </c>
      <c r="Z33" s="86" t="s">
        <v>11</v>
      </c>
      <c r="AA33" s="86"/>
      <c r="AB33" s="91">
        <f>AB7</f>
        <v>2</v>
      </c>
      <c r="AC33" s="91"/>
      <c r="AD33" s="91">
        <f>AD7</f>
        <v>6</v>
      </c>
      <c r="AE33" s="91"/>
      <c r="AF33" s="16"/>
    </row>
    <row r="34" spans="1:32" s="25" customFormat="1" ht="31.5" customHeight="1">
      <c r="A34" s="22" t="s">
        <v>4</v>
      </c>
      <c r="B34" s="88"/>
      <c r="C34" s="88"/>
      <c r="D34" s="88">
        <f>D32+D33+D31</f>
        <v>4</v>
      </c>
      <c r="E34" s="88"/>
      <c r="F34" s="88">
        <f>F32+F33-INT((F32+F33)/10)*10</f>
        <v>1</v>
      </c>
      <c r="G34" s="88"/>
      <c r="H34" s="24"/>
      <c r="I34" s="22" t="s">
        <v>4</v>
      </c>
      <c r="J34" s="100"/>
      <c r="K34" s="100"/>
      <c r="L34" s="88">
        <f>L32+L33+L31</f>
        <v>6</v>
      </c>
      <c r="M34" s="88"/>
      <c r="N34" s="88">
        <f>N32+N33-INT((N32+N33)/10)*10</f>
        <v>0</v>
      </c>
      <c r="O34" s="88"/>
      <c r="P34" s="24"/>
      <c r="Q34" s="22" t="s">
        <v>4</v>
      </c>
      <c r="R34" s="88"/>
      <c r="S34" s="88"/>
      <c r="T34" s="88">
        <f>T32+T33+T31</f>
        <v>4</v>
      </c>
      <c r="U34" s="88"/>
      <c r="V34" s="88">
        <f>V32+V33-INT((V32+V33)/10)*10</f>
        <v>3</v>
      </c>
      <c r="W34" s="88"/>
      <c r="X34" s="24"/>
      <c r="Y34" s="22" t="s">
        <v>4</v>
      </c>
      <c r="Z34" s="88"/>
      <c r="AA34" s="88"/>
      <c r="AB34" s="88">
        <f>AB32+AB33+AB31</f>
        <v>6</v>
      </c>
      <c r="AC34" s="88"/>
      <c r="AD34" s="88">
        <f>AD32+AD33-INT((AD32+AD33)/10)*10</f>
        <v>1</v>
      </c>
      <c r="AE34" s="88"/>
      <c r="AF34" s="24"/>
    </row>
    <row r="35" spans="1:32" s="34" customFormat="1" ht="26.25" customHeight="1">
      <c r="A35" s="29"/>
      <c r="B35" s="30"/>
      <c r="C35" s="30"/>
      <c r="D35" s="101">
        <f>IF(F36+F37&gt;=10,1,0)</f>
        <v>0</v>
      </c>
      <c r="E35" s="101"/>
      <c r="F35" s="30"/>
      <c r="G35" s="31"/>
      <c r="H35" s="32"/>
      <c r="I35" s="33"/>
      <c r="J35" s="31"/>
      <c r="K35" s="31"/>
      <c r="L35" s="101">
        <f>IF(N36+N37&gt;=10,1,0)</f>
        <v>1</v>
      </c>
      <c r="M35" s="101"/>
      <c r="N35" s="30"/>
      <c r="O35" s="31"/>
      <c r="P35" s="32"/>
      <c r="Q35" s="33"/>
      <c r="R35" s="31"/>
      <c r="S35" s="31"/>
      <c r="T35" s="101">
        <f>IF(V36+V37&gt;=10,1,0)</f>
        <v>1</v>
      </c>
      <c r="U35" s="101"/>
      <c r="V35" s="30"/>
      <c r="W35" s="31"/>
      <c r="X35" s="32"/>
      <c r="Y35" s="33"/>
      <c r="Z35" s="31"/>
      <c r="AA35" s="31"/>
      <c r="AB35" s="101">
        <f>IF(AD36+AD37&gt;=10,1,0)</f>
        <v>1</v>
      </c>
      <c r="AC35" s="101"/>
      <c r="AD35" s="30"/>
      <c r="AE35" s="31"/>
      <c r="AF35" s="32"/>
    </row>
    <row r="36" spans="1:32" ht="31.5" customHeight="1">
      <c r="A36" s="14" t="s">
        <v>12</v>
      </c>
      <c r="B36" s="89"/>
      <c r="C36" s="89"/>
      <c r="D36" s="92">
        <f>D10</f>
        <v>2</v>
      </c>
      <c r="E36" s="92"/>
      <c r="F36" s="92">
        <f>F10</f>
        <v>6</v>
      </c>
      <c r="G36" s="92"/>
      <c r="H36" s="16"/>
      <c r="I36" s="14" t="s">
        <v>13</v>
      </c>
      <c r="J36" s="89"/>
      <c r="K36" s="89"/>
      <c r="L36" s="92">
        <f>L10</f>
        <v>1</v>
      </c>
      <c r="M36" s="92"/>
      <c r="N36" s="92">
        <f>N10</f>
        <v>7</v>
      </c>
      <c r="O36" s="92"/>
      <c r="P36" s="16"/>
      <c r="Q36" s="14" t="s">
        <v>14</v>
      </c>
      <c r="R36" s="89"/>
      <c r="S36" s="89"/>
      <c r="T36" s="92">
        <f>T10</f>
        <v>2</v>
      </c>
      <c r="U36" s="92"/>
      <c r="V36" s="92">
        <f>V10</f>
        <v>6</v>
      </c>
      <c r="W36" s="92"/>
      <c r="X36" s="16"/>
      <c r="Y36" s="14" t="s">
        <v>15</v>
      </c>
      <c r="Z36" s="89"/>
      <c r="AA36" s="89"/>
      <c r="AB36" s="92">
        <f>AB10</f>
        <v>3</v>
      </c>
      <c r="AC36" s="92"/>
      <c r="AD36" s="92">
        <f>AD10</f>
        <v>9</v>
      </c>
      <c r="AE36" s="92"/>
      <c r="AF36" s="16"/>
    </row>
    <row r="37" spans="1:32" ht="31.5" customHeight="1" thickBot="1">
      <c r="A37" s="14" t="s">
        <v>4</v>
      </c>
      <c r="B37" s="86" t="s">
        <v>11</v>
      </c>
      <c r="C37" s="86"/>
      <c r="D37" s="91">
        <f>D11</f>
        <v>4</v>
      </c>
      <c r="E37" s="91"/>
      <c r="F37" s="91">
        <f>F11</f>
        <v>2</v>
      </c>
      <c r="G37" s="91"/>
      <c r="H37" s="16"/>
      <c r="I37" s="14" t="s">
        <v>4</v>
      </c>
      <c r="J37" s="86" t="s">
        <v>11</v>
      </c>
      <c r="K37" s="86"/>
      <c r="L37" s="91">
        <f>L11</f>
        <v>1</v>
      </c>
      <c r="M37" s="91"/>
      <c r="N37" s="91">
        <f>N11</f>
        <v>7</v>
      </c>
      <c r="O37" s="91"/>
      <c r="P37" s="16"/>
      <c r="Q37" s="14" t="s">
        <v>4</v>
      </c>
      <c r="R37" s="86" t="s">
        <v>11</v>
      </c>
      <c r="S37" s="86"/>
      <c r="T37" s="91">
        <f>T11</f>
        <v>4</v>
      </c>
      <c r="U37" s="91"/>
      <c r="V37" s="91">
        <f>V11</f>
        <v>4</v>
      </c>
      <c r="W37" s="91"/>
      <c r="X37" s="16"/>
      <c r="Y37" s="14" t="s">
        <v>4</v>
      </c>
      <c r="Z37" s="86" t="s">
        <v>11</v>
      </c>
      <c r="AA37" s="86"/>
      <c r="AB37" s="91">
        <f>AB11</f>
        <v>2</v>
      </c>
      <c r="AC37" s="91"/>
      <c r="AD37" s="91">
        <f>AD11</f>
        <v>4</v>
      </c>
      <c r="AE37" s="91"/>
      <c r="AF37" s="16"/>
    </row>
    <row r="38" spans="1:32" s="25" customFormat="1" ht="31.5" customHeight="1">
      <c r="A38" s="22" t="s">
        <v>4</v>
      </c>
      <c r="B38" s="88"/>
      <c r="C38" s="88"/>
      <c r="D38" s="88">
        <f>D36+D37+D35</f>
        <v>6</v>
      </c>
      <c r="E38" s="88"/>
      <c r="F38" s="88">
        <f>F36+F37-INT((F36+F37)/10)*10</f>
        <v>8</v>
      </c>
      <c r="G38" s="88"/>
      <c r="H38" s="24"/>
      <c r="I38" s="22" t="s">
        <v>4</v>
      </c>
      <c r="J38" s="88"/>
      <c r="K38" s="88"/>
      <c r="L38" s="88">
        <f>L36+L37+L35</f>
        <v>3</v>
      </c>
      <c r="M38" s="88"/>
      <c r="N38" s="88">
        <f>N36+N37-INT((N36+N37)/10)*10</f>
        <v>4</v>
      </c>
      <c r="O38" s="88"/>
      <c r="P38" s="24"/>
      <c r="Q38" s="22" t="s">
        <v>4</v>
      </c>
      <c r="R38" s="88"/>
      <c r="S38" s="88"/>
      <c r="T38" s="88">
        <f>T36+T37+T35</f>
        <v>7</v>
      </c>
      <c r="U38" s="88"/>
      <c r="V38" s="88">
        <f>V36+V37-INT((V36+V37)/10)*10</f>
        <v>0</v>
      </c>
      <c r="W38" s="88"/>
      <c r="X38" s="24"/>
      <c r="Y38" s="22" t="s">
        <v>4</v>
      </c>
      <c r="Z38" s="88"/>
      <c r="AA38" s="88"/>
      <c r="AB38" s="88">
        <f>AB36+AB37+AB35</f>
        <v>6</v>
      </c>
      <c r="AC38" s="88"/>
      <c r="AD38" s="88">
        <f>AD36+AD37-INT((AD36+AD37)/10)*10</f>
        <v>3</v>
      </c>
      <c r="AE38" s="88"/>
      <c r="AF38" s="24"/>
    </row>
    <row r="39" spans="1:32" s="34" customFormat="1" ht="26.25" customHeight="1">
      <c r="A39" s="29"/>
      <c r="B39" s="30"/>
      <c r="C39" s="30"/>
      <c r="D39" s="101">
        <f>IF(F40+F41&gt;=10,1,0)</f>
        <v>0</v>
      </c>
      <c r="E39" s="101"/>
      <c r="F39" s="30"/>
      <c r="G39" s="31"/>
      <c r="H39" s="32"/>
      <c r="I39" s="33"/>
      <c r="J39" s="31"/>
      <c r="K39" s="31"/>
      <c r="L39" s="101">
        <f>IF(N40+N41&gt;=10,1,0)</f>
        <v>0</v>
      </c>
      <c r="M39" s="101"/>
      <c r="N39" s="30"/>
      <c r="O39" s="31"/>
      <c r="P39" s="32"/>
      <c r="Q39" s="33"/>
      <c r="R39" s="31"/>
      <c r="S39" s="31"/>
      <c r="T39" s="101">
        <f>IF(V40+V41&gt;=10,1,0)</f>
        <v>1</v>
      </c>
      <c r="U39" s="101"/>
      <c r="V39" s="30"/>
      <c r="W39" s="31"/>
      <c r="X39" s="32"/>
      <c r="Y39" s="33"/>
      <c r="Z39" s="31"/>
      <c r="AA39" s="31"/>
      <c r="AB39" s="101">
        <f>IF(AD40+AD41&gt;=10,1,0)</f>
        <v>1</v>
      </c>
      <c r="AC39" s="101"/>
      <c r="AD39" s="30"/>
      <c r="AE39" s="31"/>
      <c r="AF39" s="32"/>
    </row>
    <row r="40" spans="1:32" ht="31.5" customHeight="1">
      <c r="A40" s="14" t="s">
        <v>16</v>
      </c>
      <c r="B40" s="89"/>
      <c r="C40" s="89"/>
      <c r="D40" s="92">
        <f>D14</f>
        <v>2</v>
      </c>
      <c r="E40" s="92"/>
      <c r="F40" s="92">
        <f>F14</f>
        <v>7</v>
      </c>
      <c r="G40" s="92"/>
      <c r="H40" s="16"/>
      <c r="I40" s="14" t="s">
        <v>17</v>
      </c>
      <c r="J40" s="89"/>
      <c r="K40" s="89"/>
      <c r="L40" s="92">
        <f>L14</f>
        <v>1</v>
      </c>
      <c r="M40" s="92"/>
      <c r="N40" s="92">
        <f>N14</f>
        <v>5</v>
      </c>
      <c r="O40" s="92"/>
      <c r="P40" s="16"/>
      <c r="Q40" s="14" t="s">
        <v>18</v>
      </c>
      <c r="R40" s="89"/>
      <c r="S40" s="89"/>
      <c r="T40" s="92">
        <f>T14</f>
        <v>1</v>
      </c>
      <c r="U40" s="92"/>
      <c r="V40" s="92">
        <f>V14</f>
        <v>5</v>
      </c>
      <c r="W40" s="92"/>
      <c r="X40" s="16"/>
      <c r="Y40" s="14" t="s">
        <v>19</v>
      </c>
      <c r="Z40" s="89"/>
      <c r="AA40" s="89"/>
      <c r="AB40" s="92">
        <f>AB14</f>
        <v>5</v>
      </c>
      <c r="AC40" s="92"/>
      <c r="AD40" s="92">
        <f>AD14</f>
        <v>2</v>
      </c>
      <c r="AE40" s="92"/>
      <c r="AF40" s="16"/>
    </row>
    <row r="41" spans="1:32" ht="31.5" customHeight="1" thickBot="1">
      <c r="A41" s="14" t="s">
        <v>4</v>
      </c>
      <c r="B41" s="86" t="s">
        <v>11</v>
      </c>
      <c r="C41" s="86"/>
      <c r="D41" s="91">
        <f>D15</f>
        <v>1</v>
      </c>
      <c r="E41" s="91"/>
      <c r="F41" s="91">
        <f>F15</f>
        <v>1</v>
      </c>
      <c r="G41" s="91"/>
      <c r="H41" s="16"/>
      <c r="I41" s="14" t="s">
        <v>4</v>
      </c>
      <c r="J41" s="86" t="s">
        <v>11</v>
      </c>
      <c r="K41" s="86"/>
      <c r="L41" s="91">
        <f>L15</f>
        <v>2</v>
      </c>
      <c r="M41" s="91"/>
      <c r="N41" s="91">
        <f>N15</f>
        <v>0</v>
      </c>
      <c r="O41" s="91"/>
      <c r="P41" s="16"/>
      <c r="Q41" s="14" t="s">
        <v>4</v>
      </c>
      <c r="R41" s="86" t="s">
        <v>11</v>
      </c>
      <c r="S41" s="86"/>
      <c r="T41" s="91">
        <f>T15</f>
        <v>7</v>
      </c>
      <c r="U41" s="91"/>
      <c r="V41" s="91">
        <f>V15</f>
        <v>7</v>
      </c>
      <c r="W41" s="91"/>
      <c r="X41" s="16"/>
      <c r="Y41" s="14" t="s">
        <v>4</v>
      </c>
      <c r="Z41" s="86" t="s">
        <v>11</v>
      </c>
      <c r="AA41" s="86"/>
      <c r="AB41" s="91">
        <f>AB15</f>
        <v>2</v>
      </c>
      <c r="AC41" s="91"/>
      <c r="AD41" s="91">
        <f>AD15</f>
        <v>8</v>
      </c>
      <c r="AE41" s="91"/>
      <c r="AF41" s="16"/>
    </row>
    <row r="42" spans="1:32" s="25" customFormat="1" ht="31.5" customHeight="1">
      <c r="A42" s="27" t="s">
        <v>4</v>
      </c>
      <c r="B42" s="93"/>
      <c r="C42" s="93"/>
      <c r="D42" s="88">
        <f>D40+D41+D39</f>
        <v>3</v>
      </c>
      <c r="E42" s="88"/>
      <c r="F42" s="93">
        <f>F40+F41-INT((F40+F41)/10)*10</f>
        <v>8</v>
      </c>
      <c r="G42" s="93"/>
      <c r="H42" s="28"/>
      <c r="I42" s="27" t="s">
        <v>4</v>
      </c>
      <c r="J42" s="93"/>
      <c r="K42" s="93"/>
      <c r="L42" s="88">
        <f>L40+L41+L39</f>
        <v>3</v>
      </c>
      <c r="M42" s="88"/>
      <c r="N42" s="93">
        <f>N40+N41-INT((N40+N41)/10)*10</f>
        <v>5</v>
      </c>
      <c r="O42" s="93"/>
      <c r="P42" s="28"/>
      <c r="Q42" s="27" t="s">
        <v>4</v>
      </c>
      <c r="R42" s="93"/>
      <c r="S42" s="93"/>
      <c r="T42" s="88">
        <f>T40+T41+T39</f>
        <v>9</v>
      </c>
      <c r="U42" s="88"/>
      <c r="V42" s="93">
        <f>V40+V41-INT((V40+V41)/10)*10</f>
        <v>2</v>
      </c>
      <c r="W42" s="93"/>
      <c r="X42" s="28"/>
      <c r="Y42" s="27" t="s">
        <v>4</v>
      </c>
      <c r="Z42" s="93"/>
      <c r="AA42" s="93"/>
      <c r="AB42" s="88">
        <f>AB40+AB41+AB39</f>
        <v>8</v>
      </c>
      <c r="AC42" s="88"/>
      <c r="AD42" s="93">
        <f>AD40+AD41-INT((AD40+AD41)/10)*10</f>
        <v>0</v>
      </c>
      <c r="AE42" s="93"/>
      <c r="AF42" s="28"/>
    </row>
    <row r="43" spans="1:32" s="34" customFormat="1" ht="26.25" customHeight="1">
      <c r="A43" s="35"/>
      <c r="B43" s="36"/>
      <c r="C43" s="36"/>
      <c r="D43" s="101">
        <f>IF(F44+F45&gt;=10,1,0)</f>
        <v>1</v>
      </c>
      <c r="E43" s="101"/>
      <c r="F43" s="36"/>
      <c r="G43" s="37"/>
      <c r="H43" s="38"/>
      <c r="I43" s="39"/>
      <c r="J43" s="37"/>
      <c r="K43" s="37"/>
      <c r="L43" s="101">
        <f>IF(N44+N45&gt;=10,1,0)</f>
        <v>1</v>
      </c>
      <c r="M43" s="101"/>
      <c r="N43" s="36"/>
      <c r="O43" s="37"/>
      <c r="P43" s="38"/>
      <c r="Q43" s="39"/>
      <c r="R43" s="37"/>
      <c r="S43" s="37"/>
      <c r="T43" s="101">
        <f>IF(V44+V45&gt;=10,1,0)</f>
        <v>0</v>
      </c>
      <c r="U43" s="101"/>
      <c r="V43" s="36"/>
      <c r="W43" s="37"/>
      <c r="X43" s="38"/>
      <c r="Y43" s="39"/>
      <c r="Z43" s="37"/>
      <c r="AA43" s="37"/>
      <c r="AB43" s="101">
        <f>IF(AD44+AD45&gt;=10,1,0)</f>
        <v>1</v>
      </c>
      <c r="AC43" s="101"/>
      <c r="AD43" s="36"/>
      <c r="AE43" s="37"/>
      <c r="AF43" s="38"/>
    </row>
    <row r="44" spans="1:32" ht="31.5" customHeight="1">
      <c r="A44" s="14" t="s">
        <v>20</v>
      </c>
      <c r="B44" s="89"/>
      <c r="C44" s="89"/>
      <c r="D44" s="92">
        <f>D18</f>
        <v>6</v>
      </c>
      <c r="E44" s="92"/>
      <c r="F44" s="92">
        <f>F18</f>
        <v>9</v>
      </c>
      <c r="G44" s="92"/>
      <c r="H44" s="16"/>
      <c r="I44" s="14" t="s">
        <v>21</v>
      </c>
      <c r="J44" s="89"/>
      <c r="K44" s="89"/>
      <c r="L44" s="92">
        <f>L18</f>
        <v>1</v>
      </c>
      <c r="M44" s="92"/>
      <c r="N44" s="92">
        <f>N18</f>
        <v>8</v>
      </c>
      <c r="O44" s="92"/>
      <c r="P44" s="16"/>
      <c r="Q44" s="14" t="s">
        <v>22</v>
      </c>
      <c r="R44" s="89"/>
      <c r="S44" s="89"/>
      <c r="T44" s="92">
        <f>T18</f>
        <v>6</v>
      </c>
      <c r="U44" s="92"/>
      <c r="V44" s="92">
        <f>V18</f>
        <v>2</v>
      </c>
      <c r="W44" s="92"/>
      <c r="X44" s="16"/>
      <c r="Y44" s="14" t="s">
        <v>23</v>
      </c>
      <c r="Z44" s="89"/>
      <c r="AA44" s="89"/>
      <c r="AB44" s="92">
        <f>AB18</f>
        <v>6</v>
      </c>
      <c r="AC44" s="92"/>
      <c r="AD44" s="92">
        <f>AD18</f>
        <v>7</v>
      </c>
      <c r="AE44" s="92"/>
      <c r="AF44" s="16"/>
    </row>
    <row r="45" spans="1:32" ht="31.5" customHeight="1" thickBot="1">
      <c r="A45" s="14" t="s">
        <v>4</v>
      </c>
      <c r="B45" s="86" t="s">
        <v>11</v>
      </c>
      <c r="C45" s="86"/>
      <c r="D45" s="91">
        <f>D19</f>
        <v>2</v>
      </c>
      <c r="E45" s="91"/>
      <c r="F45" s="91">
        <f>F19</f>
        <v>5</v>
      </c>
      <c r="G45" s="91"/>
      <c r="H45" s="16"/>
      <c r="I45" s="14" t="s">
        <v>4</v>
      </c>
      <c r="J45" s="86" t="s">
        <v>11</v>
      </c>
      <c r="K45" s="86"/>
      <c r="L45" s="91">
        <f>L19</f>
        <v>6</v>
      </c>
      <c r="M45" s="91"/>
      <c r="N45" s="91">
        <f>N19</f>
        <v>7</v>
      </c>
      <c r="O45" s="91"/>
      <c r="P45" s="16"/>
      <c r="Q45" s="14" t="s">
        <v>4</v>
      </c>
      <c r="R45" s="86" t="s">
        <v>11</v>
      </c>
      <c r="S45" s="86"/>
      <c r="T45" s="91">
        <f>T19</f>
        <v>2</v>
      </c>
      <c r="U45" s="91"/>
      <c r="V45" s="91">
        <f>V19</f>
        <v>7</v>
      </c>
      <c r="W45" s="91"/>
      <c r="X45" s="16"/>
      <c r="Y45" s="14" t="s">
        <v>4</v>
      </c>
      <c r="Z45" s="86" t="s">
        <v>11</v>
      </c>
      <c r="AA45" s="86"/>
      <c r="AB45" s="91">
        <f>AB19</f>
        <v>1</v>
      </c>
      <c r="AC45" s="91"/>
      <c r="AD45" s="91">
        <f>AD19</f>
        <v>6</v>
      </c>
      <c r="AE45" s="91"/>
      <c r="AF45" s="16"/>
    </row>
    <row r="46" spans="1:32" s="25" customFormat="1" ht="31.5" customHeight="1">
      <c r="A46" s="22" t="s">
        <v>4</v>
      </c>
      <c r="B46" s="88"/>
      <c r="C46" s="88"/>
      <c r="D46" s="88">
        <f>D44+D45+D43</f>
        <v>9</v>
      </c>
      <c r="E46" s="88"/>
      <c r="F46" s="88">
        <f>F44+F45-INT((F44+F45)/10)*10</f>
        <v>4</v>
      </c>
      <c r="G46" s="88"/>
      <c r="H46" s="24"/>
      <c r="I46" s="22" t="s">
        <v>4</v>
      </c>
      <c r="J46" s="88"/>
      <c r="K46" s="88"/>
      <c r="L46" s="88">
        <f>L44+L45+L43</f>
        <v>8</v>
      </c>
      <c r="M46" s="88"/>
      <c r="N46" s="88">
        <f>N44+N45-INT((N44+N45)/10)*10</f>
        <v>5</v>
      </c>
      <c r="O46" s="88"/>
      <c r="P46" s="24"/>
      <c r="Q46" s="22" t="s">
        <v>4</v>
      </c>
      <c r="R46" s="88"/>
      <c r="S46" s="88"/>
      <c r="T46" s="88">
        <f>T44+T45+T43</f>
        <v>8</v>
      </c>
      <c r="U46" s="88"/>
      <c r="V46" s="88">
        <f>V44+V45-INT((V44+V45)/10)*10</f>
        <v>9</v>
      </c>
      <c r="W46" s="88"/>
      <c r="X46" s="24"/>
      <c r="Y46" s="22" t="s">
        <v>4</v>
      </c>
      <c r="Z46" s="88"/>
      <c r="AA46" s="88"/>
      <c r="AB46" s="88">
        <f>AB44+AB45+AB43</f>
        <v>8</v>
      </c>
      <c r="AC46" s="88"/>
      <c r="AD46" s="88">
        <f>AD44+AD45-INT((AD44+AD45)/10)*10</f>
        <v>3</v>
      </c>
      <c r="AE46" s="88"/>
      <c r="AF46" s="24"/>
    </row>
    <row r="47" spans="1:32" s="25" customFormat="1" ht="9" customHeight="1">
      <c r="A47" s="22"/>
      <c r="B47" s="23"/>
      <c r="C47" s="23"/>
      <c r="D47" s="23"/>
      <c r="E47" s="23"/>
      <c r="F47" s="23"/>
      <c r="G47" s="23"/>
      <c r="H47" s="24"/>
      <c r="I47" s="22"/>
      <c r="J47" s="23"/>
      <c r="K47" s="23"/>
      <c r="L47" s="23"/>
      <c r="M47" s="23"/>
      <c r="N47" s="23"/>
      <c r="O47" s="23"/>
      <c r="P47" s="24"/>
      <c r="Q47" s="22"/>
      <c r="R47" s="23"/>
      <c r="S47" s="23"/>
      <c r="T47" s="23"/>
      <c r="U47" s="23"/>
      <c r="V47" s="23"/>
      <c r="W47" s="23"/>
      <c r="X47" s="24"/>
      <c r="Y47" s="22"/>
      <c r="Z47" s="23"/>
      <c r="AA47" s="23"/>
      <c r="AB47" s="23"/>
      <c r="AC47" s="23"/>
      <c r="AD47" s="23"/>
      <c r="AE47" s="23"/>
      <c r="AF47" s="24"/>
    </row>
    <row r="48" spans="1:32" s="45" customFormat="1" ht="26.25" customHeight="1">
      <c r="A48" s="40"/>
      <c r="B48" s="41"/>
      <c r="C48" s="41"/>
      <c r="D48" s="101">
        <f>IF(F49+F50&gt;=10,1,0)</f>
        <v>1</v>
      </c>
      <c r="E48" s="101"/>
      <c r="F48" s="30"/>
      <c r="G48" s="31"/>
      <c r="H48" s="42"/>
      <c r="I48" s="43"/>
      <c r="J48" s="44"/>
      <c r="K48" s="44"/>
      <c r="L48" s="101">
        <f>IF(N49+N50&gt;=10,1,0)</f>
        <v>0</v>
      </c>
      <c r="M48" s="101"/>
      <c r="N48" s="30"/>
      <c r="O48" s="31"/>
      <c r="P48" s="42"/>
      <c r="Q48" s="43"/>
      <c r="R48" s="44"/>
      <c r="S48" s="44"/>
      <c r="T48" s="101">
        <f>IF(V49+V50&gt;=10,1,0)</f>
        <v>1</v>
      </c>
      <c r="U48" s="101"/>
      <c r="V48" s="30"/>
      <c r="W48" s="31"/>
      <c r="X48" s="42"/>
      <c r="Y48" s="43"/>
      <c r="Z48" s="44"/>
      <c r="AA48" s="44"/>
      <c r="AB48" s="101">
        <f>IF(AD49+AD50&gt;=10,1,0)</f>
        <v>1</v>
      </c>
      <c r="AC48" s="101"/>
      <c r="AD48" s="30"/>
      <c r="AE48" s="31"/>
      <c r="AF48" s="42"/>
    </row>
    <row r="49" spans="1:32" ht="31.5" customHeight="1">
      <c r="A49" s="14" t="s">
        <v>24</v>
      </c>
      <c r="B49" s="89"/>
      <c r="C49" s="89"/>
      <c r="D49" s="92">
        <f>D23</f>
        <v>1</v>
      </c>
      <c r="E49" s="92"/>
      <c r="F49" s="92">
        <f>F23</f>
        <v>6</v>
      </c>
      <c r="G49" s="92"/>
      <c r="H49" s="16"/>
      <c r="I49" s="14" t="s">
        <v>25</v>
      </c>
      <c r="J49" s="89"/>
      <c r="K49" s="89"/>
      <c r="L49" s="92">
        <f>L23</f>
        <v>2</v>
      </c>
      <c r="M49" s="92"/>
      <c r="N49" s="92">
        <f>N23</f>
        <v>1</v>
      </c>
      <c r="O49" s="92"/>
      <c r="P49" s="16"/>
      <c r="Q49" s="14" t="s">
        <v>26</v>
      </c>
      <c r="R49" s="89"/>
      <c r="S49" s="89"/>
      <c r="T49" s="92">
        <f>T23</f>
        <v>2</v>
      </c>
      <c r="U49" s="92"/>
      <c r="V49" s="92">
        <f>V23</f>
        <v>9</v>
      </c>
      <c r="W49" s="92"/>
      <c r="X49" s="16"/>
      <c r="Y49" s="14" t="s">
        <v>27</v>
      </c>
      <c r="Z49" s="89"/>
      <c r="AA49" s="89"/>
      <c r="AB49" s="92">
        <f>AB23</f>
        <v>2</v>
      </c>
      <c r="AC49" s="92"/>
      <c r="AD49" s="92">
        <f>AD23</f>
        <v>9</v>
      </c>
      <c r="AE49" s="92"/>
      <c r="AF49" s="16"/>
    </row>
    <row r="50" spans="1:32" ht="31.5" customHeight="1" thickBot="1">
      <c r="A50" s="14" t="s">
        <v>4</v>
      </c>
      <c r="B50" s="86" t="s">
        <v>11</v>
      </c>
      <c r="C50" s="86"/>
      <c r="D50" s="91">
        <f>D24</f>
        <v>6</v>
      </c>
      <c r="E50" s="91"/>
      <c r="F50" s="91">
        <f>F24</f>
        <v>8</v>
      </c>
      <c r="G50" s="91"/>
      <c r="H50" s="16"/>
      <c r="I50" s="14" t="s">
        <v>4</v>
      </c>
      <c r="J50" s="86" t="s">
        <v>11</v>
      </c>
      <c r="K50" s="86"/>
      <c r="L50" s="91">
        <f>L24</f>
        <v>6</v>
      </c>
      <c r="M50" s="91"/>
      <c r="N50" s="91">
        <f>N24</f>
        <v>5</v>
      </c>
      <c r="O50" s="91"/>
      <c r="P50" s="16"/>
      <c r="Q50" s="14" t="s">
        <v>4</v>
      </c>
      <c r="R50" s="86" t="s">
        <v>11</v>
      </c>
      <c r="S50" s="86"/>
      <c r="T50" s="91">
        <f>T24</f>
        <v>4</v>
      </c>
      <c r="U50" s="91"/>
      <c r="V50" s="91">
        <f>V24</f>
        <v>5</v>
      </c>
      <c r="W50" s="91"/>
      <c r="X50" s="16"/>
      <c r="Y50" s="14" t="s">
        <v>4</v>
      </c>
      <c r="Z50" s="86" t="s">
        <v>11</v>
      </c>
      <c r="AA50" s="86"/>
      <c r="AB50" s="91">
        <f>AB24</f>
        <v>6</v>
      </c>
      <c r="AC50" s="91"/>
      <c r="AD50" s="91">
        <f>AD24</f>
        <v>6</v>
      </c>
      <c r="AE50" s="91"/>
      <c r="AF50" s="16"/>
    </row>
    <row r="51" spans="1:32" s="25" customFormat="1" ht="31.5" customHeight="1">
      <c r="A51" s="27" t="s">
        <v>4</v>
      </c>
      <c r="B51" s="93"/>
      <c r="C51" s="93"/>
      <c r="D51" s="128">
        <f>D49+D50+D48</f>
        <v>8</v>
      </c>
      <c r="E51" s="128"/>
      <c r="F51" s="93">
        <f>F49+F50-INT((F49+F50)/10)*10</f>
        <v>4</v>
      </c>
      <c r="G51" s="93"/>
      <c r="H51" s="28"/>
      <c r="I51" s="27" t="s">
        <v>4</v>
      </c>
      <c r="J51" s="93"/>
      <c r="K51" s="93"/>
      <c r="L51" s="128">
        <f>L49+L50+L48</f>
        <v>8</v>
      </c>
      <c r="M51" s="128"/>
      <c r="N51" s="93">
        <f>N49+N50-INT((N49+N50)/10)*10</f>
        <v>6</v>
      </c>
      <c r="O51" s="93"/>
      <c r="P51" s="28"/>
      <c r="Q51" s="27" t="s">
        <v>4</v>
      </c>
      <c r="R51" s="93"/>
      <c r="S51" s="93"/>
      <c r="T51" s="128">
        <f>T49+T50+T48</f>
        <v>7</v>
      </c>
      <c r="U51" s="128"/>
      <c r="V51" s="93">
        <f>V49+V50-INT((V49+V50)/10)*10</f>
        <v>4</v>
      </c>
      <c r="W51" s="93"/>
      <c r="X51" s="28"/>
      <c r="Y51" s="27" t="s">
        <v>4</v>
      </c>
      <c r="Z51" s="93"/>
      <c r="AA51" s="93"/>
      <c r="AB51" s="128">
        <f>AB49+AB50+AB48</f>
        <v>9</v>
      </c>
      <c r="AC51" s="128"/>
      <c r="AD51" s="93">
        <f>AD49+AD50-INT((AD49+AD50)/10)*10</f>
        <v>5</v>
      </c>
      <c r="AE51" s="93"/>
      <c r="AF51" s="28"/>
    </row>
  </sheetData>
  <sheetProtection/>
  <mergeCells count="382">
    <mergeCell ref="D48:E48"/>
    <mergeCell ref="L48:M48"/>
    <mergeCell ref="T48:U48"/>
    <mergeCell ref="AB48:AC48"/>
    <mergeCell ref="D43:E43"/>
    <mergeCell ref="L43:M43"/>
    <mergeCell ref="T43:U43"/>
    <mergeCell ref="AB43:AC43"/>
    <mergeCell ref="V46:W46"/>
    <mergeCell ref="Z46:AA46"/>
    <mergeCell ref="D39:E39"/>
    <mergeCell ref="L39:M39"/>
    <mergeCell ref="T39:U39"/>
    <mergeCell ref="AB39:AC39"/>
    <mergeCell ref="D35:E35"/>
    <mergeCell ref="L35:M35"/>
    <mergeCell ref="T35:U35"/>
    <mergeCell ref="AB35:AC35"/>
    <mergeCell ref="R37:S37"/>
    <mergeCell ref="T37:U37"/>
    <mergeCell ref="L31:M31"/>
    <mergeCell ref="D31:E31"/>
    <mergeCell ref="T31:U31"/>
    <mergeCell ref="AB31:AC31"/>
    <mergeCell ref="B32:C32"/>
    <mergeCell ref="D32:E32"/>
    <mergeCell ref="F32:G32"/>
    <mergeCell ref="J32:K32"/>
    <mergeCell ref="V32:W32"/>
    <mergeCell ref="Z32:AA32"/>
    <mergeCell ref="AB32:AC32"/>
    <mergeCell ref="AD32:AE32"/>
    <mergeCell ref="L32:M32"/>
    <mergeCell ref="N32:O32"/>
    <mergeCell ref="R32:S32"/>
    <mergeCell ref="T32:U32"/>
    <mergeCell ref="AB25:AC25"/>
    <mergeCell ref="AD25:AE25"/>
    <mergeCell ref="L25:M25"/>
    <mergeCell ref="N25:O25"/>
    <mergeCell ref="R25:S25"/>
    <mergeCell ref="T25:U25"/>
    <mergeCell ref="Z24:AA24"/>
    <mergeCell ref="B24:C24"/>
    <mergeCell ref="D24:E24"/>
    <mergeCell ref="F24:G24"/>
    <mergeCell ref="J24:K24"/>
    <mergeCell ref="V25:W25"/>
    <mergeCell ref="Z25:AA25"/>
    <mergeCell ref="AD24:AE24"/>
    <mergeCell ref="L24:M24"/>
    <mergeCell ref="N24:O24"/>
    <mergeCell ref="R24:S24"/>
    <mergeCell ref="T24:U24"/>
    <mergeCell ref="B25:C25"/>
    <mergeCell ref="D25:E25"/>
    <mergeCell ref="F25:G25"/>
    <mergeCell ref="J25:K25"/>
    <mergeCell ref="V24:W24"/>
    <mergeCell ref="AB23:AC23"/>
    <mergeCell ref="AD23:AE23"/>
    <mergeCell ref="L23:M23"/>
    <mergeCell ref="N23:O23"/>
    <mergeCell ref="R23:S23"/>
    <mergeCell ref="T23:U23"/>
    <mergeCell ref="L20:M20"/>
    <mergeCell ref="N20:O20"/>
    <mergeCell ref="R20:S20"/>
    <mergeCell ref="T20:U20"/>
    <mergeCell ref="B23:C23"/>
    <mergeCell ref="D23:E23"/>
    <mergeCell ref="F23:G23"/>
    <mergeCell ref="J23:K23"/>
    <mergeCell ref="B20:C20"/>
    <mergeCell ref="D20:E20"/>
    <mergeCell ref="R19:S19"/>
    <mergeCell ref="T19:U19"/>
    <mergeCell ref="V19:W19"/>
    <mergeCell ref="Z19:AA19"/>
    <mergeCell ref="B19:C19"/>
    <mergeCell ref="D19:E19"/>
    <mergeCell ref="F19:G19"/>
    <mergeCell ref="J19:K19"/>
    <mergeCell ref="B18:C18"/>
    <mergeCell ref="D18:E18"/>
    <mergeCell ref="F18:G18"/>
    <mergeCell ref="J18:K18"/>
    <mergeCell ref="B33:C33"/>
    <mergeCell ref="D33:E33"/>
    <mergeCell ref="F33:G33"/>
    <mergeCell ref="J33:K33"/>
    <mergeCell ref="F20:G20"/>
    <mergeCell ref="J20:K20"/>
    <mergeCell ref="J15:K15"/>
    <mergeCell ref="L33:M33"/>
    <mergeCell ref="N33:O33"/>
    <mergeCell ref="R33:S33"/>
    <mergeCell ref="AD15:AE15"/>
    <mergeCell ref="L16:M16"/>
    <mergeCell ref="N16:O16"/>
    <mergeCell ref="R16:S16"/>
    <mergeCell ref="T16:U16"/>
    <mergeCell ref="V16:W16"/>
    <mergeCell ref="V15:W15"/>
    <mergeCell ref="N15:O15"/>
    <mergeCell ref="R15:S15"/>
    <mergeCell ref="B16:C16"/>
    <mergeCell ref="D16:E16"/>
    <mergeCell ref="F16:G16"/>
    <mergeCell ref="J16:K16"/>
    <mergeCell ref="B15:C15"/>
    <mergeCell ref="D15:E15"/>
    <mergeCell ref="F15:G15"/>
    <mergeCell ref="T14:U14"/>
    <mergeCell ref="V14:W14"/>
    <mergeCell ref="V33:W33"/>
    <mergeCell ref="Z33:AA33"/>
    <mergeCell ref="AB33:AC33"/>
    <mergeCell ref="AB15:AC15"/>
    <mergeCell ref="Z14:AA14"/>
    <mergeCell ref="AB14:AC14"/>
    <mergeCell ref="Z15:AA15"/>
    <mergeCell ref="T15:U15"/>
    <mergeCell ref="AD33:AE33"/>
    <mergeCell ref="Z18:AA18"/>
    <mergeCell ref="AB18:AC18"/>
    <mergeCell ref="AB20:AC20"/>
    <mergeCell ref="AD20:AE20"/>
    <mergeCell ref="V20:W20"/>
    <mergeCell ref="Z20:AA20"/>
    <mergeCell ref="V18:W18"/>
    <mergeCell ref="V23:W23"/>
    <mergeCell ref="Z23:AA23"/>
    <mergeCell ref="B11:C11"/>
    <mergeCell ref="D11:E11"/>
    <mergeCell ref="F11:G11"/>
    <mergeCell ref="J11:K11"/>
    <mergeCell ref="AD14:AE14"/>
    <mergeCell ref="V11:W11"/>
    <mergeCell ref="AD12:AE12"/>
    <mergeCell ref="J12:K12"/>
    <mergeCell ref="L12:M12"/>
    <mergeCell ref="N12:O12"/>
    <mergeCell ref="D10:E10"/>
    <mergeCell ref="F10:G10"/>
    <mergeCell ref="J10:K10"/>
    <mergeCell ref="AD10:AE10"/>
    <mergeCell ref="L10:M10"/>
    <mergeCell ref="N10:O10"/>
    <mergeCell ref="R10:S10"/>
    <mergeCell ref="T10:U10"/>
    <mergeCell ref="V10:W10"/>
    <mergeCell ref="Z10:AA10"/>
    <mergeCell ref="B34:C34"/>
    <mergeCell ref="D34:E34"/>
    <mergeCell ref="F34:G34"/>
    <mergeCell ref="J34:K34"/>
    <mergeCell ref="AB7:AC7"/>
    <mergeCell ref="AD7:AE7"/>
    <mergeCell ref="B8:C8"/>
    <mergeCell ref="D8:E8"/>
    <mergeCell ref="F8:G8"/>
    <mergeCell ref="J8:K8"/>
    <mergeCell ref="AD8:AE8"/>
    <mergeCell ref="J7:K7"/>
    <mergeCell ref="L7:M7"/>
    <mergeCell ref="N7:O7"/>
    <mergeCell ref="Z7:AA7"/>
    <mergeCell ref="R7:S7"/>
    <mergeCell ref="T7:U7"/>
    <mergeCell ref="L36:M36"/>
    <mergeCell ref="N36:O36"/>
    <mergeCell ref="R36:S36"/>
    <mergeCell ref="L8:M8"/>
    <mergeCell ref="N8:O8"/>
    <mergeCell ref="R8:S8"/>
    <mergeCell ref="L11:M11"/>
    <mergeCell ref="N11:O11"/>
    <mergeCell ref="R11:S11"/>
    <mergeCell ref="L15:M15"/>
    <mergeCell ref="T34:U34"/>
    <mergeCell ref="V34:W34"/>
    <mergeCell ref="V7:W7"/>
    <mergeCell ref="L6:M6"/>
    <mergeCell ref="N6:O6"/>
    <mergeCell ref="R6:S6"/>
    <mergeCell ref="T6:U6"/>
    <mergeCell ref="T11:U11"/>
    <mergeCell ref="T33:U33"/>
    <mergeCell ref="R14:S14"/>
    <mergeCell ref="B36:C36"/>
    <mergeCell ref="D36:E36"/>
    <mergeCell ref="F36:G36"/>
    <mergeCell ref="J36:K36"/>
    <mergeCell ref="Z16:AA16"/>
    <mergeCell ref="AB16:AC16"/>
    <mergeCell ref="T36:U36"/>
    <mergeCell ref="V36:W36"/>
    <mergeCell ref="AB36:AC36"/>
    <mergeCell ref="L34:M34"/>
    <mergeCell ref="AD16:AE16"/>
    <mergeCell ref="AD36:AE36"/>
    <mergeCell ref="Z36:AA36"/>
    <mergeCell ref="AD18:AE18"/>
    <mergeCell ref="AB19:AC19"/>
    <mergeCell ref="AD19:AE19"/>
    <mergeCell ref="Z34:AA34"/>
    <mergeCell ref="AB34:AC34"/>
    <mergeCell ref="AD34:AE34"/>
    <mergeCell ref="AB24:AC24"/>
    <mergeCell ref="F37:G37"/>
    <mergeCell ref="J37:K37"/>
    <mergeCell ref="V37:W37"/>
    <mergeCell ref="J14:K14"/>
    <mergeCell ref="L14:M14"/>
    <mergeCell ref="N14:O14"/>
    <mergeCell ref="L37:M37"/>
    <mergeCell ref="N37:O37"/>
    <mergeCell ref="N34:O34"/>
    <mergeCell ref="R34:S34"/>
    <mergeCell ref="AB37:AC37"/>
    <mergeCell ref="AD37:AE37"/>
    <mergeCell ref="B38:C38"/>
    <mergeCell ref="D38:E38"/>
    <mergeCell ref="F38:G38"/>
    <mergeCell ref="J38:K38"/>
    <mergeCell ref="L38:M38"/>
    <mergeCell ref="N38:O38"/>
    <mergeCell ref="R38:S38"/>
    <mergeCell ref="B37:C37"/>
    <mergeCell ref="AD38:AE38"/>
    <mergeCell ref="T38:U38"/>
    <mergeCell ref="V38:W38"/>
    <mergeCell ref="Z38:AA38"/>
    <mergeCell ref="AB38:AC38"/>
    <mergeCell ref="AB11:AC11"/>
    <mergeCell ref="AD11:AE11"/>
    <mergeCell ref="Z12:AA12"/>
    <mergeCell ref="AB12:AC12"/>
    <mergeCell ref="Z37:AA37"/>
    <mergeCell ref="R12:S12"/>
    <mergeCell ref="T12:U12"/>
    <mergeCell ref="V12:W12"/>
    <mergeCell ref="B40:C40"/>
    <mergeCell ref="D40:E40"/>
    <mergeCell ref="F40:G40"/>
    <mergeCell ref="J40:K40"/>
    <mergeCell ref="B14:C14"/>
    <mergeCell ref="D14:E14"/>
    <mergeCell ref="D37:E37"/>
    <mergeCell ref="AB10:AC10"/>
    <mergeCell ref="L40:M40"/>
    <mergeCell ref="N40:O40"/>
    <mergeCell ref="R40:S40"/>
    <mergeCell ref="T40:U40"/>
    <mergeCell ref="V40:W40"/>
    <mergeCell ref="Z40:AA40"/>
    <mergeCell ref="AB40:AC40"/>
    <mergeCell ref="Z11:AA11"/>
    <mergeCell ref="T18:U18"/>
    <mergeCell ref="AD42:AE42"/>
    <mergeCell ref="T42:U42"/>
    <mergeCell ref="Z42:AA42"/>
    <mergeCell ref="AB42:AC42"/>
    <mergeCell ref="AD40:AE40"/>
    <mergeCell ref="V42:W42"/>
    <mergeCell ref="B41:C41"/>
    <mergeCell ref="D41:E41"/>
    <mergeCell ref="F41:G41"/>
    <mergeCell ref="J41:K41"/>
    <mergeCell ref="D42:E42"/>
    <mergeCell ref="B42:C42"/>
    <mergeCell ref="F42:G42"/>
    <mergeCell ref="J42:K42"/>
    <mergeCell ref="N41:O41"/>
    <mergeCell ref="R41:S41"/>
    <mergeCell ref="T41:U41"/>
    <mergeCell ref="V41:W41"/>
    <mergeCell ref="AD41:AE41"/>
    <mergeCell ref="Z41:AA41"/>
    <mergeCell ref="AB41:AC41"/>
    <mergeCell ref="R44:S44"/>
    <mergeCell ref="T44:U44"/>
    <mergeCell ref="B6:C6"/>
    <mergeCell ref="D6:E6"/>
    <mergeCell ref="F6:G6"/>
    <mergeCell ref="J6:K6"/>
    <mergeCell ref="T8:U8"/>
    <mergeCell ref="B7:C7"/>
    <mergeCell ref="D7:E7"/>
    <mergeCell ref="F7:G7"/>
    <mergeCell ref="B44:C44"/>
    <mergeCell ref="D44:E44"/>
    <mergeCell ref="F44:G44"/>
    <mergeCell ref="J44:K44"/>
    <mergeCell ref="L44:M44"/>
    <mergeCell ref="N44:O44"/>
    <mergeCell ref="L42:M42"/>
    <mergeCell ref="N42:O42"/>
    <mergeCell ref="V6:W6"/>
    <mergeCell ref="Z6:AA6"/>
    <mergeCell ref="AB6:AC6"/>
    <mergeCell ref="AD6:AE6"/>
    <mergeCell ref="Z8:AA8"/>
    <mergeCell ref="AB8:AC8"/>
    <mergeCell ref="V8:W8"/>
    <mergeCell ref="L41:M41"/>
    <mergeCell ref="AD45:AE45"/>
    <mergeCell ref="R46:S46"/>
    <mergeCell ref="B45:C45"/>
    <mergeCell ref="D45:E45"/>
    <mergeCell ref="F45:G45"/>
    <mergeCell ref="J45:K45"/>
    <mergeCell ref="L45:M45"/>
    <mergeCell ref="N45:O45"/>
    <mergeCell ref="R45:S45"/>
    <mergeCell ref="AD46:AE46"/>
    <mergeCell ref="T46:U46"/>
    <mergeCell ref="AB46:AC46"/>
    <mergeCell ref="V45:W45"/>
    <mergeCell ref="Z45:AA45"/>
    <mergeCell ref="AB45:AC45"/>
    <mergeCell ref="T45:U45"/>
    <mergeCell ref="AD44:AE44"/>
    <mergeCell ref="L46:M46"/>
    <mergeCell ref="N46:O46"/>
    <mergeCell ref="B46:C46"/>
    <mergeCell ref="D46:E46"/>
    <mergeCell ref="F46:G46"/>
    <mergeCell ref="J46:K46"/>
    <mergeCell ref="V44:W44"/>
    <mergeCell ref="Z44:AA44"/>
    <mergeCell ref="AB44:AC44"/>
    <mergeCell ref="R49:S49"/>
    <mergeCell ref="T49:U49"/>
    <mergeCell ref="L18:M18"/>
    <mergeCell ref="N18:O18"/>
    <mergeCell ref="R18:S18"/>
    <mergeCell ref="L19:M19"/>
    <mergeCell ref="N19:O19"/>
    <mergeCell ref="L49:M49"/>
    <mergeCell ref="N49:O49"/>
    <mergeCell ref="R42:S42"/>
    <mergeCell ref="B10:C10"/>
    <mergeCell ref="B49:C49"/>
    <mergeCell ref="D49:E49"/>
    <mergeCell ref="F49:G49"/>
    <mergeCell ref="J49:K49"/>
    <mergeCell ref="V49:W49"/>
    <mergeCell ref="F12:G12"/>
    <mergeCell ref="F14:G14"/>
    <mergeCell ref="B12:C12"/>
    <mergeCell ref="D12:E12"/>
    <mergeCell ref="Z49:AA49"/>
    <mergeCell ref="AB49:AC49"/>
    <mergeCell ref="AD49:AE49"/>
    <mergeCell ref="B50:C50"/>
    <mergeCell ref="D50:E50"/>
    <mergeCell ref="F50:G50"/>
    <mergeCell ref="J50:K50"/>
    <mergeCell ref="L50:M50"/>
    <mergeCell ref="N50:O50"/>
    <mergeCell ref="R50:S50"/>
    <mergeCell ref="T50:U50"/>
    <mergeCell ref="V50:W50"/>
    <mergeCell ref="Z50:AA50"/>
    <mergeCell ref="AB50:AC50"/>
    <mergeCell ref="AD50:AE50"/>
    <mergeCell ref="B51:C51"/>
    <mergeCell ref="D51:E51"/>
    <mergeCell ref="F51:G51"/>
    <mergeCell ref="J51:K51"/>
    <mergeCell ref="AD1:AE1"/>
    <mergeCell ref="AD27:AE27"/>
    <mergeCell ref="L51:M51"/>
    <mergeCell ref="N51:O51"/>
    <mergeCell ref="R51:S51"/>
    <mergeCell ref="T51:U51"/>
    <mergeCell ref="V51:W51"/>
    <mergeCell ref="Z51:AA51"/>
    <mergeCell ref="AB51:AC51"/>
    <mergeCell ref="AD51:AE51"/>
  </mergeCells>
  <conditionalFormatting sqref="T48:W48 A35:IV35 A31:IV31 A39:IV39 A43:IV43 D48:G48 L48:O48 AB48:AE48">
    <cfRule type="cellIs" priority="1" dxfId="4" operator="equal" stopIfTrue="1">
      <formula>0</formula>
    </cfRule>
  </conditionalFormatting>
  <printOptions/>
  <pageMargins left="0.984251968503937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G52"/>
  <sheetViews>
    <sheetView zoomScalePageLayoutView="0" workbookViewId="0" topLeftCell="A1">
      <selection activeCell="AD2" sqref="AD2"/>
    </sheetView>
  </sheetViews>
  <sheetFormatPr defaultColWidth="9.23046875" defaultRowHeight="24.75" customHeight="1"/>
  <cols>
    <col min="1" max="1" width="2.69140625" style="0" customWidth="1"/>
    <col min="2" max="7" width="1.60546875" style="0" customWidth="1"/>
    <col min="8" max="8" width="1.38671875" style="0" customWidth="1"/>
    <col min="9" max="9" width="2.69140625" style="0" customWidth="1"/>
    <col min="10" max="15" width="1.60546875" style="0" customWidth="1"/>
    <col min="16" max="16" width="1.38671875" style="0" customWidth="1"/>
    <col min="17" max="17" width="2.69140625" style="0" customWidth="1"/>
    <col min="18" max="23" width="1.60546875" style="0" customWidth="1"/>
    <col min="24" max="24" width="1.38671875" style="0" customWidth="1"/>
    <col min="25" max="25" width="2.69140625" style="0" customWidth="1"/>
    <col min="26" max="31" width="1.60546875" style="0" customWidth="1"/>
    <col min="32" max="32" width="1.38671875" style="0" customWidth="1"/>
    <col min="33" max="33" width="8.609375" style="0" customWidth="1"/>
  </cols>
  <sheetData>
    <row r="1" spans="2:32" ht="24.75" customHeight="1">
      <c r="B1" s="1" t="s">
        <v>44</v>
      </c>
      <c r="AB1" s="2" t="s">
        <v>0</v>
      </c>
      <c r="AC1" s="2"/>
      <c r="AD1" s="83">
        <v>1</v>
      </c>
      <c r="AE1" s="83"/>
      <c r="AF1" s="3"/>
    </row>
    <row r="2" spans="8:31" ht="24.75" customHeight="1">
      <c r="H2" t="s">
        <v>1</v>
      </c>
      <c r="K2" t="s">
        <v>2</v>
      </c>
      <c r="M2" s="6" t="s">
        <v>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</row>
    <row r="3" spans="25:32" ht="5.25" customHeight="1">
      <c r="Y3" s="4"/>
      <c r="Z3" s="4"/>
      <c r="AA3" s="4"/>
      <c r="AB3" s="4"/>
      <c r="AC3" s="4"/>
      <c r="AD3" s="4"/>
      <c r="AE3" s="4"/>
      <c r="AF3" s="4"/>
    </row>
    <row r="4" spans="1:32" ht="30" customHeight="1">
      <c r="A4" s="7"/>
      <c r="B4" s="8"/>
      <c r="C4" s="8"/>
      <c r="D4" s="8"/>
      <c r="E4" s="8"/>
      <c r="F4" s="8"/>
      <c r="G4" s="9"/>
      <c r="H4" s="10"/>
      <c r="I4" s="11"/>
      <c r="J4" s="9"/>
      <c r="K4" s="9"/>
      <c r="L4" s="9"/>
      <c r="M4" s="9"/>
      <c r="N4" s="9"/>
      <c r="O4" s="9"/>
      <c r="P4" s="10"/>
      <c r="Q4" s="11"/>
      <c r="R4" s="9"/>
      <c r="S4" s="9"/>
      <c r="T4" s="9"/>
      <c r="U4" s="9"/>
      <c r="V4" s="9"/>
      <c r="W4" s="9"/>
      <c r="X4" s="10"/>
      <c r="Y4" s="11"/>
      <c r="Z4" s="9"/>
      <c r="AA4" s="9"/>
      <c r="AB4" s="9"/>
      <c r="AC4" s="9"/>
      <c r="AD4" s="9"/>
      <c r="AE4" s="12"/>
      <c r="AF4" s="13"/>
    </row>
    <row r="5" spans="1:32" ht="31.5" customHeight="1">
      <c r="A5" s="14" t="s">
        <v>6</v>
      </c>
      <c r="B5" s="89"/>
      <c r="C5" s="89"/>
      <c r="D5" s="92">
        <f ca="1">INT(RAND()*(5-1)+1)</f>
        <v>3</v>
      </c>
      <c r="E5" s="92"/>
      <c r="F5" s="92">
        <f ca="1">INT(RAND()*(10-5)+5)</f>
        <v>5</v>
      </c>
      <c r="G5" s="92"/>
      <c r="H5" s="16"/>
      <c r="I5" s="14" t="s">
        <v>7</v>
      </c>
      <c r="J5" s="89"/>
      <c r="K5" s="89"/>
      <c r="L5" s="92">
        <f ca="1">INT(RAND()*(5-1)+1)</f>
        <v>2</v>
      </c>
      <c r="M5" s="92"/>
      <c r="N5" s="92">
        <f ca="1">INT(RAND()*(10-5)+5)</f>
        <v>6</v>
      </c>
      <c r="O5" s="92"/>
      <c r="P5" s="16"/>
      <c r="Q5" s="14" t="s">
        <v>8</v>
      </c>
      <c r="R5" s="89"/>
      <c r="S5" s="89"/>
      <c r="T5" s="92">
        <f ca="1">INT(RAND()*(5-1)+1)</f>
        <v>3</v>
      </c>
      <c r="U5" s="92"/>
      <c r="V5" s="92">
        <f ca="1">INT(RAND()*(10-5)+5)</f>
        <v>5</v>
      </c>
      <c r="W5" s="92"/>
      <c r="X5" s="16"/>
      <c r="Y5" s="14" t="s">
        <v>9</v>
      </c>
      <c r="Z5" s="89"/>
      <c r="AA5" s="89"/>
      <c r="AB5" s="92">
        <f ca="1">INT(RAND()*(5-1)+1)</f>
        <v>1</v>
      </c>
      <c r="AC5" s="92"/>
      <c r="AD5" s="92">
        <f ca="1">INT(RAND()*(10-5)+5)</f>
        <v>7</v>
      </c>
      <c r="AE5" s="92"/>
      <c r="AF5" s="16"/>
    </row>
    <row r="6" spans="1:32" ht="31.5" customHeight="1" thickBot="1">
      <c r="A6" s="14" t="s">
        <v>10</v>
      </c>
      <c r="B6" s="86" t="s">
        <v>11</v>
      </c>
      <c r="C6" s="86"/>
      <c r="D6" s="91">
        <f ca="1">INT(RAND()*(5-1)+1)</f>
        <v>1</v>
      </c>
      <c r="E6" s="91"/>
      <c r="F6" s="91">
        <f>10-F5</f>
        <v>5</v>
      </c>
      <c r="G6" s="91"/>
      <c r="H6" s="16"/>
      <c r="I6" s="14" t="s">
        <v>10</v>
      </c>
      <c r="J6" s="86" t="s">
        <v>11</v>
      </c>
      <c r="K6" s="86"/>
      <c r="L6" s="91">
        <f ca="1">INT(RAND()*(5-1)+1)</f>
        <v>2</v>
      </c>
      <c r="M6" s="91"/>
      <c r="N6" s="91">
        <f>10-N5</f>
        <v>4</v>
      </c>
      <c r="O6" s="91"/>
      <c r="P6" s="16"/>
      <c r="Q6" s="14" t="s">
        <v>10</v>
      </c>
      <c r="R6" s="86" t="s">
        <v>11</v>
      </c>
      <c r="S6" s="86"/>
      <c r="T6" s="91">
        <f ca="1">INT(RAND()*(5-1)+1)</f>
        <v>1</v>
      </c>
      <c r="U6" s="91"/>
      <c r="V6" s="91">
        <f>10-V5</f>
        <v>5</v>
      </c>
      <c r="W6" s="91"/>
      <c r="X6" s="16"/>
      <c r="Y6" s="14" t="s">
        <v>10</v>
      </c>
      <c r="Z6" s="86" t="s">
        <v>11</v>
      </c>
      <c r="AA6" s="86"/>
      <c r="AB6" s="91">
        <f ca="1">INT(RAND()*(5-1)+1)</f>
        <v>3</v>
      </c>
      <c r="AC6" s="91"/>
      <c r="AD6" s="91">
        <f>10-AD5</f>
        <v>3</v>
      </c>
      <c r="AE6" s="91"/>
      <c r="AF6" s="16"/>
    </row>
    <row r="7" spans="1:32" ht="31.5" customHeight="1">
      <c r="A7" s="14" t="s">
        <v>10</v>
      </c>
      <c r="B7" s="89"/>
      <c r="C7" s="89"/>
      <c r="D7" s="89"/>
      <c r="E7" s="89"/>
      <c r="F7" s="89"/>
      <c r="G7" s="89"/>
      <c r="H7" s="16"/>
      <c r="I7" s="14" t="s">
        <v>10</v>
      </c>
      <c r="J7" s="89"/>
      <c r="K7" s="89"/>
      <c r="L7" s="89"/>
      <c r="M7" s="89"/>
      <c r="N7" s="89"/>
      <c r="O7" s="89"/>
      <c r="P7" s="16"/>
      <c r="Q7" s="14" t="s">
        <v>10</v>
      </c>
      <c r="R7" s="89"/>
      <c r="S7" s="89"/>
      <c r="T7" s="89"/>
      <c r="U7" s="89"/>
      <c r="V7" s="89"/>
      <c r="W7" s="89"/>
      <c r="X7" s="16"/>
      <c r="Y7" s="14" t="s">
        <v>10</v>
      </c>
      <c r="Z7" s="89"/>
      <c r="AA7" s="89"/>
      <c r="AB7" s="89"/>
      <c r="AC7" s="89"/>
      <c r="AD7" s="89"/>
      <c r="AE7" s="89"/>
      <c r="AF7" s="16"/>
    </row>
    <row r="8" spans="1:32" ht="30" customHeight="1">
      <c r="A8" s="7"/>
      <c r="B8" s="8"/>
      <c r="C8" s="8"/>
      <c r="D8" s="8"/>
      <c r="E8" s="8"/>
      <c r="F8" s="8"/>
      <c r="G8" s="9"/>
      <c r="H8" s="10"/>
      <c r="I8" s="11"/>
      <c r="J8" s="9"/>
      <c r="K8" s="9"/>
      <c r="L8" s="9"/>
      <c r="M8" s="9"/>
      <c r="N8" s="9"/>
      <c r="O8" s="9"/>
      <c r="P8" s="10"/>
      <c r="Q8" s="11"/>
      <c r="R8" s="9"/>
      <c r="S8" s="9"/>
      <c r="T8" s="9"/>
      <c r="U8" s="9"/>
      <c r="V8" s="9"/>
      <c r="W8" s="9"/>
      <c r="X8" s="10"/>
      <c r="Y8" s="11"/>
      <c r="Z8" s="9"/>
      <c r="AA8" s="9"/>
      <c r="AB8" s="9"/>
      <c r="AC8" s="9"/>
      <c r="AD8" s="9"/>
      <c r="AE8" s="12"/>
      <c r="AF8" s="13"/>
    </row>
    <row r="9" spans="1:32" ht="31.5" customHeight="1">
      <c r="A9" s="14" t="s">
        <v>12</v>
      </c>
      <c r="B9" s="89"/>
      <c r="C9" s="89"/>
      <c r="D9" s="92">
        <f ca="1">INT(RAND()*(5-1)+1)</f>
        <v>3</v>
      </c>
      <c r="E9" s="92"/>
      <c r="F9" s="92">
        <f ca="1">INT(RAND()*(10-5)+5)</f>
        <v>6</v>
      </c>
      <c r="G9" s="92"/>
      <c r="H9" s="16"/>
      <c r="I9" s="14" t="s">
        <v>13</v>
      </c>
      <c r="J9" s="89"/>
      <c r="K9" s="89"/>
      <c r="L9" s="92">
        <f ca="1">INT(RAND()*(5-1)+1)</f>
        <v>3</v>
      </c>
      <c r="M9" s="92"/>
      <c r="N9" s="92">
        <f ca="1">INT(RAND()*(10-5)+5)</f>
        <v>5</v>
      </c>
      <c r="O9" s="92"/>
      <c r="P9" s="16"/>
      <c r="Q9" s="14" t="s">
        <v>14</v>
      </c>
      <c r="R9" s="89"/>
      <c r="S9" s="89"/>
      <c r="T9" s="90">
        <v>0</v>
      </c>
      <c r="U9" s="90"/>
      <c r="V9" s="92">
        <f ca="1">INT(RAND()*(10-5)+5)</f>
        <v>6</v>
      </c>
      <c r="W9" s="92"/>
      <c r="X9" s="16"/>
      <c r="Y9" s="14" t="s">
        <v>15</v>
      </c>
      <c r="Z9" s="89"/>
      <c r="AA9" s="89"/>
      <c r="AB9" s="90">
        <v>0</v>
      </c>
      <c r="AC9" s="90"/>
      <c r="AD9" s="92">
        <f ca="1">INT(RAND()*(10-5)+5)</f>
        <v>7</v>
      </c>
      <c r="AE9" s="92"/>
      <c r="AF9" s="16"/>
    </row>
    <row r="10" spans="1:32" ht="31.5" customHeight="1" thickBot="1">
      <c r="A10" s="14" t="s">
        <v>10</v>
      </c>
      <c r="B10" s="86" t="s">
        <v>11</v>
      </c>
      <c r="C10" s="86"/>
      <c r="D10" s="87">
        <v>0</v>
      </c>
      <c r="E10" s="87"/>
      <c r="F10" s="91">
        <f ca="1">INT(RAND()*(10-1)+1)</f>
        <v>6</v>
      </c>
      <c r="G10" s="91"/>
      <c r="H10" s="16"/>
      <c r="I10" s="14" t="s">
        <v>10</v>
      </c>
      <c r="J10" s="86" t="s">
        <v>11</v>
      </c>
      <c r="K10" s="86"/>
      <c r="L10" s="87">
        <v>0</v>
      </c>
      <c r="M10" s="87"/>
      <c r="N10" s="91">
        <f ca="1">INT(RAND()*(10-1)+1)</f>
        <v>4</v>
      </c>
      <c r="O10" s="91"/>
      <c r="P10" s="16"/>
      <c r="Q10" s="14" t="s">
        <v>10</v>
      </c>
      <c r="R10" s="86" t="s">
        <v>11</v>
      </c>
      <c r="S10" s="86"/>
      <c r="T10" s="91">
        <f ca="1">INT(RAND()*(5-1)+1)</f>
        <v>4</v>
      </c>
      <c r="U10" s="91"/>
      <c r="V10" s="91">
        <f ca="1">INT(RAND()*(10-1)+1)</f>
        <v>2</v>
      </c>
      <c r="W10" s="91"/>
      <c r="X10" s="16"/>
      <c r="Y10" s="14" t="s">
        <v>10</v>
      </c>
      <c r="Z10" s="86" t="s">
        <v>11</v>
      </c>
      <c r="AA10" s="86"/>
      <c r="AB10" s="91">
        <f ca="1">INT(RAND()*(5-1)+1)</f>
        <v>3</v>
      </c>
      <c r="AC10" s="91"/>
      <c r="AD10" s="91">
        <f ca="1">INT(RAND()*(10-1)+1)</f>
        <v>7</v>
      </c>
      <c r="AE10" s="91"/>
      <c r="AF10" s="16"/>
    </row>
    <row r="11" spans="1:32" ht="31.5" customHeight="1">
      <c r="A11" s="14" t="s">
        <v>10</v>
      </c>
      <c r="B11" s="89"/>
      <c r="C11" s="89"/>
      <c r="D11" s="92"/>
      <c r="E11" s="92"/>
      <c r="F11" s="92"/>
      <c r="G11" s="92"/>
      <c r="H11" s="16"/>
      <c r="I11" s="14" t="s">
        <v>10</v>
      </c>
      <c r="J11" s="89"/>
      <c r="K11" s="89"/>
      <c r="L11" s="89"/>
      <c r="M11" s="89"/>
      <c r="N11" s="89"/>
      <c r="O11" s="89"/>
      <c r="P11" s="16"/>
      <c r="Q11" s="14" t="s">
        <v>10</v>
      </c>
      <c r="R11" s="89"/>
      <c r="S11" s="89"/>
      <c r="T11" s="89"/>
      <c r="U11" s="89"/>
      <c r="V11" s="89"/>
      <c r="W11" s="89"/>
      <c r="X11" s="16"/>
      <c r="Y11" s="14" t="s">
        <v>10</v>
      </c>
      <c r="Z11" s="89"/>
      <c r="AA11" s="89"/>
      <c r="AB11" s="89"/>
      <c r="AC11" s="89"/>
      <c r="AD11" s="89"/>
      <c r="AE11" s="89"/>
      <c r="AF11" s="16"/>
    </row>
    <row r="12" spans="1:32" ht="30" customHeight="1">
      <c r="A12" s="7"/>
      <c r="B12" s="8"/>
      <c r="C12" s="8"/>
      <c r="D12" s="17"/>
      <c r="E12" s="17"/>
      <c r="F12" s="17"/>
      <c r="G12" s="18"/>
      <c r="H12" s="10"/>
      <c r="I12" s="11"/>
      <c r="J12" s="9"/>
      <c r="K12" s="9"/>
      <c r="L12" s="9"/>
      <c r="M12" s="9"/>
      <c r="N12" s="9"/>
      <c r="O12" s="9"/>
      <c r="P12" s="10"/>
      <c r="Q12" s="11"/>
      <c r="R12" s="9"/>
      <c r="S12" s="9"/>
      <c r="T12" s="9"/>
      <c r="U12" s="9"/>
      <c r="V12" s="9"/>
      <c r="W12" s="9"/>
      <c r="X12" s="10"/>
      <c r="Y12" s="11"/>
      <c r="Z12" s="9"/>
      <c r="AA12" s="9"/>
      <c r="AB12" s="9"/>
      <c r="AC12" s="9"/>
      <c r="AD12" s="9"/>
      <c r="AE12" s="12"/>
      <c r="AF12" s="13"/>
    </row>
    <row r="13" spans="1:32" ht="31.5" customHeight="1">
      <c r="A13" s="14" t="s">
        <v>16</v>
      </c>
      <c r="B13" s="89"/>
      <c r="C13" s="89"/>
      <c r="D13" s="92">
        <f ca="1">INT(RAND()*(5-1)+1)</f>
        <v>1</v>
      </c>
      <c r="E13" s="92"/>
      <c r="F13" s="92">
        <f ca="1">INT(RAND()*(10-5)+5)</f>
        <v>7</v>
      </c>
      <c r="G13" s="92"/>
      <c r="H13" s="16"/>
      <c r="I13" s="14" t="s">
        <v>17</v>
      </c>
      <c r="J13" s="89"/>
      <c r="K13" s="89"/>
      <c r="L13" s="92">
        <f ca="1">INT(RAND()*(5-1)+1)</f>
        <v>1</v>
      </c>
      <c r="M13" s="92"/>
      <c r="N13" s="92">
        <f ca="1">INT(RAND()*(10-5)+5)</f>
        <v>6</v>
      </c>
      <c r="O13" s="92"/>
      <c r="P13" s="16"/>
      <c r="Q13" s="14" t="s">
        <v>18</v>
      </c>
      <c r="R13" s="89"/>
      <c r="S13" s="89"/>
      <c r="T13" s="90">
        <v>0</v>
      </c>
      <c r="U13" s="90"/>
      <c r="V13" s="92">
        <f ca="1">INT(RAND()*(10-1)+1)</f>
        <v>1</v>
      </c>
      <c r="W13" s="92"/>
      <c r="X13" s="16"/>
      <c r="Y13" s="14" t="s">
        <v>19</v>
      </c>
      <c r="Z13" s="89"/>
      <c r="AA13" s="89"/>
      <c r="AB13" s="90">
        <v>0</v>
      </c>
      <c r="AC13" s="90"/>
      <c r="AD13" s="92">
        <f ca="1">INT(RAND()*(10-1)+1)</f>
        <v>5</v>
      </c>
      <c r="AE13" s="92"/>
      <c r="AF13" s="16"/>
    </row>
    <row r="14" spans="1:32" ht="31.5" customHeight="1" thickBot="1">
      <c r="A14" s="14" t="s">
        <v>10</v>
      </c>
      <c r="B14" s="86" t="s">
        <v>11</v>
      </c>
      <c r="C14" s="86"/>
      <c r="D14" s="87">
        <v>0</v>
      </c>
      <c r="E14" s="87"/>
      <c r="F14" s="91">
        <f>10-F13</f>
        <v>3</v>
      </c>
      <c r="G14" s="91"/>
      <c r="H14" s="16"/>
      <c r="I14" s="14" t="s">
        <v>10</v>
      </c>
      <c r="J14" s="86" t="s">
        <v>11</v>
      </c>
      <c r="K14" s="86"/>
      <c r="L14" s="87">
        <v>0</v>
      </c>
      <c r="M14" s="87"/>
      <c r="N14" s="91">
        <f>10-N13</f>
        <v>4</v>
      </c>
      <c r="O14" s="91"/>
      <c r="P14" s="16"/>
      <c r="Q14" s="14" t="s">
        <v>10</v>
      </c>
      <c r="R14" s="86" t="s">
        <v>11</v>
      </c>
      <c r="S14" s="86"/>
      <c r="T14" s="91">
        <f ca="1">INT(RAND()*(7-1)+1)</f>
        <v>6</v>
      </c>
      <c r="U14" s="91"/>
      <c r="V14" s="91">
        <f>10-V13</f>
        <v>9</v>
      </c>
      <c r="W14" s="91"/>
      <c r="X14" s="16"/>
      <c r="Y14" s="14" t="s">
        <v>10</v>
      </c>
      <c r="Z14" s="86" t="s">
        <v>11</v>
      </c>
      <c r="AA14" s="86"/>
      <c r="AB14" s="91">
        <f ca="1">INT(RAND()*(7-1)+1)</f>
        <v>3</v>
      </c>
      <c r="AC14" s="91"/>
      <c r="AD14" s="91">
        <f>10-AD13</f>
        <v>5</v>
      </c>
      <c r="AE14" s="91"/>
      <c r="AF14" s="16"/>
    </row>
    <row r="15" spans="1:32" ht="31.5" customHeight="1">
      <c r="A15" s="14" t="s">
        <v>10</v>
      </c>
      <c r="B15" s="89"/>
      <c r="C15" s="89"/>
      <c r="D15" s="92"/>
      <c r="E15" s="92"/>
      <c r="F15" s="92"/>
      <c r="G15" s="92"/>
      <c r="H15" s="16"/>
      <c r="I15" s="14" t="s">
        <v>10</v>
      </c>
      <c r="J15" s="89"/>
      <c r="K15" s="89"/>
      <c r="L15" s="92"/>
      <c r="M15" s="92"/>
      <c r="N15" s="92"/>
      <c r="O15" s="92"/>
      <c r="P15" s="16"/>
      <c r="Q15" s="14" t="s">
        <v>10</v>
      </c>
      <c r="R15" s="89"/>
      <c r="S15" s="89"/>
      <c r="T15" s="92"/>
      <c r="U15" s="92"/>
      <c r="V15" s="92"/>
      <c r="W15" s="92"/>
      <c r="X15" s="16"/>
      <c r="Y15" s="14" t="s">
        <v>10</v>
      </c>
      <c r="Z15" s="89"/>
      <c r="AA15" s="89"/>
      <c r="AB15" s="92"/>
      <c r="AC15" s="92"/>
      <c r="AD15" s="92"/>
      <c r="AE15" s="92"/>
      <c r="AF15" s="16"/>
    </row>
    <row r="16" spans="1:32" ht="30" customHeight="1">
      <c r="A16" s="7"/>
      <c r="B16" s="8">
        <f>D18</f>
        <v>1</v>
      </c>
      <c r="C16" s="8">
        <f>F18</f>
        <v>5</v>
      </c>
      <c r="D16" s="81" t="s">
        <v>11</v>
      </c>
      <c r="E16" s="81"/>
      <c r="F16" s="18">
        <f>D19</f>
        <v>0</v>
      </c>
      <c r="G16" s="46">
        <f>F19</f>
        <v>3</v>
      </c>
      <c r="H16" s="10">
        <f>F19</f>
        <v>3</v>
      </c>
      <c r="I16" s="11"/>
      <c r="J16" s="8">
        <f>L18</f>
        <v>2</v>
      </c>
      <c r="K16" s="8">
        <f>N18</f>
        <v>6</v>
      </c>
      <c r="L16" s="81" t="s">
        <v>11</v>
      </c>
      <c r="M16" s="81"/>
      <c r="N16" s="18">
        <f>L19</f>
        <v>0</v>
      </c>
      <c r="O16" s="46">
        <f>N19</f>
        <v>7</v>
      </c>
      <c r="P16" s="10"/>
      <c r="Q16" s="11"/>
      <c r="R16" s="26">
        <f>T18</f>
        <v>0</v>
      </c>
      <c r="S16" s="8">
        <f>V18</f>
        <v>9</v>
      </c>
      <c r="T16" s="81" t="s">
        <v>11</v>
      </c>
      <c r="U16" s="81"/>
      <c r="V16" s="46">
        <f>T19</f>
        <v>6</v>
      </c>
      <c r="W16" s="46">
        <f>V19</f>
        <v>1</v>
      </c>
      <c r="X16" s="10"/>
      <c r="Y16" s="11"/>
      <c r="Z16" s="26">
        <f>AB18</f>
        <v>7</v>
      </c>
      <c r="AA16" s="8">
        <f>AD18</f>
        <v>1</v>
      </c>
      <c r="AB16" s="81" t="s">
        <v>11</v>
      </c>
      <c r="AC16" s="81"/>
      <c r="AD16" s="46">
        <f>AB19</f>
        <v>3</v>
      </c>
      <c r="AE16" s="46">
        <f>AD19</f>
        <v>7</v>
      </c>
      <c r="AF16" s="13"/>
    </row>
    <row r="17" spans="1:32" ht="30" customHeight="1">
      <c r="A17" s="47"/>
      <c r="B17" s="48"/>
      <c r="C17" s="48"/>
      <c r="D17" s="49"/>
      <c r="E17" s="49"/>
      <c r="F17" s="49"/>
      <c r="G17" s="50"/>
      <c r="H17" s="16"/>
      <c r="I17" s="14"/>
      <c r="J17" s="3"/>
      <c r="K17" s="3"/>
      <c r="L17" s="3"/>
      <c r="M17" s="3"/>
      <c r="N17" s="3"/>
      <c r="O17" s="3"/>
      <c r="P17" s="16"/>
      <c r="Q17" s="14"/>
      <c r="R17" s="3"/>
      <c r="S17" s="3"/>
      <c r="T17" s="3"/>
      <c r="U17" s="3"/>
      <c r="V17" s="3"/>
      <c r="W17" s="3"/>
      <c r="X17" s="16"/>
      <c r="Y17" s="14"/>
      <c r="Z17" s="3"/>
      <c r="AA17" s="3"/>
      <c r="AB17" s="3"/>
      <c r="AC17" s="3"/>
      <c r="AD17" s="3"/>
      <c r="AE17" s="4"/>
      <c r="AF17" s="51"/>
    </row>
    <row r="18" spans="1:32" ht="31.5" customHeight="1">
      <c r="A18" s="14" t="s">
        <v>20</v>
      </c>
      <c r="B18" s="95"/>
      <c r="C18" s="95"/>
      <c r="D18" s="82">
        <f ca="1">INT(RAND()*(9-1)+1)</f>
        <v>1</v>
      </c>
      <c r="E18" s="82"/>
      <c r="F18" s="82">
        <f ca="1">INT(RAND()*(8-1)+1)</f>
        <v>5</v>
      </c>
      <c r="G18" s="82"/>
      <c r="H18" s="16"/>
      <c r="I18" s="14" t="s">
        <v>21</v>
      </c>
      <c r="J18" s="95"/>
      <c r="K18" s="95"/>
      <c r="L18" s="82">
        <f ca="1">INT(RAND()*(9-1)+1)</f>
        <v>2</v>
      </c>
      <c r="M18" s="82"/>
      <c r="N18" s="82">
        <f ca="1">INT(RAND()*(8-6)+6)</f>
        <v>6</v>
      </c>
      <c r="O18" s="82"/>
      <c r="P18" s="16"/>
      <c r="Q18" s="14" t="s">
        <v>22</v>
      </c>
      <c r="R18" s="95"/>
      <c r="S18" s="95"/>
      <c r="T18" s="82">
        <v>0</v>
      </c>
      <c r="U18" s="82"/>
      <c r="V18" s="82">
        <f ca="1">INT(RAND()*(10-2)+2)</f>
        <v>9</v>
      </c>
      <c r="W18" s="82"/>
      <c r="X18" s="16"/>
      <c r="Y18" s="14" t="s">
        <v>23</v>
      </c>
      <c r="Z18" s="95"/>
      <c r="AA18" s="95"/>
      <c r="AB18" s="82">
        <f ca="1">INT(RAND()*(10-2)+1)</f>
        <v>7</v>
      </c>
      <c r="AC18" s="82"/>
      <c r="AD18" s="82">
        <f>8-AD19</f>
        <v>1</v>
      </c>
      <c r="AE18" s="82"/>
      <c r="AF18" s="16"/>
    </row>
    <row r="19" spans="1:32" ht="31.5" customHeight="1" thickBot="1">
      <c r="A19" s="14" t="s">
        <v>10</v>
      </c>
      <c r="B19" s="99" t="s">
        <v>11</v>
      </c>
      <c r="C19" s="99"/>
      <c r="D19" s="97">
        <v>0</v>
      </c>
      <c r="E19" s="97"/>
      <c r="F19" s="97">
        <f ca="1">INT(RAND()*(8-1)+1)</f>
        <v>3</v>
      </c>
      <c r="G19" s="97"/>
      <c r="H19" s="16"/>
      <c r="I19" s="14" t="s">
        <v>10</v>
      </c>
      <c r="J19" s="99" t="s">
        <v>11</v>
      </c>
      <c r="K19" s="99"/>
      <c r="L19" s="97">
        <v>0</v>
      </c>
      <c r="M19" s="97"/>
      <c r="N19" s="97">
        <f ca="1">INT(RAND()*(8-6)+6)</f>
        <v>7</v>
      </c>
      <c r="O19" s="97"/>
      <c r="P19" s="16"/>
      <c r="Q19" s="14" t="s">
        <v>10</v>
      </c>
      <c r="R19" s="99" t="s">
        <v>11</v>
      </c>
      <c r="S19" s="99"/>
      <c r="T19" s="97">
        <f ca="1">INT(RAND()*(8-1)+1)</f>
        <v>6</v>
      </c>
      <c r="U19" s="97"/>
      <c r="V19" s="97">
        <f ca="1">INT(RAND()*(10-1)+1)</f>
        <v>1</v>
      </c>
      <c r="W19" s="97"/>
      <c r="X19" s="16"/>
      <c r="Y19" s="14" t="s">
        <v>10</v>
      </c>
      <c r="Z19" s="99" t="s">
        <v>11</v>
      </c>
      <c r="AA19" s="99"/>
      <c r="AB19" s="97">
        <f ca="1">INT(RAND()*(8-1)+1)</f>
        <v>3</v>
      </c>
      <c r="AC19" s="97"/>
      <c r="AD19" s="97">
        <f ca="1">INT(RAND()*(8-1)+1)</f>
        <v>7</v>
      </c>
      <c r="AE19" s="97"/>
      <c r="AF19" s="16"/>
    </row>
    <row r="20" spans="1:32" ht="31.5" customHeight="1">
      <c r="A20" s="14" t="s">
        <v>10</v>
      </c>
      <c r="B20" s="102"/>
      <c r="C20" s="102"/>
      <c r="D20" s="103"/>
      <c r="E20" s="103"/>
      <c r="F20" s="103"/>
      <c r="G20" s="103"/>
      <c r="H20" s="16"/>
      <c r="I20" s="14" t="s">
        <v>10</v>
      </c>
      <c r="J20" s="102"/>
      <c r="K20" s="102"/>
      <c r="L20" s="103"/>
      <c r="M20" s="103"/>
      <c r="N20" s="103"/>
      <c r="O20" s="103"/>
      <c r="P20" s="16"/>
      <c r="Q20" s="14" t="s">
        <v>10</v>
      </c>
      <c r="R20" s="102"/>
      <c r="S20" s="102"/>
      <c r="T20" s="103"/>
      <c r="U20" s="103"/>
      <c r="V20" s="103"/>
      <c r="W20" s="103"/>
      <c r="X20" s="16"/>
      <c r="Y20" s="14" t="s">
        <v>10</v>
      </c>
      <c r="Z20" s="102"/>
      <c r="AA20" s="102"/>
      <c r="AB20" s="103"/>
      <c r="AC20" s="103"/>
      <c r="AD20" s="103"/>
      <c r="AE20" s="103"/>
      <c r="AF20" s="16"/>
    </row>
    <row r="21" spans="1:32" ht="7.5" customHeight="1">
      <c r="A21" s="14"/>
      <c r="B21" s="5"/>
      <c r="C21" s="5"/>
      <c r="D21" s="15"/>
      <c r="E21" s="15"/>
      <c r="F21" s="15"/>
      <c r="G21" s="15"/>
      <c r="H21" s="16"/>
      <c r="I21" s="14"/>
      <c r="J21" s="5"/>
      <c r="K21" s="5"/>
      <c r="L21" s="15"/>
      <c r="M21" s="15"/>
      <c r="N21" s="15"/>
      <c r="O21" s="15"/>
      <c r="P21" s="16"/>
      <c r="Q21" s="14"/>
      <c r="R21" s="5"/>
      <c r="S21" s="5"/>
      <c r="T21" s="15"/>
      <c r="U21" s="15"/>
      <c r="V21" s="15"/>
      <c r="W21" s="15"/>
      <c r="X21" s="16"/>
      <c r="Y21" s="14"/>
      <c r="Z21" s="5"/>
      <c r="AA21" s="5"/>
      <c r="AB21" s="15"/>
      <c r="AC21" s="15"/>
      <c r="AD21" s="15"/>
      <c r="AE21" s="15"/>
      <c r="AF21" s="16"/>
    </row>
    <row r="22" spans="1:32" ht="30" customHeight="1">
      <c r="A22" s="7"/>
      <c r="B22" s="8">
        <f>D24</f>
        <v>1</v>
      </c>
      <c r="C22" s="8">
        <f>F24</f>
        <v>5</v>
      </c>
      <c r="D22" s="81" t="s">
        <v>11</v>
      </c>
      <c r="E22" s="81"/>
      <c r="F22" s="18">
        <f>D25</f>
        <v>0</v>
      </c>
      <c r="G22" s="46">
        <f>F25</f>
        <v>6</v>
      </c>
      <c r="H22" s="10">
        <f>F25</f>
        <v>6</v>
      </c>
      <c r="I22" s="11"/>
      <c r="J22" s="8">
        <f>L24</f>
        <v>2</v>
      </c>
      <c r="K22" s="8">
        <f>N24</f>
        <v>5</v>
      </c>
      <c r="L22" s="81" t="s">
        <v>11</v>
      </c>
      <c r="M22" s="81"/>
      <c r="N22" s="18">
        <f>L25</f>
        <v>0</v>
      </c>
      <c r="O22" s="46">
        <f>N25</f>
        <v>7</v>
      </c>
      <c r="P22" s="10"/>
      <c r="Q22" s="11"/>
      <c r="R22" s="26">
        <f>T24</f>
        <v>0</v>
      </c>
      <c r="S22" s="8">
        <f>V24</f>
        <v>5</v>
      </c>
      <c r="T22" s="81" t="s">
        <v>11</v>
      </c>
      <c r="U22" s="81"/>
      <c r="V22" s="46">
        <f>T25</f>
        <v>7</v>
      </c>
      <c r="W22" s="46">
        <f>V25</f>
        <v>4</v>
      </c>
      <c r="X22" s="10"/>
      <c r="Y22" s="11"/>
      <c r="Z22" s="26">
        <f>AB24</f>
        <v>6</v>
      </c>
      <c r="AA22" s="8">
        <f>AD24</f>
        <v>5</v>
      </c>
      <c r="AB22" s="81" t="s">
        <v>11</v>
      </c>
      <c r="AC22" s="81"/>
      <c r="AD22" s="46">
        <f>AB25</f>
        <v>6</v>
      </c>
      <c r="AE22" s="46">
        <f>AD25</f>
        <v>3</v>
      </c>
      <c r="AF22" s="13"/>
    </row>
    <row r="23" spans="1:32" ht="30" customHeight="1">
      <c r="A23" s="47"/>
      <c r="B23" s="48"/>
      <c r="C23" s="48"/>
      <c r="D23" s="49"/>
      <c r="E23" s="49"/>
      <c r="F23" s="49"/>
      <c r="G23" s="50"/>
      <c r="H23" s="16"/>
      <c r="I23" s="14"/>
      <c r="J23" s="3"/>
      <c r="K23" s="3"/>
      <c r="L23" s="3"/>
      <c r="M23" s="3"/>
      <c r="N23" s="3"/>
      <c r="O23" s="3"/>
      <c r="P23" s="16"/>
      <c r="Q23" s="14"/>
      <c r="R23" s="3"/>
      <c r="S23" s="3"/>
      <c r="T23" s="3"/>
      <c r="U23" s="3"/>
      <c r="V23" s="3"/>
      <c r="W23" s="3"/>
      <c r="X23" s="16"/>
      <c r="Y23" s="14"/>
      <c r="Z23" s="3"/>
      <c r="AA23" s="3"/>
      <c r="AB23" s="3"/>
      <c r="AC23" s="3"/>
      <c r="AD23" s="3"/>
      <c r="AE23" s="4"/>
      <c r="AF23" s="51"/>
    </row>
    <row r="24" spans="1:32" ht="31.5" customHeight="1">
      <c r="A24" s="14" t="s">
        <v>24</v>
      </c>
      <c r="B24" s="89"/>
      <c r="C24" s="89"/>
      <c r="D24" s="90">
        <f ca="1">INT(RAND()*(9-1)+1)</f>
        <v>1</v>
      </c>
      <c r="E24" s="90"/>
      <c r="F24" s="90">
        <f ca="1">INT(RAND()*(8-5)+5)</f>
        <v>5</v>
      </c>
      <c r="G24" s="90"/>
      <c r="H24" s="16"/>
      <c r="I24" s="14" t="s">
        <v>25</v>
      </c>
      <c r="J24" s="89"/>
      <c r="K24" s="89"/>
      <c r="L24" s="90">
        <f ca="1">INT(RAND()*(9-1)+1)</f>
        <v>2</v>
      </c>
      <c r="M24" s="90"/>
      <c r="N24" s="90">
        <f ca="1">INT(RAND()*(8-5)+5)</f>
        <v>5</v>
      </c>
      <c r="O24" s="90"/>
      <c r="P24" s="16"/>
      <c r="Q24" s="14" t="s">
        <v>26</v>
      </c>
      <c r="R24" s="89"/>
      <c r="S24" s="89"/>
      <c r="T24" s="90">
        <v>0</v>
      </c>
      <c r="U24" s="90"/>
      <c r="V24" s="90">
        <f ca="1">INT(RAND()*(8-5)+5)</f>
        <v>5</v>
      </c>
      <c r="W24" s="90"/>
      <c r="X24" s="16"/>
      <c r="Y24" s="14" t="s">
        <v>27</v>
      </c>
      <c r="Z24" s="104"/>
      <c r="AA24" s="104"/>
      <c r="AB24" s="90">
        <f ca="1">INT(RAND()*(9-1)+1)</f>
        <v>6</v>
      </c>
      <c r="AC24" s="90"/>
      <c r="AD24" s="90">
        <f ca="1">INT(RAND()*(8-5)+5)</f>
        <v>5</v>
      </c>
      <c r="AE24" s="90"/>
      <c r="AF24" s="16"/>
    </row>
    <row r="25" spans="1:32" ht="31.5" customHeight="1">
      <c r="A25" s="14" t="s">
        <v>10</v>
      </c>
      <c r="B25" s="89" t="s">
        <v>10</v>
      </c>
      <c r="C25" s="89"/>
      <c r="D25" s="90">
        <v>0</v>
      </c>
      <c r="E25" s="90"/>
      <c r="F25" s="90">
        <f ca="1">INT(RAND()*(8-5)+5)</f>
        <v>6</v>
      </c>
      <c r="G25" s="90"/>
      <c r="H25" s="16"/>
      <c r="I25" s="14" t="s">
        <v>10</v>
      </c>
      <c r="J25" s="89" t="s">
        <v>10</v>
      </c>
      <c r="K25" s="89"/>
      <c r="L25" s="90">
        <v>0</v>
      </c>
      <c r="M25" s="90"/>
      <c r="N25" s="90">
        <f ca="1">INT(RAND()*(8-1)+1)</f>
        <v>7</v>
      </c>
      <c r="O25" s="90"/>
      <c r="P25" s="16"/>
      <c r="Q25" s="14" t="s">
        <v>10</v>
      </c>
      <c r="R25" s="89" t="s">
        <v>10</v>
      </c>
      <c r="S25" s="89"/>
      <c r="T25" s="90">
        <f ca="1">INT(RAND()*(8-1)+1)</f>
        <v>7</v>
      </c>
      <c r="U25" s="90"/>
      <c r="V25" s="90">
        <f ca="1">INT(RAND()*(8-3)+3)</f>
        <v>4</v>
      </c>
      <c r="W25" s="90"/>
      <c r="X25" s="16"/>
      <c r="Y25" s="14" t="s">
        <v>10</v>
      </c>
      <c r="Z25" s="104" t="s">
        <v>11</v>
      </c>
      <c r="AA25" s="104"/>
      <c r="AB25" s="90">
        <f ca="1">INT(RAND()*(8-1)+1)</f>
        <v>6</v>
      </c>
      <c r="AC25" s="90"/>
      <c r="AD25" s="90">
        <f ca="1">INT(RAND()*(8-3)+3)</f>
        <v>3</v>
      </c>
      <c r="AE25" s="90"/>
      <c r="AF25" s="16"/>
    </row>
    <row r="26" spans="1:32" ht="31.5" customHeight="1">
      <c r="A26" s="52" t="s">
        <v>10</v>
      </c>
      <c r="B26" s="106"/>
      <c r="C26" s="106"/>
      <c r="D26" s="107"/>
      <c r="E26" s="107"/>
      <c r="F26" s="107"/>
      <c r="G26" s="107"/>
      <c r="H26" s="53"/>
      <c r="I26" s="52" t="s">
        <v>10</v>
      </c>
      <c r="J26" s="106"/>
      <c r="K26" s="106"/>
      <c r="L26" s="107"/>
      <c r="M26" s="107"/>
      <c r="N26" s="107"/>
      <c r="O26" s="107"/>
      <c r="P26" s="53"/>
      <c r="Q26" s="52" t="s">
        <v>10</v>
      </c>
      <c r="R26" s="106"/>
      <c r="S26" s="106"/>
      <c r="T26" s="107"/>
      <c r="U26" s="107"/>
      <c r="V26" s="107"/>
      <c r="W26" s="107"/>
      <c r="X26" s="53"/>
      <c r="Y26" s="52" t="s">
        <v>10</v>
      </c>
      <c r="Z26" s="108"/>
      <c r="AA26" s="108"/>
      <c r="AB26" s="105"/>
      <c r="AC26" s="105"/>
      <c r="AD26" s="105"/>
      <c r="AE26" s="105"/>
      <c r="AF26" s="53"/>
    </row>
    <row r="27" spans="1:32" ht="28.5" customHeight="1">
      <c r="A27" s="3"/>
      <c r="B27" s="5"/>
      <c r="C27" s="5"/>
      <c r="D27" s="15"/>
      <c r="E27" s="15"/>
      <c r="F27" s="15"/>
      <c r="G27" s="15"/>
      <c r="H27" s="3"/>
      <c r="I27" s="3"/>
      <c r="J27" s="5"/>
      <c r="K27" s="5"/>
      <c r="L27" s="15"/>
      <c r="M27" s="15"/>
      <c r="N27" s="15"/>
      <c r="O27" s="15"/>
      <c r="P27" s="3"/>
      <c r="Q27" s="3"/>
      <c r="R27" s="5"/>
      <c r="S27" s="5"/>
      <c r="T27" s="15"/>
      <c r="U27" s="15"/>
      <c r="V27" s="15"/>
      <c r="W27" s="15"/>
      <c r="X27" s="3"/>
      <c r="Y27" s="3"/>
      <c r="Z27" s="5"/>
      <c r="AA27" s="5"/>
      <c r="AB27" s="15"/>
      <c r="AC27" s="15"/>
      <c r="AD27" s="15"/>
      <c r="AE27" s="15"/>
      <c r="AF27" s="3"/>
    </row>
    <row r="28" spans="2:32" ht="24.75" customHeight="1">
      <c r="B28" s="19" t="str">
        <f>IF(B1="","",B1)</f>
        <v>たし算のひっ算⑥</v>
      </c>
      <c r="AB28" s="2" t="str">
        <f>IF(AB1="","",AB1)</f>
        <v>№</v>
      </c>
      <c r="AC28" s="2"/>
      <c r="AD28" s="83">
        <f>IF(AD1="","",AD1)</f>
        <v>1</v>
      </c>
      <c r="AE28" s="83"/>
      <c r="AF28" s="3"/>
    </row>
    <row r="29" spans="2:33" ht="24.75" customHeight="1">
      <c r="B29" s="19"/>
      <c r="AF29" s="4"/>
      <c r="AG29" s="4"/>
    </row>
    <row r="30" spans="3:31" ht="24.75" customHeight="1">
      <c r="C30" s="20" t="s">
        <v>5</v>
      </c>
      <c r="D30" s="21"/>
      <c r="E30" s="21"/>
      <c r="F30" s="21"/>
      <c r="M30" s="6" t="str">
        <f>IF(M2="","",M2)</f>
        <v>名前</v>
      </c>
      <c r="N30" s="2"/>
      <c r="O30" s="2"/>
      <c r="P30" s="2">
        <f>IF(P2="","",P2)</f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3" ht="24.75" customHeight="1">
      <c r="A31">
        <f>IF(A3="","",A3)</f>
      </c>
      <c r="B31">
        <f>IF(B3="","",B3)</f>
      </c>
      <c r="C31">
        <f>IF(C3="","",C3)</f>
      </c>
      <c r="D31">
        <f>IF(D3="","",D3)</f>
      </c>
      <c r="E31">
        <f>IF(E3="","",E3)</f>
      </c>
      <c r="G31">
        <f aca="true" t="shared" si="0" ref="G31:L31">IF(G3="","",G3)</f>
      </c>
      <c r="H31">
        <f t="shared" si="0"/>
      </c>
      <c r="I31">
        <f t="shared" si="0"/>
      </c>
      <c r="J31">
        <f t="shared" si="0"/>
      </c>
      <c r="K31">
        <f t="shared" si="0"/>
      </c>
      <c r="L31">
        <f t="shared" si="0"/>
      </c>
      <c r="M31">
        <f>IF(M3="","",M3)</f>
      </c>
      <c r="N31">
        <f>IF(N3="","",N3)</f>
      </c>
      <c r="O31">
        <f>IF(O3="","",O3)</f>
      </c>
      <c r="P31">
        <f>IF(P3="","",P3)</f>
      </c>
      <c r="Q31">
        <f aca="true" t="shared" si="1" ref="Q31:AG31">IF(Q3="","",Q3)</f>
      </c>
      <c r="R31">
        <f t="shared" si="1"/>
      </c>
      <c r="S31">
        <f t="shared" si="1"/>
      </c>
      <c r="T31">
        <f t="shared" si="1"/>
      </c>
      <c r="U31">
        <f t="shared" si="1"/>
      </c>
      <c r="V31">
        <f t="shared" si="1"/>
      </c>
      <c r="W31">
        <f t="shared" si="1"/>
      </c>
      <c r="X31">
        <f t="shared" si="1"/>
      </c>
      <c r="Y31">
        <f t="shared" si="1"/>
      </c>
      <c r="Z31">
        <f t="shared" si="1"/>
      </c>
      <c r="AA31">
        <f t="shared" si="1"/>
      </c>
      <c r="AB31">
        <f t="shared" si="1"/>
      </c>
      <c r="AC31">
        <f t="shared" si="1"/>
      </c>
      <c r="AD31">
        <f t="shared" si="1"/>
      </c>
      <c r="AE31">
        <f t="shared" si="1"/>
      </c>
      <c r="AF31">
        <f t="shared" si="1"/>
      </c>
      <c r="AG31">
        <f t="shared" si="1"/>
      </c>
    </row>
    <row r="32" spans="1:32" s="34" customFormat="1" ht="26.25" customHeight="1">
      <c r="A32" s="29"/>
      <c r="B32" s="30"/>
      <c r="C32" s="30"/>
      <c r="D32" s="101">
        <f>IF(F33+F34&gt;=10,1,0)</f>
        <v>1</v>
      </c>
      <c r="E32" s="101"/>
      <c r="F32" s="30"/>
      <c r="G32" s="31"/>
      <c r="H32" s="32"/>
      <c r="I32" s="33"/>
      <c r="J32" s="31"/>
      <c r="K32" s="31"/>
      <c r="L32" s="101">
        <f>IF(N33+N34&gt;=10,1,0)</f>
        <v>1</v>
      </c>
      <c r="M32" s="101"/>
      <c r="N32" s="30"/>
      <c r="O32" s="31"/>
      <c r="P32" s="32"/>
      <c r="Q32" s="33"/>
      <c r="R32" s="31"/>
      <c r="S32" s="31"/>
      <c r="T32" s="101">
        <f>IF(V33+V34&gt;=10,1,0)</f>
        <v>1</v>
      </c>
      <c r="U32" s="101"/>
      <c r="V32" s="30"/>
      <c r="W32" s="31"/>
      <c r="X32" s="32"/>
      <c r="Y32" s="33"/>
      <c r="Z32" s="31"/>
      <c r="AA32" s="31"/>
      <c r="AB32" s="101">
        <f>IF(AD33+AD34&gt;=10,1,0)</f>
        <v>1</v>
      </c>
      <c r="AC32" s="101"/>
      <c r="AD32" s="30"/>
      <c r="AE32" s="31"/>
      <c r="AF32" s="32"/>
    </row>
    <row r="33" spans="1:32" ht="31.5" customHeight="1">
      <c r="A33" s="14" t="s">
        <v>80</v>
      </c>
      <c r="B33" s="89"/>
      <c r="C33" s="89"/>
      <c r="D33" s="92">
        <f>D5</f>
        <v>3</v>
      </c>
      <c r="E33" s="92"/>
      <c r="F33" s="92">
        <f>F5</f>
        <v>5</v>
      </c>
      <c r="G33" s="92"/>
      <c r="H33" s="16"/>
      <c r="I33" s="14" t="s">
        <v>81</v>
      </c>
      <c r="J33" s="89"/>
      <c r="K33" s="89"/>
      <c r="L33" s="92">
        <f>L5</f>
        <v>2</v>
      </c>
      <c r="M33" s="92"/>
      <c r="N33" s="92">
        <f>N5</f>
        <v>6</v>
      </c>
      <c r="O33" s="92"/>
      <c r="P33" s="16"/>
      <c r="Q33" s="14" t="s">
        <v>82</v>
      </c>
      <c r="R33" s="89"/>
      <c r="S33" s="89"/>
      <c r="T33" s="92">
        <f>T5</f>
        <v>3</v>
      </c>
      <c r="U33" s="92"/>
      <c r="V33" s="92">
        <f>V5</f>
        <v>5</v>
      </c>
      <c r="W33" s="92"/>
      <c r="X33" s="16"/>
      <c r="Y33" s="14" t="s">
        <v>83</v>
      </c>
      <c r="Z33" s="89"/>
      <c r="AA33" s="89"/>
      <c r="AB33" s="92">
        <f>AB5</f>
        <v>1</v>
      </c>
      <c r="AC33" s="92"/>
      <c r="AD33" s="92">
        <f>AD5</f>
        <v>7</v>
      </c>
      <c r="AE33" s="92"/>
      <c r="AF33" s="16"/>
    </row>
    <row r="34" spans="1:32" ht="31.5" customHeight="1" thickBot="1">
      <c r="A34" s="14" t="s">
        <v>84</v>
      </c>
      <c r="B34" s="86" t="s">
        <v>85</v>
      </c>
      <c r="C34" s="86"/>
      <c r="D34" s="91">
        <f>D6</f>
        <v>1</v>
      </c>
      <c r="E34" s="91"/>
      <c r="F34" s="91">
        <f>F6</f>
        <v>5</v>
      </c>
      <c r="G34" s="91"/>
      <c r="H34" s="16"/>
      <c r="I34" s="14" t="s">
        <v>84</v>
      </c>
      <c r="J34" s="86" t="s">
        <v>85</v>
      </c>
      <c r="K34" s="86"/>
      <c r="L34" s="91">
        <f>L6</f>
        <v>2</v>
      </c>
      <c r="M34" s="91"/>
      <c r="N34" s="91">
        <f>N6</f>
        <v>4</v>
      </c>
      <c r="O34" s="91"/>
      <c r="P34" s="16"/>
      <c r="Q34" s="14" t="s">
        <v>84</v>
      </c>
      <c r="R34" s="86" t="s">
        <v>85</v>
      </c>
      <c r="S34" s="86"/>
      <c r="T34" s="91">
        <f>T6</f>
        <v>1</v>
      </c>
      <c r="U34" s="91"/>
      <c r="V34" s="91">
        <f>V6</f>
        <v>5</v>
      </c>
      <c r="W34" s="91"/>
      <c r="X34" s="16"/>
      <c r="Y34" s="14" t="s">
        <v>84</v>
      </c>
      <c r="Z34" s="86" t="s">
        <v>85</v>
      </c>
      <c r="AA34" s="86"/>
      <c r="AB34" s="91">
        <f>AB6</f>
        <v>3</v>
      </c>
      <c r="AC34" s="91"/>
      <c r="AD34" s="91">
        <f>AD6</f>
        <v>3</v>
      </c>
      <c r="AE34" s="91"/>
      <c r="AF34" s="16"/>
    </row>
    <row r="35" spans="1:32" s="25" customFormat="1" ht="31.5" customHeight="1">
      <c r="A35" s="22" t="s">
        <v>84</v>
      </c>
      <c r="B35" s="88"/>
      <c r="C35" s="88"/>
      <c r="D35" s="88">
        <f>D33+D34+D32</f>
        <v>5</v>
      </c>
      <c r="E35" s="88"/>
      <c r="F35" s="88">
        <f>F33+F34-INT((F33+F34)/10)*10</f>
        <v>0</v>
      </c>
      <c r="G35" s="88"/>
      <c r="H35" s="24"/>
      <c r="I35" s="22" t="s">
        <v>84</v>
      </c>
      <c r="J35" s="100"/>
      <c r="K35" s="100"/>
      <c r="L35" s="88">
        <f>L33+L34+L32</f>
        <v>5</v>
      </c>
      <c r="M35" s="88"/>
      <c r="N35" s="88">
        <f>N33+N34-INT((N33+N34)/10)*10</f>
        <v>0</v>
      </c>
      <c r="O35" s="88"/>
      <c r="P35" s="24"/>
      <c r="Q35" s="22" t="s">
        <v>84</v>
      </c>
      <c r="R35" s="88"/>
      <c r="S35" s="88"/>
      <c r="T35" s="88">
        <f>T33+T34+T32</f>
        <v>5</v>
      </c>
      <c r="U35" s="88"/>
      <c r="V35" s="88">
        <f>V33+V34-INT((V33+V34)/10)*10</f>
        <v>0</v>
      </c>
      <c r="W35" s="88"/>
      <c r="X35" s="24"/>
      <c r="Y35" s="22" t="s">
        <v>84</v>
      </c>
      <c r="Z35" s="88"/>
      <c r="AA35" s="88"/>
      <c r="AB35" s="88">
        <f>AB33+AB34+AB32</f>
        <v>5</v>
      </c>
      <c r="AC35" s="88"/>
      <c r="AD35" s="88">
        <f>AD33+AD34-INT((AD33+AD34)/10)*10</f>
        <v>0</v>
      </c>
      <c r="AE35" s="88"/>
      <c r="AF35" s="24"/>
    </row>
    <row r="36" spans="1:32" s="34" customFormat="1" ht="26.25" customHeight="1">
      <c r="A36" s="29"/>
      <c r="B36" s="30"/>
      <c r="C36" s="30"/>
      <c r="D36" s="101">
        <f>IF(F37+F38&gt;=10,1,0)</f>
        <v>1</v>
      </c>
      <c r="E36" s="101"/>
      <c r="F36" s="30"/>
      <c r="G36" s="31"/>
      <c r="H36" s="32"/>
      <c r="I36" s="33"/>
      <c r="J36" s="31"/>
      <c r="K36" s="31"/>
      <c r="L36" s="101">
        <f>IF(N37+N38&gt;=10,1,0)</f>
        <v>0</v>
      </c>
      <c r="M36" s="101"/>
      <c r="N36" s="30"/>
      <c r="O36" s="31"/>
      <c r="P36" s="32"/>
      <c r="Q36" s="33"/>
      <c r="R36" s="31"/>
      <c r="S36" s="31"/>
      <c r="T36" s="101">
        <f>IF(V37+V38&gt;=10,1,0)</f>
        <v>0</v>
      </c>
      <c r="U36" s="101"/>
      <c r="V36" s="30"/>
      <c r="W36" s="31"/>
      <c r="X36" s="32"/>
      <c r="Y36" s="33"/>
      <c r="Z36" s="31"/>
      <c r="AA36" s="31"/>
      <c r="AB36" s="101">
        <f>IF(AD37+AD38&gt;=10,1,0)</f>
        <v>1</v>
      </c>
      <c r="AC36" s="101"/>
      <c r="AD36" s="30"/>
      <c r="AE36" s="31"/>
      <c r="AF36" s="32"/>
    </row>
    <row r="37" spans="1:32" ht="31.5" customHeight="1">
      <c r="A37" s="14" t="s">
        <v>86</v>
      </c>
      <c r="B37" s="89"/>
      <c r="C37" s="89"/>
      <c r="D37" s="92">
        <f>D9</f>
        <v>3</v>
      </c>
      <c r="E37" s="92"/>
      <c r="F37" s="92">
        <f>F9</f>
        <v>6</v>
      </c>
      <c r="G37" s="92"/>
      <c r="H37" s="16"/>
      <c r="I37" s="14" t="s">
        <v>87</v>
      </c>
      <c r="J37" s="89"/>
      <c r="K37" s="89"/>
      <c r="L37" s="92">
        <f>L9</f>
        <v>3</v>
      </c>
      <c r="M37" s="92"/>
      <c r="N37" s="92">
        <f>N9</f>
        <v>5</v>
      </c>
      <c r="O37" s="92"/>
      <c r="P37" s="16"/>
      <c r="Q37" s="14" t="s">
        <v>88</v>
      </c>
      <c r="R37" s="89"/>
      <c r="S37" s="89"/>
      <c r="T37" s="90">
        <f>T9</f>
        <v>0</v>
      </c>
      <c r="U37" s="90"/>
      <c r="V37" s="92">
        <f>V9</f>
        <v>6</v>
      </c>
      <c r="W37" s="92"/>
      <c r="X37" s="16"/>
      <c r="Y37" s="14" t="s">
        <v>89</v>
      </c>
      <c r="Z37" s="89"/>
      <c r="AA37" s="89"/>
      <c r="AB37" s="90">
        <f>AB9</f>
        <v>0</v>
      </c>
      <c r="AC37" s="90"/>
      <c r="AD37" s="92">
        <f>AD9</f>
        <v>7</v>
      </c>
      <c r="AE37" s="92"/>
      <c r="AF37" s="16"/>
    </row>
    <row r="38" spans="1:32" ht="31.5" customHeight="1" thickBot="1">
      <c r="A38" s="14" t="s">
        <v>84</v>
      </c>
      <c r="B38" s="86" t="s">
        <v>85</v>
      </c>
      <c r="C38" s="86"/>
      <c r="D38" s="87">
        <f>D10</f>
        <v>0</v>
      </c>
      <c r="E38" s="87"/>
      <c r="F38" s="91">
        <f>F10</f>
        <v>6</v>
      </c>
      <c r="G38" s="91"/>
      <c r="H38" s="16"/>
      <c r="I38" s="14" t="s">
        <v>84</v>
      </c>
      <c r="J38" s="86" t="s">
        <v>85</v>
      </c>
      <c r="K38" s="86"/>
      <c r="L38" s="87">
        <f>L10</f>
        <v>0</v>
      </c>
      <c r="M38" s="87"/>
      <c r="N38" s="91">
        <f>N10</f>
        <v>4</v>
      </c>
      <c r="O38" s="91"/>
      <c r="P38" s="16"/>
      <c r="Q38" s="14" t="s">
        <v>84</v>
      </c>
      <c r="R38" s="86" t="s">
        <v>85</v>
      </c>
      <c r="S38" s="86"/>
      <c r="T38" s="91">
        <f>T10</f>
        <v>4</v>
      </c>
      <c r="U38" s="91"/>
      <c r="V38" s="91">
        <f>V10</f>
        <v>2</v>
      </c>
      <c r="W38" s="91"/>
      <c r="X38" s="16"/>
      <c r="Y38" s="14" t="s">
        <v>84</v>
      </c>
      <c r="Z38" s="86" t="s">
        <v>85</v>
      </c>
      <c r="AA38" s="86"/>
      <c r="AB38" s="91">
        <f>AB10</f>
        <v>3</v>
      </c>
      <c r="AC38" s="91"/>
      <c r="AD38" s="91">
        <f>AD10</f>
        <v>7</v>
      </c>
      <c r="AE38" s="91"/>
      <c r="AF38" s="16"/>
    </row>
    <row r="39" spans="1:32" s="25" customFormat="1" ht="31.5" customHeight="1">
      <c r="A39" s="22" t="s">
        <v>84</v>
      </c>
      <c r="B39" s="88"/>
      <c r="C39" s="88"/>
      <c r="D39" s="88">
        <f>D37+D38+D36</f>
        <v>4</v>
      </c>
      <c r="E39" s="88"/>
      <c r="F39" s="88">
        <f>F37+F38-INT((F37+F38)/10)*10</f>
        <v>2</v>
      </c>
      <c r="G39" s="88"/>
      <c r="H39" s="24"/>
      <c r="I39" s="22" t="s">
        <v>84</v>
      </c>
      <c r="J39" s="88"/>
      <c r="K39" s="88"/>
      <c r="L39" s="88">
        <f>L37+L38+L36</f>
        <v>3</v>
      </c>
      <c r="M39" s="88"/>
      <c r="N39" s="88">
        <f>N37+N38-INT((N37+N38)/10)*10</f>
        <v>9</v>
      </c>
      <c r="O39" s="88"/>
      <c r="P39" s="24"/>
      <c r="Q39" s="22" t="s">
        <v>84</v>
      </c>
      <c r="R39" s="88"/>
      <c r="S39" s="88"/>
      <c r="T39" s="88">
        <f>T37+T38+T36</f>
        <v>4</v>
      </c>
      <c r="U39" s="88"/>
      <c r="V39" s="88">
        <f>V37+V38-INT((V37+V38)/10)*10</f>
        <v>8</v>
      </c>
      <c r="W39" s="88"/>
      <c r="X39" s="24"/>
      <c r="Y39" s="22" t="s">
        <v>84</v>
      </c>
      <c r="Z39" s="88"/>
      <c r="AA39" s="88"/>
      <c r="AB39" s="88">
        <f>AB37+AB38+AB36</f>
        <v>4</v>
      </c>
      <c r="AC39" s="88"/>
      <c r="AD39" s="88">
        <f>AD37+AD38-INT((AD37+AD38)/10)*10</f>
        <v>4</v>
      </c>
      <c r="AE39" s="88"/>
      <c r="AF39" s="24"/>
    </row>
    <row r="40" spans="1:32" s="34" customFormat="1" ht="26.25" customHeight="1">
      <c r="A40" s="29"/>
      <c r="B40" s="30"/>
      <c r="C40" s="30"/>
      <c r="D40" s="101">
        <f>IF(F41+F42&gt;=10,1,0)</f>
        <v>1</v>
      </c>
      <c r="E40" s="101"/>
      <c r="F40" s="30"/>
      <c r="G40" s="31"/>
      <c r="H40" s="32"/>
      <c r="I40" s="33"/>
      <c r="J40" s="31"/>
      <c r="K40" s="31"/>
      <c r="L40" s="101">
        <f>IF(N41+N42&gt;=10,1,0)</f>
        <v>1</v>
      </c>
      <c r="M40" s="101"/>
      <c r="N40" s="30"/>
      <c r="O40" s="31"/>
      <c r="P40" s="32"/>
      <c r="Q40" s="33"/>
      <c r="R40" s="31"/>
      <c r="S40" s="31"/>
      <c r="T40" s="101">
        <f>IF(V41+V42&gt;=10,1,0)</f>
        <v>1</v>
      </c>
      <c r="U40" s="101"/>
      <c r="V40" s="30"/>
      <c r="W40" s="31"/>
      <c r="X40" s="32"/>
      <c r="Y40" s="33"/>
      <c r="Z40" s="31"/>
      <c r="AA40" s="31"/>
      <c r="AB40" s="101">
        <f>IF(AD41+AD42&gt;=10,1,0)</f>
        <v>1</v>
      </c>
      <c r="AC40" s="101"/>
      <c r="AD40" s="30"/>
      <c r="AE40" s="31"/>
      <c r="AF40" s="32"/>
    </row>
    <row r="41" spans="1:32" ht="31.5" customHeight="1">
      <c r="A41" s="14" t="s">
        <v>90</v>
      </c>
      <c r="B41" s="89"/>
      <c r="C41" s="89"/>
      <c r="D41" s="92">
        <f>D13</f>
        <v>1</v>
      </c>
      <c r="E41" s="92"/>
      <c r="F41" s="92">
        <f>F13</f>
        <v>7</v>
      </c>
      <c r="G41" s="92"/>
      <c r="H41" s="16"/>
      <c r="I41" s="14" t="s">
        <v>91</v>
      </c>
      <c r="J41" s="89"/>
      <c r="K41" s="89"/>
      <c r="L41" s="92">
        <f>L13</f>
        <v>1</v>
      </c>
      <c r="M41" s="92"/>
      <c r="N41" s="92">
        <f>N13</f>
        <v>6</v>
      </c>
      <c r="O41" s="92"/>
      <c r="P41" s="16"/>
      <c r="Q41" s="14" t="s">
        <v>92</v>
      </c>
      <c r="R41" s="89"/>
      <c r="S41" s="89"/>
      <c r="T41" s="90">
        <f>T13</f>
        <v>0</v>
      </c>
      <c r="U41" s="90"/>
      <c r="V41" s="92">
        <f>V13</f>
        <v>1</v>
      </c>
      <c r="W41" s="92"/>
      <c r="X41" s="16"/>
      <c r="Y41" s="14" t="s">
        <v>93</v>
      </c>
      <c r="Z41" s="89"/>
      <c r="AA41" s="89"/>
      <c r="AB41" s="90">
        <f>AB13</f>
        <v>0</v>
      </c>
      <c r="AC41" s="90"/>
      <c r="AD41" s="92">
        <f>AD13</f>
        <v>5</v>
      </c>
      <c r="AE41" s="92"/>
      <c r="AF41" s="16"/>
    </row>
    <row r="42" spans="1:32" ht="31.5" customHeight="1" thickBot="1">
      <c r="A42" s="14" t="s">
        <v>84</v>
      </c>
      <c r="B42" s="86" t="s">
        <v>85</v>
      </c>
      <c r="C42" s="86"/>
      <c r="D42" s="87">
        <f>D14</f>
        <v>0</v>
      </c>
      <c r="E42" s="87"/>
      <c r="F42" s="91">
        <f>F14</f>
        <v>3</v>
      </c>
      <c r="G42" s="91"/>
      <c r="H42" s="16"/>
      <c r="I42" s="14" t="s">
        <v>84</v>
      </c>
      <c r="J42" s="86" t="s">
        <v>85</v>
      </c>
      <c r="K42" s="86"/>
      <c r="L42" s="87">
        <f>L14</f>
        <v>0</v>
      </c>
      <c r="M42" s="87"/>
      <c r="N42" s="91">
        <f>N14</f>
        <v>4</v>
      </c>
      <c r="O42" s="91"/>
      <c r="P42" s="16"/>
      <c r="Q42" s="14" t="s">
        <v>84</v>
      </c>
      <c r="R42" s="86" t="s">
        <v>85</v>
      </c>
      <c r="S42" s="86"/>
      <c r="T42" s="91">
        <f>T14</f>
        <v>6</v>
      </c>
      <c r="U42" s="91"/>
      <c r="V42" s="91">
        <f>V14</f>
        <v>9</v>
      </c>
      <c r="W42" s="91"/>
      <c r="X42" s="16"/>
      <c r="Y42" s="14" t="s">
        <v>84</v>
      </c>
      <c r="Z42" s="86" t="s">
        <v>85</v>
      </c>
      <c r="AA42" s="86"/>
      <c r="AB42" s="91">
        <f>AB14</f>
        <v>3</v>
      </c>
      <c r="AC42" s="91"/>
      <c r="AD42" s="91">
        <f>AD14</f>
        <v>5</v>
      </c>
      <c r="AE42" s="91"/>
      <c r="AF42" s="16"/>
    </row>
    <row r="43" spans="1:32" s="25" customFormat="1" ht="31.5" customHeight="1">
      <c r="A43" s="27" t="s">
        <v>84</v>
      </c>
      <c r="B43" s="93"/>
      <c r="C43" s="93"/>
      <c r="D43" s="88">
        <f>D41+D42+D40</f>
        <v>2</v>
      </c>
      <c r="E43" s="88"/>
      <c r="F43" s="93">
        <f>F41+F42-INT((F41+F42)/10)*10</f>
        <v>0</v>
      </c>
      <c r="G43" s="93"/>
      <c r="H43" s="28"/>
      <c r="I43" s="27" t="s">
        <v>84</v>
      </c>
      <c r="J43" s="93"/>
      <c r="K43" s="93"/>
      <c r="L43" s="88">
        <f>L41+L42+L40</f>
        <v>2</v>
      </c>
      <c r="M43" s="88"/>
      <c r="N43" s="93">
        <f>N41+N42-INT((N41+N42)/10)*10</f>
        <v>0</v>
      </c>
      <c r="O43" s="93"/>
      <c r="P43" s="28"/>
      <c r="Q43" s="27" t="s">
        <v>84</v>
      </c>
      <c r="R43" s="93"/>
      <c r="S43" s="93"/>
      <c r="T43" s="88">
        <f>T41+T42+T40</f>
        <v>7</v>
      </c>
      <c r="U43" s="88"/>
      <c r="V43" s="93">
        <f>V41+V42-INT((V41+V42)/10)*10</f>
        <v>0</v>
      </c>
      <c r="W43" s="93"/>
      <c r="X43" s="28"/>
      <c r="Y43" s="27" t="s">
        <v>84</v>
      </c>
      <c r="Z43" s="93"/>
      <c r="AA43" s="93"/>
      <c r="AB43" s="88">
        <f>AB41+AB42+AB40</f>
        <v>4</v>
      </c>
      <c r="AC43" s="88"/>
      <c r="AD43" s="93">
        <f>AD41+AD42-INT((AD41+AD42)/10)*10</f>
        <v>0</v>
      </c>
      <c r="AE43" s="93"/>
      <c r="AF43" s="28"/>
    </row>
    <row r="44" spans="1:32" s="34" customFormat="1" ht="26.25" customHeight="1">
      <c r="A44" s="35"/>
      <c r="B44" s="36"/>
      <c r="C44" s="36"/>
      <c r="D44" s="101">
        <f>IF(F45+F46&gt;=10,1,0)</f>
        <v>0</v>
      </c>
      <c r="E44" s="101"/>
      <c r="F44" s="36"/>
      <c r="G44" s="37"/>
      <c r="H44" s="38"/>
      <c r="I44" s="39"/>
      <c r="J44" s="37"/>
      <c r="K44" s="37"/>
      <c r="L44" s="101">
        <f>IF(N45+N46&gt;=10,1,0)</f>
        <v>1</v>
      </c>
      <c r="M44" s="101"/>
      <c r="N44" s="36"/>
      <c r="O44" s="37"/>
      <c r="P44" s="38"/>
      <c r="Q44" s="39"/>
      <c r="R44" s="37"/>
      <c r="S44" s="37"/>
      <c r="T44" s="101">
        <f>IF(V45+V46&gt;=10,1,0)</f>
        <v>1</v>
      </c>
      <c r="U44" s="101"/>
      <c r="V44" s="36"/>
      <c r="W44" s="37"/>
      <c r="X44" s="38"/>
      <c r="Y44" s="39"/>
      <c r="Z44" s="37"/>
      <c r="AA44" s="37"/>
      <c r="AB44" s="101">
        <f>IF(AD45+AD46&gt;=10,1,0)</f>
        <v>0</v>
      </c>
      <c r="AC44" s="101"/>
      <c r="AD44" s="36"/>
      <c r="AE44" s="37"/>
      <c r="AF44" s="38"/>
    </row>
    <row r="45" spans="1:32" ht="31.5" customHeight="1">
      <c r="A45" s="14" t="s">
        <v>94</v>
      </c>
      <c r="B45" s="95"/>
      <c r="C45" s="95"/>
      <c r="D45" s="94">
        <f>D18</f>
        <v>1</v>
      </c>
      <c r="E45" s="94"/>
      <c r="F45" s="94">
        <f>F18</f>
        <v>5</v>
      </c>
      <c r="G45" s="94"/>
      <c r="H45" s="16"/>
      <c r="I45" s="14" t="s">
        <v>95</v>
      </c>
      <c r="J45" s="95"/>
      <c r="K45" s="95"/>
      <c r="L45" s="94">
        <f>L18</f>
        <v>2</v>
      </c>
      <c r="M45" s="94"/>
      <c r="N45" s="94">
        <f>N18</f>
        <v>6</v>
      </c>
      <c r="O45" s="94"/>
      <c r="P45" s="16"/>
      <c r="Q45" s="14" t="s">
        <v>96</v>
      </c>
      <c r="R45" s="95"/>
      <c r="S45" s="95"/>
      <c r="T45" s="82">
        <f>T18</f>
        <v>0</v>
      </c>
      <c r="U45" s="82"/>
      <c r="V45" s="94">
        <f>V18</f>
        <v>9</v>
      </c>
      <c r="W45" s="94"/>
      <c r="X45" s="16"/>
      <c r="Y45" s="14" t="s">
        <v>97</v>
      </c>
      <c r="Z45" s="95"/>
      <c r="AA45" s="95"/>
      <c r="AB45" s="94">
        <f>AB18</f>
        <v>7</v>
      </c>
      <c r="AC45" s="94"/>
      <c r="AD45" s="94">
        <f>AD18</f>
        <v>1</v>
      </c>
      <c r="AE45" s="94"/>
      <c r="AF45" s="16"/>
    </row>
    <row r="46" spans="1:32" ht="31.5" customHeight="1" thickBot="1">
      <c r="A46" s="14" t="s">
        <v>84</v>
      </c>
      <c r="B46" s="99" t="s">
        <v>85</v>
      </c>
      <c r="C46" s="99"/>
      <c r="D46" s="97">
        <f>D19</f>
        <v>0</v>
      </c>
      <c r="E46" s="97"/>
      <c r="F46" s="98">
        <f>F19</f>
        <v>3</v>
      </c>
      <c r="G46" s="98"/>
      <c r="H46" s="16"/>
      <c r="I46" s="14" t="s">
        <v>84</v>
      </c>
      <c r="J46" s="99" t="s">
        <v>85</v>
      </c>
      <c r="K46" s="99"/>
      <c r="L46" s="97">
        <f>L19</f>
        <v>0</v>
      </c>
      <c r="M46" s="97"/>
      <c r="N46" s="98">
        <f>N19</f>
        <v>7</v>
      </c>
      <c r="O46" s="98"/>
      <c r="P46" s="16"/>
      <c r="Q46" s="14" t="s">
        <v>84</v>
      </c>
      <c r="R46" s="99" t="s">
        <v>85</v>
      </c>
      <c r="S46" s="99"/>
      <c r="T46" s="98">
        <f>T19</f>
        <v>6</v>
      </c>
      <c r="U46" s="98"/>
      <c r="V46" s="98">
        <f>V19</f>
        <v>1</v>
      </c>
      <c r="W46" s="98"/>
      <c r="X46" s="16"/>
      <c r="Y46" s="14" t="s">
        <v>84</v>
      </c>
      <c r="Z46" s="99" t="s">
        <v>85</v>
      </c>
      <c r="AA46" s="99"/>
      <c r="AB46" s="97" t="s">
        <v>84</v>
      </c>
      <c r="AC46" s="97"/>
      <c r="AD46" s="98">
        <f>AD19</f>
        <v>7</v>
      </c>
      <c r="AE46" s="98"/>
      <c r="AF46" s="16"/>
    </row>
    <row r="47" spans="1:32" s="25" customFormat="1" ht="31.5" customHeight="1">
      <c r="A47" s="22" t="s">
        <v>84</v>
      </c>
      <c r="B47" s="96"/>
      <c r="C47" s="96"/>
      <c r="D47" s="96">
        <f>D45+D46+D44</f>
        <v>1</v>
      </c>
      <c r="E47" s="96"/>
      <c r="F47" s="96">
        <f>F45+F46-INT((F45+F46)/10)*10</f>
        <v>8</v>
      </c>
      <c r="G47" s="96"/>
      <c r="H47" s="24"/>
      <c r="I47" s="22" t="s">
        <v>84</v>
      </c>
      <c r="J47" s="96"/>
      <c r="K47" s="96"/>
      <c r="L47" s="96">
        <f>L45+L46+L44</f>
        <v>3</v>
      </c>
      <c r="M47" s="96"/>
      <c r="N47" s="96">
        <f>N45+N46-INT((N45+N46)/10)*10</f>
        <v>3</v>
      </c>
      <c r="O47" s="96"/>
      <c r="P47" s="24"/>
      <c r="Q47" s="22" t="s">
        <v>84</v>
      </c>
      <c r="R47" s="96"/>
      <c r="S47" s="96"/>
      <c r="T47" s="96">
        <f>T45+T46+T44</f>
        <v>7</v>
      </c>
      <c r="U47" s="96"/>
      <c r="V47" s="96">
        <f>V45+V46-INT((V45+V46)/10)*10</f>
        <v>0</v>
      </c>
      <c r="W47" s="96"/>
      <c r="X47" s="24"/>
      <c r="Y47" s="22" t="s">
        <v>84</v>
      </c>
      <c r="Z47" s="96"/>
      <c r="AA47" s="96"/>
      <c r="AB47" s="96">
        <f>AB44+AB45</f>
        <v>7</v>
      </c>
      <c r="AC47" s="96"/>
      <c r="AD47" s="96">
        <f>AD45+AD46-INT((AD45+AD46)/10)*10</f>
        <v>8</v>
      </c>
      <c r="AE47" s="96"/>
      <c r="AF47" s="24"/>
    </row>
    <row r="48" spans="1:32" s="25" customFormat="1" ht="9" customHeight="1">
      <c r="A48" s="22"/>
      <c r="B48" s="23"/>
      <c r="C48" s="23"/>
      <c r="D48" s="23"/>
      <c r="E48" s="23"/>
      <c r="F48" s="23"/>
      <c r="G48" s="23"/>
      <c r="H48" s="24"/>
      <c r="I48" s="22"/>
      <c r="J48" s="23"/>
      <c r="K48" s="23"/>
      <c r="L48" s="23"/>
      <c r="M48" s="23"/>
      <c r="N48" s="23"/>
      <c r="O48" s="23"/>
      <c r="P48" s="24"/>
      <c r="Q48" s="22"/>
      <c r="R48" s="23"/>
      <c r="S48" s="23"/>
      <c r="T48" s="23"/>
      <c r="U48" s="23"/>
      <c r="V48" s="23"/>
      <c r="W48" s="23"/>
      <c r="X48" s="24"/>
      <c r="Y48" s="22"/>
      <c r="Z48" s="23"/>
      <c r="AA48" s="23"/>
      <c r="AB48" s="23"/>
      <c r="AC48" s="23"/>
      <c r="AD48" s="23"/>
      <c r="AE48" s="23"/>
      <c r="AF48" s="24"/>
    </row>
    <row r="49" spans="1:32" s="45" customFormat="1" ht="26.25" customHeight="1">
      <c r="A49" s="40"/>
      <c r="B49" s="41"/>
      <c r="C49" s="41"/>
      <c r="D49" s="101">
        <f>IF(F50+F51&gt;=10,1,0)</f>
        <v>1</v>
      </c>
      <c r="E49" s="101"/>
      <c r="F49" s="30"/>
      <c r="G49" s="31"/>
      <c r="H49" s="42"/>
      <c r="I49" s="43"/>
      <c r="J49" s="44"/>
      <c r="K49" s="44"/>
      <c r="L49" s="101">
        <f>IF(N50+N51&gt;=10,1,0)</f>
        <v>1</v>
      </c>
      <c r="M49" s="101"/>
      <c r="N49" s="30"/>
      <c r="O49" s="31"/>
      <c r="P49" s="42"/>
      <c r="Q49" s="43"/>
      <c r="R49" s="44"/>
      <c r="S49" s="44"/>
      <c r="T49" s="101">
        <f>IF(V50+V51&gt;=10,1,0)</f>
        <v>0</v>
      </c>
      <c r="U49" s="101"/>
      <c r="V49" s="30"/>
      <c r="W49" s="31"/>
      <c r="X49" s="42"/>
      <c r="Y49" s="43"/>
      <c r="Z49" s="44"/>
      <c r="AA49" s="44"/>
      <c r="AB49" s="101">
        <f>IF(AD50+AD51&gt;=10,1,0)</f>
        <v>0</v>
      </c>
      <c r="AC49" s="101"/>
      <c r="AD49" s="30"/>
      <c r="AE49" s="31"/>
      <c r="AF49" s="42"/>
    </row>
    <row r="50" spans="1:32" ht="31.5" customHeight="1">
      <c r="A50" s="14" t="s">
        <v>98</v>
      </c>
      <c r="B50" s="89"/>
      <c r="C50" s="89"/>
      <c r="D50" s="88">
        <f>D24</f>
        <v>1</v>
      </c>
      <c r="E50" s="88"/>
      <c r="F50" s="88">
        <f>F24</f>
        <v>5</v>
      </c>
      <c r="G50" s="88"/>
      <c r="H50" s="16"/>
      <c r="I50" s="14" t="s">
        <v>99</v>
      </c>
      <c r="J50" s="89"/>
      <c r="K50" s="89"/>
      <c r="L50" s="88">
        <f>L24</f>
        <v>2</v>
      </c>
      <c r="M50" s="88"/>
      <c r="N50" s="88">
        <f>N24</f>
        <v>5</v>
      </c>
      <c r="O50" s="88"/>
      <c r="P50" s="16"/>
      <c r="Q50" s="14" t="s">
        <v>100</v>
      </c>
      <c r="R50" s="89"/>
      <c r="S50" s="89"/>
      <c r="T50" s="90">
        <f>T24</f>
        <v>0</v>
      </c>
      <c r="U50" s="90"/>
      <c r="V50" s="88">
        <f>V24</f>
        <v>5</v>
      </c>
      <c r="W50" s="88"/>
      <c r="X50" s="16"/>
      <c r="Y50" s="14" t="s">
        <v>101</v>
      </c>
      <c r="Z50" s="89"/>
      <c r="AA50" s="89"/>
      <c r="AB50" s="90">
        <v>0</v>
      </c>
      <c r="AC50" s="90"/>
      <c r="AD50" s="88">
        <f>AD24</f>
        <v>5</v>
      </c>
      <c r="AE50" s="88"/>
      <c r="AF50" s="16"/>
    </row>
    <row r="51" spans="1:32" ht="31.5" customHeight="1" thickBot="1">
      <c r="A51" s="14" t="s">
        <v>84</v>
      </c>
      <c r="B51" s="86" t="s">
        <v>85</v>
      </c>
      <c r="C51" s="86"/>
      <c r="D51" s="87">
        <f>D25</f>
        <v>0</v>
      </c>
      <c r="E51" s="87"/>
      <c r="F51" s="85">
        <f>F25</f>
        <v>6</v>
      </c>
      <c r="G51" s="85"/>
      <c r="H51" s="16"/>
      <c r="I51" s="14" t="s">
        <v>84</v>
      </c>
      <c r="J51" s="86" t="s">
        <v>85</v>
      </c>
      <c r="K51" s="86"/>
      <c r="L51" s="87">
        <f>L25</f>
        <v>0</v>
      </c>
      <c r="M51" s="87"/>
      <c r="N51" s="85">
        <f>N25</f>
        <v>7</v>
      </c>
      <c r="O51" s="85"/>
      <c r="P51" s="16"/>
      <c r="Q51" s="14" t="s">
        <v>84</v>
      </c>
      <c r="R51" s="86" t="s">
        <v>85</v>
      </c>
      <c r="S51" s="86"/>
      <c r="T51" s="85">
        <f>T25</f>
        <v>7</v>
      </c>
      <c r="U51" s="85"/>
      <c r="V51" s="85">
        <f>V25</f>
        <v>4</v>
      </c>
      <c r="W51" s="85"/>
      <c r="X51" s="16"/>
      <c r="Y51" s="14" t="s">
        <v>84</v>
      </c>
      <c r="Z51" s="86" t="s">
        <v>85</v>
      </c>
      <c r="AA51" s="86"/>
      <c r="AB51" s="85">
        <f>AB25</f>
        <v>6</v>
      </c>
      <c r="AC51" s="85"/>
      <c r="AD51" s="85">
        <f>AD25</f>
        <v>3</v>
      </c>
      <c r="AE51" s="85"/>
      <c r="AF51" s="16"/>
    </row>
    <row r="52" spans="1:32" s="25" customFormat="1" ht="31.5" customHeight="1">
      <c r="A52" s="54" t="s">
        <v>84</v>
      </c>
      <c r="B52" s="84"/>
      <c r="C52" s="84"/>
      <c r="D52" s="84">
        <f>D50+D51+D49</f>
        <v>2</v>
      </c>
      <c r="E52" s="84"/>
      <c r="F52" s="84">
        <f>F50+F51-INT((F50+F51)/10)*10</f>
        <v>1</v>
      </c>
      <c r="G52" s="84"/>
      <c r="H52" s="55"/>
      <c r="I52" s="54" t="s">
        <v>84</v>
      </c>
      <c r="J52" s="84"/>
      <c r="K52" s="84"/>
      <c r="L52" s="84">
        <f>L50+L51+L49</f>
        <v>3</v>
      </c>
      <c r="M52" s="84"/>
      <c r="N52" s="84">
        <f>N50+N51-INT((N50+N51)/10)*10</f>
        <v>2</v>
      </c>
      <c r="O52" s="84"/>
      <c r="P52" s="55"/>
      <c r="Q52" s="54" t="s">
        <v>84</v>
      </c>
      <c r="R52" s="84"/>
      <c r="S52" s="84"/>
      <c r="T52" s="84">
        <f>T50+T51+T49</f>
        <v>7</v>
      </c>
      <c r="U52" s="84"/>
      <c r="V52" s="84">
        <f>V50+V51-INT((V50+V51)/10)*10</f>
        <v>9</v>
      </c>
      <c r="W52" s="84"/>
      <c r="X52" s="55"/>
      <c r="Y52" s="54" t="s">
        <v>84</v>
      </c>
      <c r="Z52" s="84"/>
      <c r="AA52" s="84"/>
      <c r="AB52" s="84">
        <f>AB50+AB51+AB49</f>
        <v>6</v>
      </c>
      <c r="AC52" s="84"/>
      <c r="AD52" s="84">
        <f>AD50+AD51-INT((AD50+AD51)/10)*10</f>
        <v>8</v>
      </c>
      <c r="AE52" s="84"/>
      <c r="AF52" s="55"/>
    </row>
  </sheetData>
  <sheetProtection/>
  <mergeCells count="390">
    <mergeCell ref="D44:E44"/>
    <mergeCell ref="L44:M44"/>
    <mergeCell ref="T44:U44"/>
    <mergeCell ref="AB44:AC44"/>
    <mergeCell ref="D49:E49"/>
    <mergeCell ref="L49:M49"/>
    <mergeCell ref="T49:U49"/>
    <mergeCell ref="AB49:AC49"/>
    <mergeCell ref="V46:W46"/>
    <mergeCell ref="Z46:AA46"/>
    <mergeCell ref="AB32:AC32"/>
    <mergeCell ref="D36:E36"/>
    <mergeCell ref="L36:M36"/>
    <mergeCell ref="T36:U36"/>
    <mergeCell ref="AB36:AC36"/>
    <mergeCell ref="D40:E40"/>
    <mergeCell ref="L40:M40"/>
    <mergeCell ref="T40:U40"/>
    <mergeCell ref="AB40:AC40"/>
    <mergeCell ref="N33:O33"/>
    <mergeCell ref="B33:C33"/>
    <mergeCell ref="D33:E33"/>
    <mergeCell ref="F33:G33"/>
    <mergeCell ref="J33:K33"/>
    <mergeCell ref="L32:M32"/>
    <mergeCell ref="D32:E32"/>
    <mergeCell ref="L33:M33"/>
    <mergeCell ref="R33:S33"/>
    <mergeCell ref="T33:U33"/>
    <mergeCell ref="V33:W33"/>
    <mergeCell ref="Z33:AA33"/>
    <mergeCell ref="R26:S26"/>
    <mergeCell ref="T26:U26"/>
    <mergeCell ref="V26:W26"/>
    <mergeCell ref="Z26:AA26"/>
    <mergeCell ref="AB26:AC26"/>
    <mergeCell ref="AD26:AE26"/>
    <mergeCell ref="B26:C26"/>
    <mergeCell ref="D26:E26"/>
    <mergeCell ref="F26:G26"/>
    <mergeCell ref="J26:K26"/>
    <mergeCell ref="L26:M26"/>
    <mergeCell ref="N26:O26"/>
    <mergeCell ref="R25:S25"/>
    <mergeCell ref="T25:U25"/>
    <mergeCell ref="V25:W25"/>
    <mergeCell ref="Z25:AA25"/>
    <mergeCell ref="AB25:AC25"/>
    <mergeCell ref="AD25:AE25"/>
    <mergeCell ref="B25:C25"/>
    <mergeCell ref="D25:E25"/>
    <mergeCell ref="F25:G25"/>
    <mergeCell ref="J25:K25"/>
    <mergeCell ref="L25:M25"/>
    <mergeCell ref="N25:O25"/>
    <mergeCell ref="R24:S24"/>
    <mergeCell ref="T24:U24"/>
    <mergeCell ref="V24:W24"/>
    <mergeCell ref="Z24:AA24"/>
    <mergeCell ref="AB24:AC24"/>
    <mergeCell ref="AD24:AE24"/>
    <mergeCell ref="B24:C24"/>
    <mergeCell ref="D24:E24"/>
    <mergeCell ref="F24:G24"/>
    <mergeCell ref="J24:K24"/>
    <mergeCell ref="L24:M24"/>
    <mergeCell ref="N24:O24"/>
    <mergeCell ref="R20:S20"/>
    <mergeCell ref="T20:U20"/>
    <mergeCell ref="V20:W20"/>
    <mergeCell ref="Z20:AA20"/>
    <mergeCell ref="AB20:AC20"/>
    <mergeCell ref="AD20:AE20"/>
    <mergeCell ref="B20:C20"/>
    <mergeCell ref="D20:E20"/>
    <mergeCell ref="F20:G20"/>
    <mergeCell ref="J20:K20"/>
    <mergeCell ref="L20:M20"/>
    <mergeCell ref="N20:O20"/>
    <mergeCell ref="F19:G19"/>
    <mergeCell ref="J19:K19"/>
    <mergeCell ref="R19:S19"/>
    <mergeCell ref="T19:U19"/>
    <mergeCell ref="V19:W19"/>
    <mergeCell ref="Z19:AA19"/>
    <mergeCell ref="B34:C34"/>
    <mergeCell ref="D34:E34"/>
    <mergeCell ref="F34:G34"/>
    <mergeCell ref="J34:K34"/>
    <mergeCell ref="B18:C18"/>
    <mergeCell ref="D18:E18"/>
    <mergeCell ref="F18:G18"/>
    <mergeCell ref="J18:K18"/>
    <mergeCell ref="B19:C19"/>
    <mergeCell ref="D19:E19"/>
    <mergeCell ref="L34:M34"/>
    <mergeCell ref="N34:O34"/>
    <mergeCell ref="R34:S34"/>
    <mergeCell ref="AD14:AE14"/>
    <mergeCell ref="L15:M15"/>
    <mergeCell ref="N15:O15"/>
    <mergeCell ref="R15:S15"/>
    <mergeCell ref="T15:U15"/>
    <mergeCell ref="V15:W15"/>
    <mergeCell ref="V18:W18"/>
    <mergeCell ref="R14:S14"/>
    <mergeCell ref="B15:C15"/>
    <mergeCell ref="D15:E15"/>
    <mergeCell ref="F15:G15"/>
    <mergeCell ref="J15:K15"/>
    <mergeCell ref="B14:C14"/>
    <mergeCell ref="D14:E14"/>
    <mergeCell ref="F14:G14"/>
    <mergeCell ref="AB14:AC14"/>
    <mergeCell ref="Z13:AA13"/>
    <mergeCell ref="AB13:AC13"/>
    <mergeCell ref="Z14:AA14"/>
    <mergeCell ref="T14:U14"/>
    <mergeCell ref="V14:W14"/>
    <mergeCell ref="T13:U13"/>
    <mergeCell ref="V13:W13"/>
    <mergeCell ref="T34:U34"/>
    <mergeCell ref="V34:W34"/>
    <mergeCell ref="Z34:AA34"/>
    <mergeCell ref="AB34:AC34"/>
    <mergeCell ref="AD34:AE34"/>
    <mergeCell ref="Z18:AA18"/>
    <mergeCell ref="AB18:AC18"/>
    <mergeCell ref="AB33:AC33"/>
    <mergeCell ref="AD33:AE33"/>
    <mergeCell ref="T32:U32"/>
    <mergeCell ref="J10:K10"/>
    <mergeCell ref="L10:M10"/>
    <mergeCell ref="N10:O10"/>
    <mergeCell ref="R10:S10"/>
    <mergeCell ref="T10:U10"/>
    <mergeCell ref="AD13:AE13"/>
    <mergeCell ref="V10:W10"/>
    <mergeCell ref="AD11:AE11"/>
    <mergeCell ref="R13:S13"/>
    <mergeCell ref="J13:K13"/>
    <mergeCell ref="AD9:AE9"/>
    <mergeCell ref="L9:M9"/>
    <mergeCell ref="N9:O9"/>
    <mergeCell ref="R9:S9"/>
    <mergeCell ref="T9:U9"/>
    <mergeCell ref="V9:W9"/>
    <mergeCell ref="Z9:AA9"/>
    <mergeCell ref="AB9:AC9"/>
    <mergeCell ref="B35:C35"/>
    <mergeCell ref="D35:E35"/>
    <mergeCell ref="F35:G35"/>
    <mergeCell ref="J35:K35"/>
    <mergeCell ref="D9:E9"/>
    <mergeCell ref="F9:G9"/>
    <mergeCell ref="J9:K9"/>
    <mergeCell ref="B10:C10"/>
    <mergeCell ref="D10:E10"/>
    <mergeCell ref="F10:G10"/>
    <mergeCell ref="AB6:AC6"/>
    <mergeCell ref="AD6:AE6"/>
    <mergeCell ref="B7:C7"/>
    <mergeCell ref="D7:E7"/>
    <mergeCell ref="F7:G7"/>
    <mergeCell ref="J7:K7"/>
    <mergeCell ref="L7:M7"/>
    <mergeCell ref="N7:O7"/>
    <mergeCell ref="R7:S7"/>
    <mergeCell ref="AD7:AE7"/>
    <mergeCell ref="J6:K6"/>
    <mergeCell ref="L6:M6"/>
    <mergeCell ref="N6:O6"/>
    <mergeCell ref="Z6:AA6"/>
    <mergeCell ref="R6:S6"/>
    <mergeCell ref="T6:U6"/>
    <mergeCell ref="V6:W6"/>
    <mergeCell ref="AD35:AE35"/>
    <mergeCell ref="AB37:AC37"/>
    <mergeCell ref="L35:M35"/>
    <mergeCell ref="N35:O35"/>
    <mergeCell ref="R35:S35"/>
    <mergeCell ref="T35:U35"/>
    <mergeCell ref="V35:W35"/>
    <mergeCell ref="T37:U37"/>
    <mergeCell ref="V37:W37"/>
    <mergeCell ref="Z15:AA15"/>
    <mergeCell ref="AB15:AC15"/>
    <mergeCell ref="AD15:AE15"/>
    <mergeCell ref="AD37:AE37"/>
    <mergeCell ref="Z37:AA37"/>
    <mergeCell ref="AD18:AE18"/>
    <mergeCell ref="AB19:AC19"/>
    <mergeCell ref="AD19:AE19"/>
    <mergeCell ref="Z35:AA35"/>
    <mergeCell ref="AB35:AC35"/>
    <mergeCell ref="F38:G38"/>
    <mergeCell ref="J38:K38"/>
    <mergeCell ref="B37:C37"/>
    <mergeCell ref="D37:E37"/>
    <mergeCell ref="F37:G37"/>
    <mergeCell ref="J37:K37"/>
    <mergeCell ref="L13:M13"/>
    <mergeCell ref="N13:O13"/>
    <mergeCell ref="L38:M38"/>
    <mergeCell ref="N38:O38"/>
    <mergeCell ref="R38:S38"/>
    <mergeCell ref="L37:M37"/>
    <mergeCell ref="N37:O37"/>
    <mergeCell ref="R37:S37"/>
    <mergeCell ref="L14:M14"/>
    <mergeCell ref="N14:O14"/>
    <mergeCell ref="J14:K14"/>
    <mergeCell ref="B39:C39"/>
    <mergeCell ref="D39:E39"/>
    <mergeCell ref="F39:G39"/>
    <mergeCell ref="J39:K39"/>
    <mergeCell ref="L39:M39"/>
    <mergeCell ref="D22:E22"/>
    <mergeCell ref="D16:E16"/>
    <mergeCell ref="B38:C38"/>
    <mergeCell ref="D38:E38"/>
    <mergeCell ref="N39:O39"/>
    <mergeCell ref="AD39:AE39"/>
    <mergeCell ref="T39:U39"/>
    <mergeCell ref="V39:W39"/>
    <mergeCell ref="Z39:AA39"/>
    <mergeCell ref="AB39:AC39"/>
    <mergeCell ref="Z38:AA38"/>
    <mergeCell ref="AB38:AC38"/>
    <mergeCell ref="AD38:AE38"/>
    <mergeCell ref="V38:W38"/>
    <mergeCell ref="T38:U38"/>
    <mergeCell ref="AB10:AC10"/>
    <mergeCell ref="AD10:AE10"/>
    <mergeCell ref="Z11:AA11"/>
    <mergeCell ref="AB11:AC11"/>
    <mergeCell ref="T16:U16"/>
    <mergeCell ref="J11:K11"/>
    <mergeCell ref="L11:M11"/>
    <mergeCell ref="N11:O11"/>
    <mergeCell ref="R11:S11"/>
    <mergeCell ref="T11:U11"/>
    <mergeCell ref="V11:W11"/>
    <mergeCell ref="L41:M41"/>
    <mergeCell ref="N41:O41"/>
    <mergeCell ref="R41:S41"/>
    <mergeCell ref="T41:U41"/>
    <mergeCell ref="V41:W41"/>
    <mergeCell ref="Z41:AA41"/>
    <mergeCell ref="AB41:AC41"/>
    <mergeCell ref="Z10:AA10"/>
    <mergeCell ref="T18:U18"/>
    <mergeCell ref="AD43:AE43"/>
    <mergeCell ref="T43:U43"/>
    <mergeCell ref="B42:C42"/>
    <mergeCell ref="D42:E42"/>
    <mergeCell ref="F42:G42"/>
    <mergeCell ref="J42:K42"/>
    <mergeCell ref="D43:E43"/>
    <mergeCell ref="B43:C43"/>
    <mergeCell ref="Z43:AA43"/>
    <mergeCell ref="AB43:AC43"/>
    <mergeCell ref="AD41:AE41"/>
    <mergeCell ref="L42:M42"/>
    <mergeCell ref="N42:O42"/>
    <mergeCell ref="R42:S42"/>
    <mergeCell ref="T42:U42"/>
    <mergeCell ref="V42:W42"/>
    <mergeCell ref="AD42:AE42"/>
    <mergeCell ref="Z42:AA42"/>
    <mergeCell ref="AB42:AC42"/>
    <mergeCell ref="Z7:AA7"/>
    <mergeCell ref="AB7:AC7"/>
    <mergeCell ref="B5:C5"/>
    <mergeCell ref="D5:E5"/>
    <mergeCell ref="F5:G5"/>
    <mergeCell ref="J5:K5"/>
    <mergeCell ref="L5:M5"/>
    <mergeCell ref="N5:O5"/>
    <mergeCell ref="R5:S5"/>
    <mergeCell ref="T5:U5"/>
    <mergeCell ref="T45:U45"/>
    <mergeCell ref="B45:C45"/>
    <mergeCell ref="D45:E45"/>
    <mergeCell ref="F45:G45"/>
    <mergeCell ref="J45:K45"/>
    <mergeCell ref="T7:U7"/>
    <mergeCell ref="B41:C41"/>
    <mergeCell ref="D41:E41"/>
    <mergeCell ref="F41:G41"/>
    <mergeCell ref="J41:K41"/>
    <mergeCell ref="V5:W5"/>
    <mergeCell ref="Z5:AA5"/>
    <mergeCell ref="AB5:AC5"/>
    <mergeCell ref="AD5:AE5"/>
    <mergeCell ref="L22:M22"/>
    <mergeCell ref="T22:U22"/>
    <mergeCell ref="AB22:AC22"/>
    <mergeCell ref="L16:M16"/>
    <mergeCell ref="V43:W43"/>
    <mergeCell ref="F43:G43"/>
    <mergeCell ref="J43:K43"/>
    <mergeCell ref="L43:M43"/>
    <mergeCell ref="N43:O43"/>
    <mergeCell ref="V7:W7"/>
    <mergeCell ref="R18:S18"/>
    <mergeCell ref="L19:M19"/>
    <mergeCell ref="N19:O19"/>
    <mergeCell ref="R39:S39"/>
    <mergeCell ref="AD46:AE46"/>
    <mergeCell ref="R47:S47"/>
    <mergeCell ref="B46:C46"/>
    <mergeCell ref="D46:E46"/>
    <mergeCell ref="F46:G46"/>
    <mergeCell ref="J46:K46"/>
    <mergeCell ref="L46:M46"/>
    <mergeCell ref="N46:O46"/>
    <mergeCell ref="R46:S46"/>
    <mergeCell ref="AD47:AE47"/>
    <mergeCell ref="AB46:AC46"/>
    <mergeCell ref="T46:U46"/>
    <mergeCell ref="V47:W47"/>
    <mergeCell ref="Z47:AA47"/>
    <mergeCell ref="T47:U47"/>
    <mergeCell ref="AB47:AC47"/>
    <mergeCell ref="AD45:AE45"/>
    <mergeCell ref="L47:M47"/>
    <mergeCell ref="N47:O47"/>
    <mergeCell ref="B47:C47"/>
    <mergeCell ref="D47:E47"/>
    <mergeCell ref="F47:G47"/>
    <mergeCell ref="J47:K47"/>
    <mergeCell ref="V45:W45"/>
    <mergeCell ref="Z45:AA45"/>
    <mergeCell ref="AB45:AC45"/>
    <mergeCell ref="L50:M50"/>
    <mergeCell ref="N50:O50"/>
    <mergeCell ref="R43:S43"/>
    <mergeCell ref="L45:M45"/>
    <mergeCell ref="N45:O45"/>
    <mergeCell ref="R45:S45"/>
    <mergeCell ref="B6:C6"/>
    <mergeCell ref="D6:E6"/>
    <mergeCell ref="F11:G11"/>
    <mergeCell ref="F13:G13"/>
    <mergeCell ref="B11:C11"/>
    <mergeCell ref="D11:E11"/>
    <mergeCell ref="B13:C13"/>
    <mergeCell ref="D13:E13"/>
    <mergeCell ref="F6:G6"/>
    <mergeCell ref="B9:C9"/>
    <mergeCell ref="V50:W50"/>
    <mergeCell ref="Z50:AA50"/>
    <mergeCell ref="AB50:AC50"/>
    <mergeCell ref="AD50:AE50"/>
    <mergeCell ref="B50:C50"/>
    <mergeCell ref="D50:E50"/>
    <mergeCell ref="F50:G50"/>
    <mergeCell ref="J50:K50"/>
    <mergeCell ref="R50:S50"/>
    <mergeCell ref="T50:U50"/>
    <mergeCell ref="AB51:AC51"/>
    <mergeCell ref="AD51:AE51"/>
    <mergeCell ref="L51:M51"/>
    <mergeCell ref="N51:O51"/>
    <mergeCell ref="R51:S51"/>
    <mergeCell ref="T51:U51"/>
    <mergeCell ref="V51:W51"/>
    <mergeCell ref="Z51:AA51"/>
    <mergeCell ref="B51:C51"/>
    <mergeCell ref="D51:E51"/>
    <mergeCell ref="F51:G51"/>
    <mergeCell ref="J51:K51"/>
    <mergeCell ref="Z52:AA52"/>
    <mergeCell ref="AB52:AC52"/>
    <mergeCell ref="AD52:AE52"/>
    <mergeCell ref="B52:C52"/>
    <mergeCell ref="D52:E52"/>
    <mergeCell ref="F52:G52"/>
    <mergeCell ref="J52:K52"/>
    <mergeCell ref="AB16:AC16"/>
    <mergeCell ref="L18:M18"/>
    <mergeCell ref="N18:O18"/>
    <mergeCell ref="AD1:AE1"/>
    <mergeCell ref="AD28:AE28"/>
    <mergeCell ref="L52:M52"/>
    <mergeCell ref="N52:O52"/>
    <mergeCell ref="R52:S52"/>
    <mergeCell ref="T52:U52"/>
    <mergeCell ref="V52:W52"/>
  </mergeCells>
  <conditionalFormatting sqref="AB49:AE49 A36:IV36 A32:IV32 A40:IV40 A44:IV44 D49:G49 L49:O49 T49:W49">
    <cfRule type="cellIs" priority="1" dxfId="4" operator="equal" stopIfTrue="1">
      <formula>0</formula>
    </cfRule>
  </conditionalFormatting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G60"/>
  <sheetViews>
    <sheetView zoomScalePageLayoutView="0" workbookViewId="0" topLeftCell="A13">
      <selection activeCell="AD2" sqref="AD2"/>
    </sheetView>
  </sheetViews>
  <sheetFormatPr defaultColWidth="9.23046875" defaultRowHeight="24.75" customHeight="1"/>
  <cols>
    <col min="1" max="32" width="1.69140625" style="0" customWidth="1"/>
    <col min="33" max="33" width="8.609375" style="0" customWidth="1"/>
  </cols>
  <sheetData>
    <row r="1" spans="2:32" ht="24.75" customHeight="1">
      <c r="B1" s="1" t="s">
        <v>59</v>
      </c>
      <c r="AB1" s="2" t="s">
        <v>0</v>
      </c>
      <c r="AC1" s="2"/>
      <c r="AD1" s="83">
        <v>1</v>
      </c>
      <c r="AE1" s="83"/>
      <c r="AF1" s="3"/>
    </row>
    <row r="2" spans="8:31" ht="24.75" customHeight="1">
      <c r="H2" t="s">
        <v>1</v>
      </c>
      <c r="K2" t="s">
        <v>2</v>
      </c>
      <c r="M2" s="6" t="s">
        <v>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</row>
    <row r="3" spans="13:31" ht="24.75" customHeight="1">
      <c r="M3" s="5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4.75" customHeight="1">
      <c r="A4" t="s">
        <v>6</v>
      </c>
      <c r="C4" t="s">
        <v>28</v>
      </c>
      <c r="N4" s="5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3:31" ht="24.75" customHeight="1">
      <c r="C5" t="s">
        <v>29</v>
      </c>
      <c r="H5" s="111">
        <f ca="1">INT(RAND()*(40-35)+35)</f>
        <v>37</v>
      </c>
      <c r="I5" s="111"/>
      <c r="J5" t="s">
        <v>30</v>
      </c>
      <c r="N5" s="56"/>
      <c r="O5" s="4"/>
      <c r="Q5" s="111">
        <f ca="1">INT(RAND()*(40-35)+35)</f>
        <v>35</v>
      </c>
      <c r="R5" s="111"/>
      <c r="S5" s="4" t="s">
        <v>31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3:31" ht="24.75" customHeight="1">
      <c r="C6" t="s">
        <v>32</v>
      </c>
      <c r="N6" s="56"/>
      <c r="O6" s="4" t="s">
        <v>33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4.75" customHeight="1">
      <c r="B7" t="s">
        <v>65</v>
      </c>
      <c r="M7" s="5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 t="s">
        <v>34</v>
      </c>
      <c r="Z7" s="4"/>
      <c r="AA7" s="4"/>
      <c r="AB7" s="4"/>
      <c r="AC7" s="4"/>
      <c r="AD7" s="4"/>
      <c r="AE7" s="4"/>
    </row>
    <row r="8" spans="13:31" ht="24.75" customHeight="1">
      <c r="M8" s="5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3:31" ht="24.75" customHeight="1">
      <c r="M9" s="56"/>
      <c r="N9" s="4"/>
      <c r="O9" s="4"/>
      <c r="P9" s="4" t="s">
        <v>84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3:31" ht="24.75" customHeight="1">
      <c r="M10" s="56"/>
      <c r="N10" s="4"/>
      <c r="O10" s="4"/>
      <c r="P10" s="4" t="s">
        <v>84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0:31" ht="24.75" customHeight="1">
      <c r="J11" t="s">
        <v>35</v>
      </c>
      <c r="M11" s="56"/>
      <c r="N11" s="109" t="s">
        <v>84</v>
      </c>
      <c r="O11" s="109"/>
      <c r="P11" s="58" t="s">
        <v>84</v>
      </c>
      <c r="Q11" s="58"/>
      <c r="R11" s="4" t="s">
        <v>84</v>
      </c>
      <c r="S11" s="4"/>
      <c r="T11" s="4" t="s">
        <v>102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3:31" ht="24.75" customHeight="1">
      <c r="M12" s="56"/>
      <c r="N12" s="4"/>
      <c r="O12" s="4"/>
      <c r="P12" s="59" t="s">
        <v>84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4.75" customHeight="1">
      <c r="A13" t="s">
        <v>81</v>
      </c>
      <c r="C13" t="s">
        <v>36</v>
      </c>
      <c r="J13" t="s">
        <v>66</v>
      </c>
      <c r="N13" s="56"/>
      <c r="O13" s="4"/>
      <c r="P13" s="111">
        <f ca="1">INT(RAND()*(30-25)+25)</f>
        <v>29</v>
      </c>
      <c r="Q13" s="111"/>
      <c r="R13" s="4" t="s">
        <v>37</v>
      </c>
      <c r="S13" s="4"/>
      <c r="T13" s="4"/>
      <c r="U13" s="4"/>
      <c r="V13" s="4"/>
      <c r="W13" s="4"/>
      <c r="X13" s="4"/>
      <c r="Y13" s="111">
        <f ca="1">INT(RAND()*(30-25)+25)</f>
        <v>28</v>
      </c>
      <c r="Z13" s="111"/>
      <c r="AA13" s="4" t="s">
        <v>67</v>
      </c>
      <c r="AB13" s="4"/>
      <c r="AC13" s="4" t="s">
        <v>68</v>
      </c>
      <c r="AD13" s="4"/>
      <c r="AE13" s="4"/>
    </row>
    <row r="14" spans="3:31" ht="24.75" customHeight="1">
      <c r="C14" t="s">
        <v>69</v>
      </c>
      <c r="M14" s="56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3:31" ht="24.75" customHeight="1">
      <c r="C15" t="s">
        <v>103</v>
      </c>
      <c r="I15" t="s">
        <v>38</v>
      </c>
      <c r="M15" s="60" t="s">
        <v>104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24.75" customHeight="1">
      <c r="B16" t="s">
        <v>105</v>
      </c>
      <c r="M16" s="5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 t="s">
        <v>34</v>
      </c>
      <c r="Z16" s="4"/>
      <c r="AA16" s="4"/>
      <c r="AB16" s="4"/>
      <c r="AC16" s="4"/>
      <c r="AD16" s="4"/>
      <c r="AE16" s="4"/>
    </row>
    <row r="17" spans="13:31" ht="24.75" customHeight="1">
      <c r="M17" s="5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3:31" ht="24.75" customHeight="1">
      <c r="M18" s="5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3:31" ht="24.75" customHeight="1">
      <c r="M19" s="5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0:31" ht="24.75" customHeight="1">
      <c r="J20" t="s">
        <v>35</v>
      </c>
      <c r="M20" s="56"/>
      <c r="N20" s="109" t="s">
        <v>84</v>
      </c>
      <c r="O20" s="109"/>
      <c r="P20" s="58" t="s">
        <v>84</v>
      </c>
      <c r="Q20" s="58"/>
      <c r="R20" s="4" t="s">
        <v>84</v>
      </c>
      <c r="S20" s="4"/>
      <c r="T20" s="4" t="s">
        <v>102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3:31" ht="24.75" customHeight="1">
      <c r="M21" s="5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4.75" customHeight="1">
      <c r="A22" t="s">
        <v>82</v>
      </c>
      <c r="C22" t="s">
        <v>39</v>
      </c>
      <c r="M22" s="56"/>
      <c r="N22" s="4"/>
      <c r="O22" s="4"/>
      <c r="P22" s="4"/>
      <c r="Q22" s="4"/>
      <c r="R22" s="111">
        <f ca="1">INT(RAND()*(70-25)+25)</f>
        <v>68</v>
      </c>
      <c r="S22" s="111"/>
      <c r="T22" s="89" t="s">
        <v>85</v>
      </c>
      <c r="U22" s="89"/>
      <c r="V22" s="111">
        <f ca="1">INT(RAND()*(9-5)+5)</f>
        <v>7</v>
      </c>
      <c r="W22" s="111"/>
      <c r="X22" s="4" t="s">
        <v>106</v>
      </c>
      <c r="Y22" s="4"/>
      <c r="Z22" s="4"/>
      <c r="AA22" s="4"/>
      <c r="AB22" s="4"/>
      <c r="AC22" s="4"/>
      <c r="AD22" s="4"/>
      <c r="AE22" s="4"/>
    </row>
    <row r="23" spans="3:31" ht="24.75" customHeight="1">
      <c r="C23" t="s">
        <v>107</v>
      </c>
      <c r="M23" s="5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3:33" ht="24.75" customHeight="1">
      <c r="M24" s="5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G24" t="s">
        <v>84</v>
      </c>
    </row>
    <row r="25" spans="13:31" ht="24.75" customHeight="1">
      <c r="M25" s="5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3:31" ht="24.75" customHeight="1">
      <c r="M26" s="5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3:31" ht="24.75" customHeight="1">
      <c r="M27" s="5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3:31" ht="24.75" customHeight="1">
      <c r="M28" s="5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3:31" ht="24.75" customHeight="1">
      <c r="M29" s="5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3:31" ht="24.75" customHeight="1">
      <c r="M30" s="5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2:32" ht="24.75" customHeight="1">
      <c r="B31" s="19" t="str">
        <f>IF(B1="","",B1)</f>
        <v>たし算のひっ算⑦</v>
      </c>
      <c r="AB31" s="2" t="str">
        <f>IF(AB1="","",AB1)</f>
        <v>№</v>
      </c>
      <c r="AC31" s="2"/>
      <c r="AD31" s="83">
        <f>IF(AD1="","",AD1)</f>
        <v>1</v>
      </c>
      <c r="AE31" s="83"/>
      <c r="AF31" s="3"/>
    </row>
    <row r="32" spans="2:33" ht="24.75" customHeight="1">
      <c r="B32" s="19"/>
      <c r="AF32" s="4"/>
      <c r="AG32" s="4"/>
    </row>
    <row r="33" spans="3:31" ht="24.75" customHeight="1">
      <c r="C33" s="20" t="s">
        <v>5</v>
      </c>
      <c r="D33" s="21"/>
      <c r="E33" s="21"/>
      <c r="F33" s="21"/>
      <c r="M33" s="6" t="str">
        <f>IF(M2="","",M2)</f>
        <v>名前</v>
      </c>
      <c r="N33" s="2"/>
      <c r="O33" s="2"/>
      <c r="P33" s="2">
        <f>IF(P2="","",P2)</f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4.75" customHeight="1">
      <c r="A34" t="s">
        <v>80</v>
      </c>
      <c r="C34" t="s">
        <v>28</v>
      </c>
      <c r="N34" s="56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3:31" ht="24.75" customHeight="1">
      <c r="C35" t="s">
        <v>29</v>
      </c>
      <c r="H35" s="111">
        <f>H5</f>
        <v>37</v>
      </c>
      <c r="I35" s="111"/>
      <c r="J35" t="s">
        <v>30</v>
      </c>
      <c r="N35" s="56"/>
      <c r="O35" s="4"/>
      <c r="Q35" s="111">
        <f>Q5</f>
        <v>35</v>
      </c>
      <c r="R35" s="111"/>
      <c r="S35" s="4" t="s">
        <v>31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3:31" ht="24.75" customHeight="1">
      <c r="C36" t="s">
        <v>32</v>
      </c>
      <c r="N36" s="56"/>
      <c r="O36" s="4" t="s">
        <v>33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2:32" ht="24.75" customHeight="1">
      <c r="B37" t="s">
        <v>65</v>
      </c>
      <c r="M37" s="5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 t="s">
        <v>34</v>
      </c>
      <c r="Z37" s="4"/>
      <c r="AA37" s="4"/>
      <c r="AB37" s="4"/>
      <c r="AC37" s="4"/>
      <c r="AD37" s="4"/>
      <c r="AE37" s="4"/>
      <c r="AF37" s="4"/>
    </row>
    <row r="38" spans="6:31" ht="24.75" customHeight="1">
      <c r="F38" s="113">
        <f>H35</f>
        <v>37</v>
      </c>
      <c r="G38" s="113"/>
      <c r="H38" s="113" t="s">
        <v>85</v>
      </c>
      <c r="I38" s="113"/>
      <c r="J38" s="113">
        <f>Q35</f>
        <v>35</v>
      </c>
      <c r="K38" s="113"/>
      <c r="L38" s="113" t="s">
        <v>108</v>
      </c>
      <c r="M38" s="113"/>
      <c r="N38" s="109">
        <f>F38+J38</f>
        <v>72</v>
      </c>
      <c r="O38" s="109"/>
      <c r="P38" s="4"/>
      <c r="Q38" s="4"/>
      <c r="R38" s="4"/>
      <c r="S38" s="4"/>
      <c r="T38" s="4"/>
      <c r="U38" s="4"/>
      <c r="V38" s="4"/>
      <c r="W38" s="4"/>
      <c r="X38" s="4"/>
      <c r="Y38" s="4"/>
      <c r="Z38" s="61"/>
      <c r="AA38" s="61"/>
      <c r="AB38" s="110">
        <f>IF(AD39+AD40&gt;=10,1,0)</f>
        <v>1</v>
      </c>
      <c r="AC38" s="110"/>
      <c r="AD38" s="62"/>
      <c r="AE38" s="61"/>
    </row>
    <row r="39" spans="13:31" ht="24.75" customHeight="1">
      <c r="M39" s="56"/>
      <c r="N39" s="4"/>
      <c r="O39" s="4"/>
      <c r="P39" s="4" t="s">
        <v>84</v>
      </c>
      <c r="Q39" s="4"/>
      <c r="R39" s="4"/>
      <c r="S39" s="4"/>
      <c r="T39" s="4"/>
      <c r="U39" s="4"/>
      <c r="V39" s="4"/>
      <c r="W39" s="4"/>
      <c r="X39" s="4"/>
      <c r="Y39" s="4"/>
      <c r="Z39" s="109"/>
      <c r="AA39" s="109"/>
      <c r="AB39" s="88">
        <v>3</v>
      </c>
      <c r="AC39" s="88"/>
      <c r="AD39" s="88">
        <f>H35-30</f>
        <v>7</v>
      </c>
      <c r="AE39" s="88"/>
    </row>
    <row r="40" spans="13:31" ht="24.75" customHeight="1" thickBot="1">
      <c r="M40" s="56"/>
      <c r="N40" s="4"/>
      <c r="O40" s="4"/>
      <c r="P40" s="4" t="s">
        <v>84</v>
      </c>
      <c r="Q40" s="4"/>
      <c r="R40" s="4"/>
      <c r="S40" s="4"/>
      <c r="T40" s="4"/>
      <c r="U40" s="4"/>
      <c r="V40" s="4"/>
      <c r="W40" s="4"/>
      <c r="X40" s="4"/>
      <c r="Y40" s="4"/>
      <c r="Z40" s="112" t="s">
        <v>85</v>
      </c>
      <c r="AA40" s="112"/>
      <c r="AB40" s="85">
        <v>3</v>
      </c>
      <c r="AC40" s="85"/>
      <c r="AD40" s="85">
        <f>Q35-30</f>
        <v>5</v>
      </c>
      <c r="AE40" s="85"/>
    </row>
    <row r="41" spans="10:31" ht="24.75" customHeight="1">
      <c r="J41" t="s">
        <v>35</v>
      </c>
      <c r="M41" s="56"/>
      <c r="N41" s="109">
        <f>N38</f>
        <v>72</v>
      </c>
      <c r="O41" s="109"/>
      <c r="P41" s="58" t="s">
        <v>42</v>
      </c>
      <c r="Q41" s="58"/>
      <c r="R41" s="4" t="s">
        <v>70</v>
      </c>
      <c r="S41" s="4"/>
      <c r="T41" s="4"/>
      <c r="U41" s="4"/>
      <c r="V41" s="4"/>
      <c r="W41" s="4"/>
      <c r="X41" s="4"/>
      <c r="Y41" s="4"/>
      <c r="Z41" s="88"/>
      <c r="AA41" s="88"/>
      <c r="AB41" s="88">
        <f>AB39+AB40+AB38</f>
        <v>7</v>
      </c>
      <c r="AC41" s="88"/>
      <c r="AD41" s="88">
        <f>AD39+AD40-INT((AD39+AD40)/10)*10</f>
        <v>2</v>
      </c>
      <c r="AE41" s="88"/>
    </row>
    <row r="42" spans="13:31" ht="24.75" customHeight="1">
      <c r="M42" s="56"/>
      <c r="N42" s="4"/>
      <c r="O42" s="4"/>
      <c r="P42" s="59" t="s">
        <v>71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24.75" customHeight="1">
      <c r="A43" t="s">
        <v>74</v>
      </c>
      <c r="C43" t="s">
        <v>43</v>
      </c>
      <c r="N43" s="56"/>
      <c r="O43" s="4"/>
      <c r="P43" s="111">
        <f>P13</f>
        <v>29</v>
      </c>
      <c r="Q43" s="111"/>
      <c r="R43" s="4" t="s">
        <v>37</v>
      </c>
      <c r="S43" s="4"/>
      <c r="T43" s="4"/>
      <c r="U43" s="4"/>
      <c r="V43" s="4"/>
      <c r="W43" s="4"/>
      <c r="X43" s="4"/>
      <c r="Y43" s="111">
        <f>Y13</f>
        <v>28</v>
      </c>
      <c r="Z43" s="111"/>
      <c r="AA43" s="4" t="s">
        <v>67</v>
      </c>
      <c r="AB43" s="4"/>
      <c r="AC43" s="4" t="s">
        <v>68</v>
      </c>
      <c r="AD43" s="4"/>
      <c r="AE43" s="4"/>
    </row>
    <row r="44" spans="3:31" ht="24.75" customHeight="1">
      <c r="C44" t="s">
        <v>69</v>
      </c>
      <c r="M44" s="5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3:31" ht="24.75" customHeight="1">
      <c r="C45" t="s">
        <v>103</v>
      </c>
      <c r="I45" t="s">
        <v>38</v>
      </c>
      <c r="M45" s="60" t="s">
        <v>104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2:31" ht="24.75" customHeight="1">
      <c r="B46" t="s">
        <v>105</v>
      </c>
      <c r="M46" s="5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 t="s">
        <v>34</v>
      </c>
      <c r="Z46" s="4"/>
      <c r="AA46" s="4"/>
      <c r="AB46" s="4"/>
      <c r="AC46" s="4"/>
      <c r="AD46" s="4"/>
      <c r="AE46" s="4"/>
    </row>
    <row r="47" spans="6:31" ht="24.75" customHeight="1">
      <c r="F47" s="113">
        <f>P43</f>
        <v>29</v>
      </c>
      <c r="G47" s="113"/>
      <c r="H47" s="113" t="s">
        <v>85</v>
      </c>
      <c r="I47" s="113"/>
      <c r="J47" s="113">
        <f>Y43</f>
        <v>28</v>
      </c>
      <c r="K47" s="113"/>
      <c r="L47" s="113" t="s">
        <v>108</v>
      </c>
      <c r="M47" s="113"/>
      <c r="N47" s="109">
        <f>F47+J47</f>
        <v>57</v>
      </c>
      <c r="O47" s="109"/>
      <c r="P47" s="4"/>
      <c r="Q47" s="4"/>
      <c r="R47" s="4"/>
      <c r="S47" s="4"/>
      <c r="T47" s="4"/>
      <c r="U47" s="4"/>
      <c r="V47" s="4"/>
      <c r="W47" s="4"/>
      <c r="X47" s="4"/>
      <c r="Y47" s="4"/>
      <c r="Z47" s="61"/>
      <c r="AA47" s="61"/>
      <c r="AB47" s="110">
        <f>IF(AD48+AD49&gt;=10,1,0)</f>
        <v>1</v>
      </c>
      <c r="AC47" s="110"/>
      <c r="AD47" s="62"/>
      <c r="AE47" s="61"/>
    </row>
    <row r="48" spans="13:31" ht="24.75" customHeight="1">
      <c r="M48" s="56"/>
      <c r="N48" s="4"/>
      <c r="O48" s="4"/>
      <c r="P48" s="4" t="s">
        <v>84</v>
      </c>
      <c r="Q48" s="4"/>
      <c r="R48" s="4"/>
      <c r="S48" s="4"/>
      <c r="T48" s="4"/>
      <c r="U48" s="4"/>
      <c r="V48" s="4"/>
      <c r="W48" s="4"/>
      <c r="X48" s="4"/>
      <c r="Y48" s="4"/>
      <c r="Z48" s="109"/>
      <c r="AA48" s="109"/>
      <c r="AB48" s="88">
        <v>2</v>
      </c>
      <c r="AC48" s="88"/>
      <c r="AD48" s="88">
        <f>P43-20</f>
        <v>9</v>
      </c>
      <c r="AE48" s="88"/>
    </row>
    <row r="49" spans="13:31" ht="24.75" customHeight="1" thickBot="1">
      <c r="M49" s="56"/>
      <c r="N49" s="4"/>
      <c r="O49" s="4"/>
      <c r="P49" s="4" t="s">
        <v>84</v>
      </c>
      <c r="Q49" s="4"/>
      <c r="R49" s="4"/>
      <c r="S49" s="4"/>
      <c r="T49" s="4"/>
      <c r="U49" s="4"/>
      <c r="V49" s="4"/>
      <c r="W49" s="4"/>
      <c r="X49" s="4"/>
      <c r="Y49" s="4"/>
      <c r="Z49" s="112" t="s">
        <v>85</v>
      </c>
      <c r="AA49" s="112"/>
      <c r="AB49" s="85">
        <v>2</v>
      </c>
      <c r="AC49" s="85"/>
      <c r="AD49" s="85">
        <f>Y43-20</f>
        <v>8</v>
      </c>
      <c r="AE49" s="85"/>
    </row>
    <row r="50" spans="10:31" ht="24.75" customHeight="1">
      <c r="J50" t="s">
        <v>35</v>
      </c>
      <c r="M50" s="56"/>
      <c r="N50" s="109">
        <f>N47</f>
        <v>57</v>
      </c>
      <c r="O50" s="109"/>
      <c r="P50" s="58" t="s">
        <v>109</v>
      </c>
      <c r="Q50" s="58"/>
      <c r="R50" s="4" t="s">
        <v>102</v>
      </c>
      <c r="S50" s="4"/>
      <c r="T50" s="4"/>
      <c r="U50" s="4"/>
      <c r="V50" s="4"/>
      <c r="W50" s="4"/>
      <c r="X50" s="4"/>
      <c r="Y50" s="4"/>
      <c r="Z50" s="88"/>
      <c r="AA50" s="88"/>
      <c r="AB50" s="88">
        <f>AB48+AB49+AB47</f>
        <v>5</v>
      </c>
      <c r="AC50" s="88"/>
      <c r="AD50" s="88">
        <f>AD48+AD49-INT((AD48+AD49)/10)*10</f>
        <v>7</v>
      </c>
      <c r="AE50" s="88"/>
    </row>
    <row r="51" spans="13:31" ht="24.75" customHeight="1">
      <c r="M51" s="5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24.75" customHeight="1">
      <c r="A52" t="s">
        <v>82</v>
      </c>
      <c r="C52" t="s">
        <v>39</v>
      </c>
      <c r="M52" s="56"/>
      <c r="N52" s="4"/>
      <c r="O52" s="4"/>
      <c r="P52" s="4"/>
      <c r="Q52" s="4"/>
      <c r="R52" s="111">
        <f>R22</f>
        <v>68</v>
      </c>
      <c r="S52" s="111"/>
      <c r="T52" s="89" t="s">
        <v>85</v>
      </c>
      <c r="U52" s="89"/>
      <c r="V52" s="111">
        <f>V22</f>
        <v>7</v>
      </c>
      <c r="W52" s="111"/>
      <c r="X52" s="4" t="s">
        <v>106</v>
      </c>
      <c r="Y52" s="4"/>
      <c r="Z52" s="4"/>
      <c r="AA52" s="4"/>
      <c r="AB52" s="4"/>
      <c r="AC52" s="4"/>
      <c r="AD52" s="4"/>
      <c r="AE52" s="4"/>
    </row>
    <row r="53" spans="3:31" ht="24.75" customHeight="1">
      <c r="C53" t="s">
        <v>107</v>
      </c>
      <c r="M53" s="5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3:31" ht="24.75" customHeight="1">
      <c r="M54" s="5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3:31" ht="24.75" customHeight="1">
      <c r="M55" s="5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3:31" ht="24.75" customHeight="1">
      <c r="M56" s="5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3:31" ht="24.75" customHeight="1">
      <c r="M57" s="5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3:31" ht="24.75" customHeight="1">
      <c r="M58" s="5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3:31" ht="24.75" customHeight="1">
      <c r="M59" s="5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3:31" ht="24.75" customHeight="1">
      <c r="M60" s="5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</sheetData>
  <sheetProtection/>
  <mergeCells count="50">
    <mergeCell ref="R52:S52"/>
    <mergeCell ref="T52:U52"/>
    <mergeCell ref="V52:W52"/>
    <mergeCell ref="N50:O50"/>
    <mergeCell ref="R22:S22"/>
    <mergeCell ref="V22:W22"/>
    <mergeCell ref="T22:U22"/>
    <mergeCell ref="Y13:Z13"/>
    <mergeCell ref="N11:O11"/>
    <mergeCell ref="H35:I35"/>
    <mergeCell ref="Q35:R35"/>
    <mergeCell ref="P43:Q43"/>
    <mergeCell ref="L47:M47"/>
    <mergeCell ref="N47:O47"/>
    <mergeCell ref="N38:O38"/>
    <mergeCell ref="N41:O41"/>
    <mergeCell ref="L38:M38"/>
    <mergeCell ref="F38:G38"/>
    <mergeCell ref="J38:K38"/>
    <mergeCell ref="H38:I38"/>
    <mergeCell ref="H47:I47"/>
    <mergeCell ref="H5:I5"/>
    <mergeCell ref="Q5:R5"/>
    <mergeCell ref="P13:Q13"/>
    <mergeCell ref="N20:O20"/>
    <mergeCell ref="Z39:AA39"/>
    <mergeCell ref="AB39:AC39"/>
    <mergeCell ref="AB40:AC40"/>
    <mergeCell ref="Z41:AA41"/>
    <mergeCell ref="F47:G47"/>
    <mergeCell ref="J47:K47"/>
    <mergeCell ref="AD1:AE1"/>
    <mergeCell ref="AD31:AE31"/>
    <mergeCell ref="Z49:AA49"/>
    <mergeCell ref="AB49:AC49"/>
    <mergeCell ref="AD49:AE49"/>
    <mergeCell ref="AD39:AE39"/>
    <mergeCell ref="AD41:AE41"/>
    <mergeCell ref="Z40:AA40"/>
    <mergeCell ref="AB41:AC41"/>
    <mergeCell ref="AB38:AC38"/>
    <mergeCell ref="AD40:AE40"/>
    <mergeCell ref="Z50:AA50"/>
    <mergeCell ref="AB50:AC50"/>
    <mergeCell ref="AD50:AE50"/>
    <mergeCell ref="AD48:AE48"/>
    <mergeCell ref="Z48:AA48"/>
    <mergeCell ref="AB48:AC48"/>
    <mergeCell ref="AB47:AC47"/>
    <mergeCell ref="Y43:Z43"/>
  </mergeCells>
  <conditionalFormatting sqref="Z38:AE38 Z47:AE47">
    <cfRule type="cellIs" priority="1" dxfId="4" operator="equal" stopIfTrue="1">
      <formula>0</formula>
    </cfRule>
  </conditionalFormatting>
  <printOptions/>
  <pageMargins left="0.984251968503937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G72"/>
  <sheetViews>
    <sheetView zoomScalePageLayoutView="0" workbookViewId="0" topLeftCell="A1">
      <selection activeCell="AD2" sqref="AD2"/>
    </sheetView>
  </sheetViews>
  <sheetFormatPr defaultColWidth="9.23046875" defaultRowHeight="24.75" customHeight="1"/>
  <cols>
    <col min="1" max="32" width="1.69140625" style="0" customWidth="1"/>
    <col min="33" max="33" width="8.609375" style="0" customWidth="1"/>
  </cols>
  <sheetData>
    <row r="1" spans="2:32" ht="24.75" customHeight="1">
      <c r="B1" s="1" t="s">
        <v>123</v>
      </c>
      <c r="AB1" s="2" t="s">
        <v>0</v>
      </c>
      <c r="AC1" s="2"/>
      <c r="AD1" s="83">
        <v>1</v>
      </c>
      <c r="AE1" s="83"/>
      <c r="AF1" s="3"/>
    </row>
    <row r="2" spans="2:32" ht="7.5" customHeight="1">
      <c r="B2" s="1"/>
      <c r="AB2" s="4"/>
      <c r="AC2" s="4"/>
      <c r="AD2" s="5"/>
      <c r="AE2" s="5"/>
      <c r="AF2" s="3"/>
    </row>
    <row r="3" spans="8:33" ht="24.75" customHeight="1">
      <c r="H3" t="s">
        <v>1</v>
      </c>
      <c r="K3" t="s">
        <v>2</v>
      </c>
      <c r="M3" s="6" t="s">
        <v>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4"/>
      <c r="AA3" s="4"/>
      <c r="AB3" s="4"/>
      <c r="AC3" s="4"/>
      <c r="AD3" s="4"/>
      <c r="AE3" s="4"/>
      <c r="AG3" t="s">
        <v>121</v>
      </c>
    </row>
    <row r="4" spans="13:31" ht="7.5" customHeight="1" thickBot="1">
      <c r="M4" s="5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4.75" customHeight="1">
      <c r="A5" s="63" t="s">
        <v>72</v>
      </c>
      <c r="B5" s="64"/>
      <c r="C5" s="123">
        <f ca="1">INT(RAND()*(7-4)+4)*10+INT(RAND()*(10-5)+5)</f>
        <v>45</v>
      </c>
      <c r="D5" s="123"/>
      <c r="E5" s="123" t="s">
        <v>11</v>
      </c>
      <c r="F5" s="123"/>
      <c r="G5" s="123">
        <f ca="1">INT(RAND()*(4-1)+1)*10+INT(RAND()*(10-5)+5)</f>
        <v>35</v>
      </c>
      <c r="H5" s="123"/>
      <c r="I5" s="64" t="s">
        <v>45</v>
      </c>
      <c r="J5" s="64"/>
      <c r="K5" s="64"/>
      <c r="L5" s="64"/>
      <c r="M5" s="64"/>
      <c r="N5" s="65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6"/>
    </row>
    <row r="6" spans="1:31" ht="24.75" customHeight="1" thickBot="1">
      <c r="A6" s="67"/>
      <c r="B6" s="68"/>
      <c r="C6" s="68" t="s">
        <v>46</v>
      </c>
      <c r="D6" s="68"/>
      <c r="E6" s="68"/>
      <c r="F6" s="68"/>
      <c r="G6" s="68"/>
      <c r="H6" s="69"/>
      <c r="I6" s="69"/>
      <c r="J6" s="68"/>
      <c r="K6" s="68"/>
      <c r="L6" s="68"/>
      <c r="M6" s="68"/>
      <c r="N6" s="70"/>
      <c r="O6" s="68"/>
      <c r="P6" s="68"/>
      <c r="Q6" s="69"/>
      <c r="R6" s="69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71"/>
    </row>
    <row r="7" spans="1:31" ht="7.5" customHeight="1">
      <c r="A7" t="s">
        <v>4</v>
      </c>
      <c r="N7" s="5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30" customHeight="1">
      <c r="A8" t="s">
        <v>73</v>
      </c>
      <c r="C8" t="s">
        <v>47</v>
      </c>
      <c r="G8" s="121"/>
      <c r="H8" s="122"/>
      <c r="I8" t="s">
        <v>48</v>
      </c>
      <c r="K8" s="5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D8" s="4"/>
      <c r="AE8" s="4"/>
    </row>
    <row r="9" spans="13:31" ht="7.5" customHeight="1">
      <c r="M9" s="5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28" ht="30" customHeight="1">
      <c r="A10" t="s">
        <v>74</v>
      </c>
      <c r="C10" t="s">
        <v>49</v>
      </c>
      <c r="M10" s="56"/>
      <c r="N10" s="4"/>
      <c r="O10" s="4"/>
      <c r="P10" s="121"/>
      <c r="Q10" s="122"/>
      <c r="R10" s="124" t="s">
        <v>40</v>
      </c>
      <c r="S10" s="125"/>
      <c r="T10" s="121"/>
      <c r="U10" s="122"/>
      <c r="V10" s="124" t="s">
        <v>41</v>
      </c>
      <c r="W10" s="125"/>
      <c r="X10" s="121"/>
      <c r="Y10" s="122"/>
      <c r="Z10" s="4" t="s">
        <v>50</v>
      </c>
      <c r="AA10" s="4"/>
      <c r="AB10" s="4"/>
    </row>
    <row r="11" spans="13:31" ht="7.5" customHeight="1">
      <c r="M11" s="5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3:31" ht="30" customHeight="1">
      <c r="C12" t="s">
        <v>51</v>
      </c>
      <c r="H12" t="s">
        <v>52</v>
      </c>
      <c r="M12" s="56"/>
      <c r="N12" s="61"/>
      <c r="O12" s="61"/>
      <c r="P12" s="114"/>
      <c r="Q12" s="115"/>
      <c r="R12" s="72" t="s">
        <v>53</v>
      </c>
      <c r="S12" s="72"/>
      <c r="T12" s="72"/>
      <c r="U12" s="72"/>
      <c r="V12" s="4"/>
      <c r="W12" s="4"/>
      <c r="X12" s="4"/>
      <c r="Y12" s="4"/>
      <c r="Z12" s="116"/>
      <c r="AA12" s="116"/>
      <c r="AB12" s="127">
        <f>INT(C5/10)</f>
        <v>4</v>
      </c>
      <c r="AC12" s="127"/>
      <c r="AD12" s="127">
        <f>C5-INT(C5/10)*10</f>
        <v>5</v>
      </c>
      <c r="AE12" s="127"/>
    </row>
    <row r="13" spans="13:31" ht="7.5" customHeight="1">
      <c r="M13" s="56"/>
      <c r="N13" s="61"/>
      <c r="O13" s="61"/>
      <c r="P13" s="80"/>
      <c r="Q13" s="80"/>
      <c r="R13" s="72"/>
      <c r="S13" s="72"/>
      <c r="T13" s="72"/>
      <c r="U13" s="72"/>
      <c r="V13" s="4"/>
      <c r="W13" s="4"/>
      <c r="X13" s="4"/>
      <c r="Y13" s="4"/>
      <c r="Z13" s="79"/>
      <c r="AA13" s="79"/>
      <c r="AB13" s="127"/>
      <c r="AC13" s="127"/>
      <c r="AD13" s="127"/>
      <c r="AE13" s="127"/>
    </row>
    <row r="14" spans="3:31" ht="30" customHeight="1" thickBot="1">
      <c r="C14" s="121"/>
      <c r="D14" s="122"/>
      <c r="E14" t="s">
        <v>110</v>
      </c>
      <c r="L14" s="121"/>
      <c r="M14" s="122"/>
      <c r="N14" s="60" t="s">
        <v>54</v>
      </c>
      <c r="O14" s="4"/>
      <c r="P14" s="21"/>
      <c r="Q14" s="73"/>
      <c r="R14" s="72"/>
      <c r="S14" s="72"/>
      <c r="T14" s="72"/>
      <c r="U14" s="72"/>
      <c r="V14" s="4"/>
      <c r="W14" s="4"/>
      <c r="X14" s="4"/>
      <c r="Y14" s="4"/>
      <c r="Z14" s="118" t="s">
        <v>85</v>
      </c>
      <c r="AA14" s="118"/>
      <c r="AB14" s="126">
        <f>INT(G5/10)</f>
        <v>3</v>
      </c>
      <c r="AC14" s="126"/>
      <c r="AD14" s="117">
        <f>G5-INT(G5/10)*10</f>
        <v>5</v>
      </c>
      <c r="AE14" s="117"/>
    </row>
    <row r="15" spans="22:31" ht="30" customHeight="1">
      <c r="V15" s="4"/>
      <c r="W15" s="4"/>
      <c r="X15" s="4"/>
      <c r="Y15" s="21"/>
      <c r="Z15" s="88"/>
      <c r="AA15" s="88"/>
      <c r="AB15" s="88" t="s">
        <v>84</v>
      </c>
      <c r="AC15" s="88"/>
      <c r="AD15" s="120" t="s">
        <v>84</v>
      </c>
      <c r="AE15" s="120"/>
    </row>
    <row r="16" spans="1:32" ht="30" customHeight="1">
      <c r="A16" t="s">
        <v>82</v>
      </c>
      <c r="C16" t="s">
        <v>55</v>
      </c>
      <c r="M16" s="5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21"/>
      <c r="AA16" s="122"/>
      <c r="AB16" s="4" t="s">
        <v>111</v>
      </c>
      <c r="AC16" s="4"/>
      <c r="AD16" s="121"/>
      <c r="AE16" s="122"/>
      <c r="AF16" t="s">
        <v>76</v>
      </c>
    </row>
    <row r="17" spans="13:31" ht="7.5" customHeight="1">
      <c r="M17" s="5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3:31" ht="30" customHeight="1">
      <c r="C18" s="121"/>
      <c r="D18" s="122"/>
      <c r="E18" s="111" t="s">
        <v>112</v>
      </c>
      <c r="F18" s="111"/>
      <c r="G18" s="89">
        <f>AB14</f>
        <v>3</v>
      </c>
      <c r="H18" s="89"/>
      <c r="I18" s="89" t="s">
        <v>75</v>
      </c>
      <c r="J18" s="111"/>
      <c r="K18" s="121"/>
      <c r="L18" s="122"/>
      <c r="M18" s="60" t="s">
        <v>76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3:31" ht="7.5" customHeight="1">
      <c r="M19" s="5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30" customHeight="1">
      <c r="A20" t="s">
        <v>77</v>
      </c>
      <c r="C20" s="111">
        <f>C5</f>
        <v>45</v>
      </c>
      <c r="D20" s="111"/>
      <c r="E20" s="111" t="s">
        <v>112</v>
      </c>
      <c r="F20" s="111"/>
      <c r="G20" s="111">
        <f>G5</f>
        <v>35</v>
      </c>
      <c r="H20" s="111"/>
      <c r="I20" t="s">
        <v>56</v>
      </c>
      <c r="M20" s="56"/>
      <c r="N20" s="4"/>
      <c r="O20" s="4"/>
      <c r="P20" s="4"/>
      <c r="Q20" s="121"/>
      <c r="R20" s="122"/>
      <c r="S20" s="4" t="s">
        <v>113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3:31" ht="24.75" customHeight="1" thickBot="1">
      <c r="M21" s="56"/>
      <c r="N21" s="61"/>
      <c r="O21" s="61"/>
      <c r="P21" s="58"/>
      <c r="Q21" s="58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4.75" customHeight="1">
      <c r="A22" s="63" t="s">
        <v>72</v>
      </c>
      <c r="B22" s="64"/>
      <c r="C22" s="123">
        <f ca="1">INT(RAND()*(7-4)+4)*10+INT(RAND()*(10-5)+5)</f>
        <v>65</v>
      </c>
      <c r="D22" s="123"/>
      <c r="E22" s="123" t="s">
        <v>11</v>
      </c>
      <c r="F22" s="123"/>
      <c r="G22" s="123">
        <f ca="1">INT(RAND()*(4-1)+1)*10+INT(RAND()*(10-5)+5)</f>
        <v>25</v>
      </c>
      <c r="H22" s="123"/>
      <c r="I22" s="64" t="s">
        <v>45</v>
      </c>
      <c r="J22" s="64"/>
      <c r="K22" s="64"/>
      <c r="L22" s="64"/>
      <c r="M22" s="64"/>
      <c r="N22" s="65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</row>
    <row r="23" spans="1:31" ht="24.75" customHeight="1" thickBot="1">
      <c r="A23" s="67"/>
      <c r="B23" s="68"/>
      <c r="C23" s="68" t="s">
        <v>46</v>
      </c>
      <c r="D23" s="68"/>
      <c r="E23" s="68"/>
      <c r="F23" s="68"/>
      <c r="G23" s="68"/>
      <c r="H23" s="69"/>
      <c r="I23" s="69"/>
      <c r="J23" s="68"/>
      <c r="K23" s="68"/>
      <c r="L23" s="68"/>
      <c r="M23" s="68"/>
      <c r="N23" s="70"/>
      <c r="O23" s="68"/>
      <c r="P23" s="68"/>
      <c r="Q23" s="69"/>
      <c r="R23" s="69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71"/>
    </row>
    <row r="24" spans="1:31" ht="7.5" customHeight="1">
      <c r="A24" t="s">
        <v>4</v>
      </c>
      <c r="N24" s="56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0" customHeight="1">
      <c r="A25" t="s">
        <v>73</v>
      </c>
      <c r="C25" t="s">
        <v>47</v>
      </c>
      <c r="G25" s="121"/>
      <c r="H25" s="122"/>
      <c r="I25" t="s">
        <v>48</v>
      </c>
      <c r="K25" s="5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D25" s="4"/>
      <c r="AE25" s="4"/>
    </row>
    <row r="26" spans="13:31" ht="7.5" customHeight="1">
      <c r="M26" s="5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28" ht="30" customHeight="1">
      <c r="A27" t="s">
        <v>74</v>
      </c>
      <c r="C27" t="s">
        <v>49</v>
      </c>
      <c r="M27" s="56"/>
      <c r="N27" s="4"/>
      <c r="O27" s="4"/>
      <c r="P27" s="121"/>
      <c r="Q27" s="122"/>
      <c r="R27" s="124" t="s">
        <v>40</v>
      </c>
      <c r="S27" s="125"/>
      <c r="T27" s="121"/>
      <c r="U27" s="122"/>
      <c r="V27" s="124" t="s">
        <v>41</v>
      </c>
      <c r="W27" s="125"/>
      <c r="X27" s="121"/>
      <c r="Y27" s="122"/>
      <c r="Z27" s="4" t="s">
        <v>50</v>
      </c>
      <c r="AA27" s="4"/>
      <c r="AB27" s="4"/>
    </row>
    <row r="28" spans="13:31" ht="7.5" customHeight="1">
      <c r="M28" s="5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3:31" ht="30" customHeight="1">
      <c r="C29" t="s">
        <v>51</v>
      </c>
      <c r="H29" t="s">
        <v>52</v>
      </c>
      <c r="M29" s="56"/>
      <c r="N29" s="61"/>
      <c r="O29" s="61"/>
      <c r="P29" s="114"/>
      <c r="Q29" s="115"/>
      <c r="R29" s="72" t="s">
        <v>53</v>
      </c>
      <c r="S29" s="72"/>
      <c r="T29" s="72"/>
      <c r="U29" s="72"/>
      <c r="V29" s="4"/>
      <c r="W29" s="4"/>
      <c r="X29" s="4"/>
      <c r="Y29" s="4"/>
      <c r="Z29" s="116"/>
      <c r="AA29" s="116"/>
      <c r="AB29" s="127">
        <f>INT(C22/10)</f>
        <v>6</v>
      </c>
      <c r="AC29" s="127"/>
      <c r="AD29" s="127">
        <f>C22-INT(C22/10)*10</f>
        <v>5</v>
      </c>
      <c r="AE29" s="127"/>
    </row>
    <row r="30" spans="13:31" ht="7.5" customHeight="1">
      <c r="M30" s="56"/>
      <c r="N30" s="61"/>
      <c r="O30" s="61"/>
      <c r="P30" s="80"/>
      <c r="Q30" s="80"/>
      <c r="R30" s="72"/>
      <c r="S30" s="72"/>
      <c r="T30" s="72"/>
      <c r="U30" s="72"/>
      <c r="V30" s="4"/>
      <c r="W30" s="4"/>
      <c r="X30" s="4"/>
      <c r="Y30" s="4"/>
      <c r="Z30" s="79"/>
      <c r="AA30" s="79"/>
      <c r="AB30" s="127"/>
      <c r="AC30" s="127"/>
      <c r="AD30" s="127"/>
      <c r="AE30" s="127"/>
    </row>
    <row r="31" spans="3:31" ht="30" customHeight="1" thickBot="1">
      <c r="C31" s="121"/>
      <c r="D31" s="122"/>
      <c r="E31" t="s">
        <v>110</v>
      </c>
      <c r="L31" s="121"/>
      <c r="M31" s="122"/>
      <c r="N31" s="60" t="s">
        <v>54</v>
      </c>
      <c r="O31" s="4"/>
      <c r="P31" s="21"/>
      <c r="Q31" s="73"/>
      <c r="R31" s="72"/>
      <c r="S31" s="72"/>
      <c r="T31" s="72"/>
      <c r="U31" s="72"/>
      <c r="V31" s="4"/>
      <c r="W31" s="4"/>
      <c r="X31" s="4"/>
      <c r="Y31" s="4"/>
      <c r="Z31" s="118" t="s">
        <v>85</v>
      </c>
      <c r="AA31" s="118"/>
      <c r="AB31" s="126">
        <f>INT(G22/10)</f>
        <v>2</v>
      </c>
      <c r="AC31" s="126"/>
      <c r="AD31" s="117">
        <f>G22-INT(G22/10)*10</f>
        <v>5</v>
      </c>
      <c r="AE31" s="117"/>
    </row>
    <row r="32" spans="22:31" ht="30" customHeight="1">
      <c r="V32" s="4"/>
      <c r="W32" s="4"/>
      <c r="X32" s="4"/>
      <c r="Y32" s="21"/>
      <c r="Z32" s="88"/>
      <c r="AA32" s="88"/>
      <c r="AB32" s="88" t="s">
        <v>84</v>
      </c>
      <c r="AC32" s="88"/>
      <c r="AD32" s="120" t="s">
        <v>84</v>
      </c>
      <c r="AE32" s="120"/>
    </row>
    <row r="33" spans="1:32" ht="30" customHeight="1">
      <c r="A33" t="s">
        <v>82</v>
      </c>
      <c r="C33" t="s">
        <v>55</v>
      </c>
      <c r="M33" s="5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21"/>
      <c r="AA33" s="122"/>
      <c r="AB33" s="4" t="s">
        <v>111</v>
      </c>
      <c r="AC33" s="4"/>
      <c r="AD33" s="121"/>
      <c r="AE33" s="122"/>
      <c r="AF33" t="s">
        <v>76</v>
      </c>
    </row>
    <row r="34" spans="13:31" ht="7.5" customHeight="1">
      <c r="M34" s="5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3:31" ht="30" customHeight="1">
      <c r="C35" s="121"/>
      <c r="D35" s="122"/>
      <c r="E35" s="111" t="s">
        <v>112</v>
      </c>
      <c r="F35" s="111"/>
      <c r="G35" s="89">
        <f>AB31</f>
        <v>2</v>
      </c>
      <c r="H35" s="89"/>
      <c r="I35" s="89" t="s">
        <v>75</v>
      </c>
      <c r="J35" s="111"/>
      <c r="K35" s="121"/>
      <c r="L35" s="122"/>
      <c r="M35" s="60" t="s">
        <v>76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3:31" ht="7.5" customHeight="1"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30" customHeight="1">
      <c r="A37" t="s">
        <v>77</v>
      </c>
      <c r="C37" s="111">
        <f>C22</f>
        <v>65</v>
      </c>
      <c r="D37" s="111"/>
      <c r="E37" s="111" t="s">
        <v>112</v>
      </c>
      <c r="F37" s="111"/>
      <c r="G37" s="111">
        <f>G22</f>
        <v>25</v>
      </c>
      <c r="H37" s="111"/>
      <c r="I37" t="s">
        <v>56</v>
      </c>
      <c r="M37" s="56"/>
      <c r="N37" s="4"/>
      <c r="O37" s="4"/>
      <c r="P37" s="4"/>
      <c r="Q37" s="121"/>
      <c r="R37" s="122"/>
      <c r="S37" s="4" t="s">
        <v>113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2:32" ht="24.75" customHeight="1">
      <c r="B38" s="19" t="str">
        <f>IF(B1="","",B1)</f>
        <v>たし算のひっ算⑧</v>
      </c>
      <c r="AB38" s="2" t="str">
        <f>IF(AB1="","",AB1)</f>
        <v>№</v>
      </c>
      <c r="AC38" s="2"/>
      <c r="AD38" s="83">
        <f>IF(AD1="","",AD1)</f>
        <v>1</v>
      </c>
      <c r="AE38" s="83"/>
      <c r="AF38" s="3"/>
    </row>
    <row r="39" spans="2:33" ht="8.25" customHeight="1">
      <c r="B39" s="19"/>
      <c r="AF39" s="4"/>
      <c r="AG39" s="4"/>
    </row>
    <row r="40" spans="3:31" ht="24.75" customHeight="1">
      <c r="C40" s="20" t="s">
        <v>5</v>
      </c>
      <c r="D40" s="21"/>
      <c r="E40" s="21"/>
      <c r="F40" s="21"/>
      <c r="M40" s="6" t="str">
        <f>IF(M3="","",M3)</f>
        <v>名前</v>
      </c>
      <c r="N40" s="2"/>
      <c r="O40" s="2"/>
      <c r="P40" s="2">
        <f>IF(P3="","",P3)</f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ht="8.25" customHeight="1"/>
    <row r="42" spans="1:31" ht="24.75" customHeight="1">
      <c r="A42" t="s">
        <v>114</v>
      </c>
      <c r="C42" s="111">
        <f>C5</f>
        <v>45</v>
      </c>
      <c r="D42" s="111"/>
      <c r="E42" s="111" t="s">
        <v>85</v>
      </c>
      <c r="F42" s="111"/>
      <c r="G42" s="111">
        <f>G5</f>
        <v>35</v>
      </c>
      <c r="H42" s="111"/>
      <c r="I42" t="s">
        <v>45</v>
      </c>
      <c r="N42" s="56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3:31" ht="24.75" customHeight="1">
      <c r="C43" t="s">
        <v>46</v>
      </c>
      <c r="H43" s="21"/>
      <c r="I43" s="21"/>
      <c r="N43" s="56"/>
      <c r="O43" s="4"/>
      <c r="Q43" s="21"/>
      <c r="R43" s="21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6.75" customHeight="1">
      <c r="A44" t="s">
        <v>4</v>
      </c>
      <c r="N44" s="56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30" customHeight="1">
      <c r="A45" t="s">
        <v>73</v>
      </c>
      <c r="C45" t="s">
        <v>47</v>
      </c>
      <c r="G45" s="114" t="s">
        <v>57</v>
      </c>
      <c r="H45" s="115"/>
      <c r="I45" t="s">
        <v>48</v>
      </c>
      <c r="K45" s="56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D45" s="4"/>
      <c r="AE45" s="4"/>
    </row>
    <row r="46" spans="13:31" ht="7.5" customHeight="1">
      <c r="M46" s="5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28" ht="30" customHeight="1">
      <c r="A47" t="s">
        <v>74</v>
      </c>
      <c r="C47" t="s">
        <v>49</v>
      </c>
      <c r="M47" s="56"/>
      <c r="N47" s="4"/>
      <c r="O47" s="4"/>
      <c r="P47" s="114">
        <f>AD49</f>
        <v>5</v>
      </c>
      <c r="Q47" s="115"/>
      <c r="R47" s="124" t="s">
        <v>40</v>
      </c>
      <c r="S47" s="125"/>
      <c r="T47" s="114">
        <f>AD50</f>
        <v>5</v>
      </c>
      <c r="U47" s="115"/>
      <c r="V47" s="124" t="s">
        <v>41</v>
      </c>
      <c r="W47" s="125"/>
      <c r="X47" s="114">
        <f>P47+T47</f>
        <v>10</v>
      </c>
      <c r="Y47" s="115"/>
      <c r="Z47" s="4" t="s">
        <v>50</v>
      </c>
      <c r="AA47" s="4"/>
      <c r="AB47" s="4"/>
    </row>
    <row r="48" spans="13:31" ht="7.5" customHeight="1">
      <c r="M48" s="5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3:31" ht="30" customHeight="1">
      <c r="C49" t="s">
        <v>51</v>
      </c>
      <c r="H49" t="s">
        <v>52</v>
      </c>
      <c r="M49" s="56"/>
      <c r="N49" s="61"/>
      <c r="O49" s="61"/>
      <c r="P49" s="114">
        <f>X47-10</f>
        <v>0</v>
      </c>
      <c r="Q49" s="115"/>
      <c r="R49" s="72" t="s">
        <v>53</v>
      </c>
      <c r="S49" s="72"/>
      <c r="T49" s="72"/>
      <c r="U49" s="72"/>
      <c r="V49" s="4"/>
      <c r="W49" s="4"/>
      <c r="X49" s="4"/>
      <c r="Y49" s="4"/>
      <c r="Z49" s="116"/>
      <c r="AA49" s="116"/>
      <c r="AB49" s="117">
        <f>AB12</f>
        <v>4</v>
      </c>
      <c r="AC49" s="117"/>
      <c r="AD49" s="117">
        <f>AD12</f>
        <v>5</v>
      </c>
      <c r="AE49" s="117"/>
    </row>
    <row r="50" spans="3:31" ht="30" customHeight="1" thickBot="1">
      <c r="C50" s="114" t="s">
        <v>58</v>
      </c>
      <c r="D50" s="115"/>
      <c r="E50" t="s">
        <v>115</v>
      </c>
      <c r="L50" s="114">
        <v>1</v>
      </c>
      <c r="M50" s="115"/>
      <c r="N50" s="60" t="s">
        <v>54</v>
      </c>
      <c r="O50" s="4"/>
      <c r="P50" s="21"/>
      <c r="Q50" s="73"/>
      <c r="R50" s="72"/>
      <c r="S50" s="72"/>
      <c r="T50" s="72"/>
      <c r="U50" s="72"/>
      <c r="V50" s="4"/>
      <c r="W50" s="4"/>
      <c r="X50" s="4"/>
      <c r="Y50" s="4"/>
      <c r="Z50" s="118" t="s">
        <v>85</v>
      </c>
      <c r="AA50" s="118"/>
      <c r="AB50" s="119">
        <f>AB14</f>
        <v>3</v>
      </c>
      <c r="AC50" s="119"/>
      <c r="AD50" s="119">
        <f>AD14</f>
        <v>5</v>
      </c>
      <c r="AE50" s="119"/>
    </row>
    <row r="51" spans="22:31" ht="30" customHeight="1">
      <c r="V51" s="4"/>
      <c r="W51" s="4"/>
      <c r="X51" s="4"/>
      <c r="Y51" s="21"/>
      <c r="Z51" s="88"/>
      <c r="AA51" s="88"/>
      <c r="AB51" s="88" t="s">
        <v>84</v>
      </c>
      <c r="AC51" s="88"/>
      <c r="AD51" s="88" t="s">
        <v>84</v>
      </c>
      <c r="AE51" s="88"/>
    </row>
    <row r="52" spans="1:32" ht="30" customHeight="1">
      <c r="A52" t="s">
        <v>82</v>
      </c>
      <c r="C52" t="s">
        <v>55</v>
      </c>
      <c r="M52" s="5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114">
        <f>AB49</f>
        <v>4</v>
      </c>
      <c r="AA52" s="115"/>
      <c r="AB52" s="4" t="s">
        <v>111</v>
      </c>
      <c r="AC52" s="4"/>
      <c r="AD52" s="114">
        <f>Z52+1</f>
        <v>5</v>
      </c>
      <c r="AE52" s="115"/>
      <c r="AF52" t="s">
        <v>76</v>
      </c>
    </row>
    <row r="53" spans="13:31" ht="7.5" customHeight="1">
      <c r="M53" s="5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3:31" ht="30" customHeight="1">
      <c r="C54" s="114">
        <f>AD52</f>
        <v>5</v>
      </c>
      <c r="D54" s="115"/>
      <c r="E54" s="111" t="s">
        <v>112</v>
      </c>
      <c r="F54" s="111"/>
      <c r="G54" s="89">
        <f>AB50</f>
        <v>3</v>
      </c>
      <c r="H54" s="89"/>
      <c r="I54" s="89" t="s">
        <v>75</v>
      </c>
      <c r="J54" s="111"/>
      <c r="K54" s="114">
        <f>C54+G54</f>
        <v>8</v>
      </c>
      <c r="L54" s="115"/>
      <c r="M54" s="60" t="s">
        <v>76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3:31" ht="7.5" customHeight="1">
      <c r="M55" s="5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30" customHeight="1">
      <c r="A56" t="s">
        <v>77</v>
      </c>
      <c r="C56" s="111">
        <f>C42</f>
        <v>45</v>
      </c>
      <c r="D56" s="111"/>
      <c r="E56" s="111" t="s">
        <v>112</v>
      </c>
      <c r="F56" s="111"/>
      <c r="G56" s="111">
        <f>G42</f>
        <v>35</v>
      </c>
      <c r="H56" s="111"/>
      <c r="I56" t="s">
        <v>56</v>
      </c>
      <c r="M56" s="56"/>
      <c r="N56" s="4"/>
      <c r="O56" s="4"/>
      <c r="P56" s="4"/>
      <c r="Q56" s="114">
        <f>C56+G56</f>
        <v>80</v>
      </c>
      <c r="R56" s="115"/>
      <c r="S56" s="4" t="s">
        <v>113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8" spans="1:31" ht="24.75" customHeight="1">
      <c r="A58" t="s">
        <v>114</v>
      </c>
      <c r="C58" s="111">
        <f>C22</f>
        <v>65</v>
      </c>
      <c r="D58" s="111"/>
      <c r="E58" s="111" t="s">
        <v>85</v>
      </c>
      <c r="F58" s="111"/>
      <c r="G58" s="111">
        <f>G22</f>
        <v>25</v>
      </c>
      <c r="H58" s="111"/>
      <c r="I58" t="s">
        <v>45</v>
      </c>
      <c r="N58" s="56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3:31" ht="24.75" customHeight="1">
      <c r="C59" t="s">
        <v>46</v>
      </c>
      <c r="H59" s="21"/>
      <c r="I59" s="21"/>
      <c r="N59" s="56"/>
      <c r="O59" s="4"/>
      <c r="Q59" s="21"/>
      <c r="R59" s="21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6.75" customHeight="1">
      <c r="A60" t="s">
        <v>4</v>
      </c>
      <c r="N60" s="56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30" customHeight="1">
      <c r="A61" t="s">
        <v>73</v>
      </c>
      <c r="C61" t="s">
        <v>47</v>
      </c>
      <c r="G61" s="114" t="s">
        <v>57</v>
      </c>
      <c r="H61" s="115"/>
      <c r="I61" t="s">
        <v>48</v>
      </c>
      <c r="K61" s="5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D61" s="4"/>
      <c r="AE61" s="4"/>
    </row>
    <row r="62" spans="13:31" ht="7.5" customHeight="1">
      <c r="M62" s="5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28" ht="30" customHeight="1">
      <c r="A63" t="s">
        <v>74</v>
      </c>
      <c r="C63" t="s">
        <v>49</v>
      </c>
      <c r="M63" s="56"/>
      <c r="N63" s="4"/>
      <c r="O63" s="4"/>
      <c r="P63" s="114">
        <f>AD65</f>
        <v>5</v>
      </c>
      <c r="Q63" s="115"/>
      <c r="R63" s="124" t="s">
        <v>40</v>
      </c>
      <c r="S63" s="125"/>
      <c r="T63" s="114">
        <f>AD66</f>
        <v>5</v>
      </c>
      <c r="U63" s="115"/>
      <c r="V63" s="124" t="s">
        <v>41</v>
      </c>
      <c r="W63" s="125"/>
      <c r="X63" s="114">
        <f>P63+T63</f>
        <v>10</v>
      </c>
      <c r="Y63" s="115"/>
      <c r="Z63" s="4" t="s">
        <v>50</v>
      </c>
      <c r="AA63" s="4"/>
      <c r="AB63" s="4"/>
    </row>
    <row r="64" spans="13:31" ht="7.5" customHeight="1">
      <c r="M64" s="5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3:31" ht="30" customHeight="1">
      <c r="C65" t="s">
        <v>51</v>
      </c>
      <c r="H65" t="s">
        <v>52</v>
      </c>
      <c r="M65" s="56"/>
      <c r="N65" s="61"/>
      <c r="O65" s="61"/>
      <c r="P65" s="114">
        <f>X63-10</f>
        <v>0</v>
      </c>
      <c r="Q65" s="115"/>
      <c r="R65" s="72" t="s">
        <v>53</v>
      </c>
      <c r="S65" s="72"/>
      <c r="T65" s="72"/>
      <c r="U65" s="72"/>
      <c r="V65" s="4"/>
      <c r="W65" s="4"/>
      <c r="X65" s="4"/>
      <c r="Y65" s="4"/>
      <c r="Z65" s="116"/>
      <c r="AA65" s="116"/>
      <c r="AB65" s="117">
        <f>AB29</f>
        <v>6</v>
      </c>
      <c r="AC65" s="117"/>
      <c r="AD65" s="117">
        <f>AD29</f>
        <v>5</v>
      </c>
      <c r="AE65" s="117"/>
    </row>
    <row r="66" spans="3:31" ht="30" customHeight="1" thickBot="1">
      <c r="C66" s="114" t="s">
        <v>58</v>
      </c>
      <c r="D66" s="115"/>
      <c r="E66" t="s">
        <v>115</v>
      </c>
      <c r="L66" s="114">
        <v>1</v>
      </c>
      <c r="M66" s="115"/>
      <c r="N66" s="60" t="s">
        <v>54</v>
      </c>
      <c r="O66" s="4"/>
      <c r="P66" s="21"/>
      <c r="Q66" s="73"/>
      <c r="R66" s="72"/>
      <c r="S66" s="72"/>
      <c r="T66" s="72"/>
      <c r="U66" s="72"/>
      <c r="V66" s="4"/>
      <c r="W66" s="4"/>
      <c r="X66" s="4"/>
      <c r="Y66" s="4"/>
      <c r="Z66" s="118" t="s">
        <v>85</v>
      </c>
      <c r="AA66" s="118"/>
      <c r="AB66" s="119">
        <f>AB31</f>
        <v>2</v>
      </c>
      <c r="AC66" s="119"/>
      <c r="AD66" s="119">
        <f>AD31</f>
        <v>5</v>
      </c>
      <c r="AE66" s="119"/>
    </row>
    <row r="67" spans="22:31" ht="30" customHeight="1">
      <c r="V67" s="4"/>
      <c r="W67" s="4"/>
      <c r="X67" s="4"/>
      <c r="Y67" s="21"/>
      <c r="Z67" s="88"/>
      <c r="AA67" s="88"/>
      <c r="AB67" s="88" t="s">
        <v>84</v>
      </c>
      <c r="AC67" s="88"/>
      <c r="AD67" s="88" t="s">
        <v>84</v>
      </c>
      <c r="AE67" s="88"/>
    </row>
    <row r="68" spans="1:32" ht="30" customHeight="1">
      <c r="A68" t="s">
        <v>82</v>
      </c>
      <c r="C68" t="s">
        <v>55</v>
      </c>
      <c r="M68" s="5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114">
        <f>AB65</f>
        <v>6</v>
      </c>
      <c r="AA68" s="115"/>
      <c r="AB68" s="4" t="s">
        <v>111</v>
      </c>
      <c r="AC68" s="4"/>
      <c r="AD68" s="114">
        <f>Z68+1</f>
        <v>7</v>
      </c>
      <c r="AE68" s="115"/>
      <c r="AF68" t="s">
        <v>76</v>
      </c>
    </row>
    <row r="69" spans="13:31" ht="7.5" customHeight="1">
      <c r="M69" s="5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3:31" ht="30" customHeight="1">
      <c r="C70" s="114">
        <f>AD68</f>
        <v>7</v>
      </c>
      <c r="D70" s="115"/>
      <c r="E70" s="111" t="s">
        <v>112</v>
      </c>
      <c r="F70" s="111"/>
      <c r="G70" s="89">
        <f>AB66</f>
        <v>2</v>
      </c>
      <c r="H70" s="89"/>
      <c r="I70" s="89" t="s">
        <v>75</v>
      </c>
      <c r="J70" s="111"/>
      <c r="K70" s="114">
        <f>C70+G70</f>
        <v>9</v>
      </c>
      <c r="L70" s="115"/>
      <c r="M70" s="60" t="s">
        <v>76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3:31" ht="7.5" customHeight="1">
      <c r="M71" s="5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30" customHeight="1">
      <c r="A72" t="s">
        <v>77</v>
      </c>
      <c r="C72" s="111">
        <f>C58</f>
        <v>65</v>
      </c>
      <c r="D72" s="111"/>
      <c r="E72" s="111" t="s">
        <v>112</v>
      </c>
      <c r="F72" s="111"/>
      <c r="G72" s="111">
        <f>G58</f>
        <v>25</v>
      </c>
      <c r="H72" s="111"/>
      <c r="I72" t="s">
        <v>56</v>
      </c>
      <c r="M72" s="56"/>
      <c r="N72" s="4"/>
      <c r="O72" s="4"/>
      <c r="P72" s="4"/>
      <c r="Q72" s="114">
        <f>C72+G72</f>
        <v>90</v>
      </c>
      <c r="R72" s="115"/>
      <c r="S72" s="4" t="s">
        <v>113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</sheetData>
  <sheetProtection/>
  <mergeCells count="130">
    <mergeCell ref="Q72:R72"/>
    <mergeCell ref="AB12:AC13"/>
    <mergeCell ref="AD12:AE13"/>
    <mergeCell ref="AB29:AC30"/>
    <mergeCell ref="AD29:AE30"/>
    <mergeCell ref="Z67:AA67"/>
    <mergeCell ref="AB67:AC67"/>
    <mergeCell ref="AD67:AE67"/>
    <mergeCell ref="Z68:AA68"/>
    <mergeCell ref="AD68:AE68"/>
    <mergeCell ref="K70:L70"/>
    <mergeCell ref="C72:D72"/>
    <mergeCell ref="E72:F72"/>
    <mergeCell ref="G72:H72"/>
    <mergeCell ref="C70:D70"/>
    <mergeCell ref="E70:F70"/>
    <mergeCell ref="G70:H70"/>
    <mergeCell ref="I70:J70"/>
    <mergeCell ref="X63:Y63"/>
    <mergeCell ref="P65:Q65"/>
    <mergeCell ref="Z65:AA65"/>
    <mergeCell ref="AB65:AC65"/>
    <mergeCell ref="AD65:AE65"/>
    <mergeCell ref="C66:D66"/>
    <mergeCell ref="L66:M66"/>
    <mergeCell ref="Z66:AA66"/>
    <mergeCell ref="AB66:AC66"/>
    <mergeCell ref="AD66:AE66"/>
    <mergeCell ref="L50:M50"/>
    <mergeCell ref="G61:H61"/>
    <mergeCell ref="P63:Q63"/>
    <mergeCell ref="R63:S63"/>
    <mergeCell ref="T63:U63"/>
    <mergeCell ref="V63:W63"/>
    <mergeCell ref="Q56:R56"/>
    <mergeCell ref="K54:L54"/>
    <mergeCell ref="I54:J54"/>
    <mergeCell ref="I35:J35"/>
    <mergeCell ref="Q37:R37"/>
    <mergeCell ref="C58:D58"/>
    <mergeCell ref="E58:F58"/>
    <mergeCell ref="G58:H58"/>
    <mergeCell ref="P47:Q47"/>
    <mergeCell ref="R47:S47"/>
    <mergeCell ref="G45:H45"/>
    <mergeCell ref="P49:Q49"/>
    <mergeCell ref="C50:D50"/>
    <mergeCell ref="AD32:AE32"/>
    <mergeCell ref="Z33:AA33"/>
    <mergeCell ref="AD33:AE33"/>
    <mergeCell ref="K35:L35"/>
    <mergeCell ref="C37:D37"/>
    <mergeCell ref="E37:F37"/>
    <mergeCell ref="G37:H37"/>
    <mergeCell ref="C35:D35"/>
    <mergeCell ref="E35:F35"/>
    <mergeCell ref="G35:H35"/>
    <mergeCell ref="V27:W27"/>
    <mergeCell ref="C31:D31"/>
    <mergeCell ref="L31:M31"/>
    <mergeCell ref="Z31:AA31"/>
    <mergeCell ref="AB31:AC31"/>
    <mergeCell ref="Z32:AA32"/>
    <mergeCell ref="AB32:AC32"/>
    <mergeCell ref="AB15:AC15"/>
    <mergeCell ref="G22:H22"/>
    <mergeCell ref="G25:H25"/>
    <mergeCell ref="AD31:AE31"/>
    <mergeCell ref="X27:Y27"/>
    <mergeCell ref="P29:Q29"/>
    <mergeCell ref="Z29:AA29"/>
    <mergeCell ref="P27:Q27"/>
    <mergeCell ref="R27:S27"/>
    <mergeCell ref="T27:U27"/>
    <mergeCell ref="AB14:AC14"/>
    <mergeCell ref="L14:M14"/>
    <mergeCell ref="AD16:AE16"/>
    <mergeCell ref="C18:D18"/>
    <mergeCell ref="E18:F18"/>
    <mergeCell ref="G18:H18"/>
    <mergeCell ref="I18:J18"/>
    <mergeCell ref="K18:L18"/>
    <mergeCell ref="AD14:AE14"/>
    <mergeCell ref="Z15:AA15"/>
    <mergeCell ref="V10:W10"/>
    <mergeCell ref="X47:Y47"/>
    <mergeCell ref="AD1:AE1"/>
    <mergeCell ref="AD38:AE38"/>
    <mergeCell ref="C5:D5"/>
    <mergeCell ref="G5:H5"/>
    <mergeCell ref="E5:F5"/>
    <mergeCell ref="C14:D14"/>
    <mergeCell ref="Z16:AA16"/>
    <mergeCell ref="Z14:AA14"/>
    <mergeCell ref="E22:F22"/>
    <mergeCell ref="T47:U47"/>
    <mergeCell ref="V47:W47"/>
    <mergeCell ref="G8:H8"/>
    <mergeCell ref="Z12:AA12"/>
    <mergeCell ref="P10:Q10"/>
    <mergeCell ref="T10:U10"/>
    <mergeCell ref="X10:Y10"/>
    <mergeCell ref="R10:S10"/>
    <mergeCell ref="P12:Q12"/>
    <mergeCell ref="AD50:AE50"/>
    <mergeCell ref="AD15:AE15"/>
    <mergeCell ref="C42:D42"/>
    <mergeCell ref="E42:F42"/>
    <mergeCell ref="G42:H42"/>
    <mergeCell ref="C20:D20"/>
    <mergeCell ref="E20:F20"/>
    <mergeCell ref="G20:H20"/>
    <mergeCell ref="Q20:R20"/>
    <mergeCell ref="C22:D22"/>
    <mergeCell ref="Z51:AA51"/>
    <mergeCell ref="AB51:AC51"/>
    <mergeCell ref="AD51:AE51"/>
    <mergeCell ref="Z52:AA52"/>
    <mergeCell ref="AD52:AE52"/>
    <mergeCell ref="Z49:AA49"/>
    <mergeCell ref="AB49:AC49"/>
    <mergeCell ref="AD49:AE49"/>
    <mergeCell ref="Z50:AA50"/>
    <mergeCell ref="AB50:AC50"/>
    <mergeCell ref="C56:D56"/>
    <mergeCell ref="E56:F56"/>
    <mergeCell ref="G56:H56"/>
    <mergeCell ref="C54:D54"/>
    <mergeCell ref="E54:F54"/>
    <mergeCell ref="G54:H54"/>
  </mergeCells>
  <printOptions/>
  <pageMargins left="0.984251968503937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N94"/>
  <sheetViews>
    <sheetView zoomScalePageLayoutView="0" workbookViewId="0" topLeftCell="A1">
      <selection activeCell="AL2" sqref="AL2"/>
    </sheetView>
  </sheetViews>
  <sheetFormatPr defaultColWidth="9.23046875" defaultRowHeight="24.75" customHeight="1"/>
  <cols>
    <col min="1" max="4" width="1.69140625" style="0" customWidth="1"/>
    <col min="5" max="5" width="0.38671875" style="0" customWidth="1"/>
    <col min="6" max="12" width="1.69140625" style="0" customWidth="1"/>
    <col min="13" max="13" width="0.38671875" style="0" customWidth="1"/>
    <col min="14" max="20" width="1.69140625" style="0" customWidth="1"/>
    <col min="21" max="21" width="0.38671875" style="0" customWidth="1"/>
    <col min="22" max="28" width="1.69140625" style="0" customWidth="1"/>
    <col min="29" max="29" width="0.38671875" style="0" customWidth="1"/>
    <col min="30" max="36" width="1.69140625" style="0" customWidth="1"/>
    <col min="37" max="37" width="0.38671875" style="0" customWidth="1"/>
    <col min="38" max="39" width="1.69140625" style="0" customWidth="1"/>
    <col min="40" max="40" width="8.609375" style="0" customWidth="1"/>
  </cols>
  <sheetData>
    <row r="1" spans="2:39" ht="24.75" customHeight="1">
      <c r="B1" s="1" t="s">
        <v>122</v>
      </c>
      <c r="AJ1" s="2" t="s">
        <v>0</v>
      </c>
      <c r="AK1" s="2"/>
      <c r="AL1" s="83">
        <v>1</v>
      </c>
      <c r="AM1" s="83"/>
    </row>
    <row r="2" spans="2:39" ht="24.75" customHeight="1">
      <c r="B2" s="1"/>
      <c r="AJ2" s="4"/>
      <c r="AK2" s="4"/>
      <c r="AL2" s="5"/>
      <c r="AM2" s="5"/>
    </row>
    <row r="3" spans="8:39" ht="24.75" customHeight="1">
      <c r="H3" t="s">
        <v>1</v>
      </c>
      <c r="K3" t="s">
        <v>2</v>
      </c>
      <c r="M3" s="6" t="s">
        <v>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4"/>
      <c r="AG3" s="4"/>
      <c r="AH3" s="4"/>
      <c r="AI3" s="4"/>
      <c r="AJ3" s="4"/>
      <c r="AK3" s="4"/>
      <c r="AL3" s="4"/>
      <c r="AM3" s="4"/>
    </row>
    <row r="4" spans="13:39" ht="24.75" customHeight="1">
      <c r="M4" s="5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24.75" customHeight="1">
      <c r="A5" s="74">
        <v>1</v>
      </c>
      <c r="B5" s="4"/>
      <c r="C5" s="3" t="s">
        <v>60</v>
      </c>
      <c r="D5" s="3"/>
      <c r="E5" s="3"/>
      <c r="F5" s="3"/>
      <c r="G5" s="3"/>
      <c r="H5" s="3"/>
      <c r="I5" s="4"/>
      <c r="J5" s="4"/>
      <c r="K5" s="4"/>
      <c r="L5" s="4"/>
      <c r="M5" s="4"/>
      <c r="N5" s="5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24.75" customHeight="1">
      <c r="A6" s="4"/>
      <c r="B6" s="4"/>
      <c r="C6" s="4" t="s">
        <v>61</v>
      </c>
      <c r="D6" s="4"/>
      <c r="E6" s="4"/>
      <c r="F6" s="4"/>
      <c r="G6" s="4"/>
      <c r="H6" s="3"/>
      <c r="I6" s="3"/>
      <c r="J6" s="4"/>
      <c r="K6" s="4"/>
      <c r="L6" s="4"/>
      <c r="M6" s="4"/>
      <c r="N6" s="56"/>
      <c r="O6" s="4"/>
      <c r="P6" s="4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4.75" customHeight="1">
      <c r="A7" s="4"/>
      <c r="B7" s="4"/>
      <c r="C7" s="89"/>
      <c r="D7" s="89"/>
      <c r="E7" s="4"/>
      <c r="F7" s="4"/>
      <c r="G7" s="4"/>
      <c r="H7" s="3"/>
      <c r="I7" s="4"/>
      <c r="J7" s="4"/>
      <c r="K7" s="89"/>
      <c r="L7" s="89"/>
      <c r="M7" s="4"/>
      <c r="N7" s="4"/>
      <c r="O7" s="4"/>
      <c r="P7" s="4"/>
      <c r="Q7" s="4"/>
      <c r="R7" s="4"/>
      <c r="S7" s="89"/>
      <c r="T7" s="89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89"/>
      <c r="AJ7" s="89"/>
      <c r="AK7" s="4"/>
      <c r="AL7" s="4"/>
      <c r="AM7" s="4"/>
    </row>
    <row r="8" spans="1:39" ht="30" customHeight="1">
      <c r="A8" t="s">
        <v>84</v>
      </c>
      <c r="C8" s="111">
        <f ca="1">INT(RAND()*(5-1)+1)</f>
        <v>1</v>
      </c>
      <c r="D8" s="111"/>
      <c r="F8" s="121"/>
      <c r="G8" s="122"/>
      <c r="I8" t="s">
        <v>84</v>
      </c>
      <c r="K8" s="111">
        <f>C8</f>
        <v>1</v>
      </c>
      <c r="L8" s="111"/>
      <c r="N8" s="121"/>
      <c r="O8" s="122"/>
      <c r="P8" s="4"/>
      <c r="Q8" t="s">
        <v>84</v>
      </c>
      <c r="S8" s="111">
        <f>K8</f>
        <v>1</v>
      </c>
      <c r="T8" s="111"/>
      <c r="V8" s="121"/>
      <c r="W8" s="122"/>
      <c r="X8" s="5"/>
      <c r="Y8" t="s">
        <v>84</v>
      </c>
      <c r="AA8" s="111">
        <f>S8</f>
        <v>1</v>
      </c>
      <c r="AB8" s="111"/>
      <c r="AD8" s="121"/>
      <c r="AE8" s="122"/>
      <c r="AF8" s="5"/>
      <c r="AG8" t="s">
        <v>84</v>
      </c>
      <c r="AI8" s="111">
        <f>S8</f>
        <v>1</v>
      </c>
      <c r="AJ8" s="111"/>
      <c r="AL8" s="121"/>
      <c r="AM8" s="122"/>
    </row>
    <row r="9" spans="1:39" ht="3" customHeight="1">
      <c r="A9" s="4"/>
      <c r="B9" s="4"/>
      <c r="C9" s="4"/>
      <c r="D9" s="4"/>
      <c r="E9" s="4"/>
      <c r="F9" s="4"/>
      <c r="G9" s="3"/>
      <c r="H9" s="3"/>
      <c r="I9" s="4"/>
      <c r="J9" s="4"/>
      <c r="K9" s="4"/>
      <c r="L9" s="4"/>
      <c r="M9" s="4"/>
      <c r="N9" s="4"/>
      <c r="O9" s="3"/>
      <c r="P9" s="4"/>
      <c r="Q9" s="4"/>
      <c r="R9" s="4"/>
      <c r="S9" s="4"/>
      <c r="T9" s="4"/>
      <c r="U9" s="4"/>
      <c r="V9" s="4"/>
      <c r="W9" s="3"/>
      <c r="X9" s="3"/>
      <c r="Y9" s="4"/>
      <c r="Z9" s="4"/>
      <c r="AA9" s="4"/>
      <c r="AB9" s="4"/>
      <c r="AC9" s="4"/>
      <c r="AD9" s="4"/>
      <c r="AE9" s="3"/>
      <c r="AF9" s="3"/>
      <c r="AG9" s="4"/>
      <c r="AH9" s="4"/>
      <c r="AI9" s="4"/>
      <c r="AJ9" s="4"/>
      <c r="AK9" s="4"/>
      <c r="AL9" s="4"/>
      <c r="AM9" s="3"/>
    </row>
    <row r="10" spans="1:39" ht="30" customHeight="1">
      <c r="A10" s="89" t="s">
        <v>85</v>
      </c>
      <c r="B10" s="125"/>
      <c r="C10" s="121"/>
      <c r="D10" s="122"/>
      <c r="E10" s="4"/>
      <c r="F10" s="111">
        <f ca="1">INT(RAND()*(9-4)+4)</f>
        <v>8</v>
      </c>
      <c r="G10" s="111"/>
      <c r="H10" s="4"/>
      <c r="I10" s="89" t="s">
        <v>85</v>
      </c>
      <c r="J10" s="125"/>
      <c r="K10" s="121"/>
      <c r="L10" s="122"/>
      <c r="M10" s="4"/>
      <c r="N10" s="111">
        <f>F10</f>
        <v>8</v>
      </c>
      <c r="O10" s="111"/>
      <c r="P10" s="4"/>
      <c r="Q10" s="89" t="s">
        <v>85</v>
      </c>
      <c r="R10" s="125"/>
      <c r="S10" s="121"/>
      <c r="T10" s="122"/>
      <c r="U10" s="4"/>
      <c r="V10" s="111">
        <f>N10</f>
        <v>8</v>
      </c>
      <c r="W10" s="111"/>
      <c r="X10" s="57"/>
      <c r="Y10" s="89" t="s">
        <v>85</v>
      </c>
      <c r="Z10" s="125"/>
      <c r="AA10" s="121"/>
      <c r="AB10" s="122"/>
      <c r="AC10" s="4"/>
      <c r="AD10" s="111">
        <f>V10</f>
        <v>8</v>
      </c>
      <c r="AE10" s="111"/>
      <c r="AF10" s="57"/>
      <c r="AG10" s="89" t="s">
        <v>85</v>
      </c>
      <c r="AH10" s="125"/>
      <c r="AI10" s="121"/>
      <c r="AJ10" s="122"/>
      <c r="AK10" s="4"/>
      <c r="AL10" s="111">
        <f>V10</f>
        <v>8</v>
      </c>
      <c r="AM10" s="111"/>
    </row>
    <row r="11" spans="1:39" ht="3" customHeight="1">
      <c r="A11" s="75"/>
      <c r="B11" s="75"/>
      <c r="C11" s="75"/>
      <c r="D11" s="75"/>
      <c r="E11" s="75"/>
      <c r="F11" s="75"/>
      <c r="G11" s="75"/>
      <c r="H11" s="4"/>
      <c r="I11" s="75"/>
      <c r="J11" s="75"/>
      <c r="K11" s="75"/>
      <c r="L11" s="75"/>
      <c r="M11" s="75"/>
      <c r="N11" s="75"/>
      <c r="O11" s="75"/>
      <c r="P11" s="3"/>
      <c r="Q11" s="75"/>
      <c r="R11" s="75"/>
      <c r="S11" s="75"/>
      <c r="T11" s="75"/>
      <c r="U11" s="75"/>
      <c r="V11" s="75"/>
      <c r="W11" s="75"/>
      <c r="X11" s="4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</row>
    <row r="12" spans="1:39" ht="3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30" customHeight="1">
      <c r="A13" s="4"/>
      <c r="B13" s="4"/>
      <c r="C13" s="111">
        <f>C8+4</f>
        <v>5</v>
      </c>
      <c r="D13" s="111"/>
      <c r="E13" s="4"/>
      <c r="F13" s="121"/>
      <c r="G13" s="122"/>
      <c r="H13" s="4"/>
      <c r="I13" s="4"/>
      <c r="J13" s="4"/>
      <c r="K13" s="111">
        <f>C13</f>
        <v>5</v>
      </c>
      <c r="L13" s="111"/>
      <c r="M13" s="4"/>
      <c r="N13" s="121"/>
      <c r="O13" s="122"/>
      <c r="P13" s="61"/>
      <c r="Q13" s="4"/>
      <c r="R13" s="4"/>
      <c r="S13" s="111">
        <f>K13</f>
        <v>5</v>
      </c>
      <c r="T13" s="111"/>
      <c r="U13" s="4"/>
      <c r="V13" s="121"/>
      <c r="W13" s="122"/>
      <c r="X13" s="5"/>
      <c r="Y13" s="4"/>
      <c r="Z13" s="4"/>
      <c r="AA13" s="111">
        <f>S13</f>
        <v>5</v>
      </c>
      <c r="AB13" s="111"/>
      <c r="AC13" s="4"/>
      <c r="AD13" s="121"/>
      <c r="AE13" s="122"/>
      <c r="AF13" s="5"/>
      <c r="AG13" s="4"/>
      <c r="AH13" s="4"/>
      <c r="AI13" s="111">
        <f>S13</f>
        <v>5</v>
      </c>
      <c r="AJ13" s="111"/>
      <c r="AK13" s="4"/>
      <c r="AL13" s="121"/>
      <c r="AM13" s="122"/>
    </row>
    <row r="14" spans="1:39" ht="3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6"/>
      <c r="N14" s="4"/>
      <c r="O14" s="4"/>
      <c r="P14" s="59"/>
      <c r="Q14" s="72"/>
      <c r="R14" s="72"/>
      <c r="S14" s="72"/>
      <c r="T14" s="72"/>
      <c r="U14" s="7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76"/>
      <c r="AI14" s="76"/>
      <c r="AJ14" s="77"/>
      <c r="AK14" s="77"/>
      <c r="AL14" s="77"/>
      <c r="AM14" s="77"/>
    </row>
    <row r="15" spans="1:39" ht="30" customHeight="1">
      <c r="A15" s="4"/>
      <c r="B15" s="4"/>
      <c r="C15" s="3"/>
      <c r="D15" s="3"/>
      <c r="E15" s="4"/>
      <c r="F15" s="4"/>
      <c r="G15" s="4"/>
      <c r="H15" s="4"/>
      <c r="I15" s="4"/>
      <c r="J15" s="4"/>
      <c r="K15" s="4"/>
      <c r="L15" s="3"/>
      <c r="M15" s="3"/>
      <c r="N15" s="60"/>
      <c r="O15" s="4"/>
      <c r="P15" s="3"/>
      <c r="Q15" s="76"/>
      <c r="R15" s="72"/>
      <c r="S15" s="72"/>
      <c r="T15" s="72"/>
      <c r="U15" s="7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"/>
      <c r="AH15" s="78"/>
      <c r="AI15" s="78"/>
      <c r="AJ15" s="78"/>
      <c r="AK15" s="78"/>
      <c r="AL15" s="78"/>
      <c r="AM15" s="78"/>
    </row>
    <row r="16" spans="1:39" ht="30" customHeight="1">
      <c r="A16" t="s">
        <v>84</v>
      </c>
      <c r="C16" s="111">
        <f>C8</f>
        <v>1</v>
      </c>
      <c r="D16" s="111"/>
      <c r="F16" s="121"/>
      <c r="G16" s="122"/>
      <c r="I16" t="s">
        <v>84</v>
      </c>
      <c r="K16" s="111">
        <f>C16</f>
        <v>1</v>
      </c>
      <c r="L16" s="111"/>
      <c r="N16" s="121"/>
      <c r="O16" s="122"/>
      <c r="P16" s="4"/>
      <c r="Q16" t="s">
        <v>84</v>
      </c>
      <c r="S16" s="111">
        <f>K16</f>
        <v>1</v>
      </c>
      <c r="T16" s="111"/>
      <c r="V16" s="121"/>
      <c r="W16" s="122"/>
      <c r="X16" s="5"/>
      <c r="Y16" t="s">
        <v>84</v>
      </c>
      <c r="AA16" s="111">
        <f>S16</f>
        <v>1</v>
      </c>
      <c r="AB16" s="111"/>
      <c r="AD16" s="121"/>
      <c r="AE16" s="122"/>
      <c r="AF16" s="5"/>
      <c r="AG16" t="s">
        <v>84</v>
      </c>
      <c r="AI16" s="111">
        <f>S16</f>
        <v>1</v>
      </c>
      <c r="AJ16" s="111"/>
      <c r="AL16" s="121"/>
      <c r="AM16" s="122"/>
    </row>
    <row r="17" spans="1:39" ht="3" customHeight="1">
      <c r="A17" s="4"/>
      <c r="B17" s="4"/>
      <c r="C17" s="4"/>
      <c r="D17" s="4"/>
      <c r="E17" s="4"/>
      <c r="F17" s="4"/>
      <c r="G17" s="3"/>
      <c r="H17" s="3"/>
      <c r="I17" s="4"/>
      <c r="J17" s="4"/>
      <c r="K17" s="4"/>
      <c r="L17" s="4"/>
      <c r="M17" s="4"/>
      <c r="N17" s="4"/>
      <c r="O17" s="3"/>
      <c r="P17" s="4"/>
      <c r="Q17" s="4"/>
      <c r="R17" s="4"/>
      <c r="S17" s="4"/>
      <c r="T17" s="4"/>
      <c r="U17" s="4"/>
      <c r="V17" s="4"/>
      <c r="W17" s="3"/>
      <c r="X17" s="3"/>
      <c r="Y17" s="4"/>
      <c r="Z17" s="4"/>
      <c r="AA17" s="4"/>
      <c r="AB17" s="4"/>
      <c r="AC17" s="4"/>
      <c r="AD17" s="4"/>
      <c r="AE17" s="3"/>
      <c r="AF17" s="3"/>
      <c r="AG17" s="4"/>
      <c r="AH17" s="4"/>
      <c r="AI17" s="4"/>
      <c r="AJ17" s="4"/>
      <c r="AK17" s="4"/>
      <c r="AL17" s="4"/>
      <c r="AM17" s="3"/>
    </row>
    <row r="18" spans="1:39" ht="30" customHeight="1">
      <c r="A18" s="89" t="s">
        <v>85</v>
      </c>
      <c r="B18" s="125"/>
      <c r="C18" s="121"/>
      <c r="D18" s="122"/>
      <c r="E18" s="4"/>
      <c r="F18" s="111">
        <f>F10</f>
        <v>8</v>
      </c>
      <c r="G18" s="111"/>
      <c r="H18" s="4"/>
      <c r="I18" s="89" t="s">
        <v>85</v>
      </c>
      <c r="J18" s="125"/>
      <c r="K18" s="121"/>
      <c r="L18" s="122"/>
      <c r="M18" s="4"/>
      <c r="N18" s="111">
        <f>F18</f>
        <v>8</v>
      </c>
      <c r="O18" s="111"/>
      <c r="P18" s="4"/>
      <c r="Q18" s="89" t="s">
        <v>85</v>
      </c>
      <c r="R18" s="125"/>
      <c r="S18" s="121"/>
      <c r="T18" s="122"/>
      <c r="U18" s="4"/>
      <c r="V18" s="111">
        <f>N18</f>
        <v>8</v>
      </c>
      <c r="W18" s="111"/>
      <c r="X18" s="57"/>
      <c r="Y18" s="89" t="s">
        <v>85</v>
      </c>
      <c r="Z18" s="125"/>
      <c r="AA18" s="121"/>
      <c r="AB18" s="122"/>
      <c r="AC18" s="4"/>
      <c r="AD18" s="111">
        <f>V18</f>
        <v>8</v>
      </c>
      <c r="AE18" s="111"/>
      <c r="AF18" s="57"/>
      <c r="AG18" s="89" t="s">
        <v>85</v>
      </c>
      <c r="AH18" s="125"/>
      <c r="AI18" s="121"/>
      <c r="AJ18" s="122"/>
      <c r="AK18" s="4"/>
      <c r="AL18" s="111">
        <f>V18</f>
        <v>8</v>
      </c>
      <c r="AM18" s="111"/>
    </row>
    <row r="19" spans="1:39" ht="3" customHeight="1">
      <c r="A19" s="75"/>
      <c r="B19" s="75"/>
      <c r="C19" s="75"/>
      <c r="D19" s="75"/>
      <c r="E19" s="75"/>
      <c r="F19" s="75"/>
      <c r="G19" s="75"/>
      <c r="H19" s="4"/>
      <c r="I19" s="75"/>
      <c r="J19" s="75"/>
      <c r="K19" s="75"/>
      <c r="L19" s="75"/>
      <c r="M19" s="75"/>
      <c r="N19" s="75"/>
      <c r="O19" s="75"/>
      <c r="P19" s="3"/>
      <c r="Q19" s="75"/>
      <c r="R19" s="75"/>
      <c r="S19" s="75"/>
      <c r="T19" s="75"/>
      <c r="U19" s="75"/>
      <c r="V19" s="75"/>
      <c r="W19" s="75"/>
      <c r="X19" s="4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</row>
    <row r="20" spans="1:39" ht="3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30" customHeight="1">
      <c r="A21" s="4"/>
      <c r="B21" s="4"/>
      <c r="C21" s="111">
        <f>C16+4</f>
        <v>5</v>
      </c>
      <c r="D21" s="111"/>
      <c r="E21" s="4"/>
      <c r="F21" s="121"/>
      <c r="G21" s="122"/>
      <c r="H21" s="4"/>
      <c r="I21" s="4"/>
      <c r="J21" s="4"/>
      <c r="K21" s="111">
        <f>C21</f>
        <v>5</v>
      </c>
      <c r="L21" s="111"/>
      <c r="M21" s="4"/>
      <c r="N21" s="121"/>
      <c r="O21" s="122"/>
      <c r="P21" s="61"/>
      <c r="Q21" s="4"/>
      <c r="R21" s="4"/>
      <c r="S21" s="111">
        <f>K21</f>
        <v>5</v>
      </c>
      <c r="T21" s="111"/>
      <c r="U21" s="4"/>
      <c r="V21" s="121"/>
      <c r="W21" s="122"/>
      <c r="X21" s="5"/>
      <c r="Y21" s="4"/>
      <c r="Z21" s="4"/>
      <c r="AA21" s="111">
        <f>S21</f>
        <v>5</v>
      </c>
      <c r="AB21" s="111"/>
      <c r="AC21" s="4"/>
      <c r="AD21" s="121"/>
      <c r="AE21" s="122"/>
      <c r="AF21" s="5"/>
      <c r="AG21" s="4"/>
      <c r="AH21" s="4"/>
      <c r="AI21" s="111">
        <f>S21</f>
        <v>5</v>
      </c>
      <c r="AJ21" s="111"/>
      <c r="AK21" s="4"/>
      <c r="AL21" s="121"/>
      <c r="AM21" s="122"/>
    </row>
    <row r="22" spans="1:39" ht="24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6"/>
      <c r="N22" s="61"/>
      <c r="O22" s="61"/>
      <c r="P22" s="58"/>
      <c r="Q22" s="58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24.75" customHeight="1">
      <c r="A23" s="74">
        <v>2</v>
      </c>
      <c r="B23" s="4"/>
      <c r="C23" s="4" t="s">
        <v>62</v>
      </c>
      <c r="D23" s="4"/>
      <c r="E23" s="4"/>
      <c r="F23" s="4"/>
      <c r="G23" s="4"/>
      <c r="H23" s="4"/>
      <c r="I23" s="4"/>
      <c r="J23" s="4"/>
      <c r="K23" s="4"/>
      <c r="L23" s="4"/>
      <c r="M23" s="56"/>
      <c r="N23" s="4"/>
      <c r="O23" s="4"/>
      <c r="P23" s="4"/>
      <c r="Q23" s="89">
        <f ca="1">INT(RAND()*(40-35)+35)</f>
        <v>35</v>
      </c>
      <c r="R23" s="89"/>
      <c r="S23" s="4" t="s">
        <v>78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24.75" customHeight="1">
      <c r="A24" s="4"/>
      <c r="B24" s="4"/>
      <c r="C24" s="4" t="s">
        <v>79</v>
      </c>
      <c r="D24" s="4"/>
      <c r="E24" s="4"/>
      <c r="F24" s="4"/>
      <c r="G24" s="4"/>
      <c r="H24" s="4"/>
      <c r="I24" s="89">
        <f ca="1">INT(RAND()*(50-45)+45)</f>
        <v>49</v>
      </c>
      <c r="J24" s="89"/>
      <c r="K24" s="4" t="s">
        <v>63</v>
      </c>
      <c r="L24" s="4"/>
      <c r="M24" s="56"/>
      <c r="N24" s="4"/>
      <c r="O24" s="4"/>
      <c r="P24" s="4"/>
      <c r="Q24" s="4"/>
      <c r="R24" s="3"/>
      <c r="S24" s="3"/>
      <c r="T24" s="89">
        <f ca="1">INT(RAND()*(60-55)+55)</f>
        <v>56</v>
      </c>
      <c r="U24" s="89"/>
      <c r="V24" s="89"/>
      <c r="W24" s="3" t="s">
        <v>116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4"/>
      <c r="AK24" s="4"/>
      <c r="AL24" s="4"/>
      <c r="AM24" s="4"/>
    </row>
    <row r="25" spans="1:39" ht="24.75" customHeight="1">
      <c r="A25" s="4"/>
      <c r="B25" s="4"/>
      <c r="C25" s="4" t="s">
        <v>64</v>
      </c>
      <c r="D25" s="4"/>
      <c r="E25" s="4"/>
      <c r="F25" s="4"/>
      <c r="G25" s="4"/>
      <c r="H25" s="4"/>
      <c r="I25" s="4"/>
      <c r="J25" s="4"/>
      <c r="K25" s="4"/>
      <c r="L25" s="4"/>
      <c r="M25" s="5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24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3:39" ht="24.75" customHeight="1">
      <c r="C27" s="59" t="s">
        <v>117</v>
      </c>
      <c r="M27" s="5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 t="s">
        <v>34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3:39" ht="24.75" customHeight="1">
      <c r="C28" s="59"/>
      <c r="M28" s="5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3:39" ht="24.75" customHeight="1">
      <c r="C29" s="59"/>
      <c r="M29" s="5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3:39" ht="24.75" customHeight="1">
      <c r="C30" s="59"/>
      <c r="M30" s="5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3:39" ht="24.75" customHeight="1">
      <c r="C31" s="59"/>
      <c r="M31" s="5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3:39" ht="24.75" customHeight="1">
      <c r="C32" s="59"/>
      <c r="J32" t="s">
        <v>5</v>
      </c>
      <c r="M32" s="56"/>
      <c r="N32" s="4" t="s">
        <v>118</v>
      </c>
      <c r="O32" s="4"/>
      <c r="P32" s="4"/>
      <c r="Q32" s="4"/>
      <c r="R32" s="4"/>
      <c r="S32" s="4"/>
      <c r="T32" s="4"/>
      <c r="U32" s="4"/>
      <c r="V32" s="4"/>
      <c r="W32" s="4" t="s">
        <v>102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3:39" ht="24.75" customHeight="1">
      <c r="C33" s="59"/>
      <c r="M33" s="5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3:39" ht="24.75" customHeight="1">
      <c r="C34" s="59"/>
      <c r="M34" s="5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24.75" customHeight="1">
      <c r="B35" s="19" t="str">
        <f>IF(B1="","",B1)</f>
        <v>たし算のひっ算⑨</v>
      </c>
      <c r="AJ35" s="2" t="str">
        <f>IF(AJ1="","",AJ1)</f>
        <v>№</v>
      </c>
      <c r="AK35" s="2"/>
      <c r="AL35" s="83">
        <f>IF(AL1="","",AL1)</f>
        <v>1</v>
      </c>
      <c r="AM35" s="83"/>
    </row>
    <row r="36" spans="2:40" ht="24.75" customHeight="1">
      <c r="B36" s="19"/>
      <c r="AN36" s="4"/>
    </row>
    <row r="37" spans="3:39" ht="24.75" customHeight="1">
      <c r="C37" s="20" t="s">
        <v>5</v>
      </c>
      <c r="D37" s="21"/>
      <c r="E37" s="21"/>
      <c r="F37" s="21"/>
      <c r="M37" s="6" t="str">
        <f>IF(M3="","",M3)</f>
        <v>名前</v>
      </c>
      <c r="N37" s="2"/>
      <c r="O37" s="2"/>
      <c r="P37" s="2">
        <f>IF(P3="","",P3)</f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9" spans="1:39" ht="24.75" customHeight="1">
      <c r="A39" s="74">
        <v>1</v>
      </c>
      <c r="B39" s="4"/>
      <c r="C39" s="3" t="s">
        <v>60</v>
      </c>
      <c r="D39" s="3"/>
      <c r="E39" s="3"/>
      <c r="F39" s="3"/>
      <c r="G39" s="3"/>
      <c r="H39" s="3"/>
      <c r="I39" s="4"/>
      <c r="J39" s="4"/>
      <c r="K39" s="4"/>
      <c r="L39" s="4"/>
      <c r="M39" s="4"/>
      <c r="N39" s="56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24.75" customHeight="1">
      <c r="A40" s="4"/>
      <c r="B40" s="4"/>
      <c r="C40" s="4" t="s">
        <v>61</v>
      </c>
      <c r="D40" s="4"/>
      <c r="E40" s="4"/>
      <c r="F40" s="4"/>
      <c r="G40" s="4"/>
      <c r="H40" s="3"/>
      <c r="I40" s="3"/>
      <c r="J40" s="4"/>
      <c r="K40" s="4"/>
      <c r="L40" s="4"/>
      <c r="M40" s="4"/>
      <c r="N40" s="56"/>
      <c r="O40" s="4"/>
      <c r="P40" s="4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24.75" customHeight="1">
      <c r="A41" s="4"/>
      <c r="B41" s="4"/>
      <c r="C41" s="89"/>
      <c r="D41" s="89"/>
      <c r="E41" s="4"/>
      <c r="F41" s="4"/>
      <c r="G41" s="4"/>
      <c r="H41" s="3"/>
      <c r="I41" s="4"/>
      <c r="J41" s="4"/>
      <c r="K41" s="109">
        <f>IF(N42+N44&gt;=10,1,0)</f>
        <v>0</v>
      </c>
      <c r="L41" s="109"/>
      <c r="M41" s="4"/>
      <c r="N41" s="4"/>
      <c r="O41" s="4"/>
      <c r="P41" s="4"/>
      <c r="Q41" s="4"/>
      <c r="R41" s="4"/>
      <c r="S41" s="109">
        <f>IF(V42+V44&gt;=10,1,0)</f>
        <v>1</v>
      </c>
      <c r="T41" s="109"/>
      <c r="U41" s="4"/>
      <c r="V41" s="4"/>
      <c r="W41" s="4"/>
      <c r="X41" s="4"/>
      <c r="Y41" s="4"/>
      <c r="Z41" s="4"/>
      <c r="AA41" s="109">
        <f>IF(AD42+AD44&gt;=10,1,0)</f>
        <v>1</v>
      </c>
      <c r="AB41" s="109"/>
      <c r="AC41" s="4"/>
      <c r="AD41" s="4"/>
      <c r="AE41" s="4"/>
      <c r="AF41" s="4"/>
      <c r="AG41" s="4"/>
      <c r="AH41" s="4"/>
      <c r="AI41" s="109">
        <f>IF(AL42+AL44&gt;=10,1,0)</f>
        <v>1</v>
      </c>
      <c r="AJ41" s="109"/>
      <c r="AK41" s="4"/>
      <c r="AL41" s="4"/>
      <c r="AM41" s="4"/>
    </row>
    <row r="42" spans="1:39" ht="30" customHeight="1">
      <c r="A42" t="s">
        <v>84</v>
      </c>
      <c r="C42" s="111">
        <f>C8</f>
        <v>1</v>
      </c>
      <c r="D42" s="111"/>
      <c r="F42" s="114">
        <v>0</v>
      </c>
      <c r="G42" s="115"/>
      <c r="I42" t="s">
        <v>84</v>
      </c>
      <c r="K42" s="111">
        <f>C42</f>
        <v>1</v>
      </c>
      <c r="L42" s="111"/>
      <c r="N42" s="114">
        <v>1</v>
      </c>
      <c r="O42" s="115"/>
      <c r="P42" s="4"/>
      <c r="Q42" t="s">
        <v>84</v>
      </c>
      <c r="S42" s="111">
        <f>K42</f>
        <v>1</v>
      </c>
      <c r="T42" s="111"/>
      <c r="V42" s="114">
        <v>2</v>
      </c>
      <c r="W42" s="115"/>
      <c r="X42" s="5"/>
      <c r="Y42" t="s">
        <v>84</v>
      </c>
      <c r="AA42" s="111">
        <f>S42</f>
        <v>1</v>
      </c>
      <c r="AB42" s="111"/>
      <c r="AD42" s="114">
        <v>3</v>
      </c>
      <c r="AE42" s="115"/>
      <c r="AF42" s="5"/>
      <c r="AG42" t="s">
        <v>84</v>
      </c>
      <c r="AI42" s="111">
        <f>AA42</f>
        <v>1</v>
      </c>
      <c r="AJ42" s="111"/>
      <c r="AL42" s="114">
        <v>4</v>
      </c>
      <c r="AM42" s="115"/>
    </row>
    <row r="43" spans="1:39" ht="3" customHeight="1">
      <c r="A43" s="4"/>
      <c r="B43" s="4"/>
      <c r="C43" s="4"/>
      <c r="D43" s="4"/>
      <c r="E43" s="4"/>
      <c r="F43" s="4"/>
      <c r="G43" s="3"/>
      <c r="H43" s="3"/>
      <c r="I43" s="4"/>
      <c r="J43" s="4"/>
      <c r="K43" s="4"/>
      <c r="L43" s="4"/>
      <c r="M43" s="4"/>
      <c r="N43" s="4"/>
      <c r="O43" s="3"/>
      <c r="P43" s="4"/>
      <c r="Q43" s="4"/>
      <c r="R43" s="4"/>
      <c r="S43" s="4"/>
      <c r="T43" s="4"/>
      <c r="U43" s="4"/>
      <c r="V43" s="4"/>
      <c r="W43" s="3"/>
      <c r="X43" s="3"/>
      <c r="Y43" s="4"/>
      <c r="Z43" s="4"/>
      <c r="AA43" s="4"/>
      <c r="AB43" s="4"/>
      <c r="AC43" s="4"/>
      <c r="AD43" s="4"/>
      <c r="AE43" s="3"/>
      <c r="AF43" s="3"/>
      <c r="AG43" s="4"/>
      <c r="AH43" s="4"/>
      <c r="AI43" s="4"/>
      <c r="AJ43" s="4"/>
      <c r="AK43" s="4"/>
      <c r="AL43" s="4"/>
      <c r="AM43" s="3"/>
    </row>
    <row r="44" spans="1:39" ht="30" customHeight="1">
      <c r="A44" s="89" t="s">
        <v>85</v>
      </c>
      <c r="B44" s="125"/>
      <c r="C44" s="114">
        <f>C47-C42-C41</f>
        <v>4</v>
      </c>
      <c r="D44" s="115"/>
      <c r="E44" s="4"/>
      <c r="F44" s="111">
        <f>F10</f>
        <v>8</v>
      </c>
      <c r="G44" s="111"/>
      <c r="H44" s="4"/>
      <c r="I44" s="89" t="s">
        <v>85</v>
      </c>
      <c r="J44" s="125"/>
      <c r="K44" s="114">
        <f>K47-K42-K41</f>
        <v>4</v>
      </c>
      <c r="L44" s="115"/>
      <c r="M44" s="4"/>
      <c r="N44" s="111">
        <f>F44</f>
        <v>8</v>
      </c>
      <c r="O44" s="111"/>
      <c r="P44" s="4"/>
      <c r="Q44" s="89" t="s">
        <v>85</v>
      </c>
      <c r="R44" s="125"/>
      <c r="S44" s="114">
        <f>S47-S42-S41</f>
        <v>3</v>
      </c>
      <c r="T44" s="115"/>
      <c r="U44" s="4"/>
      <c r="V44" s="111">
        <f>N44</f>
        <v>8</v>
      </c>
      <c r="W44" s="111"/>
      <c r="X44" s="57"/>
      <c r="Y44" s="89" t="s">
        <v>85</v>
      </c>
      <c r="Z44" s="125"/>
      <c r="AA44" s="114">
        <f>AA47-AA42-AA41</f>
        <v>3</v>
      </c>
      <c r="AB44" s="115"/>
      <c r="AC44" s="4"/>
      <c r="AD44" s="111">
        <f>V44</f>
        <v>8</v>
      </c>
      <c r="AE44" s="111"/>
      <c r="AF44" s="57"/>
      <c r="AG44" s="89" t="s">
        <v>85</v>
      </c>
      <c r="AH44" s="125"/>
      <c r="AI44" s="114">
        <f>AI47-AI42-AI41</f>
        <v>3</v>
      </c>
      <c r="AJ44" s="115"/>
      <c r="AK44" s="4"/>
      <c r="AL44" s="111">
        <f>AD44</f>
        <v>8</v>
      </c>
      <c r="AM44" s="111"/>
    </row>
    <row r="45" spans="1:39" ht="3" customHeight="1">
      <c r="A45" s="75"/>
      <c r="B45" s="75"/>
      <c r="C45" s="75"/>
      <c r="D45" s="75"/>
      <c r="E45" s="75"/>
      <c r="F45" s="75"/>
      <c r="G45" s="75"/>
      <c r="H45" s="4"/>
      <c r="I45" s="75"/>
      <c r="J45" s="75"/>
      <c r="K45" s="75"/>
      <c r="L45" s="75"/>
      <c r="M45" s="75"/>
      <c r="N45" s="75"/>
      <c r="O45" s="75"/>
      <c r="P45" s="3"/>
      <c r="Q45" s="75"/>
      <c r="R45" s="75"/>
      <c r="S45" s="75"/>
      <c r="T45" s="75"/>
      <c r="U45" s="75"/>
      <c r="V45" s="75"/>
      <c r="W45" s="75"/>
      <c r="X45" s="4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</row>
    <row r="46" spans="1:39" ht="3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30" customHeight="1">
      <c r="A47" s="4"/>
      <c r="B47" s="4"/>
      <c r="C47" s="111">
        <f>C13</f>
        <v>5</v>
      </c>
      <c r="D47" s="111"/>
      <c r="E47" s="4"/>
      <c r="F47" s="114">
        <f>F42+F44</f>
        <v>8</v>
      </c>
      <c r="G47" s="115"/>
      <c r="H47" s="4"/>
      <c r="I47" s="4"/>
      <c r="J47" s="4"/>
      <c r="K47" s="111">
        <f>C47</f>
        <v>5</v>
      </c>
      <c r="L47" s="111"/>
      <c r="M47" s="4"/>
      <c r="N47" s="114">
        <f>IF(N42+N44&gt;=10,N42+N44-10,N42+N44)</f>
        <v>9</v>
      </c>
      <c r="O47" s="115"/>
      <c r="P47" s="61"/>
      <c r="Q47" s="4"/>
      <c r="R47" s="4"/>
      <c r="S47" s="111">
        <f>K47</f>
        <v>5</v>
      </c>
      <c r="T47" s="111"/>
      <c r="U47" s="4"/>
      <c r="V47" s="114">
        <f>IF(V42+V44&gt;=10,V42+V44-10,V42+V44)</f>
        <v>0</v>
      </c>
      <c r="W47" s="115"/>
      <c r="X47" s="5"/>
      <c r="Y47" s="4"/>
      <c r="Z47" s="4"/>
      <c r="AA47" s="111">
        <f>S47</f>
        <v>5</v>
      </c>
      <c r="AB47" s="111"/>
      <c r="AC47" s="4"/>
      <c r="AD47" s="114">
        <f>IF(AD42+AD44&gt;=10,AD42+AD44-10,AD42+AD44)</f>
        <v>1</v>
      </c>
      <c r="AE47" s="115"/>
      <c r="AF47" s="5"/>
      <c r="AG47" s="4"/>
      <c r="AH47" s="4"/>
      <c r="AI47" s="111">
        <f>AA47</f>
        <v>5</v>
      </c>
      <c r="AJ47" s="111"/>
      <c r="AK47" s="4"/>
      <c r="AL47" s="114">
        <f>IF(AL42+AL44&gt;=10,AL42+AL44-10,AL42+AL44)</f>
        <v>2</v>
      </c>
      <c r="AM47" s="115"/>
    </row>
    <row r="48" spans="1:39" ht="3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6"/>
      <c r="N48" s="4"/>
      <c r="O48" s="4"/>
      <c r="P48" s="59"/>
      <c r="Q48" s="72"/>
      <c r="R48" s="72"/>
      <c r="S48" s="72"/>
      <c r="T48" s="72"/>
      <c r="U48" s="72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76"/>
      <c r="AI48" s="76"/>
      <c r="AJ48" s="77"/>
      <c r="AK48" s="77"/>
      <c r="AL48" s="77"/>
      <c r="AM48" s="77"/>
    </row>
    <row r="49" spans="1:39" ht="30" customHeight="1">
      <c r="A49" s="4"/>
      <c r="B49" s="4"/>
      <c r="C49" s="109">
        <f>IF(F50+F52&gt;=10,1,0)</f>
        <v>1</v>
      </c>
      <c r="D49" s="109"/>
      <c r="E49" s="4"/>
      <c r="F49" s="4"/>
      <c r="G49" s="4"/>
      <c r="H49" s="4"/>
      <c r="I49" s="4"/>
      <c r="J49" s="4"/>
      <c r="K49" s="109">
        <f>IF(N50+N52&gt;=10,1,0)</f>
        <v>1</v>
      </c>
      <c r="L49" s="109"/>
      <c r="M49" s="4"/>
      <c r="N49" s="4"/>
      <c r="O49" s="4"/>
      <c r="P49" s="3"/>
      <c r="Q49" s="76"/>
      <c r="R49" s="72"/>
      <c r="S49" s="109">
        <f>IF(V50+V52&gt;=10,1,0)</f>
        <v>1</v>
      </c>
      <c r="T49" s="109"/>
      <c r="U49" s="4"/>
      <c r="V49" s="4"/>
      <c r="W49" s="4"/>
      <c r="X49" s="4"/>
      <c r="Y49" s="4"/>
      <c r="Z49" s="4"/>
      <c r="AA49" s="109">
        <f>IF(AD50+AD52&gt;=10,1,0)</f>
        <v>1</v>
      </c>
      <c r="AB49" s="109"/>
      <c r="AC49" s="4"/>
      <c r="AD49" s="4"/>
      <c r="AE49" s="4"/>
      <c r="AF49" s="4"/>
      <c r="AG49" s="3"/>
      <c r="AH49" s="78"/>
      <c r="AI49" s="109">
        <f>IF(AL50+AL52&gt;=10,1,0)</f>
        <v>1</v>
      </c>
      <c r="AJ49" s="109"/>
      <c r="AK49" s="4"/>
      <c r="AL49" s="4"/>
      <c r="AM49" s="4"/>
    </row>
    <row r="50" spans="1:40" ht="30" customHeight="1">
      <c r="A50" t="s">
        <v>84</v>
      </c>
      <c r="C50" s="111">
        <f>C42</f>
        <v>1</v>
      </c>
      <c r="D50" s="111"/>
      <c r="F50" s="114">
        <v>5</v>
      </c>
      <c r="G50" s="115"/>
      <c r="I50" t="s">
        <v>84</v>
      </c>
      <c r="K50" s="111">
        <f>K42</f>
        <v>1</v>
      </c>
      <c r="L50" s="111"/>
      <c r="N50" s="114">
        <v>6</v>
      </c>
      <c r="O50" s="115"/>
      <c r="P50" s="4"/>
      <c r="Q50" t="s">
        <v>84</v>
      </c>
      <c r="S50" s="111">
        <f>S42</f>
        <v>1</v>
      </c>
      <c r="T50" s="111"/>
      <c r="V50" s="114">
        <v>7</v>
      </c>
      <c r="W50" s="115"/>
      <c r="X50" s="5"/>
      <c r="Y50" t="s">
        <v>84</v>
      </c>
      <c r="AA50" s="111">
        <f>AA42</f>
        <v>1</v>
      </c>
      <c r="AB50" s="111"/>
      <c r="AD50" s="114">
        <v>8</v>
      </c>
      <c r="AE50" s="115"/>
      <c r="AF50" s="5"/>
      <c r="AG50" t="s">
        <v>84</v>
      </c>
      <c r="AI50" s="111">
        <f>AI42</f>
        <v>1</v>
      </c>
      <c r="AJ50" s="111"/>
      <c r="AL50" s="114">
        <v>9</v>
      </c>
      <c r="AM50" s="115"/>
      <c r="AN50" t="s">
        <v>84</v>
      </c>
    </row>
    <row r="51" spans="1:39" ht="3" customHeight="1">
      <c r="A51" s="4"/>
      <c r="B51" s="4"/>
      <c r="C51" s="4"/>
      <c r="D51" s="4"/>
      <c r="E51" s="4"/>
      <c r="F51" s="4"/>
      <c r="G51" s="3"/>
      <c r="H51" s="3"/>
      <c r="I51" s="4"/>
      <c r="J51" s="4"/>
      <c r="K51" s="4"/>
      <c r="L51" s="4"/>
      <c r="M51" s="4"/>
      <c r="N51" s="4"/>
      <c r="O51" s="3"/>
      <c r="P51" s="4"/>
      <c r="Q51" s="4"/>
      <c r="R51" s="4"/>
      <c r="S51" s="4"/>
      <c r="T51" s="4"/>
      <c r="U51" s="4"/>
      <c r="V51" s="4"/>
      <c r="W51" s="3"/>
      <c r="X51" s="3"/>
      <c r="Y51" s="4"/>
      <c r="Z51" s="4"/>
      <c r="AA51" s="4"/>
      <c r="AB51" s="4"/>
      <c r="AC51" s="4"/>
      <c r="AD51" s="4"/>
      <c r="AE51" s="3"/>
      <c r="AF51" s="3"/>
      <c r="AG51" s="4"/>
      <c r="AH51" s="4"/>
      <c r="AI51" s="4"/>
      <c r="AJ51" s="4"/>
      <c r="AK51" s="4"/>
      <c r="AL51" s="4"/>
      <c r="AM51" s="3"/>
    </row>
    <row r="52" spans="1:39" ht="30" customHeight="1">
      <c r="A52" s="89" t="s">
        <v>85</v>
      </c>
      <c r="B52" s="125"/>
      <c r="C52" s="114">
        <f>C55-C50-C49</f>
        <v>3</v>
      </c>
      <c r="D52" s="115"/>
      <c r="E52" s="4"/>
      <c r="F52" s="111">
        <f>F44</f>
        <v>8</v>
      </c>
      <c r="G52" s="111"/>
      <c r="H52" s="4"/>
      <c r="I52" s="89" t="s">
        <v>85</v>
      </c>
      <c r="J52" s="125"/>
      <c r="K52" s="114">
        <f>K55-K50-K49</f>
        <v>3</v>
      </c>
      <c r="L52" s="115"/>
      <c r="M52" s="4"/>
      <c r="N52" s="111">
        <f>N44</f>
        <v>8</v>
      </c>
      <c r="O52" s="111"/>
      <c r="P52" s="4"/>
      <c r="Q52" s="89" t="s">
        <v>85</v>
      </c>
      <c r="R52" s="125"/>
      <c r="S52" s="114">
        <f>S55-S50-S49</f>
        <v>3</v>
      </c>
      <c r="T52" s="115"/>
      <c r="U52" s="4"/>
      <c r="V52" s="111">
        <f>V44</f>
        <v>8</v>
      </c>
      <c r="W52" s="111"/>
      <c r="X52" s="57"/>
      <c r="Y52" s="89" t="s">
        <v>85</v>
      </c>
      <c r="Z52" s="125"/>
      <c r="AA52" s="114">
        <f>AA55-AA50-AA49</f>
        <v>3</v>
      </c>
      <c r="AB52" s="115"/>
      <c r="AC52" s="4"/>
      <c r="AD52" s="111">
        <f>AD44</f>
        <v>8</v>
      </c>
      <c r="AE52" s="111"/>
      <c r="AF52" s="57"/>
      <c r="AG52" s="89" t="s">
        <v>85</v>
      </c>
      <c r="AH52" s="125"/>
      <c r="AI52" s="114">
        <f>AI55-AI50-AI49</f>
        <v>3</v>
      </c>
      <c r="AJ52" s="115"/>
      <c r="AK52" s="4"/>
      <c r="AL52" s="111">
        <f>AL44</f>
        <v>8</v>
      </c>
      <c r="AM52" s="111"/>
    </row>
    <row r="53" spans="1:39" ht="3" customHeight="1">
      <c r="A53" s="75"/>
      <c r="B53" s="75"/>
      <c r="C53" s="75"/>
      <c r="D53" s="75"/>
      <c r="E53" s="75"/>
      <c r="F53" s="75"/>
      <c r="G53" s="75"/>
      <c r="H53" s="4"/>
      <c r="I53" s="75"/>
      <c r="J53" s="75"/>
      <c r="K53" s="75"/>
      <c r="L53" s="75"/>
      <c r="M53" s="75"/>
      <c r="N53" s="75"/>
      <c r="O53" s="75"/>
      <c r="P53" s="3"/>
      <c r="Q53" s="75"/>
      <c r="R53" s="75"/>
      <c r="S53" s="75"/>
      <c r="T53" s="75"/>
      <c r="U53" s="75"/>
      <c r="V53" s="75"/>
      <c r="W53" s="75"/>
      <c r="X53" s="4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</row>
    <row r="54" spans="1:39" ht="3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30" customHeight="1">
      <c r="A55" s="4"/>
      <c r="B55" s="4"/>
      <c r="C55" s="111">
        <f>C47</f>
        <v>5</v>
      </c>
      <c r="D55" s="111"/>
      <c r="E55" s="4"/>
      <c r="F55" s="114">
        <f>IF(F50+F52&gt;=10,F50+F52-10,F50+F52)</f>
        <v>3</v>
      </c>
      <c r="G55" s="115"/>
      <c r="H55" s="4"/>
      <c r="I55" s="4"/>
      <c r="J55" s="4"/>
      <c r="K55" s="111">
        <f>K47</f>
        <v>5</v>
      </c>
      <c r="L55" s="111"/>
      <c r="M55" s="4"/>
      <c r="N55" s="114">
        <f>IF(N50+N52&gt;=10,N50+N52-10,N50+N52)</f>
        <v>4</v>
      </c>
      <c r="O55" s="115"/>
      <c r="P55" s="61"/>
      <c r="Q55" s="4"/>
      <c r="R55" s="4"/>
      <c r="S55" s="111">
        <f>S47</f>
        <v>5</v>
      </c>
      <c r="T55" s="111"/>
      <c r="U55" s="4"/>
      <c r="V55" s="114">
        <f>IF(V50+V52&gt;=10,V50+V52-10,V50+V52)</f>
        <v>5</v>
      </c>
      <c r="W55" s="115"/>
      <c r="X55" s="5"/>
      <c r="Y55" s="4"/>
      <c r="Z55" s="4"/>
      <c r="AA55" s="111">
        <f>AA47</f>
        <v>5</v>
      </c>
      <c r="AB55" s="111"/>
      <c r="AC55" s="4"/>
      <c r="AD55" s="114">
        <f>IF(AD50+AD52&gt;=10,AD50+AD52-10,AD50+AD52)</f>
        <v>6</v>
      </c>
      <c r="AE55" s="115"/>
      <c r="AF55" s="5"/>
      <c r="AG55" s="4"/>
      <c r="AH55" s="4"/>
      <c r="AI55" s="111">
        <f>AI47</f>
        <v>5</v>
      </c>
      <c r="AJ55" s="111"/>
      <c r="AK55" s="4"/>
      <c r="AL55" s="114">
        <f>IF(AL50+AL52&gt;=10,AL50+AL52-10,AL50+AL52)</f>
        <v>7</v>
      </c>
      <c r="AM55" s="115"/>
    </row>
    <row r="56" spans="1:39" ht="24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6"/>
      <c r="N56" s="61"/>
      <c r="O56" s="61"/>
      <c r="P56" s="58"/>
      <c r="Q56" s="58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24.75" customHeight="1">
      <c r="A57" s="74">
        <v>2</v>
      </c>
      <c r="B57" s="4"/>
      <c r="C57" s="4" t="s">
        <v>62</v>
      </c>
      <c r="D57" s="4"/>
      <c r="E57" s="4"/>
      <c r="F57" s="4"/>
      <c r="G57" s="4"/>
      <c r="H57" s="4"/>
      <c r="I57" s="4"/>
      <c r="J57" s="4"/>
      <c r="K57" s="4"/>
      <c r="L57" s="4"/>
      <c r="M57" s="56"/>
      <c r="N57" s="4"/>
      <c r="O57" s="4"/>
      <c r="P57" s="4"/>
      <c r="Q57" s="89">
        <f>Q23</f>
        <v>35</v>
      </c>
      <c r="R57" s="89"/>
      <c r="S57" s="4" t="s">
        <v>78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24.75" customHeight="1">
      <c r="A58" s="4"/>
      <c r="B58" s="4"/>
      <c r="C58" s="4" t="s">
        <v>79</v>
      </c>
      <c r="D58" s="4"/>
      <c r="E58" s="4"/>
      <c r="F58" s="4"/>
      <c r="G58" s="4"/>
      <c r="H58" s="4"/>
      <c r="I58" s="89">
        <f>I24</f>
        <v>49</v>
      </c>
      <c r="J58" s="89"/>
      <c r="K58" s="4" t="s">
        <v>63</v>
      </c>
      <c r="L58" s="4"/>
      <c r="M58" s="56"/>
      <c r="N58" s="4"/>
      <c r="O58" s="4"/>
      <c r="P58" s="4"/>
      <c r="Q58" s="4"/>
      <c r="R58" s="3"/>
      <c r="S58" s="3"/>
      <c r="T58" s="89">
        <f>T24</f>
        <v>56</v>
      </c>
      <c r="U58" s="89"/>
      <c r="V58" s="89"/>
      <c r="W58" s="3" t="s">
        <v>116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  <c r="AM58" s="4"/>
    </row>
    <row r="59" spans="1:39" ht="24.75" customHeight="1">
      <c r="A59" s="4"/>
      <c r="B59" s="4"/>
      <c r="C59" s="4" t="s">
        <v>64</v>
      </c>
      <c r="D59" s="4"/>
      <c r="E59" s="4"/>
      <c r="F59" s="4"/>
      <c r="G59" s="4"/>
      <c r="H59" s="4"/>
      <c r="I59" s="4"/>
      <c r="J59" s="4"/>
      <c r="K59" s="4"/>
      <c r="L59" s="4"/>
      <c r="M59" s="5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24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5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3:39" ht="24.75" customHeight="1">
      <c r="C61" s="59" t="s">
        <v>117</v>
      </c>
      <c r="G61" s="111">
        <f>Q57</f>
        <v>35</v>
      </c>
      <c r="H61" s="111"/>
      <c r="I61" s="111" t="s">
        <v>40</v>
      </c>
      <c r="J61" s="111"/>
      <c r="K61" s="111">
        <f>T58</f>
        <v>56</v>
      </c>
      <c r="L61" s="111"/>
      <c r="M61" s="111" t="s">
        <v>41</v>
      </c>
      <c r="N61" s="111"/>
      <c r="O61" s="111">
        <f>G61+K61</f>
        <v>91</v>
      </c>
      <c r="P61" s="111"/>
      <c r="Q61" s="111"/>
      <c r="R61" s="111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 t="s">
        <v>34</v>
      </c>
      <c r="AE61" s="4"/>
      <c r="AF61" s="4"/>
      <c r="AG61" s="4"/>
      <c r="AH61" s="4"/>
      <c r="AI61" s="4"/>
      <c r="AJ61" s="4"/>
      <c r="AK61" s="4"/>
      <c r="AL61" s="4"/>
      <c r="AM61" s="4"/>
    </row>
    <row r="62" spans="3:39" ht="24.75" customHeight="1">
      <c r="C62" s="59"/>
      <c r="M62" s="5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109">
        <f>IF(AH63+AH64&gt;=10,1,0)</f>
        <v>1</v>
      </c>
      <c r="AG62" s="109"/>
      <c r="AH62" s="4"/>
      <c r="AI62" s="4"/>
      <c r="AJ62" s="4"/>
      <c r="AK62" s="4"/>
      <c r="AL62" s="4"/>
      <c r="AM62" s="4"/>
    </row>
    <row r="63" spans="3:39" ht="24.75" customHeight="1">
      <c r="C63" s="59"/>
      <c r="M63" s="5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116"/>
      <c r="AE63" s="116"/>
      <c r="AF63" s="117">
        <v>3</v>
      </c>
      <c r="AG63" s="117"/>
      <c r="AH63" s="117">
        <f>G61-INT(G61/10)*10</f>
        <v>5</v>
      </c>
      <c r="AI63" s="117"/>
      <c r="AJ63" s="4"/>
      <c r="AK63" s="4"/>
      <c r="AL63" s="4"/>
      <c r="AM63" s="4"/>
    </row>
    <row r="64" spans="3:39" ht="24.75" customHeight="1" thickBot="1">
      <c r="C64" s="59"/>
      <c r="M64" s="5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118" t="s">
        <v>85</v>
      </c>
      <c r="AE64" s="118"/>
      <c r="AF64" s="126">
        <v>5</v>
      </c>
      <c r="AG64" s="126"/>
      <c r="AH64" s="119">
        <f>K61-INT(K61/10)*10</f>
        <v>6</v>
      </c>
      <c r="AI64" s="119"/>
      <c r="AJ64" s="4"/>
      <c r="AK64" s="4"/>
      <c r="AL64" s="4"/>
      <c r="AM64" s="4"/>
    </row>
    <row r="65" spans="3:39" ht="24.75" customHeight="1">
      <c r="C65" s="59"/>
      <c r="M65" s="5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88"/>
      <c r="AE65" s="88"/>
      <c r="AF65" s="88">
        <f>AF62+AF63+AF64</f>
        <v>9</v>
      </c>
      <c r="AG65" s="88"/>
      <c r="AH65" s="88">
        <f>IF(AH63+AH64&gt;=10,AH63+AH64-10,AH63+AH64)</f>
        <v>1</v>
      </c>
      <c r="AI65" s="88"/>
      <c r="AJ65" s="4"/>
      <c r="AK65" s="4"/>
      <c r="AL65" s="4"/>
      <c r="AM65" s="4"/>
    </row>
    <row r="66" spans="3:39" ht="24.75" customHeight="1">
      <c r="C66" s="59"/>
      <c r="J66" t="s">
        <v>5</v>
      </c>
      <c r="M66" s="56"/>
      <c r="N66" s="4" t="s">
        <v>118</v>
      </c>
      <c r="O66" s="4"/>
      <c r="P66" s="89">
        <f>O61</f>
        <v>91</v>
      </c>
      <c r="Q66" s="89"/>
      <c r="R66" s="4" t="s">
        <v>119</v>
      </c>
      <c r="S66" s="4"/>
      <c r="T66" s="4"/>
      <c r="U66" s="4"/>
      <c r="V66" s="4"/>
      <c r="W66" s="4" t="s">
        <v>102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40" ht="24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t="s">
        <v>120</v>
      </c>
    </row>
    <row r="68" spans="1:39" ht="24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24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24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24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24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24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24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24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24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24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24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24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24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24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24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24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24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24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24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24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24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24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24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24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24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24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24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</sheetData>
  <sheetProtection/>
  <mergeCells count="179">
    <mergeCell ref="AD64:AE64"/>
    <mergeCell ref="AF64:AG64"/>
    <mergeCell ref="AH64:AI64"/>
    <mergeCell ref="AF62:AG62"/>
    <mergeCell ref="P66:Q66"/>
    <mergeCell ref="AD63:AE63"/>
    <mergeCell ref="AF63:AG63"/>
    <mergeCell ref="AD65:AE65"/>
    <mergeCell ref="AF65:AG65"/>
    <mergeCell ref="M61:N61"/>
    <mergeCell ref="O61:P61"/>
    <mergeCell ref="Q61:R61"/>
    <mergeCell ref="AI55:AJ55"/>
    <mergeCell ref="AD52:AE52"/>
    <mergeCell ref="AH63:AI63"/>
    <mergeCell ref="AD55:AE55"/>
    <mergeCell ref="C49:D49"/>
    <mergeCell ref="K49:L49"/>
    <mergeCell ref="S49:T49"/>
    <mergeCell ref="AA49:AB49"/>
    <mergeCell ref="AH65:AI65"/>
    <mergeCell ref="AI49:AJ49"/>
    <mergeCell ref="G61:H61"/>
    <mergeCell ref="I61:J61"/>
    <mergeCell ref="K61:L61"/>
    <mergeCell ref="Q57:R57"/>
    <mergeCell ref="I58:J58"/>
    <mergeCell ref="T58:V58"/>
    <mergeCell ref="S55:T55"/>
    <mergeCell ref="V55:W55"/>
    <mergeCell ref="AA55:AB55"/>
    <mergeCell ref="AL52:AM52"/>
    <mergeCell ref="S52:T52"/>
    <mergeCell ref="V52:W52"/>
    <mergeCell ref="Y52:Z52"/>
    <mergeCell ref="AA52:AB52"/>
    <mergeCell ref="C55:D55"/>
    <mergeCell ref="F55:G55"/>
    <mergeCell ref="K55:L55"/>
    <mergeCell ref="N55:O55"/>
    <mergeCell ref="AL55:AM55"/>
    <mergeCell ref="AL50:AM50"/>
    <mergeCell ref="Q52:R52"/>
    <mergeCell ref="AG52:AH52"/>
    <mergeCell ref="AI52:AJ52"/>
    <mergeCell ref="A52:B52"/>
    <mergeCell ref="C52:D52"/>
    <mergeCell ref="F52:G52"/>
    <mergeCell ref="I52:J52"/>
    <mergeCell ref="K52:L52"/>
    <mergeCell ref="N52:O52"/>
    <mergeCell ref="AL47:AM47"/>
    <mergeCell ref="C50:D50"/>
    <mergeCell ref="F50:G50"/>
    <mergeCell ref="K50:L50"/>
    <mergeCell ref="N50:O50"/>
    <mergeCell ref="S50:T50"/>
    <mergeCell ref="V50:W50"/>
    <mergeCell ref="AA50:AB50"/>
    <mergeCell ref="AD50:AE50"/>
    <mergeCell ref="AI50:AJ50"/>
    <mergeCell ref="AL44:AM44"/>
    <mergeCell ref="C47:D47"/>
    <mergeCell ref="F47:G47"/>
    <mergeCell ref="K47:L47"/>
    <mergeCell ref="N47:O47"/>
    <mergeCell ref="S47:T47"/>
    <mergeCell ref="V47:W47"/>
    <mergeCell ref="AA47:AB47"/>
    <mergeCell ref="AD47:AE47"/>
    <mergeCell ref="AI47:AJ47"/>
    <mergeCell ref="V44:W44"/>
    <mergeCell ref="Y44:Z44"/>
    <mergeCell ref="AA44:AB44"/>
    <mergeCell ref="AD44:AE44"/>
    <mergeCell ref="AG44:AH44"/>
    <mergeCell ref="AI44:AJ44"/>
    <mergeCell ref="AI42:AJ42"/>
    <mergeCell ref="AL42:AM42"/>
    <mergeCell ref="A44:B44"/>
    <mergeCell ref="C44:D44"/>
    <mergeCell ref="F44:G44"/>
    <mergeCell ref="I44:J44"/>
    <mergeCell ref="K44:L44"/>
    <mergeCell ref="N44:O44"/>
    <mergeCell ref="Q44:R44"/>
    <mergeCell ref="S44:T44"/>
    <mergeCell ref="K42:L42"/>
    <mergeCell ref="N42:O42"/>
    <mergeCell ref="S42:T42"/>
    <mergeCell ref="V42:W42"/>
    <mergeCell ref="AA42:AB42"/>
    <mergeCell ref="AD42:AE42"/>
    <mergeCell ref="C7:D7"/>
    <mergeCell ref="C8:D8"/>
    <mergeCell ref="F8:G8"/>
    <mergeCell ref="C10:D10"/>
    <mergeCell ref="F10:G10"/>
    <mergeCell ref="C42:D42"/>
    <mergeCell ref="F42:G42"/>
    <mergeCell ref="C16:D16"/>
    <mergeCell ref="F16:G16"/>
    <mergeCell ref="C41:D41"/>
    <mergeCell ref="I10:J10"/>
    <mergeCell ref="K10:L10"/>
    <mergeCell ref="N10:O10"/>
    <mergeCell ref="A10:B10"/>
    <mergeCell ref="C13:D13"/>
    <mergeCell ref="F13:G13"/>
    <mergeCell ref="K13:L13"/>
    <mergeCell ref="N13:O13"/>
    <mergeCell ref="S7:T7"/>
    <mergeCell ref="S8:T8"/>
    <mergeCell ref="Q10:R10"/>
    <mergeCell ref="S10:T10"/>
    <mergeCell ref="S13:T13"/>
    <mergeCell ref="K7:L7"/>
    <mergeCell ref="K8:L8"/>
    <mergeCell ref="N8:O8"/>
    <mergeCell ref="V8:W8"/>
    <mergeCell ref="V10:W10"/>
    <mergeCell ref="V13:W13"/>
    <mergeCell ref="AI7:AJ7"/>
    <mergeCell ref="AI8:AJ8"/>
    <mergeCell ref="AG10:AH10"/>
    <mergeCell ref="AI10:AJ10"/>
    <mergeCell ref="AI13:AJ13"/>
    <mergeCell ref="AA8:AB8"/>
    <mergeCell ref="K16:L16"/>
    <mergeCell ref="N16:O16"/>
    <mergeCell ref="S16:T16"/>
    <mergeCell ref="V16:W16"/>
    <mergeCell ref="Y10:Z10"/>
    <mergeCell ref="AA10:AB10"/>
    <mergeCell ref="AA16:AB16"/>
    <mergeCell ref="AD10:AE10"/>
    <mergeCell ref="AA13:AB13"/>
    <mergeCell ref="AD13:AE13"/>
    <mergeCell ref="AL8:AM8"/>
    <mergeCell ref="AL10:AM10"/>
    <mergeCell ref="AL13:AM13"/>
    <mergeCell ref="AD8:AE8"/>
    <mergeCell ref="AD16:AE16"/>
    <mergeCell ref="AI16:AJ16"/>
    <mergeCell ref="AL16:AM16"/>
    <mergeCell ref="A18:B18"/>
    <mergeCell ref="C18:D18"/>
    <mergeCell ref="F18:G18"/>
    <mergeCell ref="I18:J18"/>
    <mergeCell ref="K18:L18"/>
    <mergeCell ref="N18:O18"/>
    <mergeCell ref="Q18:R18"/>
    <mergeCell ref="AD18:AE18"/>
    <mergeCell ref="AG18:AH18"/>
    <mergeCell ref="AI18:AJ18"/>
    <mergeCell ref="AL18:AM18"/>
    <mergeCell ref="S18:T18"/>
    <mergeCell ref="V18:W18"/>
    <mergeCell ref="Y18:Z18"/>
    <mergeCell ref="AA18:AB18"/>
    <mergeCell ref="AL21:AM21"/>
    <mergeCell ref="Q23:R23"/>
    <mergeCell ref="I24:J24"/>
    <mergeCell ref="T24:V24"/>
    <mergeCell ref="AL1:AM1"/>
    <mergeCell ref="AL35:AM35"/>
    <mergeCell ref="K21:L21"/>
    <mergeCell ref="N21:O21"/>
    <mergeCell ref="S21:T21"/>
    <mergeCell ref="V21:W21"/>
    <mergeCell ref="K41:L41"/>
    <mergeCell ref="S41:T41"/>
    <mergeCell ref="AI41:AJ41"/>
    <mergeCell ref="AA41:AB41"/>
    <mergeCell ref="AI21:AJ21"/>
    <mergeCell ref="C21:D21"/>
    <mergeCell ref="F21:G21"/>
    <mergeCell ref="AA21:AB21"/>
    <mergeCell ref="AD21:AE21"/>
  </mergeCells>
  <conditionalFormatting sqref="K41:L41 AA41:AB41 S41:T41 AI41:AJ41 C49:D49 K49:L49 S49:T49 AA49:AB49 AI49:AJ49 AF62:AG62">
    <cfRule type="cellIs" priority="1" dxfId="4" operator="equal" stopIfTrue="1">
      <formula>0</formula>
    </cfRule>
  </conditionalFormatting>
  <printOptions/>
  <pageMargins left="0.984251968503937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田中一男</dc:creator>
  <cp:keywords/>
  <dc:description/>
  <cp:lastModifiedBy>kazu</cp:lastModifiedBy>
  <cp:lastPrinted>2017-08-20T03:29:32Z</cp:lastPrinted>
  <dcterms:created xsi:type="dcterms:W3CDTF">2007-06-11T13:40:06Z</dcterms:created>
  <dcterms:modified xsi:type="dcterms:W3CDTF">2017-08-20T03:33:23Z</dcterms:modified>
  <cp:category/>
  <cp:version/>
  <cp:contentType/>
  <cp:contentStatus/>
</cp:coreProperties>
</file>