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doryoku\エクセルドリルHP\"/>
    </mc:Choice>
  </mc:AlternateContent>
  <xr:revisionPtr revIDLastSave="0" documentId="13_ncr:40009_{022DB2FF-CEA7-44F6-8535-6E2DC1B0F49B}" xr6:coauthVersionLast="41" xr6:coauthVersionMax="41" xr10:uidLastSave="{00000000-0000-0000-0000-000000000000}"/>
  <bookViews>
    <workbookView xWindow="-120" yWindow="-120" windowWidth="28110" windowHeight="16440"/>
  </bookViews>
  <sheets>
    <sheet name="たしざん①" sheetId="22" r:id="rId1"/>
    <sheet name="たしざん②" sheetId="25" r:id="rId2"/>
    <sheet name="たしざん③" sheetId="26" r:id="rId3"/>
    <sheet name="たしざん④" sheetId="27" r:id="rId4"/>
    <sheet name="たしざん⑤" sheetId="28" r:id="rId5"/>
  </sheets>
  <definedNames>
    <definedName name="_xlnm.Print_Area" localSheetId="0">たしざん①!$A$1:$AL$59</definedName>
    <definedName name="_xlnm.Print_Area" localSheetId="1">たしざん②!$A$1:$AL$61</definedName>
    <definedName name="_xlnm.Print_Area" localSheetId="2">たしざん③!$A$1:$AL$67</definedName>
    <definedName name="_xlnm.Print_Area" localSheetId="3">たしざん④!$A$1:$AJ$51</definedName>
    <definedName name="_xlnm.Print_Area" localSheetId="4">たしざん⑤!$A$1:$AL$52</definedName>
  </definedNames>
  <calcPr calcId="191029"/>
</workbook>
</file>

<file path=xl/calcChain.xml><?xml version="1.0" encoding="utf-8"?>
<calcChain xmlns="http://schemas.openxmlformats.org/spreadsheetml/2006/main">
  <c r="AF51" i="28" l="1"/>
  <c r="AB51" i="28"/>
  <c r="X51" i="28"/>
  <c r="AB41" i="28"/>
  <c r="AG27" i="28"/>
  <c r="AG26" i="27"/>
  <c r="AG35" i="26"/>
  <c r="AG31" i="22"/>
  <c r="AG32" i="25"/>
  <c r="H39" i="22"/>
  <c r="D39" i="22"/>
  <c r="AB37" i="22"/>
  <c r="X37" i="22"/>
  <c r="H37" i="22"/>
  <c r="D37" i="22"/>
  <c r="D19" i="28"/>
  <c r="H19" i="28" s="1"/>
  <c r="H45" i="28" s="1"/>
  <c r="D13" i="28"/>
  <c r="H13" i="28" s="1"/>
  <c r="H39" i="28" s="1"/>
  <c r="D15" i="28"/>
  <c r="H15" i="28" s="1"/>
  <c r="H41" i="28" s="1"/>
  <c r="D9" i="28"/>
  <c r="H9" i="28" s="1"/>
  <c r="H35" i="28" s="1"/>
  <c r="X15" i="28"/>
  <c r="X41" i="28" s="1"/>
  <c r="AF41" i="28" s="1"/>
  <c r="X11" i="28"/>
  <c r="AB11" i="28" s="1"/>
  <c r="AB37" i="28" s="1"/>
  <c r="D25" i="28"/>
  <c r="H25" i="28" s="1"/>
  <c r="H51" i="28" s="1"/>
  <c r="X13" i="28"/>
  <c r="AB13" i="28" s="1"/>
  <c r="AB39" i="28" s="1"/>
  <c r="X21" i="28"/>
  <c r="AB21" i="28" s="1"/>
  <c r="AB47" i="28" s="1"/>
  <c r="D23" i="28"/>
  <c r="H23" i="28" s="1"/>
  <c r="H49" i="28" s="1"/>
  <c r="X9" i="28"/>
  <c r="AB9" i="28" s="1"/>
  <c r="AB35" i="28" s="1"/>
  <c r="D17" i="28"/>
  <c r="H17" i="28" s="1"/>
  <c r="H43" i="28" s="1"/>
  <c r="X7" i="28"/>
  <c r="AB7" i="28" s="1"/>
  <c r="AB33" i="28" s="1"/>
  <c r="X23" i="28"/>
  <c r="AB23" i="28" s="1"/>
  <c r="AB49" i="28" s="1"/>
  <c r="D21" i="28"/>
  <c r="H21" i="28" s="1"/>
  <c r="H47" i="28" s="1"/>
  <c r="X19" i="28"/>
  <c r="AB19" i="28" s="1"/>
  <c r="AB45" i="28" s="1"/>
  <c r="D11" i="28"/>
  <c r="H11" i="28" s="1"/>
  <c r="H37" i="28" s="1"/>
  <c r="D7" i="28"/>
  <c r="H7" i="28" s="1"/>
  <c r="H33" i="28" s="1"/>
  <c r="X17" i="28"/>
  <c r="AB17" i="28" s="1"/>
  <c r="AB43" i="28" s="1"/>
  <c r="AB25" i="28"/>
  <c r="L7" i="25"/>
  <c r="L38" i="25" s="1"/>
  <c r="P38" i="25" s="1"/>
  <c r="L7" i="26"/>
  <c r="L41" i="26" s="1"/>
  <c r="P41" i="26" s="1"/>
  <c r="AF7" i="26"/>
  <c r="AF41" i="26" s="1"/>
  <c r="AJ41" i="26" s="1"/>
  <c r="AF7" i="25"/>
  <c r="AF38" i="25" s="1"/>
  <c r="AJ38" i="25" s="1"/>
  <c r="L9" i="22"/>
  <c r="L39" i="22" s="1"/>
  <c r="P39" i="22" s="1"/>
  <c r="AF7" i="22"/>
  <c r="AF37" i="22" s="1"/>
  <c r="AJ37" i="22" s="1"/>
  <c r="L7" i="22"/>
  <c r="L37" i="22" s="1"/>
  <c r="P37" i="22" s="1"/>
  <c r="X49" i="28" l="1"/>
  <c r="AF49" i="28" s="1"/>
  <c r="X47" i="28"/>
  <c r="AF47" i="28" s="1"/>
  <c r="X45" i="28"/>
  <c r="AF45" i="28" s="1"/>
  <c r="X43" i="28"/>
  <c r="AF43" i="28" s="1"/>
  <c r="X39" i="28"/>
  <c r="AF39" i="28" s="1"/>
  <c r="X37" i="28"/>
  <c r="AF37" i="28" s="1"/>
  <c r="X35" i="28"/>
  <c r="AF35" i="28" s="1"/>
  <c r="D51" i="28"/>
  <c r="L51" i="28" s="1"/>
  <c r="D49" i="28"/>
  <c r="L49" i="28" s="1"/>
  <c r="D41" i="28"/>
  <c r="L41" i="28" s="1"/>
  <c r="D39" i="28"/>
  <c r="L39" i="28" s="1"/>
  <c r="X33" i="28"/>
  <c r="AF33" i="28" s="1"/>
  <c r="D43" i="28"/>
  <c r="L43" i="28" s="1"/>
  <c r="D45" i="28"/>
  <c r="L45" i="28" s="1"/>
  <c r="D47" i="28"/>
  <c r="L47" i="28" s="1"/>
  <c r="D37" i="28"/>
  <c r="L37" i="28" s="1"/>
  <c r="D35" i="28"/>
  <c r="L35" i="28" s="1"/>
  <c r="D33" i="28"/>
  <c r="L33" i="28" s="1"/>
</calcChain>
</file>

<file path=xl/sharedStrings.xml><?xml version="1.0" encoding="utf-8"?>
<sst xmlns="http://schemas.openxmlformats.org/spreadsheetml/2006/main" count="474" uniqueCount="89">
  <si>
    <t>№</t>
    <phoneticPr fontId="3"/>
  </si>
  <si>
    <t>ねん</t>
    <phoneticPr fontId="3"/>
  </si>
  <si>
    <t>くみ</t>
    <phoneticPr fontId="3"/>
  </si>
  <si>
    <t>なまえ</t>
    <phoneticPr fontId="3"/>
  </si>
  <si>
    <t>＋</t>
    <phoneticPr fontId="3"/>
  </si>
  <si>
    <t>たしざん①</t>
    <phoneticPr fontId="3"/>
  </si>
  <si>
    <t>けいさんを　しましょう。</t>
    <phoneticPr fontId="3"/>
  </si>
  <si>
    <t>①</t>
    <phoneticPr fontId="3"/>
  </si>
  <si>
    <t>○○○○○○○○○</t>
    <phoneticPr fontId="3"/>
  </si>
  <si>
    <t>＋</t>
    <phoneticPr fontId="3"/>
  </si>
  <si>
    <t>○○○</t>
    <phoneticPr fontId="3"/>
  </si>
  <si>
    <t>＝</t>
    <phoneticPr fontId="3"/>
  </si>
  <si>
    <t>②</t>
    <phoneticPr fontId="3"/>
  </si>
  <si>
    <t>○○○○</t>
    <phoneticPr fontId="3"/>
  </si>
  <si>
    <t>③</t>
    <phoneticPr fontId="3"/>
  </si>
  <si>
    <t>③</t>
    <phoneticPr fontId="3"/>
  </si>
  <si>
    <t>○○</t>
    <phoneticPr fontId="3"/>
  </si>
  <si>
    <t>①</t>
    <phoneticPr fontId="3"/>
  </si>
  <si>
    <t>④</t>
    <phoneticPr fontId="3"/>
  </si>
  <si>
    <t>＋</t>
    <phoneticPr fontId="3"/>
  </si>
  <si>
    <t>№</t>
    <phoneticPr fontId="3"/>
  </si>
  <si>
    <t>ねん</t>
    <phoneticPr fontId="3"/>
  </si>
  <si>
    <t>くみ</t>
    <phoneticPr fontId="3"/>
  </si>
  <si>
    <t>なまえ</t>
    <phoneticPr fontId="3"/>
  </si>
  <si>
    <t>けいさんを　しましょう。</t>
    <phoneticPr fontId="3"/>
  </si>
  <si>
    <t>①</t>
    <phoneticPr fontId="3"/>
  </si>
  <si>
    <t>＋</t>
    <phoneticPr fontId="3"/>
  </si>
  <si>
    <t>②</t>
    <phoneticPr fontId="3"/>
  </si>
  <si>
    <t>③</t>
    <phoneticPr fontId="3"/>
  </si>
  <si>
    <t>○○○</t>
    <phoneticPr fontId="3"/>
  </si>
  <si>
    <t>＝</t>
    <phoneticPr fontId="3"/>
  </si>
  <si>
    <t>④</t>
    <phoneticPr fontId="3"/>
  </si>
  <si>
    <t>たしざん②</t>
    <phoneticPr fontId="3"/>
  </si>
  <si>
    <t>○○○○○○○○</t>
    <phoneticPr fontId="3"/>
  </si>
  <si>
    <t>○○○○○</t>
    <phoneticPr fontId="3"/>
  </si>
  <si>
    <t>に</t>
    <phoneticPr fontId="3"/>
  </si>
  <si>
    <t>を　たして　１０。</t>
    <phoneticPr fontId="3"/>
  </si>
  <si>
    <t>と</t>
    <phoneticPr fontId="3"/>
  </si>
  <si>
    <t>で</t>
    <phoneticPr fontId="3"/>
  </si>
  <si>
    <t>けいさんの　しかた</t>
    <phoneticPr fontId="3"/>
  </si>
  <si>
    <t>けいさんを　しましょう。</t>
    <phoneticPr fontId="3"/>
  </si>
  <si>
    <t>①</t>
    <phoneticPr fontId="3"/>
  </si>
  <si>
    <t>＋</t>
    <phoneticPr fontId="3"/>
  </si>
  <si>
    <t>②</t>
    <phoneticPr fontId="3"/>
  </si>
  <si>
    <t>に</t>
    <phoneticPr fontId="3"/>
  </si>
  <si>
    <t>を　たして　１０。</t>
    <phoneticPr fontId="3"/>
  </si>
  <si>
    <t>と</t>
    <phoneticPr fontId="3"/>
  </si>
  <si>
    <t>で</t>
    <phoneticPr fontId="3"/>
  </si>
  <si>
    <t>＝</t>
    <phoneticPr fontId="3"/>
  </si>
  <si>
    <t>○○○○○</t>
    <phoneticPr fontId="3"/>
  </si>
  <si>
    <t>たしざん③</t>
    <phoneticPr fontId="3"/>
  </si>
  <si>
    <t>○○○○○○○</t>
    <phoneticPr fontId="3"/>
  </si>
  <si>
    <t>○○○○○○</t>
    <phoneticPr fontId="3"/>
  </si>
  <si>
    <t>＋</t>
    <phoneticPr fontId="3"/>
  </si>
  <si>
    <t>たしざん④</t>
    <phoneticPr fontId="3"/>
  </si>
  <si>
    <t>①</t>
    <phoneticPr fontId="3"/>
  </si>
  <si>
    <t>＝</t>
    <phoneticPr fontId="3"/>
  </si>
  <si>
    <t>　○○○○○○○○○</t>
    <phoneticPr fontId="3"/>
  </si>
  <si>
    <t>②</t>
    <phoneticPr fontId="3"/>
  </si>
  <si>
    <t>⑤</t>
    <phoneticPr fontId="3"/>
  </si>
  <si>
    <t>　　○○○○○○○○</t>
    <phoneticPr fontId="3"/>
  </si>
  <si>
    <t>⑥</t>
    <phoneticPr fontId="3"/>
  </si>
  <si>
    <t>⑦</t>
    <phoneticPr fontId="3"/>
  </si>
  <si>
    <t>⑧</t>
    <phoneticPr fontId="3"/>
  </si>
  <si>
    <t>№</t>
    <phoneticPr fontId="3"/>
  </si>
  <si>
    <t>ねん</t>
    <phoneticPr fontId="3"/>
  </si>
  <si>
    <t>くみ</t>
    <phoneticPr fontId="3"/>
  </si>
  <si>
    <t>なまえ</t>
    <phoneticPr fontId="3"/>
  </si>
  <si>
    <t>けいさんを　しましょう。</t>
    <phoneticPr fontId="3"/>
  </si>
  <si>
    <t>①</t>
    <phoneticPr fontId="3"/>
  </si>
  <si>
    <t>＋</t>
    <phoneticPr fontId="3"/>
  </si>
  <si>
    <t>＝</t>
    <phoneticPr fontId="3"/>
  </si>
  <si>
    <t>たしざん⑤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</si>
  <si>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</si>
  <si>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</si>
  <si>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</si>
  <si>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</si>
  <si>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</si>
  <si>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</si>
  <si>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</si>
  <si>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</si>
  <si>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</si>
  <si>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</si>
  <si>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</si>
  <si>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</si>
  <si>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◆</t>
    <phoneticPr fontId="3"/>
  </si>
  <si>
    <t>。</t>
    <phoneticPr fontId="3"/>
  </si>
  <si>
    <t>答え</t>
    <rPh sb="0" eb="1">
      <t>コタ</t>
    </rPh>
    <phoneticPr fontId="3"/>
  </si>
  <si>
    <t>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</si>
</sst>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1">
      <alignment vertical="center"/>
    </xf>
    <xf numFmtId="0" fontId="6" fillId="0" borderId="0" xfId="1" applyFont="1">
      <alignment vertical="center"/>
    </xf>
    <xf numFmtId="0" fontId="2" fillId="0" borderId="0" xfId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quotePrefix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/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>
      <alignment vertical="center"/>
    </xf>
    <xf numFmtId="0" fontId="2" fillId="0" borderId="7" xfId="1" applyBorder="1">
      <alignment vertical="center"/>
    </xf>
    <xf numFmtId="0" fontId="0" fillId="0" borderId="8" xfId="0" applyBorder="1">
      <alignment vertical="center"/>
    </xf>
    <xf numFmtId="0" fontId="2" fillId="0" borderId="3" xfId="1" applyBorder="1" applyAlignment="1">
      <alignment horizontal="center" vertical="center"/>
    </xf>
    <xf numFmtId="0" fontId="2" fillId="0" borderId="3" xfId="1" applyBorder="1">
      <alignment vertical="center"/>
    </xf>
    <xf numFmtId="0" fontId="6" fillId="0" borderId="3" xfId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2" fillId="0" borderId="10" xfId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6" fillId="0" borderId="1" xfId="1" applyFont="1" applyBorder="1">
      <alignment vertical="center"/>
    </xf>
    <xf numFmtId="0" fontId="7" fillId="0" borderId="1" xfId="0" applyFont="1" applyBorder="1">
      <alignment vertical="center"/>
    </xf>
    <xf numFmtId="0" fontId="0" fillId="0" borderId="12" xfId="0" applyBorder="1">
      <alignment vertical="center"/>
    </xf>
    <xf numFmtId="0" fontId="1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</cellXfs>
  <cellStyles count="2">
    <cellStyle name="標準" xfId="0" builtinId="0"/>
    <cellStyle name="標準_2年ﾄﾞﾘﾙ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11</xdr:row>
      <xdr:rowOff>209550</xdr:rowOff>
    </xdr:from>
    <xdr:to>
      <xdr:col>19</xdr:col>
      <xdr:colOff>38100</xdr:colOff>
      <xdr:row>12</xdr:row>
      <xdr:rowOff>123825</xdr:rowOff>
    </xdr:to>
    <xdr:sp macro="" textlink="">
      <xdr:nvSpPr>
        <xdr:cNvPr id="20509" name="Freeform 2">
          <a:extLst>
            <a:ext uri="{FF2B5EF4-FFF2-40B4-BE49-F238E27FC236}">
              <a16:creationId xmlns:a16="http://schemas.microsoft.com/office/drawing/2014/main" id="{1E49752C-0431-41FA-9006-985083271B48}"/>
            </a:ext>
          </a:extLst>
        </xdr:cNvPr>
        <xdr:cNvSpPr>
          <a:spLocks/>
        </xdr:cNvSpPr>
      </xdr:nvSpPr>
      <xdr:spPr bwMode="auto">
        <a:xfrm>
          <a:off x="2762250" y="3638550"/>
          <a:ext cx="533400" cy="200025"/>
        </a:xfrm>
        <a:custGeom>
          <a:avLst/>
          <a:gdLst>
            <a:gd name="T0" fmla="*/ 541020 w 67"/>
            <a:gd name="T1" fmla="*/ 65942 h 26"/>
            <a:gd name="T2" fmla="*/ 427971 w 67"/>
            <a:gd name="T3" fmla="*/ 0 h 26"/>
            <a:gd name="T4" fmla="*/ 64599 w 67"/>
            <a:gd name="T5" fmla="*/ 65942 h 26"/>
            <a:gd name="T6" fmla="*/ 0 w 67"/>
            <a:gd name="T7" fmla="*/ 190500 h 26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26"/>
            <a:gd name="T14" fmla="*/ 67 w 67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26">
              <a:moveTo>
                <a:pt x="67" y="9"/>
              </a:moveTo>
              <a:cubicBezTo>
                <a:pt x="62" y="2"/>
                <a:pt x="61" y="3"/>
                <a:pt x="53" y="0"/>
              </a:cubicBezTo>
              <a:cubicBezTo>
                <a:pt x="40" y="1"/>
                <a:pt x="20" y="1"/>
                <a:pt x="8" y="9"/>
              </a:cubicBezTo>
              <a:cubicBezTo>
                <a:pt x="6" y="16"/>
                <a:pt x="0" y="17"/>
                <a:pt x="0" y="26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11</xdr:row>
      <xdr:rowOff>171450</xdr:rowOff>
    </xdr:from>
    <xdr:to>
      <xdr:col>16</xdr:col>
      <xdr:colOff>28575</xdr:colOff>
      <xdr:row>12</xdr:row>
      <xdr:rowOff>142875</xdr:rowOff>
    </xdr:to>
    <xdr:sp macro="" textlink="">
      <xdr:nvSpPr>
        <xdr:cNvPr id="20510" name="Freeform 3">
          <a:extLst>
            <a:ext uri="{FF2B5EF4-FFF2-40B4-BE49-F238E27FC236}">
              <a16:creationId xmlns:a16="http://schemas.microsoft.com/office/drawing/2014/main" id="{87A3B365-1D3D-4E15-94A6-5240DDC39725}"/>
            </a:ext>
          </a:extLst>
        </xdr:cNvPr>
        <xdr:cNvSpPr>
          <a:spLocks/>
        </xdr:cNvSpPr>
      </xdr:nvSpPr>
      <xdr:spPr bwMode="auto">
        <a:xfrm>
          <a:off x="2752725" y="3600450"/>
          <a:ext cx="19050" cy="257175"/>
        </a:xfrm>
        <a:custGeom>
          <a:avLst/>
          <a:gdLst>
            <a:gd name="T0" fmla="*/ 22860 w 2"/>
            <a:gd name="T1" fmla="*/ 251460 h 27"/>
            <a:gd name="T2" fmla="*/ 0 w 2"/>
            <a:gd name="T3" fmla="*/ 0 h 27"/>
            <a:gd name="T4" fmla="*/ 0 60000 65536"/>
            <a:gd name="T5" fmla="*/ 0 60000 65536"/>
            <a:gd name="T6" fmla="*/ 0 w 2"/>
            <a:gd name="T7" fmla="*/ 0 h 27"/>
            <a:gd name="T8" fmla="*/ 2 w 2"/>
            <a:gd name="T9" fmla="*/ 27 h 2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27">
              <a:moveTo>
                <a:pt x="2" y="27"/>
              </a:moveTo>
              <a:cubicBezTo>
                <a:pt x="0" y="17"/>
                <a:pt x="0" y="1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12</xdr:row>
      <xdr:rowOff>57150</xdr:rowOff>
    </xdr:from>
    <xdr:to>
      <xdr:col>17</xdr:col>
      <xdr:colOff>9525</xdr:colOff>
      <xdr:row>12</xdr:row>
      <xdr:rowOff>133350</xdr:rowOff>
    </xdr:to>
    <xdr:sp macro="" textlink="">
      <xdr:nvSpPr>
        <xdr:cNvPr id="20511" name="Freeform 4">
          <a:extLst>
            <a:ext uri="{FF2B5EF4-FFF2-40B4-BE49-F238E27FC236}">
              <a16:creationId xmlns:a16="http://schemas.microsoft.com/office/drawing/2014/main" id="{DD99D0AD-40AB-435C-8EA1-E813701F86EC}"/>
            </a:ext>
          </a:extLst>
        </xdr:cNvPr>
        <xdr:cNvSpPr>
          <a:spLocks/>
        </xdr:cNvSpPr>
      </xdr:nvSpPr>
      <xdr:spPr bwMode="auto">
        <a:xfrm>
          <a:off x="2752725" y="3771900"/>
          <a:ext cx="171450" cy="76200"/>
        </a:xfrm>
        <a:custGeom>
          <a:avLst/>
          <a:gdLst>
            <a:gd name="T0" fmla="*/ 0 w 18"/>
            <a:gd name="T1" fmla="*/ 76200 h 8"/>
            <a:gd name="T2" fmla="*/ 107103 w 18"/>
            <a:gd name="T3" fmla="*/ 19050 h 8"/>
            <a:gd name="T4" fmla="*/ 175260 w 18"/>
            <a:gd name="T5" fmla="*/ 0 h 8"/>
            <a:gd name="T6" fmla="*/ 0 60000 65536"/>
            <a:gd name="T7" fmla="*/ 0 60000 65536"/>
            <a:gd name="T8" fmla="*/ 0 60000 65536"/>
            <a:gd name="T9" fmla="*/ 0 w 18"/>
            <a:gd name="T10" fmla="*/ 0 h 8"/>
            <a:gd name="T11" fmla="*/ 18 w 1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8">
              <a:moveTo>
                <a:pt x="0" y="8"/>
              </a:moveTo>
              <a:cubicBezTo>
                <a:pt x="4" y="4"/>
                <a:pt x="5" y="3"/>
                <a:pt x="11" y="2"/>
              </a:cubicBezTo>
              <a:cubicBezTo>
                <a:pt x="13" y="1"/>
                <a:pt x="18" y="0"/>
                <a:pt x="1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161925</xdr:colOff>
      <xdr:row>12</xdr:row>
      <xdr:rowOff>0</xdr:rowOff>
    </xdr:from>
    <xdr:to>
      <xdr:col>20</xdr:col>
      <xdr:colOff>85725</xdr:colOff>
      <xdr:row>13</xdr:row>
      <xdr:rowOff>38100</xdr:rowOff>
    </xdr:to>
    <xdr:sp macro="" textlink="">
      <xdr:nvSpPr>
        <xdr:cNvPr id="20512" name="Oval 6">
          <a:extLst>
            <a:ext uri="{FF2B5EF4-FFF2-40B4-BE49-F238E27FC236}">
              <a16:creationId xmlns:a16="http://schemas.microsoft.com/office/drawing/2014/main" id="{B1770622-ECD7-41E2-9A59-969E97FAFECF}"/>
            </a:ext>
          </a:extLst>
        </xdr:cNvPr>
        <xdr:cNvSpPr>
          <a:spLocks noChangeArrowheads="1"/>
        </xdr:cNvSpPr>
      </xdr:nvSpPr>
      <xdr:spPr bwMode="auto">
        <a:xfrm>
          <a:off x="3248025" y="3714750"/>
          <a:ext cx="26670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15</xdr:row>
      <xdr:rowOff>171450</xdr:rowOff>
    </xdr:from>
    <xdr:to>
      <xdr:col>16</xdr:col>
      <xdr:colOff>28575</xdr:colOff>
      <xdr:row>16</xdr:row>
      <xdr:rowOff>142875</xdr:rowOff>
    </xdr:to>
    <xdr:sp macro="" textlink="">
      <xdr:nvSpPr>
        <xdr:cNvPr id="20513" name="Freeform 7">
          <a:extLst>
            <a:ext uri="{FF2B5EF4-FFF2-40B4-BE49-F238E27FC236}">
              <a16:creationId xmlns:a16="http://schemas.microsoft.com/office/drawing/2014/main" id="{129FC23A-83F9-46D3-AEEA-F167A57A89A0}"/>
            </a:ext>
          </a:extLst>
        </xdr:cNvPr>
        <xdr:cNvSpPr>
          <a:spLocks/>
        </xdr:cNvSpPr>
      </xdr:nvSpPr>
      <xdr:spPr bwMode="auto">
        <a:xfrm>
          <a:off x="2752725" y="4933950"/>
          <a:ext cx="19050" cy="257175"/>
        </a:xfrm>
        <a:custGeom>
          <a:avLst/>
          <a:gdLst>
            <a:gd name="T0" fmla="*/ 22860 w 2"/>
            <a:gd name="T1" fmla="*/ 251460 h 27"/>
            <a:gd name="T2" fmla="*/ 0 w 2"/>
            <a:gd name="T3" fmla="*/ 0 h 27"/>
            <a:gd name="T4" fmla="*/ 0 60000 65536"/>
            <a:gd name="T5" fmla="*/ 0 60000 65536"/>
            <a:gd name="T6" fmla="*/ 0 w 2"/>
            <a:gd name="T7" fmla="*/ 0 h 27"/>
            <a:gd name="T8" fmla="*/ 2 w 2"/>
            <a:gd name="T9" fmla="*/ 27 h 2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27">
              <a:moveTo>
                <a:pt x="2" y="27"/>
              </a:moveTo>
              <a:cubicBezTo>
                <a:pt x="0" y="17"/>
                <a:pt x="0" y="1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16</xdr:row>
      <xdr:rowOff>57150</xdr:rowOff>
    </xdr:from>
    <xdr:to>
      <xdr:col>17</xdr:col>
      <xdr:colOff>9525</xdr:colOff>
      <xdr:row>16</xdr:row>
      <xdr:rowOff>133350</xdr:rowOff>
    </xdr:to>
    <xdr:sp macro="" textlink="">
      <xdr:nvSpPr>
        <xdr:cNvPr id="20514" name="Freeform 8">
          <a:extLst>
            <a:ext uri="{FF2B5EF4-FFF2-40B4-BE49-F238E27FC236}">
              <a16:creationId xmlns:a16="http://schemas.microsoft.com/office/drawing/2014/main" id="{42BE2430-C516-4666-830C-F0E43D0A13BC}"/>
            </a:ext>
          </a:extLst>
        </xdr:cNvPr>
        <xdr:cNvSpPr>
          <a:spLocks/>
        </xdr:cNvSpPr>
      </xdr:nvSpPr>
      <xdr:spPr bwMode="auto">
        <a:xfrm>
          <a:off x="2752725" y="5105400"/>
          <a:ext cx="171450" cy="76200"/>
        </a:xfrm>
        <a:custGeom>
          <a:avLst/>
          <a:gdLst>
            <a:gd name="T0" fmla="*/ 0 w 18"/>
            <a:gd name="T1" fmla="*/ 76200 h 8"/>
            <a:gd name="T2" fmla="*/ 107103 w 18"/>
            <a:gd name="T3" fmla="*/ 19050 h 8"/>
            <a:gd name="T4" fmla="*/ 175260 w 18"/>
            <a:gd name="T5" fmla="*/ 0 h 8"/>
            <a:gd name="T6" fmla="*/ 0 60000 65536"/>
            <a:gd name="T7" fmla="*/ 0 60000 65536"/>
            <a:gd name="T8" fmla="*/ 0 60000 65536"/>
            <a:gd name="T9" fmla="*/ 0 w 18"/>
            <a:gd name="T10" fmla="*/ 0 h 8"/>
            <a:gd name="T11" fmla="*/ 18 w 1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8">
              <a:moveTo>
                <a:pt x="0" y="8"/>
              </a:moveTo>
              <a:cubicBezTo>
                <a:pt x="4" y="4"/>
                <a:pt x="5" y="3"/>
                <a:pt x="11" y="2"/>
              </a:cubicBezTo>
              <a:cubicBezTo>
                <a:pt x="13" y="1"/>
                <a:pt x="18" y="0"/>
                <a:pt x="1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15</xdr:row>
      <xdr:rowOff>171450</xdr:rowOff>
    </xdr:from>
    <xdr:to>
      <xdr:col>19</xdr:col>
      <xdr:colOff>57150</xdr:colOff>
      <xdr:row>16</xdr:row>
      <xdr:rowOff>85725</xdr:rowOff>
    </xdr:to>
    <xdr:sp macro="" textlink="">
      <xdr:nvSpPr>
        <xdr:cNvPr id="20515" name="Freeform 9">
          <a:extLst>
            <a:ext uri="{FF2B5EF4-FFF2-40B4-BE49-F238E27FC236}">
              <a16:creationId xmlns:a16="http://schemas.microsoft.com/office/drawing/2014/main" id="{C2CDBF50-43EB-4EBA-8EAC-172051602AB7}"/>
            </a:ext>
          </a:extLst>
        </xdr:cNvPr>
        <xdr:cNvSpPr>
          <a:spLocks/>
        </xdr:cNvSpPr>
      </xdr:nvSpPr>
      <xdr:spPr bwMode="auto">
        <a:xfrm>
          <a:off x="2781300" y="4933950"/>
          <a:ext cx="533400" cy="200025"/>
        </a:xfrm>
        <a:custGeom>
          <a:avLst/>
          <a:gdLst>
            <a:gd name="T0" fmla="*/ 548640 w 67"/>
            <a:gd name="T1" fmla="*/ 65942 h 26"/>
            <a:gd name="T2" fmla="*/ 433999 w 67"/>
            <a:gd name="T3" fmla="*/ 0 h 26"/>
            <a:gd name="T4" fmla="*/ 65509 w 67"/>
            <a:gd name="T5" fmla="*/ 65942 h 26"/>
            <a:gd name="T6" fmla="*/ 0 w 67"/>
            <a:gd name="T7" fmla="*/ 190500 h 26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26"/>
            <a:gd name="T14" fmla="*/ 67 w 67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26">
              <a:moveTo>
                <a:pt x="67" y="9"/>
              </a:moveTo>
              <a:cubicBezTo>
                <a:pt x="62" y="2"/>
                <a:pt x="61" y="3"/>
                <a:pt x="53" y="0"/>
              </a:cubicBezTo>
              <a:cubicBezTo>
                <a:pt x="40" y="1"/>
                <a:pt x="20" y="1"/>
                <a:pt x="8" y="9"/>
              </a:cubicBezTo>
              <a:cubicBezTo>
                <a:pt x="6" y="16"/>
                <a:pt x="0" y="17"/>
                <a:pt x="0" y="26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15</xdr:row>
      <xdr:rowOff>257175</xdr:rowOff>
    </xdr:from>
    <xdr:to>
      <xdr:col>20</xdr:col>
      <xdr:colOff>76200</xdr:colOff>
      <xdr:row>17</xdr:row>
      <xdr:rowOff>9525</xdr:rowOff>
    </xdr:to>
    <xdr:sp macro="" textlink="">
      <xdr:nvSpPr>
        <xdr:cNvPr id="20516" name="Oval 12">
          <a:extLst>
            <a:ext uri="{FF2B5EF4-FFF2-40B4-BE49-F238E27FC236}">
              <a16:creationId xmlns:a16="http://schemas.microsoft.com/office/drawing/2014/main" id="{720C3DD8-B3EC-4668-903B-2EBA1A1D742C}"/>
            </a:ext>
          </a:extLst>
        </xdr:cNvPr>
        <xdr:cNvSpPr>
          <a:spLocks noChangeArrowheads="1"/>
        </xdr:cNvSpPr>
      </xdr:nvSpPr>
      <xdr:spPr bwMode="auto">
        <a:xfrm>
          <a:off x="3238500" y="5019675"/>
          <a:ext cx="26670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19</xdr:row>
      <xdr:rowOff>171450</xdr:rowOff>
    </xdr:from>
    <xdr:to>
      <xdr:col>16</xdr:col>
      <xdr:colOff>28575</xdr:colOff>
      <xdr:row>20</xdr:row>
      <xdr:rowOff>142875</xdr:rowOff>
    </xdr:to>
    <xdr:sp macro="" textlink="">
      <xdr:nvSpPr>
        <xdr:cNvPr id="20517" name="Freeform 13">
          <a:extLst>
            <a:ext uri="{FF2B5EF4-FFF2-40B4-BE49-F238E27FC236}">
              <a16:creationId xmlns:a16="http://schemas.microsoft.com/office/drawing/2014/main" id="{2D8A0F74-6185-4E31-B1E5-EEB2206357B0}"/>
            </a:ext>
          </a:extLst>
        </xdr:cNvPr>
        <xdr:cNvSpPr>
          <a:spLocks/>
        </xdr:cNvSpPr>
      </xdr:nvSpPr>
      <xdr:spPr bwMode="auto">
        <a:xfrm>
          <a:off x="2752725" y="6267450"/>
          <a:ext cx="19050" cy="257175"/>
        </a:xfrm>
        <a:custGeom>
          <a:avLst/>
          <a:gdLst>
            <a:gd name="T0" fmla="*/ 22860 w 2"/>
            <a:gd name="T1" fmla="*/ 251460 h 27"/>
            <a:gd name="T2" fmla="*/ 0 w 2"/>
            <a:gd name="T3" fmla="*/ 0 h 27"/>
            <a:gd name="T4" fmla="*/ 0 60000 65536"/>
            <a:gd name="T5" fmla="*/ 0 60000 65536"/>
            <a:gd name="T6" fmla="*/ 0 w 2"/>
            <a:gd name="T7" fmla="*/ 0 h 27"/>
            <a:gd name="T8" fmla="*/ 2 w 2"/>
            <a:gd name="T9" fmla="*/ 27 h 2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27">
              <a:moveTo>
                <a:pt x="2" y="27"/>
              </a:moveTo>
              <a:cubicBezTo>
                <a:pt x="0" y="17"/>
                <a:pt x="0" y="1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20</xdr:row>
      <xdr:rowOff>57150</xdr:rowOff>
    </xdr:from>
    <xdr:to>
      <xdr:col>17</xdr:col>
      <xdr:colOff>9525</xdr:colOff>
      <xdr:row>20</xdr:row>
      <xdr:rowOff>133350</xdr:rowOff>
    </xdr:to>
    <xdr:sp macro="" textlink="">
      <xdr:nvSpPr>
        <xdr:cNvPr id="20518" name="Freeform 14">
          <a:extLst>
            <a:ext uri="{FF2B5EF4-FFF2-40B4-BE49-F238E27FC236}">
              <a16:creationId xmlns:a16="http://schemas.microsoft.com/office/drawing/2014/main" id="{1331C5B5-4C59-460A-A30D-1C03F7BE838C}"/>
            </a:ext>
          </a:extLst>
        </xdr:cNvPr>
        <xdr:cNvSpPr>
          <a:spLocks/>
        </xdr:cNvSpPr>
      </xdr:nvSpPr>
      <xdr:spPr bwMode="auto">
        <a:xfrm>
          <a:off x="2752725" y="6438900"/>
          <a:ext cx="171450" cy="76200"/>
        </a:xfrm>
        <a:custGeom>
          <a:avLst/>
          <a:gdLst>
            <a:gd name="T0" fmla="*/ 0 w 18"/>
            <a:gd name="T1" fmla="*/ 76200 h 8"/>
            <a:gd name="T2" fmla="*/ 107103 w 18"/>
            <a:gd name="T3" fmla="*/ 19050 h 8"/>
            <a:gd name="T4" fmla="*/ 175260 w 18"/>
            <a:gd name="T5" fmla="*/ 0 h 8"/>
            <a:gd name="T6" fmla="*/ 0 60000 65536"/>
            <a:gd name="T7" fmla="*/ 0 60000 65536"/>
            <a:gd name="T8" fmla="*/ 0 60000 65536"/>
            <a:gd name="T9" fmla="*/ 0 w 18"/>
            <a:gd name="T10" fmla="*/ 0 h 8"/>
            <a:gd name="T11" fmla="*/ 18 w 1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8">
              <a:moveTo>
                <a:pt x="0" y="8"/>
              </a:moveTo>
              <a:cubicBezTo>
                <a:pt x="4" y="4"/>
                <a:pt x="5" y="3"/>
                <a:pt x="11" y="2"/>
              </a:cubicBezTo>
              <a:cubicBezTo>
                <a:pt x="13" y="1"/>
                <a:pt x="18" y="0"/>
                <a:pt x="1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19</xdr:row>
      <xdr:rowOff>171450</xdr:rowOff>
    </xdr:from>
    <xdr:to>
      <xdr:col>19</xdr:col>
      <xdr:colOff>57150</xdr:colOff>
      <xdr:row>20</xdr:row>
      <xdr:rowOff>85725</xdr:rowOff>
    </xdr:to>
    <xdr:sp macro="" textlink="">
      <xdr:nvSpPr>
        <xdr:cNvPr id="20519" name="Freeform 15">
          <a:extLst>
            <a:ext uri="{FF2B5EF4-FFF2-40B4-BE49-F238E27FC236}">
              <a16:creationId xmlns:a16="http://schemas.microsoft.com/office/drawing/2014/main" id="{E37BAE71-7492-4B7D-995F-081914BA25DB}"/>
            </a:ext>
          </a:extLst>
        </xdr:cNvPr>
        <xdr:cNvSpPr>
          <a:spLocks/>
        </xdr:cNvSpPr>
      </xdr:nvSpPr>
      <xdr:spPr bwMode="auto">
        <a:xfrm>
          <a:off x="2781300" y="6267450"/>
          <a:ext cx="533400" cy="200025"/>
        </a:xfrm>
        <a:custGeom>
          <a:avLst/>
          <a:gdLst>
            <a:gd name="T0" fmla="*/ 548640 w 67"/>
            <a:gd name="T1" fmla="*/ 65942 h 26"/>
            <a:gd name="T2" fmla="*/ 433999 w 67"/>
            <a:gd name="T3" fmla="*/ 0 h 26"/>
            <a:gd name="T4" fmla="*/ 65509 w 67"/>
            <a:gd name="T5" fmla="*/ 65942 h 26"/>
            <a:gd name="T6" fmla="*/ 0 w 67"/>
            <a:gd name="T7" fmla="*/ 190500 h 26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26"/>
            <a:gd name="T14" fmla="*/ 67 w 67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26">
              <a:moveTo>
                <a:pt x="67" y="9"/>
              </a:moveTo>
              <a:cubicBezTo>
                <a:pt x="62" y="2"/>
                <a:pt x="61" y="3"/>
                <a:pt x="53" y="0"/>
              </a:cubicBezTo>
              <a:cubicBezTo>
                <a:pt x="40" y="1"/>
                <a:pt x="20" y="1"/>
                <a:pt x="8" y="9"/>
              </a:cubicBezTo>
              <a:cubicBezTo>
                <a:pt x="6" y="16"/>
                <a:pt x="0" y="17"/>
                <a:pt x="0" y="26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19</xdr:row>
      <xdr:rowOff>257175</xdr:rowOff>
    </xdr:from>
    <xdr:to>
      <xdr:col>20</xdr:col>
      <xdr:colOff>76200</xdr:colOff>
      <xdr:row>21</xdr:row>
      <xdr:rowOff>9525</xdr:rowOff>
    </xdr:to>
    <xdr:sp macro="" textlink="">
      <xdr:nvSpPr>
        <xdr:cNvPr id="20520" name="Oval 16">
          <a:extLst>
            <a:ext uri="{FF2B5EF4-FFF2-40B4-BE49-F238E27FC236}">
              <a16:creationId xmlns:a16="http://schemas.microsoft.com/office/drawing/2014/main" id="{CF430ECE-EB67-467F-9E40-C5859CAD2EF1}"/>
            </a:ext>
          </a:extLst>
        </xdr:cNvPr>
        <xdr:cNvSpPr>
          <a:spLocks noChangeArrowheads="1"/>
        </xdr:cNvSpPr>
      </xdr:nvSpPr>
      <xdr:spPr bwMode="auto">
        <a:xfrm>
          <a:off x="3238500" y="6353175"/>
          <a:ext cx="26670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41</xdr:row>
      <xdr:rowOff>209550</xdr:rowOff>
    </xdr:from>
    <xdr:to>
      <xdr:col>19</xdr:col>
      <xdr:colOff>38100</xdr:colOff>
      <xdr:row>42</xdr:row>
      <xdr:rowOff>123825</xdr:rowOff>
    </xdr:to>
    <xdr:sp macro="" textlink="">
      <xdr:nvSpPr>
        <xdr:cNvPr id="14" name="Freeform 2">
          <a:extLst>
            <a:ext uri="{FF2B5EF4-FFF2-40B4-BE49-F238E27FC236}">
              <a16:creationId xmlns:a16="http://schemas.microsoft.com/office/drawing/2014/main" id="{2CBEB09F-9414-4DF5-A390-95D38CD9A799}"/>
            </a:ext>
          </a:extLst>
        </xdr:cNvPr>
        <xdr:cNvSpPr>
          <a:spLocks/>
        </xdr:cNvSpPr>
      </xdr:nvSpPr>
      <xdr:spPr bwMode="auto">
        <a:xfrm>
          <a:off x="2762250" y="3638550"/>
          <a:ext cx="533400" cy="200025"/>
        </a:xfrm>
        <a:custGeom>
          <a:avLst/>
          <a:gdLst>
            <a:gd name="T0" fmla="*/ 541020 w 67"/>
            <a:gd name="T1" fmla="*/ 65942 h 26"/>
            <a:gd name="T2" fmla="*/ 427971 w 67"/>
            <a:gd name="T3" fmla="*/ 0 h 26"/>
            <a:gd name="T4" fmla="*/ 64599 w 67"/>
            <a:gd name="T5" fmla="*/ 65942 h 26"/>
            <a:gd name="T6" fmla="*/ 0 w 67"/>
            <a:gd name="T7" fmla="*/ 190500 h 26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26"/>
            <a:gd name="T14" fmla="*/ 67 w 67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26">
              <a:moveTo>
                <a:pt x="67" y="9"/>
              </a:moveTo>
              <a:cubicBezTo>
                <a:pt x="62" y="2"/>
                <a:pt x="61" y="3"/>
                <a:pt x="53" y="0"/>
              </a:cubicBezTo>
              <a:cubicBezTo>
                <a:pt x="40" y="1"/>
                <a:pt x="20" y="1"/>
                <a:pt x="8" y="9"/>
              </a:cubicBezTo>
              <a:cubicBezTo>
                <a:pt x="6" y="16"/>
                <a:pt x="0" y="17"/>
                <a:pt x="0" y="26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41</xdr:row>
      <xdr:rowOff>171450</xdr:rowOff>
    </xdr:from>
    <xdr:to>
      <xdr:col>16</xdr:col>
      <xdr:colOff>28575</xdr:colOff>
      <xdr:row>42</xdr:row>
      <xdr:rowOff>142875</xdr:rowOff>
    </xdr:to>
    <xdr:sp macro="" textlink="">
      <xdr:nvSpPr>
        <xdr:cNvPr id="15" name="Freeform 3">
          <a:extLst>
            <a:ext uri="{FF2B5EF4-FFF2-40B4-BE49-F238E27FC236}">
              <a16:creationId xmlns:a16="http://schemas.microsoft.com/office/drawing/2014/main" id="{20C8D268-6B23-4AA4-8522-1B3A6B66C713}"/>
            </a:ext>
          </a:extLst>
        </xdr:cNvPr>
        <xdr:cNvSpPr>
          <a:spLocks/>
        </xdr:cNvSpPr>
      </xdr:nvSpPr>
      <xdr:spPr bwMode="auto">
        <a:xfrm>
          <a:off x="2752725" y="3600450"/>
          <a:ext cx="19050" cy="257175"/>
        </a:xfrm>
        <a:custGeom>
          <a:avLst/>
          <a:gdLst>
            <a:gd name="T0" fmla="*/ 22860 w 2"/>
            <a:gd name="T1" fmla="*/ 251460 h 27"/>
            <a:gd name="T2" fmla="*/ 0 w 2"/>
            <a:gd name="T3" fmla="*/ 0 h 27"/>
            <a:gd name="T4" fmla="*/ 0 60000 65536"/>
            <a:gd name="T5" fmla="*/ 0 60000 65536"/>
            <a:gd name="T6" fmla="*/ 0 w 2"/>
            <a:gd name="T7" fmla="*/ 0 h 27"/>
            <a:gd name="T8" fmla="*/ 2 w 2"/>
            <a:gd name="T9" fmla="*/ 27 h 2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27">
              <a:moveTo>
                <a:pt x="2" y="27"/>
              </a:moveTo>
              <a:cubicBezTo>
                <a:pt x="0" y="17"/>
                <a:pt x="0" y="1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42</xdr:row>
      <xdr:rowOff>57150</xdr:rowOff>
    </xdr:from>
    <xdr:to>
      <xdr:col>17</xdr:col>
      <xdr:colOff>9525</xdr:colOff>
      <xdr:row>42</xdr:row>
      <xdr:rowOff>133350</xdr:rowOff>
    </xdr:to>
    <xdr:sp macro="" textlink="">
      <xdr:nvSpPr>
        <xdr:cNvPr id="16" name="Freeform 4">
          <a:extLst>
            <a:ext uri="{FF2B5EF4-FFF2-40B4-BE49-F238E27FC236}">
              <a16:creationId xmlns:a16="http://schemas.microsoft.com/office/drawing/2014/main" id="{C50B5F63-E867-4DA8-83EF-90B237BBC649}"/>
            </a:ext>
          </a:extLst>
        </xdr:cNvPr>
        <xdr:cNvSpPr>
          <a:spLocks/>
        </xdr:cNvSpPr>
      </xdr:nvSpPr>
      <xdr:spPr bwMode="auto">
        <a:xfrm>
          <a:off x="2752725" y="3771900"/>
          <a:ext cx="171450" cy="76200"/>
        </a:xfrm>
        <a:custGeom>
          <a:avLst/>
          <a:gdLst>
            <a:gd name="T0" fmla="*/ 0 w 18"/>
            <a:gd name="T1" fmla="*/ 76200 h 8"/>
            <a:gd name="T2" fmla="*/ 107103 w 18"/>
            <a:gd name="T3" fmla="*/ 19050 h 8"/>
            <a:gd name="T4" fmla="*/ 175260 w 18"/>
            <a:gd name="T5" fmla="*/ 0 h 8"/>
            <a:gd name="T6" fmla="*/ 0 60000 65536"/>
            <a:gd name="T7" fmla="*/ 0 60000 65536"/>
            <a:gd name="T8" fmla="*/ 0 60000 65536"/>
            <a:gd name="T9" fmla="*/ 0 w 18"/>
            <a:gd name="T10" fmla="*/ 0 h 8"/>
            <a:gd name="T11" fmla="*/ 18 w 1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8">
              <a:moveTo>
                <a:pt x="0" y="8"/>
              </a:moveTo>
              <a:cubicBezTo>
                <a:pt x="4" y="4"/>
                <a:pt x="5" y="3"/>
                <a:pt x="11" y="2"/>
              </a:cubicBezTo>
              <a:cubicBezTo>
                <a:pt x="13" y="1"/>
                <a:pt x="18" y="0"/>
                <a:pt x="1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161925</xdr:colOff>
      <xdr:row>42</xdr:row>
      <xdr:rowOff>0</xdr:rowOff>
    </xdr:from>
    <xdr:to>
      <xdr:col>20</xdr:col>
      <xdr:colOff>85725</xdr:colOff>
      <xdr:row>43</xdr:row>
      <xdr:rowOff>38100</xdr:rowOff>
    </xdr:to>
    <xdr:sp macro="" textlink="">
      <xdr:nvSpPr>
        <xdr:cNvPr id="17" name="Oval 6">
          <a:extLst>
            <a:ext uri="{FF2B5EF4-FFF2-40B4-BE49-F238E27FC236}">
              <a16:creationId xmlns:a16="http://schemas.microsoft.com/office/drawing/2014/main" id="{618DBFF2-39A6-4A6B-8BB7-A8AD477600D5}"/>
            </a:ext>
          </a:extLst>
        </xdr:cNvPr>
        <xdr:cNvSpPr>
          <a:spLocks noChangeArrowheads="1"/>
        </xdr:cNvSpPr>
      </xdr:nvSpPr>
      <xdr:spPr bwMode="auto">
        <a:xfrm>
          <a:off x="3248025" y="3714750"/>
          <a:ext cx="26670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45</xdr:row>
      <xdr:rowOff>171450</xdr:rowOff>
    </xdr:from>
    <xdr:to>
      <xdr:col>16</xdr:col>
      <xdr:colOff>28575</xdr:colOff>
      <xdr:row>46</xdr:row>
      <xdr:rowOff>142875</xdr:rowOff>
    </xdr:to>
    <xdr:sp macro="" textlink="">
      <xdr:nvSpPr>
        <xdr:cNvPr id="18" name="Freeform 7">
          <a:extLst>
            <a:ext uri="{FF2B5EF4-FFF2-40B4-BE49-F238E27FC236}">
              <a16:creationId xmlns:a16="http://schemas.microsoft.com/office/drawing/2014/main" id="{68CF403B-568D-4ADC-ABE4-7045434755EA}"/>
            </a:ext>
          </a:extLst>
        </xdr:cNvPr>
        <xdr:cNvSpPr>
          <a:spLocks/>
        </xdr:cNvSpPr>
      </xdr:nvSpPr>
      <xdr:spPr bwMode="auto">
        <a:xfrm>
          <a:off x="2752725" y="4933950"/>
          <a:ext cx="19050" cy="257175"/>
        </a:xfrm>
        <a:custGeom>
          <a:avLst/>
          <a:gdLst>
            <a:gd name="T0" fmla="*/ 22860 w 2"/>
            <a:gd name="T1" fmla="*/ 251460 h 27"/>
            <a:gd name="T2" fmla="*/ 0 w 2"/>
            <a:gd name="T3" fmla="*/ 0 h 27"/>
            <a:gd name="T4" fmla="*/ 0 60000 65536"/>
            <a:gd name="T5" fmla="*/ 0 60000 65536"/>
            <a:gd name="T6" fmla="*/ 0 w 2"/>
            <a:gd name="T7" fmla="*/ 0 h 27"/>
            <a:gd name="T8" fmla="*/ 2 w 2"/>
            <a:gd name="T9" fmla="*/ 27 h 2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27">
              <a:moveTo>
                <a:pt x="2" y="27"/>
              </a:moveTo>
              <a:cubicBezTo>
                <a:pt x="0" y="17"/>
                <a:pt x="0" y="1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46</xdr:row>
      <xdr:rowOff>57150</xdr:rowOff>
    </xdr:from>
    <xdr:to>
      <xdr:col>17</xdr:col>
      <xdr:colOff>9525</xdr:colOff>
      <xdr:row>46</xdr:row>
      <xdr:rowOff>133350</xdr:rowOff>
    </xdr:to>
    <xdr:sp macro="" textlink="">
      <xdr:nvSpPr>
        <xdr:cNvPr id="19" name="Freeform 8">
          <a:extLst>
            <a:ext uri="{FF2B5EF4-FFF2-40B4-BE49-F238E27FC236}">
              <a16:creationId xmlns:a16="http://schemas.microsoft.com/office/drawing/2014/main" id="{A7BE16C1-56F4-4739-B9D6-925109FCC0DC}"/>
            </a:ext>
          </a:extLst>
        </xdr:cNvPr>
        <xdr:cNvSpPr>
          <a:spLocks/>
        </xdr:cNvSpPr>
      </xdr:nvSpPr>
      <xdr:spPr bwMode="auto">
        <a:xfrm>
          <a:off x="2752725" y="5105400"/>
          <a:ext cx="171450" cy="76200"/>
        </a:xfrm>
        <a:custGeom>
          <a:avLst/>
          <a:gdLst>
            <a:gd name="T0" fmla="*/ 0 w 18"/>
            <a:gd name="T1" fmla="*/ 76200 h 8"/>
            <a:gd name="T2" fmla="*/ 107103 w 18"/>
            <a:gd name="T3" fmla="*/ 19050 h 8"/>
            <a:gd name="T4" fmla="*/ 175260 w 18"/>
            <a:gd name="T5" fmla="*/ 0 h 8"/>
            <a:gd name="T6" fmla="*/ 0 60000 65536"/>
            <a:gd name="T7" fmla="*/ 0 60000 65536"/>
            <a:gd name="T8" fmla="*/ 0 60000 65536"/>
            <a:gd name="T9" fmla="*/ 0 w 18"/>
            <a:gd name="T10" fmla="*/ 0 h 8"/>
            <a:gd name="T11" fmla="*/ 18 w 1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8">
              <a:moveTo>
                <a:pt x="0" y="8"/>
              </a:moveTo>
              <a:cubicBezTo>
                <a:pt x="4" y="4"/>
                <a:pt x="5" y="3"/>
                <a:pt x="11" y="2"/>
              </a:cubicBezTo>
              <a:cubicBezTo>
                <a:pt x="13" y="1"/>
                <a:pt x="18" y="0"/>
                <a:pt x="1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45</xdr:row>
      <xdr:rowOff>171450</xdr:rowOff>
    </xdr:from>
    <xdr:to>
      <xdr:col>19</xdr:col>
      <xdr:colOff>57150</xdr:colOff>
      <xdr:row>46</xdr:row>
      <xdr:rowOff>85725</xdr:rowOff>
    </xdr:to>
    <xdr:sp macro="" textlink="">
      <xdr:nvSpPr>
        <xdr:cNvPr id="20" name="Freeform 9">
          <a:extLst>
            <a:ext uri="{FF2B5EF4-FFF2-40B4-BE49-F238E27FC236}">
              <a16:creationId xmlns:a16="http://schemas.microsoft.com/office/drawing/2014/main" id="{CFB0C3C4-C401-43E5-BFC7-FA5E0D11C297}"/>
            </a:ext>
          </a:extLst>
        </xdr:cNvPr>
        <xdr:cNvSpPr>
          <a:spLocks/>
        </xdr:cNvSpPr>
      </xdr:nvSpPr>
      <xdr:spPr bwMode="auto">
        <a:xfrm>
          <a:off x="2781300" y="4933950"/>
          <a:ext cx="533400" cy="200025"/>
        </a:xfrm>
        <a:custGeom>
          <a:avLst/>
          <a:gdLst>
            <a:gd name="T0" fmla="*/ 548640 w 67"/>
            <a:gd name="T1" fmla="*/ 65942 h 26"/>
            <a:gd name="T2" fmla="*/ 433999 w 67"/>
            <a:gd name="T3" fmla="*/ 0 h 26"/>
            <a:gd name="T4" fmla="*/ 65509 w 67"/>
            <a:gd name="T5" fmla="*/ 65942 h 26"/>
            <a:gd name="T6" fmla="*/ 0 w 67"/>
            <a:gd name="T7" fmla="*/ 190500 h 26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26"/>
            <a:gd name="T14" fmla="*/ 67 w 67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26">
              <a:moveTo>
                <a:pt x="67" y="9"/>
              </a:moveTo>
              <a:cubicBezTo>
                <a:pt x="62" y="2"/>
                <a:pt x="61" y="3"/>
                <a:pt x="53" y="0"/>
              </a:cubicBezTo>
              <a:cubicBezTo>
                <a:pt x="40" y="1"/>
                <a:pt x="20" y="1"/>
                <a:pt x="8" y="9"/>
              </a:cubicBezTo>
              <a:cubicBezTo>
                <a:pt x="6" y="16"/>
                <a:pt x="0" y="17"/>
                <a:pt x="0" y="26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45</xdr:row>
      <xdr:rowOff>257175</xdr:rowOff>
    </xdr:from>
    <xdr:to>
      <xdr:col>20</xdr:col>
      <xdr:colOff>76200</xdr:colOff>
      <xdr:row>47</xdr:row>
      <xdr:rowOff>9525</xdr:rowOff>
    </xdr:to>
    <xdr:sp macro="" textlink="">
      <xdr:nvSpPr>
        <xdr:cNvPr id="21" name="Oval 12">
          <a:extLst>
            <a:ext uri="{FF2B5EF4-FFF2-40B4-BE49-F238E27FC236}">
              <a16:creationId xmlns:a16="http://schemas.microsoft.com/office/drawing/2014/main" id="{00E9A54C-7A8C-47C2-A6F0-F2B86A8876A4}"/>
            </a:ext>
          </a:extLst>
        </xdr:cNvPr>
        <xdr:cNvSpPr>
          <a:spLocks noChangeArrowheads="1"/>
        </xdr:cNvSpPr>
      </xdr:nvSpPr>
      <xdr:spPr bwMode="auto">
        <a:xfrm>
          <a:off x="3238500" y="5019675"/>
          <a:ext cx="26670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49</xdr:row>
      <xdr:rowOff>171450</xdr:rowOff>
    </xdr:from>
    <xdr:to>
      <xdr:col>16</xdr:col>
      <xdr:colOff>28575</xdr:colOff>
      <xdr:row>50</xdr:row>
      <xdr:rowOff>142875</xdr:rowOff>
    </xdr:to>
    <xdr:sp macro="" textlink="">
      <xdr:nvSpPr>
        <xdr:cNvPr id="22" name="Freeform 13">
          <a:extLst>
            <a:ext uri="{FF2B5EF4-FFF2-40B4-BE49-F238E27FC236}">
              <a16:creationId xmlns:a16="http://schemas.microsoft.com/office/drawing/2014/main" id="{E4E3F3C8-13C7-42ED-BC20-27E15D7CAF7A}"/>
            </a:ext>
          </a:extLst>
        </xdr:cNvPr>
        <xdr:cNvSpPr>
          <a:spLocks/>
        </xdr:cNvSpPr>
      </xdr:nvSpPr>
      <xdr:spPr bwMode="auto">
        <a:xfrm>
          <a:off x="2752725" y="6267450"/>
          <a:ext cx="19050" cy="257175"/>
        </a:xfrm>
        <a:custGeom>
          <a:avLst/>
          <a:gdLst>
            <a:gd name="T0" fmla="*/ 22860 w 2"/>
            <a:gd name="T1" fmla="*/ 251460 h 27"/>
            <a:gd name="T2" fmla="*/ 0 w 2"/>
            <a:gd name="T3" fmla="*/ 0 h 27"/>
            <a:gd name="T4" fmla="*/ 0 60000 65536"/>
            <a:gd name="T5" fmla="*/ 0 60000 65536"/>
            <a:gd name="T6" fmla="*/ 0 w 2"/>
            <a:gd name="T7" fmla="*/ 0 h 27"/>
            <a:gd name="T8" fmla="*/ 2 w 2"/>
            <a:gd name="T9" fmla="*/ 27 h 2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27">
              <a:moveTo>
                <a:pt x="2" y="27"/>
              </a:moveTo>
              <a:cubicBezTo>
                <a:pt x="0" y="17"/>
                <a:pt x="0" y="1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50</xdr:row>
      <xdr:rowOff>57150</xdr:rowOff>
    </xdr:from>
    <xdr:to>
      <xdr:col>17</xdr:col>
      <xdr:colOff>9525</xdr:colOff>
      <xdr:row>50</xdr:row>
      <xdr:rowOff>133350</xdr:rowOff>
    </xdr:to>
    <xdr:sp macro="" textlink="">
      <xdr:nvSpPr>
        <xdr:cNvPr id="23" name="Freeform 14">
          <a:extLst>
            <a:ext uri="{FF2B5EF4-FFF2-40B4-BE49-F238E27FC236}">
              <a16:creationId xmlns:a16="http://schemas.microsoft.com/office/drawing/2014/main" id="{6E0B30C0-0DFF-47C0-9669-876F2E123FDB}"/>
            </a:ext>
          </a:extLst>
        </xdr:cNvPr>
        <xdr:cNvSpPr>
          <a:spLocks/>
        </xdr:cNvSpPr>
      </xdr:nvSpPr>
      <xdr:spPr bwMode="auto">
        <a:xfrm>
          <a:off x="2752725" y="6438900"/>
          <a:ext cx="171450" cy="76200"/>
        </a:xfrm>
        <a:custGeom>
          <a:avLst/>
          <a:gdLst>
            <a:gd name="T0" fmla="*/ 0 w 18"/>
            <a:gd name="T1" fmla="*/ 76200 h 8"/>
            <a:gd name="T2" fmla="*/ 107103 w 18"/>
            <a:gd name="T3" fmla="*/ 19050 h 8"/>
            <a:gd name="T4" fmla="*/ 175260 w 18"/>
            <a:gd name="T5" fmla="*/ 0 h 8"/>
            <a:gd name="T6" fmla="*/ 0 60000 65536"/>
            <a:gd name="T7" fmla="*/ 0 60000 65536"/>
            <a:gd name="T8" fmla="*/ 0 60000 65536"/>
            <a:gd name="T9" fmla="*/ 0 w 18"/>
            <a:gd name="T10" fmla="*/ 0 h 8"/>
            <a:gd name="T11" fmla="*/ 18 w 1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8">
              <a:moveTo>
                <a:pt x="0" y="8"/>
              </a:moveTo>
              <a:cubicBezTo>
                <a:pt x="4" y="4"/>
                <a:pt x="5" y="3"/>
                <a:pt x="11" y="2"/>
              </a:cubicBezTo>
              <a:cubicBezTo>
                <a:pt x="13" y="1"/>
                <a:pt x="18" y="0"/>
                <a:pt x="1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49</xdr:row>
      <xdr:rowOff>171450</xdr:rowOff>
    </xdr:from>
    <xdr:to>
      <xdr:col>19</xdr:col>
      <xdr:colOff>57150</xdr:colOff>
      <xdr:row>50</xdr:row>
      <xdr:rowOff>85725</xdr:rowOff>
    </xdr:to>
    <xdr:sp macro="" textlink="">
      <xdr:nvSpPr>
        <xdr:cNvPr id="24" name="Freeform 15">
          <a:extLst>
            <a:ext uri="{FF2B5EF4-FFF2-40B4-BE49-F238E27FC236}">
              <a16:creationId xmlns:a16="http://schemas.microsoft.com/office/drawing/2014/main" id="{B5F46EF2-ACC2-45CF-BFF8-FE4613D4EF8B}"/>
            </a:ext>
          </a:extLst>
        </xdr:cNvPr>
        <xdr:cNvSpPr>
          <a:spLocks/>
        </xdr:cNvSpPr>
      </xdr:nvSpPr>
      <xdr:spPr bwMode="auto">
        <a:xfrm>
          <a:off x="2781300" y="6267450"/>
          <a:ext cx="533400" cy="200025"/>
        </a:xfrm>
        <a:custGeom>
          <a:avLst/>
          <a:gdLst>
            <a:gd name="T0" fmla="*/ 548640 w 67"/>
            <a:gd name="T1" fmla="*/ 65942 h 26"/>
            <a:gd name="T2" fmla="*/ 433999 w 67"/>
            <a:gd name="T3" fmla="*/ 0 h 26"/>
            <a:gd name="T4" fmla="*/ 65509 w 67"/>
            <a:gd name="T5" fmla="*/ 65942 h 26"/>
            <a:gd name="T6" fmla="*/ 0 w 67"/>
            <a:gd name="T7" fmla="*/ 190500 h 26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26"/>
            <a:gd name="T14" fmla="*/ 67 w 67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26">
              <a:moveTo>
                <a:pt x="67" y="9"/>
              </a:moveTo>
              <a:cubicBezTo>
                <a:pt x="62" y="2"/>
                <a:pt x="61" y="3"/>
                <a:pt x="53" y="0"/>
              </a:cubicBezTo>
              <a:cubicBezTo>
                <a:pt x="40" y="1"/>
                <a:pt x="20" y="1"/>
                <a:pt x="8" y="9"/>
              </a:cubicBezTo>
              <a:cubicBezTo>
                <a:pt x="6" y="16"/>
                <a:pt x="0" y="17"/>
                <a:pt x="0" y="26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49</xdr:row>
      <xdr:rowOff>257175</xdr:rowOff>
    </xdr:from>
    <xdr:to>
      <xdr:col>20</xdr:col>
      <xdr:colOff>76200</xdr:colOff>
      <xdr:row>51</xdr:row>
      <xdr:rowOff>9525</xdr:rowOff>
    </xdr:to>
    <xdr:sp macro="" textlink="">
      <xdr:nvSpPr>
        <xdr:cNvPr id="25" name="Oval 16">
          <a:extLst>
            <a:ext uri="{FF2B5EF4-FFF2-40B4-BE49-F238E27FC236}">
              <a16:creationId xmlns:a16="http://schemas.microsoft.com/office/drawing/2014/main" id="{374C5AEC-6B4B-4A5A-A2BD-F03EFEA2097F}"/>
            </a:ext>
          </a:extLst>
        </xdr:cNvPr>
        <xdr:cNvSpPr>
          <a:spLocks noChangeArrowheads="1"/>
        </xdr:cNvSpPr>
      </xdr:nvSpPr>
      <xdr:spPr bwMode="auto">
        <a:xfrm>
          <a:off x="3238500" y="6353175"/>
          <a:ext cx="26670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9</xdr:row>
      <xdr:rowOff>209550</xdr:rowOff>
    </xdr:from>
    <xdr:to>
      <xdr:col>19</xdr:col>
      <xdr:colOff>38100</xdr:colOff>
      <xdr:row>10</xdr:row>
      <xdr:rowOff>123825</xdr:rowOff>
    </xdr:to>
    <xdr:sp macro="" textlink="">
      <xdr:nvSpPr>
        <xdr:cNvPr id="21525" name="Freeform 1">
          <a:extLst>
            <a:ext uri="{FF2B5EF4-FFF2-40B4-BE49-F238E27FC236}">
              <a16:creationId xmlns:a16="http://schemas.microsoft.com/office/drawing/2014/main" id="{9DF64C63-913F-43CF-9892-74A166FC7AEB}"/>
            </a:ext>
          </a:extLst>
        </xdr:cNvPr>
        <xdr:cNvSpPr>
          <a:spLocks/>
        </xdr:cNvSpPr>
      </xdr:nvSpPr>
      <xdr:spPr bwMode="auto">
        <a:xfrm>
          <a:off x="2762250" y="2781300"/>
          <a:ext cx="533400" cy="200025"/>
        </a:xfrm>
        <a:custGeom>
          <a:avLst/>
          <a:gdLst>
            <a:gd name="T0" fmla="*/ 541020 w 67"/>
            <a:gd name="T1" fmla="*/ 65942 h 26"/>
            <a:gd name="T2" fmla="*/ 427971 w 67"/>
            <a:gd name="T3" fmla="*/ 0 h 26"/>
            <a:gd name="T4" fmla="*/ 64599 w 67"/>
            <a:gd name="T5" fmla="*/ 65942 h 26"/>
            <a:gd name="T6" fmla="*/ 0 w 67"/>
            <a:gd name="T7" fmla="*/ 190500 h 26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26"/>
            <a:gd name="T14" fmla="*/ 67 w 67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26">
              <a:moveTo>
                <a:pt x="67" y="9"/>
              </a:moveTo>
              <a:cubicBezTo>
                <a:pt x="62" y="2"/>
                <a:pt x="61" y="3"/>
                <a:pt x="53" y="0"/>
              </a:cubicBezTo>
              <a:cubicBezTo>
                <a:pt x="40" y="1"/>
                <a:pt x="20" y="1"/>
                <a:pt x="8" y="9"/>
              </a:cubicBezTo>
              <a:cubicBezTo>
                <a:pt x="6" y="16"/>
                <a:pt x="0" y="17"/>
                <a:pt x="0" y="26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9</xdr:row>
      <xdr:rowOff>171450</xdr:rowOff>
    </xdr:from>
    <xdr:to>
      <xdr:col>16</xdr:col>
      <xdr:colOff>28575</xdr:colOff>
      <xdr:row>10</xdr:row>
      <xdr:rowOff>142875</xdr:rowOff>
    </xdr:to>
    <xdr:sp macro="" textlink="">
      <xdr:nvSpPr>
        <xdr:cNvPr id="21526" name="Freeform 2">
          <a:extLst>
            <a:ext uri="{FF2B5EF4-FFF2-40B4-BE49-F238E27FC236}">
              <a16:creationId xmlns:a16="http://schemas.microsoft.com/office/drawing/2014/main" id="{50F4633A-34E3-40CF-B37E-202228DA37DF}"/>
            </a:ext>
          </a:extLst>
        </xdr:cNvPr>
        <xdr:cNvSpPr>
          <a:spLocks/>
        </xdr:cNvSpPr>
      </xdr:nvSpPr>
      <xdr:spPr bwMode="auto">
        <a:xfrm>
          <a:off x="2752725" y="2743200"/>
          <a:ext cx="19050" cy="257175"/>
        </a:xfrm>
        <a:custGeom>
          <a:avLst/>
          <a:gdLst>
            <a:gd name="T0" fmla="*/ 22860 w 2"/>
            <a:gd name="T1" fmla="*/ 251460 h 27"/>
            <a:gd name="T2" fmla="*/ 0 w 2"/>
            <a:gd name="T3" fmla="*/ 0 h 27"/>
            <a:gd name="T4" fmla="*/ 0 60000 65536"/>
            <a:gd name="T5" fmla="*/ 0 60000 65536"/>
            <a:gd name="T6" fmla="*/ 0 w 2"/>
            <a:gd name="T7" fmla="*/ 0 h 27"/>
            <a:gd name="T8" fmla="*/ 2 w 2"/>
            <a:gd name="T9" fmla="*/ 27 h 2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27">
              <a:moveTo>
                <a:pt x="2" y="27"/>
              </a:moveTo>
              <a:cubicBezTo>
                <a:pt x="0" y="17"/>
                <a:pt x="0" y="1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10</xdr:row>
      <xdr:rowOff>57150</xdr:rowOff>
    </xdr:from>
    <xdr:to>
      <xdr:col>17</xdr:col>
      <xdr:colOff>9525</xdr:colOff>
      <xdr:row>10</xdr:row>
      <xdr:rowOff>133350</xdr:rowOff>
    </xdr:to>
    <xdr:sp macro="" textlink="">
      <xdr:nvSpPr>
        <xdr:cNvPr id="21527" name="Freeform 3">
          <a:extLst>
            <a:ext uri="{FF2B5EF4-FFF2-40B4-BE49-F238E27FC236}">
              <a16:creationId xmlns:a16="http://schemas.microsoft.com/office/drawing/2014/main" id="{8AD6FFAC-E9D6-433A-9B04-F9209652129B}"/>
            </a:ext>
          </a:extLst>
        </xdr:cNvPr>
        <xdr:cNvSpPr>
          <a:spLocks/>
        </xdr:cNvSpPr>
      </xdr:nvSpPr>
      <xdr:spPr bwMode="auto">
        <a:xfrm>
          <a:off x="2752725" y="2914650"/>
          <a:ext cx="171450" cy="76200"/>
        </a:xfrm>
        <a:custGeom>
          <a:avLst/>
          <a:gdLst>
            <a:gd name="T0" fmla="*/ 0 w 18"/>
            <a:gd name="T1" fmla="*/ 76200 h 8"/>
            <a:gd name="T2" fmla="*/ 107103 w 18"/>
            <a:gd name="T3" fmla="*/ 19050 h 8"/>
            <a:gd name="T4" fmla="*/ 175260 w 18"/>
            <a:gd name="T5" fmla="*/ 0 h 8"/>
            <a:gd name="T6" fmla="*/ 0 60000 65536"/>
            <a:gd name="T7" fmla="*/ 0 60000 65536"/>
            <a:gd name="T8" fmla="*/ 0 60000 65536"/>
            <a:gd name="T9" fmla="*/ 0 w 18"/>
            <a:gd name="T10" fmla="*/ 0 h 8"/>
            <a:gd name="T11" fmla="*/ 18 w 1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8">
              <a:moveTo>
                <a:pt x="0" y="8"/>
              </a:moveTo>
              <a:cubicBezTo>
                <a:pt x="4" y="4"/>
                <a:pt x="5" y="3"/>
                <a:pt x="11" y="2"/>
              </a:cubicBezTo>
              <a:cubicBezTo>
                <a:pt x="13" y="1"/>
                <a:pt x="18" y="0"/>
                <a:pt x="1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161925</xdr:colOff>
      <xdr:row>10</xdr:row>
      <xdr:rowOff>0</xdr:rowOff>
    </xdr:from>
    <xdr:to>
      <xdr:col>21</xdr:col>
      <xdr:colOff>123825</xdr:colOff>
      <xdr:row>11</xdr:row>
      <xdr:rowOff>38100</xdr:rowOff>
    </xdr:to>
    <xdr:sp macro="" textlink="">
      <xdr:nvSpPr>
        <xdr:cNvPr id="21528" name="Oval 4">
          <a:extLst>
            <a:ext uri="{FF2B5EF4-FFF2-40B4-BE49-F238E27FC236}">
              <a16:creationId xmlns:a16="http://schemas.microsoft.com/office/drawing/2014/main" id="{52EA9381-4971-459E-B451-BF1FB9DE9C84}"/>
            </a:ext>
          </a:extLst>
        </xdr:cNvPr>
        <xdr:cNvSpPr>
          <a:spLocks noChangeArrowheads="1"/>
        </xdr:cNvSpPr>
      </xdr:nvSpPr>
      <xdr:spPr bwMode="auto">
        <a:xfrm>
          <a:off x="3248025" y="2857500"/>
          <a:ext cx="47625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19</xdr:row>
      <xdr:rowOff>171450</xdr:rowOff>
    </xdr:from>
    <xdr:to>
      <xdr:col>16</xdr:col>
      <xdr:colOff>28575</xdr:colOff>
      <xdr:row>20</xdr:row>
      <xdr:rowOff>142875</xdr:rowOff>
    </xdr:to>
    <xdr:sp macro="" textlink="">
      <xdr:nvSpPr>
        <xdr:cNvPr id="21529" name="Freeform 5">
          <a:extLst>
            <a:ext uri="{FF2B5EF4-FFF2-40B4-BE49-F238E27FC236}">
              <a16:creationId xmlns:a16="http://schemas.microsoft.com/office/drawing/2014/main" id="{73B3BB1E-17E2-4DEE-BF1E-8822650D7894}"/>
            </a:ext>
          </a:extLst>
        </xdr:cNvPr>
        <xdr:cNvSpPr>
          <a:spLocks/>
        </xdr:cNvSpPr>
      </xdr:nvSpPr>
      <xdr:spPr bwMode="auto">
        <a:xfrm>
          <a:off x="2752725" y="5791200"/>
          <a:ext cx="19050" cy="257175"/>
        </a:xfrm>
        <a:custGeom>
          <a:avLst/>
          <a:gdLst>
            <a:gd name="T0" fmla="*/ 22860 w 2"/>
            <a:gd name="T1" fmla="*/ 251460 h 27"/>
            <a:gd name="T2" fmla="*/ 0 w 2"/>
            <a:gd name="T3" fmla="*/ 0 h 27"/>
            <a:gd name="T4" fmla="*/ 0 60000 65536"/>
            <a:gd name="T5" fmla="*/ 0 60000 65536"/>
            <a:gd name="T6" fmla="*/ 0 w 2"/>
            <a:gd name="T7" fmla="*/ 0 h 27"/>
            <a:gd name="T8" fmla="*/ 2 w 2"/>
            <a:gd name="T9" fmla="*/ 27 h 2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27">
              <a:moveTo>
                <a:pt x="2" y="27"/>
              </a:moveTo>
              <a:cubicBezTo>
                <a:pt x="0" y="17"/>
                <a:pt x="0" y="1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20</xdr:row>
      <xdr:rowOff>57150</xdr:rowOff>
    </xdr:from>
    <xdr:to>
      <xdr:col>17</xdr:col>
      <xdr:colOff>9525</xdr:colOff>
      <xdr:row>20</xdr:row>
      <xdr:rowOff>133350</xdr:rowOff>
    </xdr:to>
    <xdr:sp macro="" textlink="">
      <xdr:nvSpPr>
        <xdr:cNvPr id="21530" name="Freeform 6">
          <a:extLst>
            <a:ext uri="{FF2B5EF4-FFF2-40B4-BE49-F238E27FC236}">
              <a16:creationId xmlns:a16="http://schemas.microsoft.com/office/drawing/2014/main" id="{60D155B7-70CD-44CE-99B0-291C5643D2A6}"/>
            </a:ext>
          </a:extLst>
        </xdr:cNvPr>
        <xdr:cNvSpPr>
          <a:spLocks/>
        </xdr:cNvSpPr>
      </xdr:nvSpPr>
      <xdr:spPr bwMode="auto">
        <a:xfrm>
          <a:off x="2752725" y="5962650"/>
          <a:ext cx="171450" cy="76200"/>
        </a:xfrm>
        <a:custGeom>
          <a:avLst/>
          <a:gdLst>
            <a:gd name="T0" fmla="*/ 0 w 18"/>
            <a:gd name="T1" fmla="*/ 76200 h 8"/>
            <a:gd name="T2" fmla="*/ 107103 w 18"/>
            <a:gd name="T3" fmla="*/ 19050 h 8"/>
            <a:gd name="T4" fmla="*/ 175260 w 18"/>
            <a:gd name="T5" fmla="*/ 0 h 8"/>
            <a:gd name="T6" fmla="*/ 0 60000 65536"/>
            <a:gd name="T7" fmla="*/ 0 60000 65536"/>
            <a:gd name="T8" fmla="*/ 0 60000 65536"/>
            <a:gd name="T9" fmla="*/ 0 w 18"/>
            <a:gd name="T10" fmla="*/ 0 h 8"/>
            <a:gd name="T11" fmla="*/ 18 w 1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8">
              <a:moveTo>
                <a:pt x="0" y="8"/>
              </a:moveTo>
              <a:cubicBezTo>
                <a:pt x="4" y="4"/>
                <a:pt x="5" y="3"/>
                <a:pt x="11" y="2"/>
              </a:cubicBezTo>
              <a:cubicBezTo>
                <a:pt x="13" y="1"/>
                <a:pt x="18" y="0"/>
                <a:pt x="1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19</xdr:row>
      <xdr:rowOff>171450</xdr:rowOff>
    </xdr:from>
    <xdr:to>
      <xdr:col>19</xdr:col>
      <xdr:colOff>57150</xdr:colOff>
      <xdr:row>20</xdr:row>
      <xdr:rowOff>85725</xdr:rowOff>
    </xdr:to>
    <xdr:sp macro="" textlink="">
      <xdr:nvSpPr>
        <xdr:cNvPr id="21531" name="Freeform 7">
          <a:extLst>
            <a:ext uri="{FF2B5EF4-FFF2-40B4-BE49-F238E27FC236}">
              <a16:creationId xmlns:a16="http://schemas.microsoft.com/office/drawing/2014/main" id="{DC560BF8-072B-435C-9461-531AF1A50EC1}"/>
            </a:ext>
          </a:extLst>
        </xdr:cNvPr>
        <xdr:cNvSpPr>
          <a:spLocks/>
        </xdr:cNvSpPr>
      </xdr:nvSpPr>
      <xdr:spPr bwMode="auto">
        <a:xfrm>
          <a:off x="2781300" y="5791200"/>
          <a:ext cx="533400" cy="200025"/>
        </a:xfrm>
        <a:custGeom>
          <a:avLst/>
          <a:gdLst>
            <a:gd name="T0" fmla="*/ 548640 w 67"/>
            <a:gd name="T1" fmla="*/ 65942 h 26"/>
            <a:gd name="T2" fmla="*/ 433999 w 67"/>
            <a:gd name="T3" fmla="*/ 0 h 26"/>
            <a:gd name="T4" fmla="*/ 65509 w 67"/>
            <a:gd name="T5" fmla="*/ 65942 h 26"/>
            <a:gd name="T6" fmla="*/ 0 w 67"/>
            <a:gd name="T7" fmla="*/ 190500 h 26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26"/>
            <a:gd name="T14" fmla="*/ 67 w 67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26">
              <a:moveTo>
                <a:pt x="67" y="9"/>
              </a:moveTo>
              <a:cubicBezTo>
                <a:pt x="62" y="2"/>
                <a:pt x="61" y="3"/>
                <a:pt x="53" y="0"/>
              </a:cubicBezTo>
              <a:cubicBezTo>
                <a:pt x="40" y="1"/>
                <a:pt x="20" y="1"/>
                <a:pt x="8" y="9"/>
              </a:cubicBezTo>
              <a:cubicBezTo>
                <a:pt x="6" y="16"/>
                <a:pt x="0" y="17"/>
                <a:pt x="0" y="26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19</xdr:row>
      <xdr:rowOff>257175</xdr:rowOff>
    </xdr:from>
    <xdr:to>
      <xdr:col>21</xdr:col>
      <xdr:colOff>104775</xdr:colOff>
      <xdr:row>21</xdr:row>
      <xdr:rowOff>9525</xdr:rowOff>
    </xdr:to>
    <xdr:sp macro="" textlink="">
      <xdr:nvSpPr>
        <xdr:cNvPr id="21532" name="Oval 8">
          <a:extLst>
            <a:ext uri="{FF2B5EF4-FFF2-40B4-BE49-F238E27FC236}">
              <a16:creationId xmlns:a16="http://schemas.microsoft.com/office/drawing/2014/main" id="{4FBAD631-C62E-4A6A-B394-C7514D07F0C6}"/>
            </a:ext>
          </a:extLst>
        </xdr:cNvPr>
        <xdr:cNvSpPr>
          <a:spLocks noChangeArrowheads="1"/>
        </xdr:cNvSpPr>
      </xdr:nvSpPr>
      <xdr:spPr bwMode="auto">
        <a:xfrm>
          <a:off x="3238500" y="5876925"/>
          <a:ext cx="466725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40</xdr:row>
      <xdr:rowOff>209550</xdr:rowOff>
    </xdr:from>
    <xdr:to>
      <xdr:col>19</xdr:col>
      <xdr:colOff>38100</xdr:colOff>
      <xdr:row>41</xdr:row>
      <xdr:rowOff>123825</xdr:rowOff>
    </xdr:to>
    <xdr:sp macro="" textlink="">
      <xdr:nvSpPr>
        <xdr:cNvPr id="10" name="Freeform 1">
          <a:extLst>
            <a:ext uri="{FF2B5EF4-FFF2-40B4-BE49-F238E27FC236}">
              <a16:creationId xmlns:a16="http://schemas.microsoft.com/office/drawing/2014/main" id="{40120B95-BC51-414B-A620-01E8F50957AF}"/>
            </a:ext>
          </a:extLst>
        </xdr:cNvPr>
        <xdr:cNvSpPr>
          <a:spLocks/>
        </xdr:cNvSpPr>
      </xdr:nvSpPr>
      <xdr:spPr bwMode="auto">
        <a:xfrm>
          <a:off x="2762250" y="2781300"/>
          <a:ext cx="533400" cy="200025"/>
        </a:xfrm>
        <a:custGeom>
          <a:avLst/>
          <a:gdLst>
            <a:gd name="T0" fmla="*/ 541020 w 67"/>
            <a:gd name="T1" fmla="*/ 65942 h 26"/>
            <a:gd name="T2" fmla="*/ 427971 w 67"/>
            <a:gd name="T3" fmla="*/ 0 h 26"/>
            <a:gd name="T4" fmla="*/ 64599 w 67"/>
            <a:gd name="T5" fmla="*/ 65942 h 26"/>
            <a:gd name="T6" fmla="*/ 0 w 67"/>
            <a:gd name="T7" fmla="*/ 190500 h 26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26"/>
            <a:gd name="T14" fmla="*/ 67 w 67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26">
              <a:moveTo>
                <a:pt x="67" y="9"/>
              </a:moveTo>
              <a:cubicBezTo>
                <a:pt x="62" y="2"/>
                <a:pt x="61" y="3"/>
                <a:pt x="53" y="0"/>
              </a:cubicBezTo>
              <a:cubicBezTo>
                <a:pt x="40" y="1"/>
                <a:pt x="20" y="1"/>
                <a:pt x="8" y="9"/>
              </a:cubicBezTo>
              <a:cubicBezTo>
                <a:pt x="6" y="16"/>
                <a:pt x="0" y="17"/>
                <a:pt x="0" y="26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40</xdr:row>
      <xdr:rowOff>171450</xdr:rowOff>
    </xdr:from>
    <xdr:to>
      <xdr:col>16</xdr:col>
      <xdr:colOff>28575</xdr:colOff>
      <xdr:row>41</xdr:row>
      <xdr:rowOff>142875</xdr:rowOff>
    </xdr:to>
    <xdr:sp macro="" textlink="">
      <xdr:nvSpPr>
        <xdr:cNvPr id="11" name="Freeform 2">
          <a:extLst>
            <a:ext uri="{FF2B5EF4-FFF2-40B4-BE49-F238E27FC236}">
              <a16:creationId xmlns:a16="http://schemas.microsoft.com/office/drawing/2014/main" id="{82C54372-6306-4FD5-BCA5-81D5D6592D64}"/>
            </a:ext>
          </a:extLst>
        </xdr:cNvPr>
        <xdr:cNvSpPr>
          <a:spLocks/>
        </xdr:cNvSpPr>
      </xdr:nvSpPr>
      <xdr:spPr bwMode="auto">
        <a:xfrm>
          <a:off x="2752725" y="2743200"/>
          <a:ext cx="19050" cy="257175"/>
        </a:xfrm>
        <a:custGeom>
          <a:avLst/>
          <a:gdLst>
            <a:gd name="T0" fmla="*/ 22860 w 2"/>
            <a:gd name="T1" fmla="*/ 251460 h 27"/>
            <a:gd name="T2" fmla="*/ 0 w 2"/>
            <a:gd name="T3" fmla="*/ 0 h 27"/>
            <a:gd name="T4" fmla="*/ 0 60000 65536"/>
            <a:gd name="T5" fmla="*/ 0 60000 65536"/>
            <a:gd name="T6" fmla="*/ 0 w 2"/>
            <a:gd name="T7" fmla="*/ 0 h 27"/>
            <a:gd name="T8" fmla="*/ 2 w 2"/>
            <a:gd name="T9" fmla="*/ 27 h 2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27">
              <a:moveTo>
                <a:pt x="2" y="27"/>
              </a:moveTo>
              <a:cubicBezTo>
                <a:pt x="0" y="17"/>
                <a:pt x="0" y="1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41</xdr:row>
      <xdr:rowOff>57150</xdr:rowOff>
    </xdr:from>
    <xdr:to>
      <xdr:col>17</xdr:col>
      <xdr:colOff>9525</xdr:colOff>
      <xdr:row>41</xdr:row>
      <xdr:rowOff>133350</xdr:rowOff>
    </xdr:to>
    <xdr:sp macro="" textlink="">
      <xdr:nvSpPr>
        <xdr:cNvPr id="12" name="Freeform 3">
          <a:extLst>
            <a:ext uri="{FF2B5EF4-FFF2-40B4-BE49-F238E27FC236}">
              <a16:creationId xmlns:a16="http://schemas.microsoft.com/office/drawing/2014/main" id="{B6F4836B-2771-4DCB-BEFE-49D03F94EBD9}"/>
            </a:ext>
          </a:extLst>
        </xdr:cNvPr>
        <xdr:cNvSpPr>
          <a:spLocks/>
        </xdr:cNvSpPr>
      </xdr:nvSpPr>
      <xdr:spPr bwMode="auto">
        <a:xfrm>
          <a:off x="2752725" y="2914650"/>
          <a:ext cx="171450" cy="76200"/>
        </a:xfrm>
        <a:custGeom>
          <a:avLst/>
          <a:gdLst>
            <a:gd name="T0" fmla="*/ 0 w 18"/>
            <a:gd name="T1" fmla="*/ 76200 h 8"/>
            <a:gd name="T2" fmla="*/ 107103 w 18"/>
            <a:gd name="T3" fmla="*/ 19050 h 8"/>
            <a:gd name="T4" fmla="*/ 175260 w 18"/>
            <a:gd name="T5" fmla="*/ 0 h 8"/>
            <a:gd name="T6" fmla="*/ 0 60000 65536"/>
            <a:gd name="T7" fmla="*/ 0 60000 65536"/>
            <a:gd name="T8" fmla="*/ 0 60000 65536"/>
            <a:gd name="T9" fmla="*/ 0 w 18"/>
            <a:gd name="T10" fmla="*/ 0 h 8"/>
            <a:gd name="T11" fmla="*/ 18 w 1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8">
              <a:moveTo>
                <a:pt x="0" y="8"/>
              </a:moveTo>
              <a:cubicBezTo>
                <a:pt x="4" y="4"/>
                <a:pt x="5" y="3"/>
                <a:pt x="11" y="2"/>
              </a:cubicBezTo>
              <a:cubicBezTo>
                <a:pt x="13" y="1"/>
                <a:pt x="18" y="0"/>
                <a:pt x="1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161925</xdr:colOff>
      <xdr:row>41</xdr:row>
      <xdr:rowOff>0</xdr:rowOff>
    </xdr:from>
    <xdr:to>
      <xdr:col>21</xdr:col>
      <xdr:colOff>123825</xdr:colOff>
      <xdr:row>42</xdr:row>
      <xdr:rowOff>38100</xdr:rowOff>
    </xdr:to>
    <xdr:sp macro="" textlink="">
      <xdr:nvSpPr>
        <xdr:cNvPr id="13" name="Oval 4">
          <a:extLst>
            <a:ext uri="{FF2B5EF4-FFF2-40B4-BE49-F238E27FC236}">
              <a16:creationId xmlns:a16="http://schemas.microsoft.com/office/drawing/2014/main" id="{86ADD54F-50D3-45AF-B2C0-6B060097CAB3}"/>
            </a:ext>
          </a:extLst>
        </xdr:cNvPr>
        <xdr:cNvSpPr>
          <a:spLocks noChangeArrowheads="1"/>
        </xdr:cNvSpPr>
      </xdr:nvSpPr>
      <xdr:spPr bwMode="auto">
        <a:xfrm>
          <a:off x="3248025" y="2857500"/>
          <a:ext cx="47625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50</xdr:row>
      <xdr:rowOff>171450</xdr:rowOff>
    </xdr:from>
    <xdr:to>
      <xdr:col>16</xdr:col>
      <xdr:colOff>28575</xdr:colOff>
      <xdr:row>51</xdr:row>
      <xdr:rowOff>142875</xdr:rowOff>
    </xdr:to>
    <xdr:sp macro="" textlink="">
      <xdr:nvSpPr>
        <xdr:cNvPr id="14" name="Freeform 5">
          <a:extLst>
            <a:ext uri="{FF2B5EF4-FFF2-40B4-BE49-F238E27FC236}">
              <a16:creationId xmlns:a16="http://schemas.microsoft.com/office/drawing/2014/main" id="{2147CEAE-4032-4835-8675-1B3828A261D8}"/>
            </a:ext>
          </a:extLst>
        </xdr:cNvPr>
        <xdr:cNvSpPr>
          <a:spLocks/>
        </xdr:cNvSpPr>
      </xdr:nvSpPr>
      <xdr:spPr bwMode="auto">
        <a:xfrm>
          <a:off x="2752725" y="5791200"/>
          <a:ext cx="19050" cy="257175"/>
        </a:xfrm>
        <a:custGeom>
          <a:avLst/>
          <a:gdLst>
            <a:gd name="T0" fmla="*/ 22860 w 2"/>
            <a:gd name="T1" fmla="*/ 251460 h 27"/>
            <a:gd name="T2" fmla="*/ 0 w 2"/>
            <a:gd name="T3" fmla="*/ 0 h 27"/>
            <a:gd name="T4" fmla="*/ 0 60000 65536"/>
            <a:gd name="T5" fmla="*/ 0 60000 65536"/>
            <a:gd name="T6" fmla="*/ 0 w 2"/>
            <a:gd name="T7" fmla="*/ 0 h 27"/>
            <a:gd name="T8" fmla="*/ 2 w 2"/>
            <a:gd name="T9" fmla="*/ 27 h 2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27">
              <a:moveTo>
                <a:pt x="2" y="27"/>
              </a:moveTo>
              <a:cubicBezTo>
                <a:pt x="0" y="17"/>
                <a:pt x="0" y="1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51</xdr:row>
      <xdr:rowOff>57150</xdr:rowOff>
    </xdr:from>
    <xdr:to>
      <xdr:col>17</xdr:col>
      <xdr:colOff>9525</xdr:colOff>
      <xdr:row>51</xdr:row>
      <xdr:rowOff>133350</xdr:rowOff>
    </xdr:to>
    <xdr:sp macro="" textlink="">
      <xdr:nvSpPr>
        <xdr:cNvPr id="15" name="Freeform 6">
          <a:extLst>
            <a:ext uri="{FF2B5EF4-FFF2-40B4-BE49-F238E27FC236}">
              <a16:creationId xmlns:a16="http://schemas.microsoft.com/office/drawing/2014/main" id="{F4012486-00AA-41EE-9EE3-5EE3C97942CA}"/>
            </a:ext>
          </a:extLst>
        </xdr:cNvPr>
        <xdr:cNvSpPr>
          <a:spLocks/>
        </xdr:cNvSpPr>
      </xdr:nvSpPr>
      <xdr:spPr bwMode="auto">
        <a:xfrm>
          <a:off x="2752725" y="5962650"/>
          <a:ext cx="171450" cy="76200"/>
        </a:xfrm>
        <a:custGeom>
          <a:avLst/>
          <a:gdLst>
            <a:gd name="T0" fmla="*/ 0 w 18"/>
            <a:gd name="T1" fmla="*/ 76200 h 8"/>
            <a:gd name="T2" fmla="*/ 107103 w 18"/>
            <a:gd name="T3" fmla="*/ 19050 h 8"/>
            <a:gd name="T4" fmla="*/ 175260 w 18"/>
            <a:gd name="T5" fmla="*/ 0 h 8"/>
            <a:gd name="T6" fmla="*/ 0 60000 65536"/>
            <a:gd name="T7" fmla="*/ 0 60000 65536"/>
            <a:gd name="T8" fmla="*/ 0 60000 65536"/>
            <a:gd name="T9" fmla="*/ 0 w 18"/>
            <a:gd name="T10" fmla="*/ 0 h 8"/>
            <a:gd name="T11" fmla="*/ 18 w 1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8">
              <a:moveTo>
                <a:pt x="0" y="8"/>
              </a:moveTo>
              <a:cubicBezTo>
                <a:pt x="4" y="4"/>
                <a:pt x="5" y="3"/>
                <a:pt x="11" y="2"/>
              </a:cubicBezTo>
              <a:cubicBezTo>
                <a:pt x="13" y="1"/>
                <a:pt x="18" y="0"/>
                <a:pt x="1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50</xdr:row>
      <xdr:rowOff>171450</xdr:rowOff>
    </xdr:from>
    <xdr:to>
      <xdr:col>19</xdr:col>
      <xdr:colOff>57150</xdr:colOff>
      <xdr:row>51</xdr:row>
      <xdr:rowOff>85725</xdr:rowOff>
    </xdr:to>
    <xdr:sp macro="" textlink="">
      <xdr:nvSpPr>
        <xdr:cNvPr id="16" name="Freeform 7">
          <a:extLst>
            <a:ext uri="{FF2B5EF4-FFF2-40B4-BE49-F238E27FC236}">
              <a16:creationId xmlns:a16="http://schemas.microsoft.com/office/drawing/2014/main" id="{2CAB6588-03F5-42E2-A7F3-32AC6EFD746F}"/>
            </a:ext>
          </a:extLst>
        </xdr:cNvPr>
        <xdr:cNvSpPr>
          <a:spLocks/>
        </xdr:cNvSpPr>
      </xdr:nvSpPr>
      <xdr:spPr bwMode="auto">
        <a:xfrm>
          <a:off x="2781300" y="5791200"/>
          <a:ext cx="533400" cy="200025"/>
        </a:xfrm>
        <a:custGeom>
          <a:avLst/>
          <a:gdLst>
            <a:gd name="T0" fmla="*/ 548640 w 67"/>
            <a:gd name="T1" fmla="*/ 65942 h 26"/>
            <a:gd name="T2" fmla="*/ 433999 w 67"/>
            <a:gd name="T3" fmla="*/ 0 h 26"/>
            <a:gd name="T4" fmla="*/ 65509 w 67"/>
            <a:gd name="T5" fmla="*/ 65942 h 26"/>
            <a:gd name="T6" fmla="*/ 0 w 67"/>
            <a:gd name="T7" fmla="*/ 190500 h 26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26"/>
            <a:gd name="T14" fmla="*/ 67 w 67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26">
              <a:moveTo>
                <a:pt x="67" y="9"/>
              </a:moveTo>
              <a:cubicBezTo>
                <a:pt x="62" y="2"/>
                <a:pt x="61" y="3"/>
                <a:pt x="53" y="0"/>
              </a:cubicBezTo>
              <a:cubicBezTo>
                <a:pt x="40" y="1"/>
                <a:pt x="20" y="1"/>
                <a:pt x="8" y="9"/>
              </a:cubicBezTo>
              <a:cubicBezTo>
                <a:pt x="6" y="16"/>
                <a:pt x="0" y="17"/>
                <a:pt x="0" y="26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50</xdr:row>
      <xdr:rowOff>257175</xdr:rowOff>
    </xdr:from>
    <xdr:to>
      <xdr:col>21</xdr:col>
      <xdr:colOff>104775</xdr:colOff>
      <xdr:row>52</xdr:row>
      <xdr:rowOff>9525</xdr:rowOff>
    </xdr:to>
    <xdr:sp macro="" textlink="">
      <xdr:nvSpPr>
        <xdr:cNvPr id="17" name="Oval 8">
          <a:extLst>
            <a:ext uri="{FF2B5EF4-FFF2-40B4-BE49-F238E27FC236}">
              <a16:creationId xmlns:a16="http://schemas.microsoft.com/office/drawing/2014/main" id="{987D8341-62ED-4BED-AC8B-517B1DEA1246}"/>
            </a:ext>
          </a:extLst>
        </xdr:cNvPr>
        <xdr:cNvSpPr>
          <a:spLocks noChangeArrowheads="1"/>
        </xdr:cNvSpPr>
      </xdr:nvSpPr>
      <xdr:spPr bwMode="auto">
        <a:xfrm>
          <a:off x="3238500" y="5876925"/>
          <a:ext cx="466725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23</xdr:row>
      <xdr:rowOff>38100</xdr:rowOff>
    </xdr:from>
    <xdr:to>
      <xdr:col>18</xdr:col>
      <xdr:colOff>47625</xdr:colOff>
      <xdr:row>26</xdr:row>
      <xdr:rowOff>104775</xdr:rowOff>
    </xdr:to>
    <xdr:sp macro="" textlink="">
      <xdr:nvSpPr>
        <xdr:cNvPr id="22556" name="Oval 14">
          <a:extLst>
            <a:ext uri="{FF2B5EF4-FFF2-40B4-BE49-F238E27FC236}">
              <a16:creationId xmlns:a16="http://schemas.microsoft.com/office/drawing/2014/main" id="{2DE28B6B-0680-4440-A834-6DD42C4C2269}"/>
            </a:ext>
          </a:extLst>
        </xdr:cNvPr>
        <xdr:cNvSpPr>
          <a:spLocks noChangeArrowheads="1"/>
        </xdr:cNvSpPr>
      </xdr:nvSpPr>
      <xdr:spPr bwMode="auto">
        <a:xfrm rot="-1421934">
          <a:off x="2581275" y="6600825"/>
          <a:ext cx="552450" cy="130492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57150</xdr:colOff>
      <xdr:row>24</xdr:row>
      <xdr:rowOff>9525</xdr:rowOff>
    </xdr:from>
    <xdr:to>
      <xdr:col>16</xdr:col>
      <xdr:colOff>123825</xdr:colOff>
      <xdr:row>24</xdr:row>
      <xdr:rowOff>266700</xdr:rowOff>
    </xdr:to>
    <xdr:sp macro="" textlink="">
      <xdr:nvSpPr>
        <xdr:cNvPr id="22557" name="Oval 15">
          <a:extLst>
            <a:ext uri="{FF2B5EF4-FFF2-40B4-BE49-F238E27FC236}">
              <a16:creationId xmlns:a16="http://schemas.microsoft.com/office/drawing/2014/main" id="{8D99A2BF-4DAF-4AE9-A103-79D161606CCC}"/>
            </a:ext>
          </a:extLst>
        </xdr:cNvPr>
        <xdr:cNvSpPr>
          <a:spLocks noChangeArrowheads="1"/>
        </xdr:cNvSpPr>
      </xdr:nvSpPr>
      <xdr:spPr bwMode="auto">
        <a:xfrm>
          <a:off x="2628900" y="7048500"/>
          <a:ext cx="238125" cy="2571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152400</xdr:colOff>
      <xdr:row>9</xdr:row>
      <xdr:rowOff>123825</xdr:rowOff>
    </xdr:from>
    <xdr:to>
      <xdr:col>15</xdr:col>
      <xdr:colOff>0</xdr:colOff>
      <xdr:row>10</xdr:row>
      <xdr:rowOff>95250</xdr:rowOff>
    </xdr:to>
    <xdr:sp macro="" textlink="">
      <xdr:nvSpPr>
        <xdr:cNvPr id="22558" name="Freeform 2">
          <a:extLst>
            <a:ext uri="{FF2B5EF4-FFF2-40B4-BE49-F238E27FC236}">
              <a16:creationId xmlns:a16="http://schemas.microsoft.com/office/drawing/2014/main" id="{EDC538FB-0604-4F86-99FB-F4E89B78CBBA}"/>
            </a:ext>
          </a:extLst>
        </xdr:cNvPr>
        <xdr:cNvSpPr>
          <a:spLocks/>
        </xdr:cNvSpPr>
      </xdr:nvSpPr>
      <xdr:spPr bwMode="auto">
        <a:xfrm>
          <a:off x="2552700" y="2695575"/>
          <a:ext cx="19050" cy="257175"/>
        </a:xfrm>
        <a:custGeom>
          <a:avLst/>
          <a:gdLst>
            <a:gd name="T0" fmla="*/ 22860 w 2"/>
            <a:gd name="T1" fmla="*/ 251460 h 27"/>
            <a:gd name="T2" fmla="*/ 0 w 2"/>
            <a:gd name="T3" fmla="*/ 0 h 27"/>
            <a:gd name="T4" fmla="*/ 0 60000 65536"/>
            <a:gd name="T5" fmla="*/ 0 60000 65536"/>
            <a:gd name="T6" fmla="*/ 0 w 2"/>
            <a:gd name="T7" fmla="*/ 0 h 27"/>
            <a:gd name="T8" fmla="*/ 2 w 2"/>
            <a:gd name="T9" fmla="*/ 27 h 2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27">
              <a:moveTo>
                <a:pt x="2" y="27"/>
              </a:moveTo>
              <a:cubicBezTo>
                <a:pt x="0" y="17"/>
                <a:pt x="0" y="1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152400</xdr:colOff>
      <xdr:row>10</xdr:row>
      <xdr:rowOff>9525</xdr:rowOff>
    </xdr:from>
    <xdr:to>
      <xdr:col>15</xdr:col>
      <xdr:colOff>152400</xdr:colOff>
      <xdr:row>10</xdr:row>
      <xdr:rowOff>85725</xdr:rowOff>
    </xdr:to>
    <xdr:sp macro="" textlink="">
      <xdr:nvSpPr>
        <xdr:cNvPr id="22559" name="Freeform 3">
          <a:extLst>
            <a:ext uri="{FF2B5EF4-FFF2-40B4-BE49-F238E27FC236}">
              <a16:creationId xmlns:a16="http://schemas.microsoft.com/office/drawing/2014/main" id="{C90502D9-7E8F-48A2-B1D2-50C38284BF03}"/>
            </a:ext>
          </a:extLst>
        </xdr:cNvPr>
        <xdr:cNvSpPr>
          <a:spLocks/>
        </xdr:cNvSpPr>
      </xdr:nvSpPr>
      <xdr:spPr bwMode="auto">
        <a:xfrm>
          <a:off x="2552700" y="2867025"/>
          <a:ext cx="171450" cy="76200"/>
        </a:xfrm>
        <a:custGeom>
          <a:avLst/>
          <a:gdLst>
            <a:gd name="T0" fmla="*/ 0 w 18"/>
            <a:gd name="T1" fmla="*/ 76200 h 8"/>
            <a:gd name="T2" fmla="*/ 107103 w 18"/>
            <a:gd name="T3" fmla="*/ 19050 h 8"/>
            <a:gd name="T4" fmla="*/ 175260 w 18"/>
            <a:gd name="T5" fmla="*/ 0 h 8"/>
            <a:gd name="T6" fmla="*/ 0 60000 65536"/>
            <a:gd name="T7" fmla="*/ 0 60000 65536"/>
            <a:gd name="T8" fmla="*/ 0 60000 65536"/>
            <a:gd name="T9" fmla="*/ 0 w 18"/>
            <a:gd name="T10" fmla="*/ 0 h 8"/>
            <a:gd name="T11" fmla="*/ 18 w 1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8">
              <a:moveTo>
                <a:pt x="0" y="8"/>
              </a:moveTo>
              <a:cubicBezTo>
                <a:pt x="4" y="4"/>
                <a:pt x="5" y="3"/>
                <a:pt x="11" y="2"/>
              </a:cubicBezTo>
              <a:cubicBezTo>
                <a:pt x="13" y="1"/>
                <a:pt x="18" y="0"/>
                <a:pt x="1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161925</xdr:colOff>
      <xdr:row>10</xdr:row>
      <xdr:rowOff>0</xdr:rowOff>
    </xdr:from>
    <xdr:to>
      <xdr:col>22</xdr:col>
      <xdr:colOff>161925</xdr:colOff>
      <xdr:row>11</xdr:row>
      <xdr:rowOff>38100</xdr:rowOff>
    </xdr:to>
    <xdr:sp macro="" textlink="">
      <xdr:nvSpPr>
        <xdr:cNvPr id="22560" name="Oval 4">
          <a:extLst>
            <a:ext uri="{FF2B5EF4-FFF2-40B4-BE49-F238E27FC236}">
              <a16:creationId xmlns:a16="http://schemas.microsoft.com/office/drawing/2014/main" id="{4CD8B97F-1BAD-4C5A-A06F-C83A448C7F11}"/>
            </a:ext>
          </a:extLst>
        </xdr:cNvPr>
        <xdr:cNvSpPr>
          <a:spLocks noChangeArrowheads="1"/>
        </xdr:cNvSpPr>
      </xdr:nvSpPr>
      <xdr:spPr bwMode="auto">
        <a:xfrm>
          <a:off x="3248025" y="2857500"/>
          <a:ext cx="68580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104775</xdr:colOff>
      <xdr:row>19</xdr:row>
      <xdr:rowOff>180975</xdr:rowOff>
    </xdr:from>
    <xdr:to>
      <xdr:col>14</xdr:col>
      <xdr:colOff>123825</xdr:colOff>
      <xdr:row>20</xdr:row>
      <xdr:rowOff>152400</xdr:rowOff>
    </xdr:to>
    <xdr:sp macro="" textlink="">
      <xdr:nvSpPr>
        <xdr:cNvPr id="22561" name="Freeform 5">
          <a:extLst>
            <a:ext uri="{FF2B5EF4-FFF2-40B4-BE49-F238E27FC236}">
              <a16:creationId xmlns:a16="http://schemas.microsoft.com/office/drawing/2014/main" id="{7BE38A42-FE55-4FA6-B38B-3E54AF4DB56F}"/>
            </a:ext>
          </a:extLst>
        </xdr:cNvPr>
        <xdr:cNvSpPr>
          <a:spLocks/>
        </xdr:cNvSpPr>
      </xdr:nvSpPr>
      <xdr:spPr bwMode="auto">
        <a:xfrm>
          <a:off x="2505075" y="5791200"/>
          <a:ext cx="19050" cy="257175"/>
        </a:xfrm>
        <a:custGeom>
          <a:avLst/>
          <a:gdLst>
            <a:gd name="T0" fmla="*/ 22860 w 2"/>
            <a:gd name="T1" fmla="*/ 251460 h 27"/>
            <a:gd name="T2" fmla="*/ 0 w 2"/>
            <a:gd name="T3" fmla="*/ 0 h 27"/>
            <a:gd name="T4" fmla="*/ 0 60000 65536"/>
            <a:gd name="T5" fmla="*/ 0 60000 65536"/>
            <a:gd name="T6" fmla="*/ 0 w 2"/>
            <a:gd name="T7" fmla="*/ 0 h 27"/>
            <a:gd name="T8" fmla="*/ 2 w 2"/>
            <a:gd name="T9" fmla="*/ 27 h 2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27">
              <a:moveTo>
                <a:pt x="2" y="27"/>
              </a:moveTo>
              <a:cubicBezTo>
                <a:pt x="0" y="17"/>
                <a:pt x="0" y="1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104775</xdr:colOff>
      <xdr:row>20</xdr:row>
      <xdr:rowOff>66675</xdr:rowOff>
    </xdr:from>
    <xdr:to>
      <xdr:col>15</xdr:col>
      <xdr:colOff>104775</xdr:colOff>
      <xdr:row>20</xdr:row>
      <xdr:rowOff>142875</xdr:rowOff>
    </xdr:to>
    <xdr:sp macro="" textlink="">
      <xdr:nvSpPr>
        <xdr:cNvPr id="22562" name="Freeform 6">
          <a:extLst>
            <a:ext uri="{FF2B5EF4-FFF2-40B4-BE49-F238E27FC236}">
              <a16:creationId xmlns:a16="http://schemas.microsoft.com/office/drawing/2014/main" id="{6C5794DE-909D-4981-9C1E-0DAB9E2B4C5B}"/>
            </a:ext>
          </a:extLst>
        </xdr:cNvPr>
        <xdr:cNvSpPr>
          <a:spLocks/>
        </xdr:cNvSpPr>
      </xdr:nvSpPr>
      <xdr:spPr bwMode="auto">
        <a:xfrm>
          <a:off x="2505075" y="5962650"/>
          <a:ext cx="171450" cy="76200"/>
        </a:xfrm>
        <a:custGeom>
          <a:avLst/>
          <a:gdLst>
            <a:gd name="T0" fmla="*/ 0 w 18"/>
            <a:gd name="T1" fmla="*/ 76200 h 8"/>
            <a:gd name="T2" fmla="*/ 107103 w 18"/>
            <a:gd name="T3" fmla="*/ 19050 h 8"/>
            <a:gd name="T4" fmla="*/ 175260 w 18"/>
            <a:gd name="T5" fmla="*/ 0 h 8"/>
            <a:gd name="T6" fmla="*/ 0 60000 65536"/>
            <a:gd name="T7" fmla="*/ 0 60000 65536"/>
            <a:gd name="T8" fmla="*/ 0 60000 65536"/>
            <a:gd name="T9" fmla="*/ 0 w 18"/>
            <a:gd name="T10" fmla="*/ 0 h 8"/>
            <a:gd name="T11" fmla="*/ 18 w 1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8">
              <a:moveTo>
                <a:pt x="0" y="8"/>
              </a:moveTo>
              <a:cubicBezTo>
                <a:pt x="4" y="4"/>
                <a:pt x="5" y="3"/>
                <a:pt x="11" y="2"/>
              </a:cubicBezTo>
              <a:cubicBezTo>
                <a:pt x="13" y="1"/>
                <a:pt x="18" y="0"/>
                <a:pt x="1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19</xdr:row>
      <xdr:rowOff>257175</xdr:rowOff>
    </xdr:from>
    <xdr:to>
      <xdr:col>22</xdr:col>
      <xdr:colOff>142875</xdr:colOff>
      <xdr:row>21</xdr:row>
      <xdr:rowOff>9525</xdr:rowOff>
    </xdr:to>
    <xdr:sp macro="" textlink="">
      <xdr:nvSpPr>
        <xdr:cNvPr id="22563" name="Oval 8">
          <a:extLst>
            <a:ext uri="{FF2B5EF4-FFF2-40B4-BE49-F238E27FC236}">
              <a16:creationId xmlns:a16="http://schemas.microsoft.com/office/drawing/2014/main" id="{72B1136B-218E-4F7A-BA2F-A5F90185F1FE}"/>
            </a:ext>
          </a:extLst>
        </xdr:cNvPr>
        <xdr:cNvSpPr>
          <a:spLocks noChangeArrowheads="1"/>
        </xdr:cNvSpPr>
      </xdr:nvSpPr>
      <xdr:spPr bwMode="auto">
        <a:xfrm>
          <a:off x="3238500" y="5867400"/>
          <a:ext cx="676275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9525</xdr:colOff>
      <xdr:row>8</xdr:row>
      <xdr:rowOff>276225</xdr:rowOff>
    </xdr:from>
    <xdr:to>
      <xdr:col>21</xdr:col>
      <xdr:colOff>0</xdr:colOff>
      <xdr:row>10</xdr:row>
      <xdr:rowOff>38100</xdr:rowOff>
    </xdr:to>
    <xdr:sp macro="" textlink="">
      <xdr:nvSpPr>
        <xdr:cNvPr id="22564" name="Freeform 9">
          <a:extLst>
            <a:ext uri="{FF2B5EF4-FFF2-40B4-BE49-F238E27FC236}">
              <a16:creationId xmlns:a16="http://schemas.microsoft.com/office/drawing/2014/main" id="{381F24F8-7472-43EE-BE53-B2577F246961}"/>
            </a:ext>
          </a:extLst>
        </xdr:cNvPr>
        <xdr:cNvSpPr>
          <a:spLocks/>
        </xdr:cNvSpPr>
      </xdr:nvSpPr>
      <xdr:spPr bwMode="auto">
        <a:xfrm>
          <a:off x="2581275" y="2562225"/>
          <a:ext cx="1019175" cy="333375"/>
        </a:xfrm>
        <a:custGeom>
          <a:avLst/>
          <a:gdLst>
            <a:gd name="T0" fmla="*/ 0 w 107"/>
            <a:gd name="T1" fmla="*/ 327660 h 35"/>
            <a:gd name="T2" fmla="*/ 517092 w 107"/>
            <a:gd name="T3" fmla="*/ 0 h 35"/>
            <a:gd name="T4" fmla="*/ 926863 w 107"/>
            <a:gd name="T5" fmla="*/ 74894 h 35"/>
            <a:gd name="T6" fmla="*/ 1034184 w 107"/>
            <a:gd name="T7" fmla="*/ 243405 h 35"/>
            <a:gd name="T8" fmla="*/ 1043940 w 107"/>
            <a:gd name="T9" fmla="*/ 290213 h 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7"/>
            <a:gd name="T16" fmla="*/ 0 h 35"/>
            <a:gd name="T17" fmla="*/ 107 w 107"/>
            <a:gd name="T18" fmla="*/ 35 h 3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7" h="35">
              <a:moveTo>
                <a:pt x="0" y="35"/>
              </a:moveTo>
              <a:cubicBezTo>
                <a:pt x="5" y="14"/>
                <a:pt x="34" y="4"/>
                <a:pt x="53" y="0"/>
              </a:cubicBezTo>
              <a:cubicBezTo>
                <a:pt x="75" y="1"/>
                <a:pt x="78" y="2"/>
                <a:pt x="95" y="8"/>
              </a:cubicBezTo>
              <a:cubicBezTo>
                <a:pt x="101" y="14"/>
                <a:pt x="102" y="20"/>
                <a:pt x="106" y="26"/>
              </a:cubicBezTo>
              <a:cubicBezTo>
                <a:pt x="107" y="30"/>
                <a:pt x="107" y="29"/>
                <a:pt x="107" y="31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104775</xdr:colOff>
      <xdr:row>19</xdr:row>
      <xdr:rowOff>142875</xdr:rowOff>
    </xdr:from>
    <xdr:to>
      <xdr:col>19</xdr:col>
      <xdr:colOff>161925</xdr:colOff>
      <xdr:row>20</xdr:row>
      <xdr:rowOff>114300</xdr:rowOff>
    </xdr:to>
    <xdr:sp macro="" textlink="">
      <xdr:nvSpPr>
        <xdr:cNvPr id="22565" name="Freeform 11">
          <a:extLst>
            <a:ext uri="{FF2B5EF4-FFF2-40B4-BE49-F238E27FC236}">
              <a16:creationId xmlns:a16="http://schemas.microsoft.com/office/drawing/2014/main" id="{6C8C1541-4D23-43D3-83CE-121A16884B0C}"/>
            </a:ext>
          </a:extLst>
        </xdr:cNvPr>
        <xdr:cNvSpPr>
          <a:spLocks/>
        </xdr:cNvSpPr>
      </xdr:nvSpPr>
      <xdr:spPr bwMode="auto">
        <a:xfrm>
          <a:off x="2505075" y="5753100"/>
          <a:ext cx="914400" cy="257175"/>
        </a:xfrm>
        <a:custGeom>
          <a:avLst/>
          <a:gdLst>
            <a:gd name="T0" fmla="*/ 0 w 96"/>
            <a:gd name="T1" fmla="*/ 251460 h 27"/>
            <a:gd name="T2" fmla="*/ 517446 w 96"/>
            <a:gd name="T3" fmla="*/ 0 h 27"/>
            <a:gd name="T4" fmla="*/ 937260 w 96"/>
            <a:gd name="T5" fmla="*/ 93133 h 27"/>
            <a:gd name="T6" fmla="*/ 0 60000 65536"/>
            <a:gd name="T7" fmla="*/ 0 60000 65536"/>
            <a:gd name="T8" fmla="*/ 0 60000 65536"/>
            <a:gd name="T9" fmla="*/ 0 w 96"/>
            <a:gd name="T10" fmla="*/ 0 h 27"/>
            <a:gd name="T11" fmla="*/ 96 w 96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6" h="27">
              <a:moveTo>
                <a:pt x="0" y="27"/>
              </a:moveTo>
              <a:cubicBezTo>
                <a:pt x="12" y="9"/>
                <a:pt x="33" y="3"/>
                <a:pt x="53" y="0"/>
              </a:cubicBezTo>
              <a:cubicBezTo>
                <a:pt x="64" y="1"/>
                <a:pt x="87" y="1"/>
                <a:pt x="96" y="1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114300</xdr:colOff>
      <xdr:row>24</xdr:row>
      <xdr:rowOff>0</xdr:rowOff>
    </xdr:from>
    <xdr:to>
      <xdr:col>20</xdr:col>
      <xdr:colOff>28575</xdr:colOff>
      <xdr:row>25</xdr:row>
      <xdr:rowOff>0</xdr:rowOff>
    </xdr:to>
    <xdr:sp macro="" textlink="">
      <xdr:nvSpPr>
        <xdr:cNvPr id="22566" name="Line 12">
          <a:extLst>
            <a:ext uri="{FF2B5EF4-FFF2-40B4-BE49-F238E27FC236}">
              <a16:creationId xmlns:a16="http://schemas.microsoft.com/office/drawing/2014/main" id="{992003AC-70D8-4B8C-A47B-C8B3B87C9C29}"/>
            </a:ext>
          </a:extLst>
        </xdr:cNvPr>
        <xdr:cNvSpPr>
          <a:spLocks noChangeShapeType="1"/>
        </xdr:cNvSpPr>
      </xdr:nvSpPr>
      <xdr:spPr bwMode="auto">
        <a:xfrm flipH="1">
          <a:off x="3028950" y="7038975"/>
          <a:ext cx="42862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24</xdr:row>
      <xdr:rowOff>9525</xdr:rowOff>
    </xdr:from>
    <xdr:to>
      <xdr:col>22</xdr:col>
      <xdr:colOff>85725</xdr:colOff>
      <xdr:row>25</xdr:row>
      <xdr:rowOff>0</xdr:rowOff>
    </xdr:to>
    <xdr:sp macro="" textlink="">
      <xdr:nvSpPr>
        <xdr:cNvPr id="22567" name="Line 13">
          <a:extLst>
            <a:ext uri="{FF2B5EF4-FFF2-40B4-BE49-F238E27FC236}">
              <a16:creationId xmlns:a16="http://schemas.microsoft.com/office/drawing/2014/main" id="{FCD7F54F-23C3-4CCA-AB07-B9B3D92FC3A5}"/>
            </a:ext>
          </a:extLst>
        </xdr:cNvPr>
        <xdr:cNvSpPr>
          <a:spLocks noChangeShapeType="1"/>
        </xdr:cNvSpPr>
      </xdr:nvSpPr>
      <xdr:spPr bwMode="auto">
        <a:xfrm>
          <a:off x="3438525" y="7048500"/>
          <a:ext cx="41910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57</xdr:row>
      <xdr:rowOff>38100</xdr:rowOff>
    </xdr:from>
    <xdr:to>
      <xdr:col>18</xdr:col>
      <xdr:colOff>47625</xdr:colOff>
      <xdr:row>60</xdr:row>
      <xdr:rowOff>104775</xdr:rowOff>
    </xdr:to>
    <xdr:sp macro="" textlink="">
      <xdr:nvSpPr>
        <xdr:cNvPr id="14" name="Oval 14">
          <a:extLst>
            <a:ext uri="{FF2B5EF4-FFF2-40B4-BE49-F238E27FC236}">
              <a16:creationId xmlns:a16="http://schemas.microsoft.com/office/drawing/2014/main" id="{88349769-2CE3-4992-A4D3-7E16E26BE208}"/>
            </a:ext>
          </a:extLst>
        </xdr:cNvPr>
        <xdr:cNvSpPr>
          <a:spLocks noChangeArrowheads="1"/>
        </xdr:cNvSpPr>
      </xdr:nvSpPr>
      <xdr:spPr bwMode="auto">
        <a:xfrm rot="-1421934">
          <a:off x="2581275" y="6600825"/>
          <a:ext cx="552450" cy="130492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57150</xdr:colOff>
      <xdr:row>58</xdr:row>
      <xdr:rowOff>9525</xdr:rowOff>
    </xdr:from>
    <xdr:to>
      <xdr:col>16</xdr:col>
      <xdr:colOff>123825</xdr:colOff>
      <xdr:row>58</xdr:row>
      <xdr:rowOff>266700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6ADB9A5E-6836-4B89-BD5C-81D846DA4BD2}"/>
            </a:ext>
          </a:extLst>
        </xdr:cNvPr>
        <xdr:cNvSpPr>
          <a:spLocks noChangeArrowheads="1"/>
        </xdr:cNvSpPr>
      </xdr:nvSpPr>
      <xdr:spPr bwMode="auto">
        <a:xfrm>
          <a:off x="2628900" y="7048500"/>
          <a:ext cx="238125" cy="2571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152400</xdr:colOff>
      <xdr:row>43</xdr:row>
      <xdr:rowOff>123825</xdr:rowOff>
    </xdr:from>
    <xdr:to>
      <xdr:col>15</xdr:col>
      <xdr:colOff>0</xdr:colOff>
      <xdr:row>44</xdr:row>
      <xdr:rowOff>95250</xdr:rowOff>
    </xdr:to>
    <xdr:sp macro="" textlink="">
      <xdr:nvSpPr>
        <xdr:cNvPr id="16" name="Freeform 2">
          <a:extLst>
            <a:ext uri="{FF2B5EF4-FFF2-40B4-BE49-F238E27FC236}">
              <a16:creationId xmlns:a16="http://schemas.microsoft.com/office/drawing/2014/main" id="{A13FC6C4-1982-4852-BB4B-68311041843C}"/>
            </a:ext>
          </a:extLst>
        </xdr:cNvPr>
        <xdr:cNvSpPr>
          <a:spLocks/>
        </xdr:cNvSpPr>
      </xdr:nvSpPr>
      <xdr:spPr bwMode="auto">
        <a:xfrm>
          <a:off x="2552700" y="2695575"/>
          <a:ext cx="19050" cy="257175"/>
        </a:xfrm>
        <a:custGeom>
          <a:avLst/>
          <a:gdLst>
            <a:gd name="T0" fmla="*/ 22860 w 2"/>
            <a:gd name="T1" fmla="*/ 251460 h 27"/>
            <a:gd name="T2" fmla="*/ 0 w 2"/>
            <a:gd name="T3" fmla="*/ 0 h 27"/>
            <a:gd name="T4" fmla="*/ 0 60000 65536"/>
            <a:gd name="T5" fmla="*/ 0 60000 65536"/>
            <a:gd name="T6" fmla="*/ 0 w 2"/>
            <a:gd name="T7" fmla="*/ 0 h 27"/>
            <a:gd name="T8" fmla="*/ 2 w 2"/>
            <a:gd name="T9" fmla="*/ 27 h 2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27">
              <a:moveTo>
                <a:pt x="2" y="27"/>
              </a:moveTo>
              <a:cubicBezTo>
                <a:pt x="0" y="17"/>
                <a:pt x="0" y="1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152400</xdr:colOff>
      <xdr:row>44</xdr:row>
      <xdr:rowOff>9525</xdr:rowOff>
    </xdr:from>
    <xdr:to>
      <xdr:col>15</xdr:col>
      <xdr:colOff>152400</xdr:colOff>
      <xdr:row>44</xdr:row>
      <xdr:rowOff>85725</xdr:rowOff>
    </xdr:to>
    <xdr:sp macro="" textlink="">
      <xdr:nvSpPr>
        <xdr:cNvPr id="17" name="Freeform 3">
          <a:extLst>
            <a:ext uri="{FF2B5EF4-FFF2-40B4-BE49-F238E27FC236}">
              <a16:creationId xmlns:a16="http://schemas.microsoft.com/office/drawing/2014/main" id="{918C2DE1-1B01-41CC-80E4-EB8F965143C7}"/>
            </a:ext>
          </a:extLst>
        </xdr:cNvPr>
        <xdr:cNvSpPr>
          <a:spLocks/>
        </xdr:cNvSpPr>
      </xdr:nvSpPr>
      <xdr:spPr bwMode="auto">
        <a:xfrm>
          <a:off x="2552700" y="2867025"/>
          <a:ext cx="171450" cy="76200"/>
        </a:xfrm>
        <a:custGeom>
          <a:avLst/>
          <a:gdLst>
            <a:gd name="T0" fmla="*/ 0 w 18"/>
            <a:gd name="T1" fmla="*/ 76200 h 8"/>
            <a:gd name="T2" fmla="*/ 107103 w 18"/>
            <a:gd name="T3" fmla="*/ 19050 h 8"/>
            <a:gd name="T4" fmla="*/ 175260 w 18"/>
            <a:gd name="T5" fmla="*/ 0 h 8"/>
            <a:gd name="T6" fmla="*/ 0 60000 65536"/>
            <a:gd name="T7" fmla="*/ 0 60000 65536"/>
            <a:gd name="T8" fmla="*/ 0 60000 65536"/>
            <a:gd name="T9" fmla="*/ 0 w 18"/>
            <a:gd name="T10" fmla="*/ 0 h 8"/>
            <a:gd name="T11" fmla="*/ 18 w 1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8">
              <a:moveTo>
                <a:pt x="0" y="8"/>
              </a:moveTo>
              <a:cubicBezTo>
                <a:pt x="4" y="4"/>
                <a:pt x="5" y="3"/>
                <a:pt x="11" y="2"/>
              </a:cubicBezTo>
              <a:cubicBezTo>
                <a:pt x="13" y="1"/>
                <a:pt x="18" y="0"/>
                <a:pt x="1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161925</xdr:colOff>
      <xdr:row>44</xdr:row>
      <xdr:rowOff>0</xdr:rowOff>
    </xdr:from>
    <xdr:to>
      <xdr:col>22</xdr:col>
      <xdr:colOff>161925</xdr:colOff>
      <xdr:row>45</xdr:row>
      <xdr:rowOff>38100</xdr:rowOff>
    </xdr:to>
    <xdr:sp macro="" textlink="">
      <xdr:nvSpPr>
        <xdr:cNvPr id="18" name="Oval 4">
          <a:extLst>
            <a:ext uri="{FF2B5EF4-FFF2-40B4-BE49-F238E27FC236}">
              <a16:creationId xmlns:a16="http://schemas.microsoft.com/office/drawing/2014/main" id="{E6285AEA-8098-4F6A-B1BE-75D7D81829FA}"/>
            </a:ext>
          </a:extLst>
        </xdr:cNvPr>
        <xdr:cNvSpPr>
          <a:spLocks noChangeArrowheads="1"/>
        </xdr:cNvSpPr>
      </xdr:nvSpPr>
      <xdr:spPr bwMode="auto">
        <a:xfrm>
          <a:off x="3248025" y="2857500"/>
          <a:ext cx="68580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104775</xdr:colOff>
      <xdr:row>53</xdr:row>
      <xdr:rowOff>180975</xdr:rowOff>
    </xdr:from>
    <xdr:to>
      <xdr:col>14</xdr:col>
      <xdr:colOff>123825</xdr:colOff>
      <xdr:row>54</xdr:row>
      <xdr:rowOff>152400</xdr:rowOff>
    </xdr:to>
    <xdr:sp macro="" textlink="">
      <xdr:nvSpPr>
        <xdr:cNvPr id="19" name="Freeform 5">
          <a:extLst>
            <a:ext uri="{FF2B5EF4-FFF2-40B4-BE49-F238E27FC236}">
              <a16:creationId xmlns:a16="http://schemas.microsoft.com/office/drawing/2014/main" id="{75FBCF38-C19C-4421-9DA6-BBAFF3D5FAC0}"/>
            </a:ext>
          </a:extLst>
        </xdr:cNvPr>
        <xdr:cNvSpPr>
          <a:spLocks/>
        </xdr:cNvSpPr>
      </xdr:nvSpPr>
      <xdr:spPr bwMode="auto">
        <a:xfrm>
          <a:off x="2505075" y="5791200"/>
          <a:ext cx="19050" cy="257175"/>
        </a:xfrm>
        <a:custGeom>
          <a:avLst/>
          <a:gdLst>
            <a:gd name="T0" fmla="*/ 22860 w 2"/>
            <a:gd name="T1" fmla="*/ 251460 h 27"/>
            <a:gd name="T2" fmla="*/ 0 w 2"/>
            <a:gd name="T3" fmla="*/ 0 h 27"/>
            <a:gd name="T4" fmla="*/ 0 60000 65536"/>
            <a:gd name="T5" fmla="*/ 0 60000 65536"/>
            <a:gd name="T6" fmla="*/ 0 w 2"/>
            <a:gd name="T7" fmla="*/ 0 h 27"/>
            <a:gd name="T8" fmla="*/ 2 w 2"/>
            <a:gd name="T9" fmla="*/ 27 h 2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27">
              <a:moveTo>
                <a:pt x="2" y="27"/>
              </a:moveTo>
              <a:cubicBezTo>
                <a:pt x="0" y="17"/>
                <a:pt x="0" y="1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104775</xdr:colOff>
      <xdr:row>54</xdr:row>
      <xdr:rowOff>66675</xdr:rowOff>
    </xdr:from>
    <xdr:to>
      <xdr:col>15</xdr:col>
      <xdr:colOff>104775</xdr:colOff>
      <xdr:row>54</xdr:row>
      <xdr:rowOff>142875</xdr:rowOff>
    </xdr:to>
    <xdr:sp macro="" textlink="">
      <xdr:nvSpPr>
        <xdr:cNvPr id="20" name="Freeform 6">
          <a:extLst>
            <a:ext uri="{FF2B5EF4-FFF2-40B4-BE49-F238E27FC236}">
              <a16:creationId xmlns:a16="http://schemas.microsoft.com/office/drawing/2014/main" id="{41D70D0D-0437-4593-80DD-99FE95682330}"/>
            </a:ext>
          </a:extLst>
        </xdr:cNvPr>
        <xdr:cNvSpPr>
          <a:spLocks/>
        </xdr:cNvSpPr>
      </xdr:nvSpPr>
      <xdr:spPr bwMode="auto">
        <a:xfrm>
          <a:off x="2505075" y="5962650"/>
          <a:ext cx="171450" cy="76200"/>
        </a:xfrm>
        <a:custGeom>
          <a:avLst/>
          <a:gdLst>
            <a:gd name="T0" fmla="*/ 0 w 18"/>
            <a:gd name="T1" fmla="*/ 76200 h 8"/>
            <a:gd name="T2" fmla="*/ 107103 w 18"/>
            <a:gd name="T3" fmla="*/ 19050 h 8"/>
            <a:gd name="T4" fmla="*/ 175260 w 18"/>
            <a:gd name="T5" fmla="*/ 0 h 8"/>
            <a:gd name="T6" fmla="*/ 0 60000 65536"/>
            <a:gd name="T7" fmla="*/ 0 60000 65536"/>
            <a:gd name="T8" fmla="*/ 0 60000 65536"/>
            <a:gd name="T9" fmla="*/ 0 w 18"/>
            <a:gd name="T10" fmla="*/ 0 h 8"/>
            <a:gd name="T11" fmla="*/ 18 w 1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8">
              <a:moveTo>
                <a:pt x="0" y="8"/>
              </a:moveTo>
              <a:cubicBezTo>
                <a:pt x="4" y="4"/>
                <a:pt x="5" y="3"/>
                <a:pt x="11" y="2"/>
              </a:cubicBezTo>
              <a:cubicBezTo>
                <a:pt x="13" y="1"/>
                <a:pt x="18" y="0"/>
                <a:pt x="1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53</xdr:row>
      <xdr:rowOff>257175</xdr:rowOff>
    </xdr:from>
    <xdr:to>
      <xdr:col>22</xdr:col>
      <xdr:colOff>142875</xdr:colOff>
      <xdr:row>55</xdr:row>
      <xdr:rowOff>9525</xdr:rowOff>
    </xdr:to>
    <xdr:sp macro="" textlink="">
      <xdr:nvSpPr>
        <xdr:cNvPr id="21" name="Oval 8">
          <a:extLst>
            <a:ext uri="{FF2B5EF4-FFF2-40B4-BE49-F238E27FC236}">
              <a16:creationId xmlns:a16="http://schemas.microsoft.com/office/drawing/2014/main" id="{CAACDC9F-B49F-4FA6-BDD9-CB93C27C6403}"/>
            </a:ext>
          </a:extLst>
        </xdr:cNvPr>
        <xdr:cNvSpPr>
          <a:spLocks noChangeArrowheads="1"/>
        </xdr:cNvSpPr>
      </xdr:nvSpPr>
      <xdr:spPr bwMode="auto">
        <a:xfrm>
          <a:off x="3238500" y="5867400"/>
          <a:ext cx="676275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9525</xdr:colOff>
      <xdr:row>42</xdr:row>
      <xdr:rowOff>276225</xdr:rowOff>
    </xdr:from>
    <xdr:to>
      <xdr:col>21</xdr:col>
      <xdr:colOff>0</xdr:colOff>
      <xdr:row>44</xdr:row>
      <xdr:rowOff>38100</xdr:rowOff>
    </xdr:to>
    <xdr:sp macro="" textlink="">
      <xdr:nvSpPr>
        <xdr:cNvPr id="22" name="Freeform 9">
          <a:extLst>
            <a:ext uri="{FF2B5EF4-FFF2-40B4-BE49-F238E27FC236}">
              <a16:creationId xmlns:a16="http://schemas.microsoft.com/office/drawing/2014/main" id="{468F937E-D680-4976-BDC7-D9E69B0DEBE6}"/>
            </a:ext>
          </a:extLst>
        </xdr:cNvPr>
        <xdr:cNvSpPr>
          <a:spLocks/>
        </xdr:cNvSpPr>
      </xdr:nvSpPr>
      <xdr:spPr bwMode="auto">
        <a:xfrm>
          <a:off x="2581275" y="2562225"/>
          <a:ext cx="1019175" cy="333375"/>
        </a:xfrm>
        <a:custGeom>
          <a:avLst/>
          <a:gdLst>
            <a:gd name="T0" fmla="*/ 0 w 107"/>
            <a:gd name="T1" fmla="*/ 327660 h 35"/>
            <a:gd name="T2" fmla="*/ 517092 w 107"/>
            <a:gd name="T3" fmla="*/ 0 h 35"/>
            <a:gd name="T4" fmla="*/ 926863 w 107"/>
            <a:gd name="T5" fmla="*/ 74894 h 35"/>
            <a:gd name="T6" fmla="*/ 1034184 w 107"/>
            <a:gd name="T7" fmla="*/ 243405 h 35"/>
            <a:gd name="T8" fmla="*/ 1043940 w 107"/>
            <a:gd name="T9" fmla="*/ 290213 h 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7"/>
            <a:gd name="T16" fmla="*/ 0 h 35"/>
            <a:gd name="T17" fmla="*/ 107 w 107"/>
            <a:gd name="T18" fmla="*/ 35 h 3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7" h="35">
              <a:moveTo>
                <a:pt x="0" y="35"/>
              </a:moveTo>
              <a:cubicBezTo>
                <a:pt x="5" y="14"/>
                <a:pt x="34" y="4"/>
                <a:pt x="53" y="0"/>
              </a:cubicBezTo>
              <a:cubicBezTo>
                <a:pt x="75" y="1"/>
                <a:pt x="78" y="2"/>
                <a:pt x="95" y="8"/>
              </a:cubicBezTo>
              <a:cubicBezTo>
                <a:pt x="101" y="14"/>
                <a:pt x="102" y="20"/>
                <a:pt x="106" y="26"/>
              </a:cubicBezTo>
              <a:cubicBezTo>
                <a:pt x="107" y="30"/>
                <a:pt x="107" y="29"/>
                <a:pt x="107" y="31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104775</xdr:colOff>
      <xdr:row>53</xdr:row>
      <xdr:rowOff>142875</xdr:rowOff>
    </xdr:from>
    <xdr:to>
      <xdr:col>19</xdr:col>
      <xdr:colOff>161925</xdr:colOff>
      <xdr:row>54</xdr:row>
      <xdr:rowOff>114300</xdr:rowOff>
    </xdr:to>
    <xdr:sp macro="" textlink="">
      <xdr:nvSpPr>
        <xdr:cNvPr id="23" name="Freeform 11">
          <a:extLst>
            <a:ext uri="{FF2B5EF4-FFF2-40B4-BE49-F238E27FC236}">
              <a16:creationId xmlns:a16="http://schemas.microsoft.com/office/drawing/2014/main" id="{FA0282AB-0ABB-4914-AA88-281982151B6F}"/>
            </a:ext>
          </a:extLst>
        </xdr:cNvPr>
        <xdr:cNvSpPr>
          <a:spLocks/>
        </xdr:cNvSpPr>
      </xdr:nvSpPr>
      <xdr:spPr bwMode="auto">
        <a:xfrm>
          <a:off x="2505075" y="5753100"/>
          <a:ext cx="914400" cy="257175"/>
        </a:xfrm>
        <a:custGeom>
          <a:avLst/>
          <a:gdLst>
            <a:gd name="T0" fmla="*/ 0 w 96"/>
            <a:gd name="T1" fmla="*/ 251460 h 27"/>
            <a:gd name="T2" fmla="*/ 517446 w 96"/>
            <a:gd name="T3" fmla="*/ 0 h 27"/>
            <a:gd name="T4" fmla="*/ 937260 w 96"/>
            <a:gd name="T5" fmla="*/ 93133 h 27"/>
            <a:gd name="T6" fmla="*/ 0 60000 65536"/>
            <a:gd name="T7" fmla="*/ 0 60000 65536"/>
            <a:gd name="T8" fmla="*/ 0 60000 65536"/>
            <a:gd name="T9" fmla="*/ 0 w 96"/>
            <a:gd name="T10" fmla="*/ 0 h 27"/>
            <a:gd name="T11" fmla="*/ 96 w 96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6" h="27">
              <a:moveTo>
                <a:pt x="0" y="27"/>
              </a:moveTo>
              <a:cubicBezTo>
                <a:pt x="12" y="9"/>
                <a:pt x="33" y="3"/>
                <a:pt x="53" y="0"/>
              </a:cubicBezTo>
              <a:cubicBezTo>
                <a:pt x="64" y="1"/>
                <a:pt x="87" y="1"/>
                <a:pt x="96" y="1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114300</xdr:colOff>
      <xdr:row>58</xdr:row>
      <xdr:rowOff>0</xdr:rowOff>
    </xdr:from>
    <xdr:to>
      <xdr:col>20</xdr:col>
      <xdr:colOff>28575</xdr:colOff>
      <xdr:row>59</xdr:row>
      <xdr:rowOff>0</xdr:rowOff>
    </xdr:to>
    <xdr:sp macro="" textlink="">
      <xdr:nvSpPr>
        <xdr:cNvPr id="24" name="Line 12">
          <a:extLst>
            <a:ext uri="{FF2B5EF4-FFF2-40B4-BE49-F238E27FC236}">
              <a16:creationId xmlns:a16="http://schemas.microsoft.com/office/drawing/2014/main" id="{D2E02849-2D52-4970-AB19-CE09C1F4E59E}"/>
            </a:ext>
          </a:extLst>
        </xdr:cNvPr>
        <xdr:cNvSpPr>
          <a:spLocks noChangeShapeType="1"/>
        </xdr:cNvSpPr>
      </xdr:nvSpPr>
      <xdr:spPr bwMode="auto">
        <a:xfrm flipH="1">
          <a:off x="3028950" y="7038975"/>
          <a:ext cx="42862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58</xdr:row>
      <xdr:rowOff>9525</xdr:rowOff>
    </xdr:from>
    <xdr:to>
      <xdr:col>22</xdr:col>
      <xdr:colOff>85725</xdr:colOff>
      <xdr:row>59</xdr:row>
      <xdr:rowOff>0</xdr:rowOff>
    </xdr:to>
    <xdr:sp macro="" textlink="">
      <xdr:nvSpPr>
        <xdr:cNvPr id="25" name="Line 13">
          <a:extLst>
            <a:ext uri="{FF2B5EF4-FFF2-40B4-BE49-F238E27FC236}">
              <a16:creationId xmlns:a16="http://schemas.microsoft.com/office/drawing/2014/main" id="{C5B5E108-83B0-4E02-8F41-BCD4B7594688}"/>
            </a:ext>
          </a:extLst>
        </xdr:cNvPr>
        <xdr:cNvSpPr>
          <a:spLocks noChangeShapeType="1"/>
        </xdr:cNvSpPr>
      </xdr:nvSpPr>
      <xdr:spPr bwMode="auto">
        <a:xfrm>
          <a:off x="3438525" y="7048500"/>
          <a:ext cx="41910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6</xdr:row>
      <xdr:rowOff>9525</xdr:rowOff>
    </xdr:from>
    <xdr:to>
      <xdr:col>8</xdr:col>
      <xdr:colOff>28575</xdr:colOff>
      <xdr:row>7</xdr:row>
      <xdr:rowOff>47625</xdr:rowOff>
    </xdr:to>
    <xdr:sp macro="" textlink="">
      <xdr:nvSpPr>
        <xdr:cNvPr id="23581" name="Oval 13">
          <a:extLst>
            <a:ext uri="{FF2B5EF4-FFF2-40B4-BE49-F238E27FC236}">
              <a16:creationId xmlns:a16="http://schemas.microsoft.com/office/drawing/2014/main" id="{773B62C7-B7D8-4C26-8CD0-67460E838EC9}"/>
            </a:ext>
          </a:extLst>
        </xdr:cNvPr>
        <xdr:cNvSpPr>
          <a:spLocks noChangeArrowheads="1"/>
        </xdr:cNvSpPr>
      </xdr:nvSpPr>
      <xdr:spPr bwMode="auto">
        <a:xfrm>
          <a:off x="1133475" y="1628775"/>
          <a:ext cx="26670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85725</xdr:colOff>
      <xdr:row>5</xdr:row>
      <xdr:rowOff>142875</xdr:rowOff>
    </xdr:from>
    <xdr:to>
      <xdr:col>10</xdr:col>
      <xdr:colOff>152400</xdr:colOff>
      <xdr:row>6</xdr:row>
      <xdr:rowOff>85725</xdr:rowOff>
    </xdr:to>
    <xdr:sp macro="" textlink="">
      <xdr:nvSpPr>
        <xdr:cNvPr id="23582" name="Freeform 14">
          <a:extLst>
            <a:ext uri="{FF2B5EF4-FFF2-40B4-BE49-F238E27FC236}">
              <a16:creationId xmlns:a16="http://schemas.microsoft.com/office/drawing/2014/main" id="{48B2B374-B591-4D4B-B208-B1076819E8AC}"/>
            </a:ext>
          </a:extLst>
        </xdr:cNvPr>
        <xdr:cNvSpPr>
          <a:spLocks/>
        </xdr:cNvSpPr>
      </xdr:nvSpPr>
      <xdr:spPr bwMode="auto">
        <a:xfrm>
          <a:off x="1285875" y="1476375"/>
          <a:ext cx="581025" cy="228600"/>
        </a:xfrm>
        <a:custGeom>
          <a:avLst/>
          <a:gdLst>
            <a:gd name="T0" fmla="*/ 0 w 61"/>
            <a:gd name="T1" fmla="*/ 165735 h 24"/>
            <a:gd name="T2" fmla="*/ 57712 w 61"/>
            <a:gd name="T3" fmla="*/ 101283 h 24"/>
            <a:gd name="T4" fmla="*/ 211611 w 61"/>
            <a:gd name="T5" fmla="*/ 27623 h 24"/>
            <a:gd name="T6" fmla="*/ 288561 w 61"/>
            <a:gd name="T7" fmla="*/ 9208 h 24"/>
            <a:gd name="T8" fmla="*/ 586740 w 61"/>
            <a:gd name="T9" fmla="*/ 220980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1"/>
            <a:gd name="T16" fmla="*/ 0 h 24"/>
            <a:gd name="T17" fmla="*/ 61 w 61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1" h="24">
              <a:moveTo>
                <a:pt x="0" y="18"/>
              </a:moveTo>
              <a:cubicBezTo>
                <a:pt x="2" y="14"/>
                <a:pt x="2" y="12"/>
                <a:pt x="6" y="11"/>
              </a:cubicBezTo>
              <a:cubicBezTo>
                <a:pt x="8" y="5"/>
                <a:pt x="17" y="4"/>
                <a:pt x="22" y="3"/>
              </a:cubicBezTo>
              <a:cubicBezTo>
                <a:pt x="25" y="2"/>
                <a:pt x="30" y="1"/>
                <a:pt x="30" y="1"/>
              </a:cubicBezTo>
              <a:cubicBezTo>
                <a:pt x="54" y="2"/>
                <a:pt x="61" y="0"/>
                <a:pt x="61" y="24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161925</xdr:colOff>
      <xdr:row>5</xdr:row>
      <xdr:rowOff>209550</xdr:rowOff>
    </xdr:from>
    <xdr:to>
      <xdr:col>11</xdr:col>
      <xdr:colOff>66675</xdr:colOff>
      <xdr:row>6</xdr:row>
      <xdr:rowOff>76200</xdr:rowOff>
    </xdr:to>
    <xdr:sp macro="" textlink="">
      <xdr:nvSpPr>
        <xdr:cNvPr id="23583" name="Freeform 15">
          <a:extLst>
            <a:ext uri="{FF2B5EF4-FFF2-40B4-BE49-F238E27FC236}">
              <a16:creationId xmlns:a16="http://schemas.microsoft.com/office/drawing/2014/main" id="{50180BA5-F15B-4916-88D0-BFAD729427D7}"/>
            </a:ext>
          </a:extLst>
        </xdr:cNvPr>
        <xdr:cNvSpPr>
          <a:spLocks/>
        </xdr:cNvSpPr>
      </xdr:nvSpPr>
      <xdr:spPr bwMode="auto">
        <a:xfrm>
          <a:off x="1876425" y="1543050"/>
          <a:ext cx="76200" cy="152400"/>
        </a:xfrm>
        <a:custGeom>
          <a:avLst/>
          <a:gdLst>
            <a:gd name="T0" fmla="*/ 0 w 8"/>
            <a:gd name="T1" fmla="*/ 144780 h 16"/>
            <a:gd name="T2" fmla="*/ 47625 w 8"/>
            <a:gd name="T3" fmla="*/ 63341 h 16"/>
            <a:gd name="T4" fmla="*/ 76200 w 8"/>
            <a:gd name="T5" fmla="*/ 0 h 16"/>
            <a:gd name="T6" fmla="*/ 0 60000 65536"/>
            <a:gd name="T7" fmla="*/ 0 60000 65536"/>
            <a:gd name="T8" fmla="*/ 0 60000 65536"/>
            <a:gd name="T9" fmla="*/ 0 w 8"/>
            <a:gd name="T10" fmla="*/ 0 h 16"/>
            <a:gd name="T11" fmla="*/ 8 w 8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16">
              <a:moveTo>
                <a:pt x="0" y="16"/>
              </a:moveTo>
              <a:cubicBezTo>
                <a:pt x="1" y="12"/>
                <a:pt x="1" y="10"/>
                <a:pt x="5" y="7"/>
              </a:cubicBezTo>
              <a:cubicBezTo>
                <a:pt x="7" y="5"/>
                <a:pt x="8" y="3"/>
                <a:pt x="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5</xdr:row>
      <xdr:rowOff>228600</xdr:rowOff>
    </xdr:from>
    <xdr:to>
      <xdr:col>10</xdr:col>
      <xdr:colOff>142875</xdr:colOff>
      <xdr:row>6</xdr:row>
      <xdr:rowOff>95250</xdr:rowOff>
    </xdr:to>
    <xdr:sp macro="" textlink="">
      <xdr:nvSpPr>
        <xdr:cNvPr id="23584" name="Freeform 16">
          <a:extLst>
            <a:ext uri="{FF2B5EF4-FFF2-40B4-BE49-F238E27FC236}">
              <a16:creationId xmlns:a16="http://schemas.microsoft.com/office/drawing/2014/main" id="{F64C88B5-1891-4F25-B099-051614A5B157}"/>
            </a:ext>
          </a:extLst>
        </xdr:cNvPr>
        <xdr:cNvSpPr>
          <a:spLocks/>
        </xdr:cNvSpPr>
      </xdr:nvSpPr>
      <xdr:spPr bwMode="auto">
        <a:xfrm>
          <a:off x="1724025" y="1562100"/>
          <a:ext cx="133350" cy="152400"/>
        </a:xfrm>
        <a:custGeom>
          <a:avLst/>
          <a:gdLst>
            <a:gd name="T0" fmla="*/ 137160 w 14"/>
            <a:gd name="T1" fmla="*/ 144780 h 16"/>
            <a:gd name="T2" fmla="*/ 48986 w 14"/>
            <a:gd name="T3" fmla="*/ 63341 h 16"/>
            <a:gd name="T4" fmla="*/ 0 w 14"/>
            <a:gd name="T5" fmla="*/ 0 h 16"/>
            <a:gd name="T6" fmla="*/ 0 60000 65536"/>
            <a:gd name="T7" fmla="*/ 0 60000 65536"/>
            <a:gd name="T8" fmla="*/ 0 60000 65536"/>
            <a:gd name="T9" fmla="*/ 0 w 14"/>
            <a:gd name="T10" fmla="*/ 0 h 16"/>
            <a:gd name="T11" fmla="*/ 14 w 14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16">
              <a:moveTo>
                <a:pt x="14" y="16"/>
              </a:moveTo>
              <a:cubicBezTo>
                <a:pt x="11" y="13"/>
                <a:pt x="9" y="9"/>
                <a:pt x="5" y="7"/>
              </a:cubicBezTo>
              <a:cubicBezTo>
                <a:pt x="4" y="3"/>
                <a:pt x="2" y="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10</xdr:row>
      <xdr:rowOff>209550</xdr:rowOff>
    </xdr:from>
    <xdr:to>
      <xdr:col>12</xdr:col>
      <xdr:colOff>66675</xdr:colOff>
      <xdr:row>11</xdr:row>
      <xdr:rowOff>76200</xdr:rowOff>
    </xdr:to>
    <xdr:sp macro="" textlink="">
      <xdr:nvSpPr>
        <xdr:cNvPr id="23585" name="Freeform 17">
          <a:extLst>
            <a:ext uri="{FF2B5EF4-FFF2-40B4-BE49-F238E27FC236}">
              <a16:creationId xmlns:a16="http://schemas.microsoft.com/office/drawing/2014/main" id="{8A29D495-32A8-4BA1-A70A-98B3952035B8}"/>
            </a:ext>
          </a:extLst>
        </xdr:cNvPr>
        <xdr:cNvSpPr>
          <a:spLocks/>
        </xdr:cNvSpPr>
      </xdr:nvSpPr>
      <xdr:spPr bwMode="auto">
        <a:xfrm>
          <a:off x="2047875" y="3257550"/>
          <a:ext cx="76200" cy="152400"/>
        </a:xfrm>
        <a:custGeom>
          <a:avLst/>
          <a:gdLst>
            <a:gd name="T0" fmla="*/ 0 w 8"/>
            <a:gd name="T1" fmla="*/ 144780 h 16"/>
            <a:gd name="T2" fmla="*/ 47625 w 8"/>
            <a:gd name="T3" fmla="*/ 63341 h 16"/>
            <a:gd name="T4" fmla="*/ 76200 w 8"/>
            <a:gd name="T5" fmla="*/ 0 h 16"/>
            <a:gd name="T6" fmla="*/ 0 60000 65536"/>
            <a:gd name="T7" fmla="*/ 0 60000 65536"/>
            <a:gd name="T8" fmla="*/ 0 60000 65536"/>
            <a:gd name="T9" fmla="*/ 0 w 8"/>
            <a:gd name="T10" fmla="*/ 0 h 16"/>
            <a:gd name="T11" fmla="*/ 8 w 8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16">
              <a:moveTo>
                <a:pt x="0" y="16"/>
              </a:moveTo>
              <a:cubicBezTo>
                <a:pt x="1" y="12"/>
                <a:pt x="1" y="10"/>
                <a:pt x="5" y="7"/>
              </a:cubicBezTo>
              <a:cubicBezTo>
                <a:pt x="7" y="5"/>
                <a:pt x="8" y="3"/>
                <a:pt x="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10</xdr:row>
      <xdr:rowOff>219075</xdr:rowOff>
    </xdr:from>
    <xdr:to>
      <xdr:col>12</xdr:col>
      <xdr:colOff>0</xdr:colOff>
      <xdr:row>11</xdr:row>
      <xdr:rowOff>85725</xdr:rowOff>
    </xdr:to>
    <xdr:sp macro="" textlink="">
      <xdr:nvSpPr>
        <xdr:cNvPr id="23586" name="Freeform 18">
          <a:extLst>
            <a:ext uri="{FF2B5EF4-FFF2-40B4-BE49-F238E27FC236}">
              <a16:creationId xmlns:a16="http://schemas.microsoft.com/office/drawing/2014/main" id="{56DFDB86-D6BB-4960-803A-F58C805BAD29}"/>
            </a:ext>
          </a:extLst>
        </xdr:cNvPr>
        <xdr:cNvSpPr>
          <a:spLocks/>
        </xdr:cNvSpPr>
      </xdr:nvSpPr>
      <xdr:spPr bwMode="auto">
        <a:xfrm>
          <a:off x="1924050" y="3267075"/>
          <a:ext cx="133350" cy="152400"/>
        </a:xfrm>
        <a:custGeom>
          <a:avLst/>
          <a:gdLst>
            <a:gd name="T0" fmla="*/ 137160 w 14"/>
            <a:gd name="T1" fmla="*/ 144780 h 16"/>
            <a:gd name="T2" fmla="*/ 48986 w 14"/>
            <a:gd name="T3" fmla="*/ 63341 h 16"/>
            <a:gd name="T4" fmla="*/ 0 w 14"/>
            <a:gd name="T5" fmla="*/ 0 h 16"/>
            <a:gd name="T6" fmla="*/ 0 60000 65536"/>
            <a:gd name="T7" fmla="*/ 0 60000 65536"/>
            <a:gd name="T8" fmla="*/ 0 60000 65536"/>
            <a:gd name="T9" fmla="*/ 0 w 14"/>
            <a:gd name="T10" fmla="*/ 0 h 16"/>
            <a:gd name="T11" fmla="*/ 14 w 14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16">
              <a:moveTo>
                <a:pt x="14" y="16"/>
              </a:moveTo>
              <a:cubicBezTo>
                <a:pt x="11" y="13"/>
                <a:pt x="9" y="9"/>
                <a:pt x="5" y="7"/>
              </a:cubicBezTo>
              <a:cubicBezTo>
                <a:pt x="4" y="3"/>
                <a:pt x="2" y="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10</xdr:row>
      <xdr:rowOff>66675</xdr:rowOff>
    </xdr:from>
    <xdr:to>
      <xdr:col>11</xdr:col>
      <xdr:colOff>161925</xdr:colOff>
      <xdr:row>11</xdr:row>
      <xdr:rowOff>76200</xdr:rowOff>
    </xdr:to>
    <xdr:sp macro="" textlink="">
      <xdr:nvSpPr>
        <xdr:cNvPr id="23587" name="Freeform 19">
          <a:extLst>
            <a:ext uri="{FF2B5EF4-FFF2-40B4-BE49-F238E27FC236}">
              <a16:creationId xmlns:a16="http://schemas.microsoft.com/office/drawing/2014/main" id="{CD427FCE-7872-4C3D-BEB3-7955B6D411BE}"/>
            </a:ext>
          </a:extLst>
        </xdr:cNvPr>
        <xdr:cNvSpPr>
          <a:spLocks/>
        </xdr:cNvSpPr>
      </xdr:nvSpPr>
      <xdr:spPr bwMode="auto">
        <a:xfrm>
          <a:off x="1476375" y="3114675"/>
          <a:ext cx="571500" cy="295275"/>
        </a:xfrm>
        <a:custGeom>
          <a:avLst/>
          <a:gdLst>
            <a:gd name="T0" fmla="*/ 586740 w 60"/>
            <a:gd name="T1" fmla="*/ 289560 h 31"/>
            <a:gd name="T2" fmla="*/ 381381 w 60"/>
            <a:gd name="T3" fmla="*/ 0 h 31"/>
            <a:gd name="T4" fmla="*/ 58674 w 60"/>
            <a:gd name="T5" fmla="*/ 121428 h 31"/>
            <a:gd name="T6" fmla="*/ 0 w 60"/>
            <a:gd name="T7" fmla="*/ 242857 h 31"/>
            <a:gd name="T8" fmla="*/ 0 60000 65536"/>
            <a:gd name="T9" fmla="*/ 0 60000 65536"/>
            <a:gd name="T10" fmla="*/ 0 60000 65536"/>
            <a:gd name="T11" fmla="*/ 0 60000 65536"/>
            <a:gd name="T12" fmla="*/ 0 w 60"/>
            <a:gd name="T13" fmla="*/ 0 h 31"/>
            <a:gd name="T14" fmla="*/ 60 w 60"/>
            <a:gd name="T15" fmla="*/ 31 h 3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0" h="31">
              <a:moveTo>
                <a:pt x="60" y="31"/>
              </a:moveTo>
              <a:cubicBezTo>
                <a:pt x="59" y="18"/>
                <a:pt x="53" y="5"/>
                <a:pt x="39" y="0"/>
              </a:cubicBezTo>
              <a:cubicBezTo>
                <a:pt x="16" y="1"/>
                <a:pt x="21" y="3"/>
                <a:pt x="6" y="13"/>
              </a:cubicBezTo>
              <a:cubicBezTo>
                <a:pt x="4" y="16"/>
                <a:pt x="0" y="22"/>
                <a:pt x="0" y="26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104775</xdr:colOff>
      <xdr:row>11</xdr:row>
      <xdr:rowOff>0</xdr:rowOff>
    </xdr:from>
    <xdr:to>
      <xdr:col>9</xdr:col>
      <xdr:colOff>57150</xdr:colOff>
      <xdr:row>12</xdr:row>
      <xdr:rowOff>38100</xdr:rowOff>
    </xdr:to>
    <xdr:sp macro="" textlink="">
      <xdr:nvSpPr>
        <xdr:cNvPr id="23588" name="Oval 20">
          <a:extLst>
            <a:ext uri="{FF2B5EF4-FFF2-40B4-BE49-F238E27FC236}">
              <a16:creationId xmlns:a16="http://schemas.microsoft.com/office/drawing/2014/main" id="{7A1DF3F3-91D5-4648-9C9A-6346F6564E07}"/>
            </a:ext>
          </a:extLst>
        </xdr:cNvPr>
        <xdr:cNvSpPr>
          <a:spLocks noChangeArrowheads="1"/>
        </xdr:cNvSpPr>
      </xdr:nvSpPr>
      <xdr:spPr bwMode="auto">
        <a:xfrm>
          <a:off x="1133475" y="3333750"/>
          <a:ext cx="466725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104775</xdr:colOff>
      <xdr:row>31</xdr:row>
      <xdr:rowOff>9525</xdr:rowOff>
    </xdr:from>
    <xdr:to>
      <xdr:col>8</xdr:col>
      <xdr:colOff>28575</xdr:colOff>
      <xdr:row>32</xdr:row>
      <xdr:rowOff>47625</xdr:rowOff>
    </xdr:to>
    <xdr:sp macro="" textlink="">
      <xdr:nvSpPr>
        <xdr:cNvPr id="10" name="Oval 13">
          <a:extLst>
            <a:ext uri="{FF2B5EF4-FFF2-40B4-BE49-F238E27FC236}">
              <a16:creationId xmlns:a16="http://schemas.microsoft.com/office/drawing/2014/main" id="{A7AED630-7C1B-4DA3-91FE-AA2485087D36}"/>
            </a:ext>
          </a:extLst>
        </xdr:cNvPr>
        <xdr:cNvSpPr>
          <a:spLocks noChangeArrowheads="1"/>
        </xdr:cNvSpPr>
      </xdr:nvSpPr>
      <xdr:spPr bwMode="auto">
        <a:xfrm>
          <a:off x="1133475" y="1628775"/>
          <a:ext cx="26670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85725</xdr:colOff>
      <xdr:row>30</xdr:row>
      <xdr:rowOff>142875</xdr:rowOff>
    </xdr:from>
    <xdr:to>
      <xdr:col>10</xdr:col>
      <xdr:colOff>152400</xdr:colOff>
      <xdr:row>31</xdr:row>
      <xdr:rowOff>85725</xdr:rowOff>
    </xdr:to>
    <xdr:sp macro="" textlink="">
      <xdr:nvSpPr>
        <xdr:cNvPr id="11" name="Freeform 14">
          <a:extLst>
            <a:ext uri="{FF2B5EF4-FFF2-40B4-BE49-F238E27FC236}">
              <a16:creationId xmlns:a16="http://schemas.microsoft.com/office/drawing/2014/main" id="{11D34FE3-CB4E-4491-A1DE-9190A10AF50E}"/>
            </a:ext>
          </a:extLst>
        </xdr:cNvPr>
        <xdr:cNvSpPr>
          <a:spLocks/>
        </xdr:cNvSpPr>
      </xdr:nvSpPr>
      <xdr:spPr bwMode="auto">
        <a:xfrm>
          <a:off x="1285875" y="1476375"/>
          <a:ext cx="581025" cy="228600"/>
        </a:xfrm>
        <a:custGeom>
          <a:avLst/>
          <a:gdLst>
            <a:gd name="T0" fmla="*/ 0 w 61"/>
            <a:gd name="T1" fmla="*/ 165735 h 24"/>
            <a:gd name="T2" fmla="*/ 57712 w 61"/>
            <a:gd name="T3" fmla="*/ 101283 h 24"/>
            <a:gd name="T4" fmla="*/ 211611 w 61"/>
            <a:gd name="T5" fmla="*/ 27623 h 24"/>
            <a:gd name="T6" fmla="*/ 288561 w 61"/>
            <a:gd name="T7" fmla="*/ 9208 h 24"/>
            <a:gd name="T8" fmla="*/ 586740 w 61"/>
            <a:gd name="T9" fmla="*/ 220980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1"/>
            <a:gd name="T16" fmla="*/ 0 h 24"/>
            <a:gd name="T17" fmla="*/ 61 w 61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1" h="24">
              <a:moveTo>
                <a:pt x="0" y="18"/>
              </a:moveTo>
              <a:cubicBezTo>
                <a:pt x="2" y="14"/>
                <a:pt x="2" y="12"/>
                <a:pt x="6" y="11"/>
              </a:cubicBezTo>
              <a:cubicBezTo>
                <a:pt x="8" y="5"/>
                <a:pt x="17" y="4"/>
                <a:pt x="22" y="3"/>
              </a:cubicBezTo>
              <a:cubicBezTo>
                <a:pt x="25" y="2"/>
                <a:pt x="30" y="1"/>
                <a:pt x="30" y="1"/>
              </a:cubicBezTo>
              <a:cubicBezTo>
                <a:pt x="54" y="2"/>
                <a:pt x="61" y="0"/>
                <a:pt x="61" y="24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161925</xdr:colOff>
      <xdr:row>30</xdr:row>
      <xdr:rowOff>209550</xdr:rowOff>
    </xdr:from>
    <xdr:to>
      <xdr:col>11</xdr:col>
      <xdr:colOff>66675</xdr:colOff>
      <xdr:row>31</xdr:row>
      <xdr:rowOff>76200</xdr:rowOff>
    </xdr:to>
    <xdr:sp macro="" textlink="">
      <xdr:nvSpPr>
        <xdr:cNvPr id="12" name="Freeform 15">
          <a:extLst>
            <a:ext uri="{FF2B5EF4-FFF2-40B4-BE49-F238E27FC236}">
              <a16:creationId xmlns:a16="http://schemas.microsoft.com/office/drawing/2014/main" id="{1A71785E-1683-4FBC-A37E-EB37434870C4}"/>
            </a:ext>
          </a:extLst>
        </xdr:cNvPr>
        <xdr:cNvSpPr>
          <a:spLocks/>
        </xdr:cNvSpPr>
      </xdr:nvSpPr>
      <xdr:spPr bwMode="auto">
        <a:xfrm>
          <a:off x="1876425" y="1543050"/>
          <a:ext cx="76200" cy="152400"/>
        </a:xfrm>
        <a:custGeom>
          <a:avLst/>
          <a:gdLst>
            <a:gd name="T0" fmla="*/ 0 w 8"/>
            <a:gd name="T1" fmla="*/ 144780 h 16"/>
            <a:gd name="T2" fmla="*/ 47625 w 8"/>
            <a:gd name="T3" fmla="*/ 63341 h 16"/>
            <a:gd name="T4" fmla="*/ 76200 w 8"/>
            <a:gd name="T5" fmla="*/ 0 h 16"/>
            <a:gd name="T6" fmla="*/ 0 60000 65536"/>
            <a:gd name="T7" fmla="*/ 0 60000 65536"/>
            <a:gd name="T8" fmla="*/ 0 60000 65536"/>
            <a:gd name="T9" fmla="*/ 0 w 8"/>
            <a:gd name="T10" fmla="*/ 0 h 16"/>
            <a:gd name="T11" fmla="*/ 8 w 8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16">
              <a:moveTo>
                <a:pt x="0" y="16"/>
              </a:moveTo>
              <a:cubicBezTo>
                <a:pt x="1" y="12"/>
                <a:pt x="1" y="10"/>
                <a:pt x="5" y="7"/>
              </a:cubicBezTo>
              <a:cubicBezTo>
                <a:pt x="7" y="5"/>
                <a:pt x="8" y="3"/>
                <a:pt x="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30</xdr:row>
      <xdr:rowOff>228600</xdr:rowOff>
    </xdr:from>
    <xdr:to>
      <xdr:col>10</xdr:col>
      <xdr:colOff>142875</xdr:colOff>
      <xdr:row>31</xdr:row>
      <xdr:rowOff>95250</xdr:rowOff>
    </xdr:to>
    <xdr:sp macro="" textlink="">
      <xdr:nvSpPr>
        <xdr:cNvPr id="13" name="Freeform 16">
          <a:extLst>
            <a:ext uri="{FF2B5EF4-FFF2-40B4-BE49-F238E27FC236}">
              <a16:creationId xmlns:a16="http://schemas.microsoft.com/office/drawing/2014/main" id="{D31AD966-860F-468E-995A-ED368BC79377}"/>
            </a:ext>
          </a:extLst>
        </xdr:cNvPr>
        <xdr:cNvSpPr>
          <a:spLocks/>
        </xdr:cNvSpPr>
      </xdr:nvSpPr>
      <xdr:spPr bwMode="auto">
        <a:xfrm>
          <a:off x="1724025" y="1562100"/>
          <a:ext cx="133350" cy="152400"/>
        </a:xfrm>
        <a:custGeom>
          <a:avLst/>
          <a:gdLst>
            <a:gd name="T0" fmla="*/ 137160 w 14"/>
            <a:gd name="T1" fmla="*/ 144780 h 16"/>
            <a:gd name="T2" fmla="*/ 48986 w 14"/>
            <a:gd name="T3" fmla="*/ 63341 h 16"/>
            <a:gd name="T4" fmla="*/ 0 w 14"/>
            <a:gd name="T5" fmla="*/ 0 h 16"/>
            <a:gd name="T6" fmla="*/ 0 60000 65536"/>
            <a:gd name="T7" fmla="*/ 0 60000 65536"/>
            <a:gd name="T8" fmla="*/ 0 60000 65536"/>
            <a:gd name="T9" fmla="*/ 0 w 14"/>
            <a:gd name="T10" fmla="*/ 0 h 16"/>
            <a:gd name="T11" fmla="*/ 14 w 14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16">
              <a:moveTo>
                <a:pt x="14" y="16"/>
              </a:moveTo>
              <a:cubicBezTo>
                <a:pt x="11" y="13"/>
                <a:pt x="9" y="9"/>
                <a:pt x="5" y="7"/>
              </a:cubicBezTo>
              <a:cubicBezTo>
                <a:pt x="4" y="3"/>
                <a:pt x="2" y="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35</xdr:row>
      <xdr:rowOff>209550</xdr:rowOff>
    </xdr:from>
    <xdr:to>
      <xdr:col>12</xdr:col>
      <xdr:colOff>66675</xdr:colOff>
      <xdr:row>36</xdr:row>
      <xdr:rowOff>76200</xdr:rowOff>
    </xdr:to>
    <xdr:sp macro="" textlink="">
      <xdr:nvSpPr>
        <xdr:cNvPr id="14" name="Freeform 17">
          <a:extLst>
            <a:ext uri="{FF2B5EF4-FFF2-40B4-BE49-F238E27FC236}">
              <a16:creationId xmlns:a16="http://schemas.microsoft.com/office/drawing/2014/main" id="{17DA4F71-17BC-45E1-8A84-BEFC3D94889B}"/>
            </a:ext>
          </a:extLst>
        </xdr:cNvPr>
        <xdr:cNvSpPr>
          <a:spLocks/>
        </xdr:cNvSpPr>
      </xdr:nvSpPr>
      <xdr:spPr bwMode="auto">
        <a:xfrm>
          <a:off x="2047875" y="3257550"/>
          <a:ext cx="76200" cy="152400"/>
        </a:xfrm>
        <a:custGeom>
          <a:avLst/>
          <a:gdLst>
            <a:gd name="T0" fmla="*/ 0 w 8"/>
            <a:gd name="T1" fmla="*/ 144780 h 16"/>
            <a:gd name="T2" fmla="*/ 47625 w 8"/>
            <a:gd name="T3" fmla="*/ 63341 h 16"/>
            <a:gd name="T4" fmla="*/ 76200 w 8"/>
            <a:gd name="T5" fmla="*/ 0 h 16"/>
            <a:gd name="T6" fmla="*/ 0 60000 65536"/>
            <a:gd name="T7" fmla="*/ 0 60000 65536"/>
            <a:gd name="T8" fmla="*/ 0 60000 65536"/>
            <a:gd name="T9" fmla="*/ 0 w 8"/>
            <a:gd name="T10" fmla="*/ 0 h 16"/>
            <a:gd name="T11" fmla="*/ 8 w 8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16">
              <a:moveTo>
                <a:pt x="0" y="16"/>
              </a:moveTo>
              <a:cubicBezTo>
                <a:pt x="1" y="12"/>
                <a:pt x="1" y="10"/>
                <a:pt x="5" y="7"/>
              </a:cubicBezTo>
              <a:cubicBezTo>
                <a:pt x="7" y="5"/>
                <a:pt x="8" y="3"/>
                <a:pt x="8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35</xdr:row>
      <xdr:rowOff>219075</xdr:rowOff>
    </xdr:from>
    <xdr:to>
      <xdr:col>12</xdr:col>
      <xdr:colOff>0</xdr:colOff>
      <xdr:row>36</xdr:row>
      <xdr:rowOff>85725</xdr:rowOff>
    </xdr:to>
    <xdr:sp macro="" textlink="">
      <xdr:nvSpPr>
        <xdr:cNvPr id="15" name="Freeform 18">
          <a:extLst>
            <a:ext uri="{FF2B5EF4-FFF2-40B4-BE49-F238E27FC236}">
              <a16:creationId xmlns:a16="http://schemas.microsoft.com/office/drawing/2014/main" id="{F49140AB-27C3-4E11-AEC0-59E41341EF00}"/>
            </a:ext>
          </a:extLst>
        </xdr:cNvPr>
        <xdr:cNvSpPr>
          <a:spLocks/>
        </xdr:cNvSpPr>
      </xdr:nvSpPr>
      <xdr:spPr bwMode="auto">
        <a:xfrm>
          <a:off x="1924050" y="3267075"/>
          <a:ext cx="133350" cy="152400"/>
        </a:xfrm>
        <a:custGeom>
          <a:avLst/>
          <a:gdLst>
            <a:gd name="T0" fmla="*/ 137160 w 14"/>
            <a:gd name="T1" fmla="*/ 144780 h 16"/>
            <a:gd name="T2" fmla="*/ 48986 w 14"/>
            <a:gd name="T3" fmla="*/ 63341 h 16"/>
            <a:gd name="T4" fmla="*/ 0 w 14"/>
            <a:gd name="T5" fmla="*/ 0 h 16"/>
            <a:gd name="T6" fmla="*/ 0 60000 65536"/>
            <a:gd name="T7" fmla="*/ 0 60000 65536"/>
            <a:gd name="T8" fmla="*/ 0 60000 65536"/>
            <a:gd name="T9" fmla="*/ 0 w 14"/>
            <a:gd name="T10" fmla="*/ 0 h 16"/>
            <a:gd name="T11" fmla="*/ 14 w 14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16">
              <a:moveTo>
                <a:pt x="14" y="16"/>
              </a:moveTo>
              <a:cubicBezTo>
                <a:pt x="11" y="13"/>
                <a:pt x="9" y="9"/>
                <a:pt x="5" y="7"/>
              </a:cubicBezTo>
              <a:cubicBezTo>
                <a:pt x="4" y="3"/>
                <a:pt x="2" y="3"/>
                <a:pt x="0" y="0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35</xdr:row>
      <xdr:rowOff>66675</xdr:rowOff>
    </xdr:from>
    <xdr:to>
      <xdr:col>11</xdr:col>
      <xdr:colOff>161925</xdr:colOff>
      <xdr:row>36</xdr:row>
      <xdr:rowOff>76200</xdr:rowOff>
    </xdr:to>
    <xdr:sp macro="" textlink="">
      <xdr:nvSpPr>
        <xdr:cNvPr id="16" name="Freeform 19">
          <a:extLst>
            <a:ext uri="{FF2B5EF4-FFF2-40B4-BE49-F238E27FC236}">
              <a16:creationId xmlns:a16="http://schemas.microsoft.com/office/drawing/2014/main" id="{E6E39D54-FDE1-4E42-8DED-8A3312B85D73}"/>
            </a:ext>
          </a:extLst>
        </xdr:cNvPr>
        <xdr:cNvSpPr>
          <a:spLocks/>
        </xdr:cNvSpPr>
      </xdr:nvSpPr>
      <xdr:spPr bwMode="auto">
        <a:xfrm>
          <a:off x="1476375" y="3114675"/>
          <a:ext cx="571500" cy="295275"/>
        </a:xfrm>
        <a:custGeom>
          <a:avLst/>
          <a:gdLst>
            <a:gd name="T0" fmla="*/ 586740 w 60"/>
            <a:gd name="T1" fmla="*/ 289560 h 31"/>
            <a:gd name="T2" fmla="*/ 381381 w 60"/>
            <a:gd name="T3" fmla="*/ 0 h 31"/>
            <a:gd name="T4" fmla="*/ 58674 w 60"/>
            <a:gd name="T5" fmla="*/ 121428 h 31"/>
            <a:gd name="T6" fmla="*/ 0 w 60"/>
            <a:gd name="T7" fmla="*/ 242857 h 31"/>
            <a:gd name="T8" fmla="*/ 0 60000 65536"/>
            <a:gd name="T9" fmla="*/ 0 60000 65536"/>
            <a:gd name="T10" fmla="*/ 0 60000 65536"/>
            <a:gd name="T11" fmla="*/ 0 60000 65536"/>
            <a:gd name="T12" fmla="*/ 0 w 60"/>
            <a:gd name="T13" fmla="*/ 0 h 31"/>
            <a:gd name="T14" fmla="*/ 60 w 60"/>
            <a:gd name="T15" fmla="*/ 31 h 3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0" h="31">
              <a:moveTo>
                <a:pt x="60" y="31"/>
              </a:moveTo>
              <a:cubicBezTo>
                <a:pt x="59" y="18"/>
                <a:pt x="53" y="5"/>
                <a:pt x="39" y="0"/>
              </a:cubicBezTo>
              <a:cubicBezTo>
                <a:pt x="16" y="1"/>
                <a:pt x="21" y="3"/>
                <a:pt x="6" y="13"/>
              </a:cubicBezTo>
              <a:cubicBezTo>
                <a:pt x="4" y="16"/>
                <a:pt x="0" y="22"/>
                <a:pt x="0" y="26"/>
              </a:cubicBezTo>
            </a:path>
          </a:pathLst>
        </a:cu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104775</xdr:colOff>
      <xdr:row>36</xdr:row>
      <xdr:rowOff>0</xdr:rowOff>
    </xdr:from>
    <xdr:to>
      <xdr:col>9</xdr:col>
      <xdr:colOff>57150</xdr:colOff>
      <xdr:row>37</xdr:row>
      <xdr:rowOff>38100</xdr:rowOff>
    </xdr:to>
    <xdr:sp macro="" textlink="">
      <xdr:nvSpPr>
        <xdr:cNvPr id="17" name="Oval 20">
          <a:extLst>
            <a:ext uri="{FF2B5EF4-FFF2-40B4-BE49-F238E27FC236}">
              <a16:creationId xmlns:a16="http://schemas.microsoft.com/office/drawing/2014/main" id="{728E58F5-DA00-474C-B5B7-4A374E11FB72}"/>
            </a:ext>
          </a:extLst>
        </xdr:cNvPr>
        <xdr:cNvSpPr>
          <a:spLocks noChangeArrowheads="1"/>
        </xdr:cNvSpPr>
      </xdr:nvSpPr>
      <xdr:spPr bwMode="auto">
        <a:xfrm>
          <a:off x="1133475" y="3333750"/>
          <a:ext cx="466725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P59"/>
  <sheetViews>
    <sheetView tabSelected="1" topLeftCell="A28" workbookViewId="0">
      <selection activeCell="AG42" sqref="AG42"/>
    </sheetView>
  </sheetViews>
  <sheetFormatPr defaultRowHeight="18.75" x14ac:dyDescent="0.2"/>
  <cols>
    <col min="1" max="38" width="1.6328125" customWidth="1"/>
    <col min="39" max="40" width="8.6328125" customWidth="1"/>
    <col min="41" max="42" width="8.7265625" style="7" customWidth="1"/>
  </cols>
  <sheetData>
    <row r="1" spans="1:42" ht="24.95" customHeight="1" x14ac:dyDescent="0.2">
      <c r="D1" s="4" t="s">
        <v>5</v>
      </c>
      <c r="AE1" s="5" t="s">
        <v>0</v>
      </c>
      <c r="AF1" s="5"/>
      <c r="AG1" s="46">
        <v>1</v>
      </c>
      <c r="AH1" s="46"/>
      <c r="AI1" s="6"/>
      <c r="AJ1" s="6"/>
      <c r="AK1" s="6"/>
      <c r="AL1" s="6"/>
    </row>
    <row r="2" spans="1:42" ht="18" customHeight="1" x14ac:dyDescent="0.2">
      <c r="D2" s="4"/>
    </row>
    <row r="3" spans="1:42" ht="24.95" customHeight="1" x14ac:dyDescent="0.2">
      <c r="G3" s="1" t="s">
        <v>1</v>
      </c>
      <c r="H3" s="1"/>
      <c r="I3" s="1"/>
      <c r="J3" s="1"/>
      <c r="K3" s="1"/>
      <c r="L3" s="1" t="s">
        <v>2</v>
      </c>
      <c r="M3" s="1"/>
      <c r="N3" s="1"/>
      <c r="Q3" s="8" t="s">
        <v>3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42" ht="15" customHeight="1" x14ac:dyDescent="0.2">
      <c r="A4" s="10"/>
    </row>
    <row r="5" spans="1:42" ht="22.5" customHeight="1" x14ac:dyDescent="0.2">
      <c r="A5" s="43">
        <v>1</v>
      </c>
      <c r="B5" s="44"/>
      <c r="D5" t="s">
        <v>6</v>
      </c>
      <c r="AO5"/>
      <c r="AP5"/>
    </row>
    <row r="6" spans="1:42" ht="14.25" customHeight="1" x14ac:dyDescent="0.2"/>
    <row r="7" spans="1:42" ht="37.5" customHeight="1" x14ac:dyDescent="0.2">
      <c r="B7" t="s">
        <v>17</v>
      </c>
      <c r="D7" s="42">
        <v>9</v>
      </c>
      <c r="E7" s="42"/>
      <c r="F7" s="42" t="s">
        <v>9</v>
      </c>
      <c r="G7" s="42"/>
      <c r="H7" s="42">
        <v>1</v>
      </c>
      <c r="I7" s="42"/>
      <c r="J7" t="s">
        <v>19</v>
      </c>
      <c r="L7" s="42">
        <f ca="1">INT(RAND()*(4-1)+1)</f>
        <v>3</v>
      </c>
      <c r="M7" s="42"/>
      <c r="V7" t="s">
        <v>12</v>
      </c>
      <c r="X7" s="42">
        <v>9</v>
      </c>
      <c r="Y7" s="42"/>
      <c r="Z7" s="42" t="s">
        <v>9</v>
      </c>
      <c r="AA7" s="42"/>
      <c r="AB7" s="42">
        <v>1</v>
      </c>
      <c r="AC7" s="42"/>
      <c r="AD7" t="s">
        <v>19</v>
      </c>
      <c r="AF7" s="42">
        <f ca="1">INT(RAND()*(6-4)+4)</f>
        <v>5</v>
      </c>
      <c r="AG7" s="42"/>
      <c r="AN7" s="7"/>
      <c r="AP7"/>
    </row>
    <row r="8" spans="1:42" ht="22.5" customHeight="1" x14ac:dyDescent="0.2"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N8" s="7"/>
      <c r="AP8"/>
    </row>
    <row r="9" spans="1:42" ht="37.5" customHeight="1" x14ac:dyDescent="0.2">
      <c r="B9" t="s">
        <v>14</v>
      </c>
      <c r="D9" s="42">
        <v>9</v>
      </c>
      <c r="E9" s="42"/>
      <c r="F9" s="42" t="s">
        <v>9</v>
      </c>
      <c r="G9" s="42"/>
      <c r="H9" s="42">
        <v>1</v>
      </c>
      <c r="I9" s="42"/>
      <c r="J9" t="s">
        <v>19</v>
      </c>
      <c r="L9" s="42">
        <f ca="1">INT(RAND()*(8-6)+6)</f>
        <v>7</v>
      </c>
      <c r="M9" s="42"/>
      <c r="AN9" s="7"/>
      <c r="AP9"/>
    </row>
    <row r="10" spans="1:42" ht="22.5" customHeight="1" x14ac:dyDescent="0.2">
      <c r="A10" s="10"/>
    </row>
    <row r="11" spans="1:42" ht="22.5" customHeight="1" x14ac:dyDescent="0.2">
      <c r="A11" s="43">
        <v>2</v>
      </c>
      <c r="B11" s="44"/>
      <c r="D11" t="s">
        <v>6</v>
      </c>
      <c r="AO11"/>
      <c r="AP11"/>
    </row>
    <row r="12" spans="1:42" ht="22.5" customHeight="1" x14ac:dyDescent="0.2"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42" ht="22.5" customHeight="1" x14ac:dyDescent="0.2">
      <c r="B13" t="s">
        <v>7</v>
      </c>
      <c r="E13" s="18" t="s">
        <v>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  <c r="T13" t="s">
        <v>10</v>
      </c>
      <c r="AD13" s="23"/>
    </row>
    <row r="14" spans="1:42" ht="22.5" customHeight="1" x14ac:dyDescent="0.2">
      <c r="O14" s="3"/>
      <c r="P14" s="3"/>
      <c r="Q14" s="3"/>
      <c r="R14" s="3"/>
      <c r="S14" s="3"/>
      <c r="T14" s="3"/>
      <c r="U14" s="3"/>
      <c r="V14" s="3"/>
      <c r="W14" s="3"/>
      <c r="X14" s="1"/>
      <c r="Y14" s="2"/>
      <c r="AB14" s="6"/>
      <c r="AC14" s="6"/>
      <c r="AD14" s="14"/>
      <c r="AE14" s="14"/>
      <c r="AF14" s="6"/>
    </row>
    <row r="15" spans="1:42" ht="37.5" customHeight="1" x14ac:dyDescent="0.2">
      <c r="P15" s="42">
        <v>9</v>
      </c>
      <c r="Q15" s="42"/>
      <c r="R15" s="42" t="s">
        <v>9</v>
      </c>
      <c r="S15" s="42"/>
      <c r="T15" s="42">
        <v>3</v>
      </c>
      <c r="U15" s="42"/>
      <c r="V15" s="42" t="s">
        <v>11</v>
      </c>
      <c r="W15" s="42"/>
      <c r="X15" s="43"/>
      <c r="Y15" s="45"/>
      <c r="Z15" s="44"/>
    </row>
    <row r="16" spans="1:42" ht="22.5" customHeight="1" x14ac:dyDescent="0.2"/>
    <row r="17" spans="1:42" ht="22.5" customHeight="1" x14ac:dyDescent="0.2">
      <c r="B17" t="s">
        <v>12</v>
      </c>
      <c r="E17" s="18" t="s">
        <v>8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13"/>
      <c r="T17" t="s">
        <v>13</v>
      </c>
    </row>
    <row r="18" spans="1:42" ht="22.5" customHeight="1" x14ac:dyDescent="0.2">
      <c r="Q18" s="22"/>
      <c r="R18" s="22"/>
    </row>
    <row r="19" spans="1:42" ht="37.5" customHeight="1" x14ac:dyDescent="0.2">
      <c r="P19" s="42">
        <v>9</v>
      </c>
      <c r="Q19" s="42"/>
      <c r="R19" s="42" t="s">
        <v>9</v>
      </c>
      <c r="S19" s="42"/>
      <c r="T19" s="42">
        <v>4</v>
      </c>
      <c r="U19" s="42"/>
      <c r="V19" s="42" t="s">
        <v>11</v>
      </c>
      <c r="W19" s="42"/>
      <c r="X19" s="43"/>
      <c r="Y19" s="45"/>
      <c r="Z19" s="44"/>
    </row>
    <row r="20" spans="1:42" ht="22.5" customHeight="1" x14ac:dyDescent="0.2">
      <c r="O20" s="3"/>
      <c r="P20" s="3"/>
      <c r="Q20" s="3"/>
      <c r="R20" s="3"/>
      <c r="S20" s="3"/>
      <c r="T20" s="3"/>
      <c r="U20" s="3"/>
      <c r="V20" s="3"/>
      <c r="W20" s="3"/>
      <c r="X20" s="1"/>
      <c r="Y20" s="2"/>
      <c r="AB20" s="6"/>
      <c r="AC20" s="6"/>
      <c r="AD20" s="6"/>
      <c r="AE20" s="6"/>
      <c r="AF20" s="6"/>
    </row>
    <row r="21" spans="1:42" ht="22.5" customHeight="1" x14ac:dyDescent="0.2">
      <c r="B21" t="s">
        <v>15</v>
      </c>
      <c r="E21" s="18" t="s">
        <v>8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13"/>
      <c r="T21" t="s">
        <v>16</v>
      </c>
    </row>
    <row r="22" spans="1:42" ht="22.5" customHeight="1" x14ac:dyDescent="0.2">
      <c r="Q22" s="22"/>
      <c r="R22" s="22"/>
    </row>
    <row r="23" spans="1:42" ht="37.5" customHeight="1" x14ac:dyDescent="0.2">
      <c r="P23" s="42">
        <v>9</v>
      </c>
      <c r="Q23" s="42"/>
      <c r="R23" s="42" t="s">
        <v>9</v>
      </c>
      <c r="S23" s="42"/>
      <c r="T23" s="42">
        <v>2</v>
      </c>
      <c r="U23" s="42"/>
      <c r="V23" s="42" t="s">
        <v>11</v>
      </c>
      <c r="W23" s="42"/>
      <c r="X23" s="43"/>
      <c r="Y23" s="45"/>
      <c r="Z23" s="44"/>
    </row>
    <row r="24" spans="1:42" ht="22.5" customHeight="1" x14ac:dyDescent="0.2">
      <c r="D24" s="15"/>
      <c r="E24" s="12"/>
      <c r="F24" s="12"/>
      <c r="G24" s="1"/>
      <c r="H24" s="1"/>
      <c r="Q24" s="3"/>
      <c r="R24" s="3"/>
      <c r="S24" s="3"/>
      <c r="T24" s="3"/>
      <c r="X24" s="12"/>
      <c r="Y24" s="12"/>
      <c r="Z24" s="12"/>
      <c r="AA24" s="1"/>
      <c r="AB24" s="1"/>
    </row>
    <row r="25" spans="1:42" ht="22.5" customHeight="1" x14ac:dyDescent="0.2">
      <c r="A25" s="43">
        <v>3</v>
      </c>
      <c r="B25" s="44"/>
      <c r="D25" t="s">
        <v>6</v>
      </c>
      <c r="AO25"/>
      <c r="AP25"/>
    </row>
    <row r="26" spans="1:42" ht="22.5" customHeight="1" x14ac:dyDescent="0.2">
      <c r="O26" s="3"/>
      <c r="P26" s="3"/>
      <c r="Q26" s="3"/>
      <c r="R26" s="3"/>
      <c r="S26" s="3"/>
      <c r="T26" s="3"/>
      <c r="U26" s="3"/>
      <c r="V26" s="3"/>
      <c r="W26" s="3"/>
      <c r="X26" s="1"/>
      <c r="Y26" s="2"/>
      <c r="AB26" s="6"/>
      <c r="AC26" s="6"/>
      <c r="AD26" s="6"/>
      <c r="AE26" s="6"/>
      <c r="AF26" s="6"/>
    </row>
    <row r="27" spans="1:42" ht="37.5" customHeight="1" x14ac:dyDescent="0.2">
      <c r="B27" t="s">
        <v>17</v>
      </c>
      <c r="D27" s="42">
        <v>9</v>
      </c>
      <c r="E27" s="42"/>
      <c r="F27" s="42" t="s">
        <v>9</v>
      </c>
      <c r="G27" s="42"/>
      <c r="H27" s="42">
        <v>5</v>
      </c>
      <c r="I27" s="42"/>
      <c r="J27" s="42" t="s">
        <v>11</v>
      </c>
      <c r="K27" s="42"/>
      <c r="L27" s="43"/>
      <c r="M27" s="45"/>
      <c r="N27" s="44"/>
      <c r="U27" s="14"/>
      <c r="V27" t="s">
        <v>12</v>
      </c>
      <c r="X27" s="42">
        <v>9</v>
      </c>
      <c r="Y27" s="42"/>
      <c r="Z27" s="42" t="s">
        <v>9</v>
      </c>
      <c r="AA27" s="42"/>
      <c r="AB27" s="42">
        <v>6</v>
      </c>
      <c r="AC27" s="42"/>
      <c r="AD27" s="42" t="s">
        <v>11</v>
      </c>
      <c r="AE27" s="42"/>
      <c r="AF27" s="43"/>
      <c r="AG27" s="45"/>
      <c r="AH27" s="44"/>
    </row>
    <row r="28" spans="1:42" ht="22.5" customHeight="1" x14ac:dyDescent="0.2"/>
    <row r="29" spans="1:42" ht="37.5" customHeight="1" x14ac:dyDescent="0.2">
      <c r="B29" t="s">
        <v>15</v>
      </c>
      <c r="D29" s="42">
        <v>9</v>
      </c>
      <c r="E29" s="42"/>
      <c r="F29" s="42" t="s">
        <v>9</v>
      </c>
      <c r="G29" s="42"/>
      <c r="H29" s="42">
        <v>7</v>
      </c>
      <c r="I29" s="42"/>
      <c r="J29" s="42" t="s">
        <v>11</v>
      </c>
      <c r="K29" s="42"/>
      <c r="L29" s="43"/>
      <c r="M29" s="45"/>
      <c r="N29" s="44"/>
      <c r="U29" s="14"/>
      <c r="V29" t="s">
        <v>18</v>
      </c>
      <c r="X29" s="42">
        <v>9</v>
      </c>
      <c r="Y29" s="42"/>
      <c r="Z29" s="42" t="s">
        <v>9</v>
      </c>
      <c r="AA29" s="42"/>
      <c r="AB29" s="42">
        <v>8</v>
      </c>
      <c r="AC29" s="42"/>
      <c r="AD29" s="42" t="s">
        <v>11</v>
      </c>
      <c r="AE29" s="42"/>
      <c r="AF29" s="43"/>
      <c r="AG29" s="45"/>
      <c r="AH29" s="44"/>
    </row>
    <row r="30" spans="1:42" ht="22.5" customHeight="1" x14ac:dyDescent="0.2"/>
    <row r="31" spans="1:42" ht="24.95" customHeight="1" x14ac:dyDescent="0.2">
      <c r="D31" s="4" t="s">
        <v>5</v>
      </c>
      <c r="AE31" s="5" t="s">
        <v>0</v>
      </c>
      <c r="AF31" s="5"/>
      <c r="AG31" s="46">
        <f>AG1</f>
        <v>1</v>
      </c>
      <c r="AH31" s="46"/>
      <c r="AI31" s="6"/>
      <c r="AJ31" s="6"/>
      <c r="AK31" s="6"/>
      <c r="AL31" s="6"/>
    </row>
    <row r="32" spans="1:42" ht="18" customHeight="1" x14ac:dyDescent="0.2">
      <c r="D32" s="4"/>
    </row>
    <row r="33" spans="1:42" ht="24.95" customHeight="1" x14ac:dyDescent="0.2">
      <c r="G33" s="1" t="s">
        <v>1</v>
      </c>
      <c r="H33" s="1"/>
      <c r="I33" s="1"/>
      <c r="J33" s="1"/>
      <c r="K33" s="1"/>
      <c r="L33" s="1" t="s">
        <v>2</v>
      </c>
      <c r="M33" s="1"/>
      <c r="N33" s="1"/>
      <c r="Q33" s="8" t="s">
        <v>3</v>
      </c>
      <c r="R33" s="9"/>
      <c r="S33" s="9"/>
      <c r="T33" s="9"/>
      <c r="U33" s="9"/>
      <c r="V33" s="9"/>
      <c r="W33" s="9"/>
      <c r="X33" s="59" t="s">
        <v>87</v>
      </c>
      <c r="Y33" s="59"/>
      <c r="Z33" s="59"/>
      <c r="AA33" s="59"/>
      <c r="AB33" s="59"/>
      <c r="AC33" s="59"/>
      <c r="AD33" s="9"/>
      <c r="AE33" s="9"/>
      <c r="AF33" s="9"/>
      <c r="AG33" s="9"/>
    </row>
    <row r="34" spans="1:42" ht="15" customHeight="1" x14ac:dyDescent="0.2">
      <c r="A34" s="10"/>
    </row>
    <row r="35" spans="1:42" ht="22.5" customHeight="1" x14ac:dyDescent="0.2">
      <c r="A35" s="43">
        <v>1</v>
      </c>
      <c r="B35" s="44"/>
      <c r="D35" t="s">
        <v>6</v>
      </c>
      <c r="AO35"/>
      <c r="AP35"/>
    </row>
    <row r="36" spans="1:42" ht="18" customHeight="1" x14ac:dyDescent="0.2"/>
    <row r="37" spans="1:42" ht="37.5" customHeight="1" x14ac:dyDescent="0.2">
      <c r="B37" t="s">
        <v>7</v>
      </c>
      <c r="D37" s="42">
        <f>D7</f>
        <v>9</v>
      </c>
      <c r="E37" s="42"/>
      <c r="F37" s="42" t="s">
        <v>4</v>
      </c>
      <c r="G37" s="42"/>
      <c r="H37" s="42">
        <f>H7</f>
        <v>1</v>
      </c>
      <c r="I37" s="42"/>
      <c r="J37" t="s">
        <v>4</v>
      </c>
      <c r="L37" s="42">
        <f ca="1">L7</f>
        <v>3</v>
      </c>
      <c r="M37" s="42"/>
      <c r="N37" s="60" t="s">
        <v>11</v>
      </c>
      <c r="O37" s="60"/>
      <c r="P37" s="60">
        <f ca="1">D37+H37+L37</f>
        <v>13</v>
      </c>
      <c r="Q37" s="60"/>
      <c r="V37" t="s">
        <v>12</v>
      </c>
      <c r="X37" s="42">
        <f>X7</f>
        <v>9</v>
      </c>
      <c r="Y37" s="42"/>
      <c r="Z37" s="42" t="s">
        <v>4</v>
      </c>
      <c r="AA37" s="42"/>
      <c r="AB37" s="42">
        <f>AB7</f>
        <v>1</v>
      </c>
      <c r="AC37" s="42"/>
      <c r="AD37" t="s">
        <v>4</v>
      </c>
      <c r="AF37" s="42">
        <f ca="1">AF7</f>
        <v>5</v>
      </c>
      <c r="AG37" s="42"/>
      <c r="AH37" s="60" t="s">
        <v>11</v>
      </c>
      <c r="AI37" s="60"/>
      <c r="AJ37" s="60">
        <f ca="1">X37+AB37+AF37</f>
        <v>15</v>
      </c>
      <c r="AK37" s="60"/>
      <c r="AN37" s="7"/>
      <c r="AP37"/>
    </row>
    <row r="38" spans="1:42" ht="22.5" customHeight="1" x14ac:dyDescent="0.2"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N38" s="7"/>
      <c r="AP38"/>
    </row>
    <row r="39" spans="1:42" ht="37.5" customHeight="1" x14ac:dyDescent="0.2">
      <c r="B39" t="s">
        <v>14</v>
      </c>
      <c r="D39" s="42">
        <f>D9</f>
        <v>9</v>
      </c>
      <c r="E39" s="42"/>
      <c r="F39" s="42" t="s">
        <v>4</v>
      </c>
      <c r="G39" s="42"/>
      <c r="H39" s="42">
        <f>H9</f>
        <v>1</v>
      </c>
      <c r="I39" s="42"/>
      <c r="J39" t="s">
        <v>4</v>
      </c>
      <c r="L39" s="42">
        <f ca="1">L9</f>
        <v>7</v>
      </c>
      <c r="M39" s="42"/>
      <c r="N39" s="60" t="s">
        <v>11</v>
      </c>
      <c r="O39" s="60"/>
      <c r="P39" s="60">
        <f ca="1">D39+H39+L39</f>
        <v>17</v>
      </c>
      <c r="Q39" s="60"/>
      <c r="AN39" s="7"/>
      <c r="AP39"/>
    </row>
    <row r="40" spans="1:42" ht="22.5" customHeight="1" x14ac:dyDescent="0.2">
      <c r="A40" s="10"/>
    </row>
    <row r="41" spans="1:42" ht="22.5" customHeight="1" x14ac:dyDescent="0.2">
      <c r="A41" s="43">
        <v>2</v>
      </c>
      <c r="B41" s="44"/>
      <c r="D41" t="s">
        <v>6</v>
      </c>
      <c r="AO41"/>
      <c r="AP41"/>
    </row>
    <row r="42" spans="1:42" ht="22.5" customHeight="1" x14ac:dyDescent="0.2"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42" ht="22.5" customHeight="1" x14ac:dyDescent="0.2">
      <c r="B43" t="s">
        <v>7</v>
      </c>
      <c r="E43" s="18" t="s">
        <v>8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  <c r="T43" t="s">
        <v>10</v>
      </c>
      <c r="AD43" s="23"/>
    </row>
    <row r="44" spans="1:42" ht="22.5" customHeight="1" x14ac:dyDescent="0.2">
      <c r="O44" s="3"/>
      <c r="P44" s="3"/>
      <c r="Q44" s="3"/>
      <c r="R44" s="3"/>
      <c r="S44" s="3"/>
      <c r="T44" s="3"/>
      <c r="U44" s="3"/>
      <c r="V44" s="3"/>
      <c r="W44" s="3"/>
      <c r="X44" s="1"/>
      <c r="Y44" s="2"/>
      <c r="AB44" s="6"/>
      <c r="AC44" s="6"/>
      <c r="AD44" s="14"/>
      <c r="AE44" s="14"/>
      <c r="AF44" s="6"/>
    </row>
    <row r="45" spans="1:42" ht="37.5" customHeight="1" x14ac:dyDescent="0.2">
      <c r="P45" s="42">
        <v>9</v>
      </c>
      <c r="Q45" s="42"/>
      <c r="R45" s="42" t="s">
        <v>4</v>
      </c>
      <c r="S45" s="42"/>
      <c r="T45" s="42">
        <v>3</v>
      </c>
      <c r="U45" s="42"/>
      <c r="V45" s="42" t="s">
        <v>11</v>
      </c>
      <c r="W45" s="42"/>
      <c r="X45" s="61">
        <v>12</v>
      </c>
      <c r="Y45" s="62"/>
      <c r="Z45" s="63"/>
    </row>
    <row r="46" spans="1:42" ht="22.5" customHeight="1" x14ac:dyDescent="0.2"/>
    <row r="47" spans="1:42" ht="22.5" customHeight="1" x14ac:dyDescent="0.2">
      <c r="B47" t="s">
        <v>12</v>
      </c>
      <c r="E47" s="18" t="s">
        <v>8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0"/>
      <c r="R47" s="13"/>
      <c r="T47" t="s">
        <v>13</v>
      </c>
    </row>
    <row r="48" spans="1:42" ht="22.5" customHeight="1" x14ac:dyDescent="0.2">
      <c r="Q48" s="22"/>
      <c r="R48" s="22"/>
    </row>
    <row r="49" spans="1:42" ht="37.5" customHeight="1" x14ac:dyDescent="0.2">
      <c r="P49" s="42">
        <v>9</v>
      </c>
      <c r="Q49" s="42"/>
      <c r="R49" s="42" t="s">
        <v>4</v>
      </c>
      <c r="S49" s="42"/>
      <c r="T49" s="42">
        <v>4</v>
      </c>
      <c r="U49" s="42"/>
      <c r="V49" s="42" t="s">
        <v>11</v>
      </c>
      <c r="W49" s="42"/>
      <c r="X49" s="61">
        <v>13</v>
      </c>
      <c r="Y49" s="62"/>
      <c r="Z49" s="63"/>
    </row>
    <row r="50" spans="1:42" ht="22.5" customHeight="1" x14ac:dyDescent="0.2">
      <c r="O50" s="3"/>
      <c r="P50" s="3"/>
      <c r="Q50" s="3"/>
      <c r="R50" s="3"/>
      <c r="S50" s="3"/>
      <c r="T50" s="3"/>
      <c r="U50" s="3"/>
      <c r="V50" s="3"/>
      <c r="W50" s="3"/>
      <c r="X50" s="1"/>
      <c r="Y50" s="2"/>
      <c r="AB50" s="6"/>
      <c r="AC50" s="6"/>
      <c r="AD50" s="6"/>
      <c r="AE50" s="6"/>
      <c r="AF50" s="6"/>
    </row>
    <row r="51" spans="1:42" ht="22.5" customHeight="1" x14ac:dyDescent="0.2">
      <c r="B51" t="s">
        <v>14</v>
      </c>
      <c r="E51" s="18" t="s">
        <v>8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0"/>
      <c r="R51" s="13"/>
      <c r="T51" t="s">
        <v>16</v>
      </c>
    </row>
    <row r="52" spans="1:42" ht="22.5" customHeight="1" x14ac:dyDescent="0.2">
      <c r="Q52" s="22"/>
      <c r="R52" s="22"/>
    </row>
    <row r="53" spans="1:42" ht="37.5" customHeight="1" x14ac:dyDescent="0.2">
      <c r="P53" s="42">
        <v>9</v>
      </c>
      <c r="Q53" s="42"/>
      <c r="R53" s="42" t="s">
        <v>4</v>
      </c>
      <c r="S53" s="42"/>
      <c r="T53" s="42">
        <v>2</v>
      </c>
      <c r="U53" s="42"/>
      <c r="V53" s="42" t="s">
        <v>11</v>
      </c>
      <c r="W53" s="42"/>
      <c r="X53" s="61">
        <v>11</v>
      </c>
      <c r="Y53" s="62"/>
      <c r="Z53" s="63"/>
    </row>
    <row r="54" spans="1:42" ht="22.5" customHeight="1" x14ac:dyDescent="0.2">
      <c r="D54" s="15"/>
      <c r="E54" s="12"/>
      <c r="F54" s="12"/>
      <c r="G54" s="1"/>
      <c r="H54" s="1"/>
      <c r="Q54" s="3"/>
      <c r="R54" s="3"/>
      <c r="S54" s="3"/>
      <c r="T54" s="3"/>
      <c r="X54" s="12"/>
      <c r="Y54" s="12"/>
      <c r="Z54" s="12"/>
      <c r="AA54" s="1"/>
      <c r="AB54" s="1"/>
    </row>
    <row r="55" spans="1:42" ht="22.5" customHeight="1" x14ac:dyDescent="0.2">
      <c r="A55" s="43">
        <v>3</v>
      </c>
      <c r="B55" s="44"/>
      <c r="D55" t="s">
        <v>6</v>
      </c>
      <c r="AO55"/>
      <c r="AP55"/>
    </row>
    <row r="56" spans="1:42" ht="22.5" customHeight="1" x14ac:dyDescent="0.2">
      <c r="O56" s="3"/>
      <c r="P56" s="3"/>
      <c r="Q56" s="3"/>
      <c r="R56" s="3"/>
      <c r="S56" s="3"/>
      <c r="T56" s="3"/>
      <c r="U56" s="3"/>
      <c r="V56" s="3"/>
      <c r="W56" s="3"/>
      <c r="X56" s="1"/>
      <c r="Y56" s="2"/>
      <c r="AB56" s="6"/>
      <c r="AC56" s="6"/>
      <c r="AD56" s="6"/>
      <c r="AE56" s="6"/>
      <c r="AF56" s="6"/>
    </row>
    <row r="57" spans="1:42" ht="37.5" customHeight="1" x14ac:dyDescent="0.2">
      <c r="B57" t="s">
        <v>7</v>
      </c>
      <c r="D57" s="42">
        <v>9</v>
      </c>
      <c r="E57" s="42"/>
      <c r="F57" s="42" t="s">
        <v>4</v>
      </c>
      <c r="G57" s="42"/>
      <c r="H57" s="42">
        <v>5</v>
      </c>
      <c r="I57" s="42"/>
      <c r="J57" s="42" t="s">
        <v>11</v>
      </c>
      <c r="K57" s="42"/>
      <c r="L57" s="61">
        <v>14</v>
      </c>
      <c r="M57" s="62"/>
      <c r="N57" s="63"/>
      <c r="U57" s="14"/>
      <c r="V57" t="s">
        <v>12</v>
      </c>
      <c r="X57" s="42">
        <v>9</v>
      </c>
      <c r="Y57" s="42"/>
      <c r="Z57" s="42" t="s">
        <v>4</v>
      </c>
      <c r="AA57" s="42"/>
      <c r="AB57" s="42">
        <v>6</v>
      </c>
      <c r="AC57" s="42"/>
      <c r="AD57" s="42" t="s">
        <v>11</v>
      </c>
      <c r="AE57" s="42"/>
      <c r="AF57" s="61">
        <v>15</v>
      </c>
      <c r="AG57" s="62"/>
      <c r="AH57" s="63"/>
    </row>
    <row r="58" spans="1:42" ht="22.5" customHeight="1" x14ac:dyDescent="0.2"/>
    <row r="59" spans="1:42" ht="37.5" customHeight="1" x14ac:dyDescent="0.2">
      <c r="B59" t="s">
        <v>14</v>
      </c>
      <c r="D59" s="42">
        <v>9</v>
      </c>
      <c r="E59" s="42"/>
      <c r="F59" s="42" t="s">
        <v>4</v>
      </c>
      <c r="G59" s="42"/>
      <c r="H59" s="42">
        <v>7</v>
      </c>
      <c r="I59" s="42"/>
      <c r="J59" s="42" t="s">
        <v>11</v>
      </c>
      <c r="K59" s="42"/>
      <c r="L59" s="61">
        <v>16</v>
      </c>
      <c r="M59" s="62"/>
      <c r="N59" s="63"/>
      <c r="U59" s="14"/>
      <c r="V59" t="s">
        <v>18</v>
      </c>
      <c r="X59" s="42">
        <v>9</v>
      </c>
      <c r="Y59" s="42"/>
      <c r="Z59" s="42" t="s">
        <v>4</v>
      </c>
      <c r="AA59" s="42"/>
      <c r="AB59" s="42">
        <v>8</v>
      </c>
      <c r="AC59" s="42"/>
      <c r="AD59" s="42" t="s">
        <v>11</v>
      </c>
      <c r="AE59" s="42"/>
      <c r="AF59" s="61">
        <v>17</v>
      </c>
      <c r="AG59" s="62"/>
      <c r="AH59" s="63"/>
    </row>
  </sheetData>
  <mergeCells count="109">
    <mergeCell ref="AJ37:AK37"/>
    <mergeCell ref="Z59:AA59"/>
    <mergeCell ref="AB59:AC59"/>
    <mergeCell ref="AD59:AE59"/>
    <mergeCell ref="AF59:AH59"/>
    <mergeCell ref="X33:AC33"/>
    <mergeCell ref="N37:O37"/>
    <mergeCell ref="P37:Q37"/>
    <mergeCell ref="N39:O39"/>
    <mergeCell ref="P39:Q39"/>
    <mergeCell ref="AH37:AI37"/>
    <mergeCell ref="Z57:AA57"/>
    <mergeCell ref="AB57:AC57"/>
    <mergeCell ref="AD57:AE57"/>
    <mergeCell ref="AF57:AH57"/>
    <mergeCell ref="D59:E59"/>
    <mergeCell ref="F59:G59"/>
    <mergeCell ref="H59:I59"/>
    <mergeCell ref="J59:K59"/>
    <mergeCell ref="L59:N59"/>
    <mergeCell ref="X59:Y59"/>
    <mergeCell ref="D57:E57"/>
    <mergeCell ref="F57:G57"/>
    <mergeCell ref="H57:I57"/>
    <mergeCell ref="J57:K57"/>
    <mergeCell ref="L57:N57"/>
    <mergeCell ref="X57:Y57"/>
    <mergeCell ref="P53:Q53"/>
    <mergeCell ref="R53:S53"/>
    <mergeCell ref="T53:U53"/>
    <mergeCell ref="V53:W53"/>
    <mergeCell ref="X53:Z53"/>
    <mergeCell ref="A55:B55"/>
    <mergeCell ref="R45:S45"/>
    <mergeCell ref="T45:U45"/>
    <mergeCell ref="V45:W45"/>
    <mergeCell ref="X45:Z45"/>
    <mergeCell ref="P49:Q49"/>
    <mergeCell ref="R49:S49"/>
    <mergeCell ref="T49:U49"/>
    <mergeCell ref="V49:W49"/>
    <mergeCell ref="X49:Z49"/>
    <mergeCell ref="D39:E39"/>
    <mergeCell ref="F39:G39"/>
    <mergeCell ref="H39:I39"/>
    <mergeCell ref="L39:M39"/>
    <mergeCell ref="A41:B41"/>
    <mergeCell ref="P45:Q45"/>
    <mergeCell ref="AG31:AH31"/>
    <mergeCell ref="A35:B35"/>
    <mergeCell ref="D37:E37"/>
    <mergeCell ref="F37:G37"/>
    <mergeCell ref="H37:I37"/>
    <mergeCell ref="L37:M37"/>
    <mergeCell ref="X37:Y37"/>
    <mergeCell ref="Z37:AA37"/>
    <mergeCell ref="AB37:AC37"/>
    <mergeCell ref="AF37:AG37"/>
    <mergeCell ref="AF29:AH29"/>
    <mergeCell ref="AB27:AC27"/>
    <mergeCell ref="AD27:AE27"/>
    <mergeCell ref="AF27:AH27"/>
    <mergeCell ref="D29:E29"/>
    <mergeCell ref="F29:G29"/>
    <mergeCell ref="H29:I29"/>
    <mergeCell ref="J29:K29"/>
    <mergeCell ref="AB29:AC29"/>
    <mergeCell ref="AD29:AE29"/>
    <mergeCell ref="L29:N29"/>
    <mergeCell ref="X29:Y29"/>
    <mergeCell ref="Z29:AA29"/>
    <mergeCell ref="AG1:AH1"/>
    <mergeCell ref="X23:Z23"/>
    <mergeCell ref="P23:Q23"/>
    <mergeCell ref="R23:S23"/>
    <mergeCell ref="T23:U23"/>
    <mergeCell ref="V23:W23"/>
    <mergeCell ref="V15:W15"/>
    <mergeCell ref="X27:Y27"/>
    <mergeCell ref="Z27:AA27"/>
    <mergeCell ref="A25:B25"/>
    <mergeCell ref="D27:E27"/>
    <mergeCell ref="F27:G27"/>
    <mergeCell ref="H27:I27"/>
    <mergeCell ref="A11:B11"/>
    <mergeCell ref="P15:Q15"/>
    <mergeCell ref="R15:S15"/>
    <mergeCell ref="T15:U15"/>
    <mergeCell ref="J27:K27"/>
    <mergeCell ref="L27:N27"/>
    <mergeCell ref="A5:B5"/>
    <mergeCell ref="D7:E7"/>
    <mergeCell ref="F7:G7"/>
    <mergeCell ref="H7:I7"/>
    <mergeCell ref="X15:Z15"/>
    <mergeCell ref="P19:Q19"/>
    <mergeCell ref="R19:S19"/>
    <mergeCell ref="T19:U19"/>
    <mergeCell ref="V19:W19"/>
    <mergeCell ref="X19:Z19"/>
    <mergeCell ref="AF7:AG7"/>
    <mergeCell ref="D9:E9"/>
    <mergeCell ref="F9:G9"/>
    <mergeCell ref="H9:I9"/>
    <mergeCell ref="L9:M9"/>
    <mergeCell ref="L7:M7"/>
    <mergeCell ref="X7:Y7"/>
    <mergeCell ref="Z7:AA7"/>
    <mergeCell ref="AB7:AC7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>
    <oddHeader>&amp;Lさんすうドリル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P61"/>
  <sheetViews>
    <sheetView topLeftCell="A38" workbookViewId="0">
      <selection activeCell="AK54" sqref="AK54"/>
    </sheetView>
  </sheetViews>
  <sheetFormatPr defaultRowHeight="18.75" x14ac:dyDescent="0.2"/>
  <cols>
    <col min="1" max="38" width="1.6328125" customWidth="1"/>
    <col min="39" max="40" width="8.6328125" customWidth="1"/>
    <col min="41" max="42" width="8.7265625" style="7" customWidth="1"/>
  </cols>
  <sheetData>
    <row r="1" spans="1:42" ht="24.95" customHeight="1" x14ac:dyDescent="0.2">
      <c r="D1" s="4" t="s">
        <v>32</v>
      </c>
      <c r="AE1" s="5" t="s">
        <v>20</v>
      </c>
      <c r="AF1" s="5"/>
      <c r="AG1" s="46">
        <v>1</v>
      </c>
      <c r="AH1" s="46"/>
      <c r="AI1" s="6"/>
      <c r="AJ1" s="6"/>
      <c r="AK1" s="6"/>
      <c r="AL1" s="6"/>
    </row>
    <row r="2" spans="1:42" ht="18" customHeight="1" x14ac:dyDescent="0.2">
      <c r="D2" s="4"/>
    </row>
    <row r="3" spans="1:42" ht="24.95" customHeight="1" x14ac:dyDescent="0.2">
      <c r="G3" s="1" t="s">
        <v>21</v>
      </c>
      <c r="H3" s="1"/>
      <c r="I3" s="1"/>
      <c r="J3" s="1"/>
      <c r="K3" s="1"/>
      <c r="L3" s="1" t="s">
        <v>22</v>
      </c>
      <c r="M3" s="1"/>
      <c r="N3" s="1"/>
      <c r="Q3" s="8" t="s">
        <v>23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42" ht="15" customHeight="1" x14ac:dyDescent="0.2">
      <c r="A4" s="10"/>
    </row>
    <row r="5" spans="1:42" ht="22.5" customHeight="1" x14ac:dyDescent="0.2">
      <c r="A5" s="43">
        <v>1</v>
      </c>
      <c r="B5" s="44"/>
      <c r="D5" t="s">
        <v>24</v>
      </c>
      <c r="AO5"/>
      <c r="AP5"/>
    </row>
    <row r="6" spans="1:42" ht="15" customHeight="1" x14ac:dyDescent="0.2"/>
    <row r="7" spans="1:42" ht="37.5" customHeight="1" x14ac:dyDescent="0.2">
      <c r="B7" t="s">
        <v>25</v>
      </c>
      <c r="D7" s="42">
        <v>8</v>
      </c>
      <c r="E7" s="42"/>
      <c r="F7" s="42" t="s">
        <v>26</v>
      </c>
      <c r="G7" s="42"/>
      <c r="H7" s="42">
        <v>2</v>
      </c>
      <c r="I7" s="42"/>
      <c r="J7" t="s">
        <v>26</v>
      </c>
      <c r="L7" s="42">
        <f ca="1">INT(RAND()*(4-1)+1)</f>
        <v>3</v>
      </c>
      <c r="M7" s="42"/>
      <c r="V7" t="s">
        <v>27</v>
      </c>
      <c r="X7" s="42">
        <v>8</v>
      </c>
      <c r="Y7" s="42"/>
      <c r="Z7" s="42" t="s">
        <v>26</v>
      </c>
      <c r="AA7" s="42"/>
      <c r="AB7" s="42">
        <v>2</v>
      </c>
      <c r="AC7" s="42"/>
      <c r="AD7" t="s">
        <v>26</v>
      </c>
      <c r="AF7" s="42">
        <f ca="1">INT(RAND()*(8-4)+4)</f>
        <v>7</v>
      </c>
      <c r="AG7" s="42"/>
      <c r="AN7" s="7"/>
      <c r="AP7"/>
    </row>
    <row r="8" spans="1:42" ht="22.5" customHeight="1" x14ac:dyDescent="0.2">
      <c r="A8" s="10"/>
    </row>
    <row r="9" spans="1:42" ht="22.5" customHeight="1" x14ac:dyDescent="0.2">
      <c r="A9" s="43">
        <v>2</v>
      </c>
      <c r="B9" s="44"/>
      <c r="D9" t="s">
        <v>24</v>
      </c>
      <c r="AO9"/>
      <c r="AP9"/>
    </row>
    <row r="10" spans="1:42" ht="22.5" customHeight="1" x14ac:dyDescent="0.2"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42" ht="22.5" customHeight="1" x14ac:dyDescent="0.2">
      <c r="B11" t="s">
        <v>25</v>
      </c>
      <c r="E11" s="18" t="s">
        <v>33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T11" t="s">
        <v>29</v>
      </c>
      <c r="AD11" s="23"/>
    </row>
    <row r="12" spans="1:42" ht="22.5" customHeight="1" x14ac:dyDescent="0.2">
      <c r="O12" s="3"/>
      <c r="P12" s="3"/>
      <c r="Q12" s="3"/>
      <c r="R12" s="3"/>
      <c r="S12" s="3"/>
      <c r="T12" s="3"/>
      <c r="U12" s="3"/>
      <c r="V12" s="3"/>
      <c r="W12" s="3"/>
      <c r="X12" s="1"/>
      <c r="Y12" s="2"/>
      <c r="AB12" s="6"/>
      <c r="AC12" s="6"/>
      <c r="AD12" s="14"/>
      <c r="AE12" s="14"/>
      <c r="AF12" s="6"/>
    </row>
    <row r="13" spans="1:42" ht="7.5" customHeight="1" x14ac:dyDescent="0.2">
      <c r="M13" s="25"/>
      <c r="N13" s="17"/>
      <c r="O13" s="26"/>
      <c r="P13" s="26"/>
      <c r="Q13" s="26"/>
      <c r="R13" s="26"/>
      <c r="S13" s="26"/>
      <c r="T13" s="26"/>
      <c r="U13" s="26"/>
      <c r="V13" s="26"/>
      <c r="W13" s="26"/>
      <c r="X13" s="27"/>
      <c r="Y13" s="28"/>
      <c r="Z13" s="17"/>
      <c r="AA13" s="17"/>
      <c r="AB13" s="29"/>
      <c r="AC13" s="29"/>
      <c r="AD13" s="30"/>
      <c r="AE13" s="30"/>
      <c r="AF13" s="29"/>
      <c r="AG13" s="17"/>
      <c r="AH13" s="31"/>
    </row>
    <row r="14" spans="1:42" ht="37.5" customHeight="1" x14ac:dyDescent="0.2">
      <c r="M14" s="32"/>
      <c r="O14" s="3"/>
      <c r="P14" s="54">
        <v>8</v>
      </c>
      <c r="Q14" s="54"/>
      <c r="R14" s="54" t="s">
        <v>35</v>
      </c>
      <c r="S14" s="54"/>
      <c r="T14" s="48"/>
      <c r="U14" s="49"/>
      <c r="V14" s="50"/>
      <c r="W14" s="24" t="s">
        <v>36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33"/>
      <c r="AI14" s="1"/>
    </row>
    <row r="15" spans="1:42" ht="22.5" customHeight="1" x14ac:dyDescent="0.2">
      <c r="D15" s="16" t="s">
        <v>39</v>
      </c>
      <c r="M15" s="32"/>
      <c r="O15" s="3"/>
      <c r="P15" s="3"/>
      <c r="Q15" s="3"/>
      <c r="R15" s="3"/>
      <c r="S15" s="3"/>
      <c r="T15" s="3"/>
      <c r="U15" s="3"/>
      <c r="V15" s="3"/>
      <c r="W15" s="3"/>
      <c r="X15" s="1"/>
      <c r="Y15" s="2"/>
      <c r="AB15" s="6"/>
      <c r="AC15" s="6"/>
      <c r="AD15" s="14"/>
      <c r="AE15" s="14"/>
      <c r="AF15" s="6"/>
      <c r="AH15" s="34"/>
    </row>
    <row r="16" spans="1:42" ht="37.5" customHeight="1" x14ac:dyDescent="0.2">
      <c r="M16" s="32"/>
      <c r="O16" s="3"/>
      <c r="P16" s="54">
        <v>10</v>
      </c>
      <c r="Q16" s="54"/>
      <c r="R16" s="54" t="s">
        <v>37</v>
      </c>
      <c r="S16" s="54"/>
      <c r="T16" s="48"/>
      <c r="U16" s="49"/>
      <c r="V16" s="50"/>
      <c r="W16" s="3" t="s">
        <v>38</v>
      </c>
      <c r="X16" s="1"/>
      <c r="Y16" s="51"/>
      <c r="Z16" s="52"/>
      <c r="AA16" s="53"/>
      <c r="AB16" s="47" t="s">
        <v>86</v>
      </c>
      <c r="AC16" s="42"/>
      <c r="AD16" s="14"/>
      <c r="AE16" s="14"/>
      <c r="AF16" s="6"/>
      <c r="AH16" s="34"/>
    </row>
    <row r="17" spans="1:42" ht="22.5" customHeight="1" x14ac:dyDescent="0.2">
      <c r="M17" s="35"/>
      <c r="N17" s="5"/>
      <c r="O17" s="36"/>
      <c r="P17" s="36"/>
      <c r="Q17" s="36"/>
      <c r="R17" s="36"/>
      <c r="S17" s="36"/>
      <c r="T17" s="36"/>
      <c r="U17" s="36"/>
      <c r="V17" s="36"/>
      <c r="W17" s="36"/>
      <c r="X17" s="37"/>
      <c r="Y17" s="38"/>
      <c r="Z17" s="5"/>
      <c r="AA17" s="5"/>
      <c r="AB17" s="21"/>
      <c r="AC17" s="21"/>
      <c r="AD17" s="39"/>
      <c r="AE17" s="39"/>
      <c r="AF17" s="21"/>
      <c r="AG17" s="5"/>
      <c r="AH17" s="40"/>
    </row>
    <row r="18" spans="1:42" ht="7.5" customHeight="1" x14ac:dyDescent="0.2">
      <c r="O18" s="3"/>
      <c r="P18" s="3"/>
      <c r="Q18" s="3"/>
      <c r="R18" s="3"/>
      <c r="S18" s="3"/>
      <c r="T18" s="3"/>
      <c r="U18" s="3"/>
      <c r="V18" s="3"/>
      <c r="W18" s="3"/>
      <c r="X18" s="1"/>
      <c r="Y18" s="2"/>
      <c r="AB18" s="6"/>
      <c r="AC18" s="6"/>
      <c r="AD18" s="14"/>
      <c r="AE18" s="14"/>
      <c r="AF18" s="6"/>
    </row>
    <row r="19" spans="1:42" ht="37.5" customHeight="1" x14ac:dyDescent="0.2">
      <c r="P19" s="42">
        <v>8</v>
      </c>
      <c r="Q19" s="42"/>
      <c r="R19" s="42" t="s">
        <v>26</v>
      </c>
      <c r="S19" s="42"/>
      <c r="T19" s="42">
        <v>3</v>
      </c>
      <c r="U19" s="42"/>
      <c r="V19" s="42" t="s">
        <v>30</v>
      </c>
      <c r="W19" s="42"/>
      <c r="X19" s="43"/>
      <c r="Y19" s="45"/>
      <c r="Z19" s="44"/>
    </row>
    <row r="20" spans="1:42" ht="22.5" customHeight="1" x14ac:dyDescent="0.2"/>
    <row r="21" spans="1:42" ht="22.5" customHeight="1" x14ac:dyDescent="0.2">
      <c r="B21" t="s">
        <v>27</v>
      </c>
      <c r="E21" s="18" t="s">
        <v>33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13"/>
      <c r="T21" t="s">
        <v>34</v>
      </c>
    </row>
    <row r="22" spans="1:42" ht="22.5" customHeight="1" x14ac:dyDescent="0.2">
      <c r="Q22" s="22"/>
      <c r="R22" s="22"/>
    </row>
    <row r="23" spans="1:42" ht="37.5" customHeight="1" x14ac:dyDescent="0.2">
      <c r="P23" s="42">
        <v>8</v>
      </c>
      <c r="Q23" s="42"/>
      <c r="R23" s="42" t="s">
        <v>26</v>
      </c>
      <c r="S23" s="42"/>
      <c r="T23" s="42">
        <v>5</v>
      </c>
      <c r="U23" s="42"/>
      <c r="V23" s="42" t="s">
        <v>30</v>
      </c>
      <c r="W23" s="42"/>
      <c r="X23" s="43"/>
      <c r="Y23" s="45"/>
      <c r="Z23" s="44"/>
    </row>
    <row r="24" spans="1:42" ht="22.5" customHeight="1" x14ac:dyDescent="0.2">
      <c r="D24" s="15"/>
      <c r="E24" s="12"/>
      <c r="F24" s="12"/>
      <c r="G24" s="1"/>
      <c r="H24" s="1"/>
      <c r="Q24" s="3"/>
      <c r="R24" s="3"/>
      <c r="S24" s="3"/>
      <c r="T24" s="3"/>
      <c r="X24" s="12"/>
      <c r="Y24" s="12"/>
      <c r="Z24" s="12"/>
      <c r="AA24" s="1"/>
      <c r="AB24" s="1"/>
    </row>
    <row r="25" spans="1:42" ht="22.5" customHeight="1" x14ac:dyDescent="0.2">
      <c r="A25" s="43">
        <v>3</v>
      </c>
      <c r="B25" s="44"/>
      <c r="D25" t="s">
        <v>24</v>
      </c>
      <c r="AO25"/>
      <c r="AP25"/>
    </row>
    <row r="26" spans="1:42" ht="22.5" customHeight="1" x14ac:dyDescent="0.2">
      <c r="O26" s="3"/>
      <c r="P26" s="3"/>
      <c r="Q26" s="3"/>
      <c r="R26" s="3"/>
      <c r="S26" s="3"/>
      <c r="T26" s="3"/>
      <c r="U26" s="3"/>
      <c r="V26" s="3"/>
      <c r="W26" s="3"/>
      <c r="X26" s="1"/>
      <c r="Y26" s="2"/>
      <c r="AB26" s="6"/>
      <c r="AC26" s="6"/>
      <c r="AD26" s="6"/>
      <c r="AE26" s="6"/>
      <c r="AF26" s="6"/>
    </row>
    <row r="27" spans="1:42" ht="37.5" customHeight="1" x14ac:dyDescent="0.2">
      <c r="B27" t="s">
        <v>25</v>
      </c>
      <c r="D27" s="42">
        <v>8</v>
      </c>
      <c r="E27" s="42"/>
      <c r="F27" s="42" t="s">
        <v>26</v>
      </c>
      <c r="G27" s="42"/>
      <c r="H27" s="42">
        <v>4</v>
      </c>
      <c r="I27" s="42"/>
      <c r="J27" s="42" t="s">
        <v>30</v>
      </c>
      <c r="K27" s="42"/>
      <c r="L27" s="43"/>
      <c r="M27" s="45"/>
      <c r="N27" s="44"/>
      <c r="U27" s="14"/>
      <c r="V27" t="s">
        <v>27</v>
      </c>
      <c r="X27" s="42">
        <v>8</v>
      </c>
      <c r="Y27" s="42"/>
      <c r="Z27" s="42" t="s">
        <v>26</v>
      </c>
      <c r="AA27" s="42"/>
      <c r="AB27" s="42">
        <v>6</v>
      </c>
      <c r="AC27" s="42"/>
      <c r="AD27" s="42" t="s">
        <v>30</v>
      </c>
      <c r="AE27" s="42"/>
      <c r="AF27" s="43"/>
      <c r="AG27" s="45"/>
      <c r="AH27" s="44"/>
    </row>
    <row r="28" spans="1:42" ht="22.5" customHeight="1" x14ac:dyDescent="0.2"/>
    <row r="29" spans="1:42" ht="37.5" customHeight="1" x14ac:dyDescent="0.2">
      <c r="B29" t="s">
        <v>28</v>
      </c>
      <c r="D29" s="42">
        <v>8</v>
      </c>
      <c r="E29" s="42"/>
      <c r="F29" s="42" t="s">
        <v>26</v>
      </c>
      <c r="G29" s="42"/>
      <c r="H29" s="42">
        <v>7</v>
      </c>
      <c r="I29" s="42"/>
      <c r="J29" s="42" t="s">
        <v>30</v>
      </c>
      <c r="K29" s="42"/>
      <c r="L29" s="43"/>
      <c r="M29" s="45"/>
      <c r="N29" s="44"/>
      <c r="U29" s="14"/>
      <c r="V29" t="s">
        <v>31</v>
      </c>
      <c r="X29" s="42">
        <v>8</v>
      </c>
      <c r="Y29" s="42"/>
      <c r="Z29" s="42" t="s">
        <v>26</v>
      </c>
      <c r="AA29" s="42"/>
      <c r="AB29" s="42">
        <v>8</v>
      </c>
      <c r="AC29" s="42"/>
      <c r="AD29" s="42" t="s">
        <v>30</v>
      </c>
      <c r="AE29" s="42"/>
      <c r="AF29" s="43"/>
      <c r="AG29" s="45"/>
      <c r="AH29" s="44"/>
    </row>
    <row r="30" spans="1:42" ht="37.5" customHeight="1" x14ac:dyDescent="0.2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U30" s="14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42" ht="22.5" customHeight="1" x14ac:dyDescent="0.2"/>
    <row r="32" spans="1:42" ht="24.95" customHeight="1" x14ac:dyDescent="0.2">
      <c r="D32" s="4" t="s">
        <v>32</v>
      </c>
      <c r="AE32" s="5" t="s">
        <v>0</v>
      </c>
      <c r="AF32" s="5"/>
      <c r="AG32" s="46">
        <f>AG1</f>
        <v>1</v>
      </c>
      <c r="AH32" s="46"/>
      <c r="AI32" s="6"/>
      <c r="AJ32" s="6"/>
      <c r="AK32" s="6"/>
      <c r="AL32" s="6"/>
    </row>
    <row r="33" spans="1:42" ht="18" customHeight="1" x14ac:dyDescent="0.2">
      <c r="D33" s="4"/>
    </row>
    <row r="34" spans="1:42" ht="24.95" customHeight="1" x14ac:dyDescent="0.2">
      <c r="G34" s="1" t="s">
        <v>1</v>
      </c>
      <c r="H34" s="1"/>
      <c r="I34" s="1"/>
      <c r="J34" s="1"/>
      <c r="K34" s="1"/>
      <c r="L34" s="1" t="s">
        <v>2</v>
      </c>
      <c r="M34" s="1"/>
      <c r="N34" s="1"/>
      <c r="Q34" s="8" t="s">
        <v>3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42" ht="15" customHeight="1" x14ac:dyDescent="0.2">
      <c r="A35" s="10"/>
    </row>
    <row r="36" spans="1:42" ht="22.5" customHeight="1" x14ac:dyDescent="0.2">
      <c r="A36" s="43">
        <v>1</v>
      </c>
      <c r="B36" s="44"/>
      <c r="D36" t="s">
        <v>6</v>
      </c>
      <c r="AO36"/>
      <c r="AP36"/>
    </row>
    <row r="37" spans="1:42" ht="15" customHeight="1" x14ac:dyDescent="0.2"/>
    <row r="38" spans="1:42" ht="37.5" customHeight="1" x14ac:dyDescent="0.2">
      <c r="B38" t="s">
        <v>7</v>
      </c>
      <c r="D38" s="42">
        <v>8</v>
      </c>
      <c r="E38" s="42"/>
      <c r="F38" s="42" t="s">
        <v>4</v>
      </c>
      <c r="G38" s="42"/>
      <c r="H38" s="42">
        <v>2</v>
      </c>
      <c r="I38" s="42"/>
      <c r="J38" t="s">
        <v>4</v>
      </c>
      <c r="L38" s="42">
        <f ca="1">L7</f>
        <v>3</v>
      </c>
      <c r="M38" s="42"/>
      <c r="N38" s="60" t="s">
        <v>11</v>
      </c>
      <c r="O38" s="60"/>
      <c r="P38" s="60">
        <f ca="1">D38+H38+L38</f>
        <v>13</v>
      </c>
      <c r="Q38" s="60"/>
      <c r="V38" t="s">
        <v>12</v>
      </c>
      <c r="X38" s="42">
        <v>8</v>
      </c>
      <c r="Y38" s="42"/>
      <c r="Z38" s="42" t="s">
        <v>4</v>
      </c>
      <c r="AA38" s="42"/>
      <c r="AB38" s="42">
        <v>2</v>
      </c>
      <c r="AC38" s="42"/>
      <c r="AD38" t="s">
        <v>4</v>
      </c>
      <c r="AF38" s="42">
        <f ca="1">AF7</f>
        <v>7</v>
      </c>
      <c r="AG38" s="42"/>
      <c r="AH38" s="60" t="s">
        <v>11</v>
      </c>
      <c r="AI38" s="60"/>
      <c r="AJ38" s="60">
        <f ca="1">X38+AB38+AF38</f>
        <v>17</v>
      </c>
      <c r="AK38" s="60"/>
      <c r="AN38" s="7"/>
      <c r="AP38"/>
    </row>
    <row r="39" spans="1:42" ht="22.5" customHeight="1" x14ac:dyDescent="0.2">
      <c r="A39" s="10"/>
    </row>
    <row r="40" spans="1:42" ht="22.5" customHeight="1" x14ac:dyDescent="0.2">
      <c r="A40" s="43">
        <v>2</v>
      </c>
      <c r="B40" s="44"/>
      <c r="D40" t="s">
        <v>6</v>
      </c>
      <c r="AO40"/>
      <c r="AP40"/>
    </row>
    <row r="41" spans="1:42" ht="22.5" customHeight="1" x14ac:dyDescent="0.2"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42" ht="22.5" customHeight="1" x14ac:dyDescent="0.2">
      <c r="B42" t="s">
        <v>7</v>
      </c>
      <c r="E42" s="18" t="s">
        <v>33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  <c r="T42" t="s">
        <v>10</v>
      </c>
      <c r="AD42" s="23"/>
    </row>
    <row r="43" spans="1:42" ht="22.5" customHeight="1" x14ac:dyDescent="0.2">
      <c r="O43" s="3"/>
      <c r="P43" s="3"/>
      <c r="Q43" s="3"/>
      <c r="R43" s="3"/>
      <c r="S43" s="3"/>
      <c r="T43" s="3"/>
      <c r="U43" s="3"/>
      <c r="V43" s="3"/>
      <c r="W43" s="3"/>
      <c r="X43" s="1"/>
      <c r="Y43" s="2"/>
      <c r="AB43" s="6"/>
      <c r="AC43" s="6"/>
      <c r="AD43" s="14"/>
      <c r="AE43" s="14"/>
      <c r="AF43" s="6"/>
    </row>
    <row r="44" spans="1:42" ht="7.5" customHeight="1" x14ac:dyDescent="0.2">
      <c r="M44" s="25"/>
      <c r="N44" s="17"/>
      <c r="O44" s="26"/>
      <c r="P44" s="26"/>
      <c r="Q44" s="26"/>
      <c r="R44" s="26"/>
      <c r="S44" s="26"/>
      <c r="T44" s="26"/>
      <c r="U44" s="26"/>
      <c r="V44" s="26"/>
      <c r="W44" s="26"/>
      <c r="X44" s="27"/>
      <c r="Y44" s="28"/>
      <c r="Z44" s="17"/>
      <c r="AA44" s="17"/>
      <c r="AB44" s="29"/>
      <c r="AC44" s="29"/>
      <c r="AD44" s="30"/>
      <c r="AE44" s="30"/>
      <c r="AF44" s="29"/>
      <c r="AG44" s="17"/>
      <c r="AH44" s="31"/>
    </row>
    <row r="45" spans="1:42" ht="37.5" customHeight="1" x14ac:dyDescent="0.2">
      <c r="M45" s="32"/>
      <c r="O45" s="3"/>
      <c r="P45" s="54">
        <v>8</v>
      </c>
      <c r="Q45" s="54"/>
      <c r="R45" s="54" t="s">
        <v>35</v>
      </c>
      <c r="S45" s="54"/>
      <c r="T45" s="64">
        <v>2</v>
      </c>
      <c r="U45" s="65"/>
      <c r="V45" s="66"/>
      <c r="W45" s="24" t="s">
        <v>36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33"/>
      <c r="AI45" s="1"/>
    </row>
    <row r="46" spans="1:42" ht="22.5" customHeight="1" x14ac:dyDescent="0.2">
      <c r="D46" s="16" t="s">
        <v>39</v>
      </c>
      <c r="M46" s="32"/>
      <c r="O46" s="3"/>
      <c r="P46" s="3"/>
      <c r="Q46" s="3"/>
      <c r="R46" s="3"/>
      <c r="S46" s="3"/>
      <c r="T46" s="3"/>
      <c r="U46" s="3"/>
      <c r="V46" s="3"/>
      <c r="W46" s="3"/>
      <c r="X46" s="1"/>
      <c r="Y46" s="2"/>
      <c r="AB46" s="6"/>
      <c r="AC46" s="6"/>
      <c r="AD46" s="14"/>
      <c r="AE46" s="14"/>
      <c r="AF46" s="6"/>
      <c r="AH46" s="34"/>
    </row>
    <row r="47" spans="1:42" ht="37.5" customHeight="1" x14ac:dyDescent="0.2">
      <c r="M47" s="32"/>
      <c r="O47" s="3"/>
      <c r="P47" s="54">
        <v>10</v>
      </c>
      <c r="Q47" s="54"/>
      <c r="R47" s="54" t="s">
        <v>37</v>
      </c>
      <c r="S47" s="54"/>
      <c r="T47" s="64">
        <v>1</v>
      </c>
      <c r="U47" s="65"/>
      <c r="V47" s="66"/>
      <c r="W47" s="3" t="s">
        <v>38</v>
      </c>
      <c r="X47" s="1"/>
      <c r="Y47" s="67">
        <v>11</v>
      </c>
      <c r="Z47" s="68"/>
      <c r="AA47" s="69"/>
      <c r="AB47" s="47" t="s">
        <v>86</v>
      </c>
      <c r="AC47" s="42"/>
      <c r="AD47" s="14"/>
      <c r="AE47" s="14"/>
      <c r="AF47" s="6"/>
      <c r="AH47" s="34"/>
    </row>
    <row r="48" spans="1:42" ht="22.5" customHeight="1" x14ac:dyDescent="0.2">
      <c r="M48" s="35"/>
      <c r="N48" s="5"/>
      <c r="O48" s="36"/>
      <c r="P48" s="36"/>
      <c r="Q48" s="36"/>
      <c r="R48" s="36"/>
      <c r="S48" s="36"/>
      <c r="T48" s="36"/>
      <c r="U48" s="36"/>
      <c r="V48" s="36"/>
      <c r="W48" s="36"/>
      <c r="X48" s="37"/>
      <c r="Y48" s="38"/>
      <c r="Z48" s="5"/>
      <c r="AA48" s="5"/>
      <c r="AB48" s="21"/>
      <c r="AC48" s="21"/>
      <c r="AD48" s="39"/>
      <c r="AE48" s="39"/>
      <c r="AF48" s="21"/>
      <c r="AG48" s="5"/>
      <c r="AH48" s="40"/>
    </row>
    <row r="49" spans="1:42" ht="7.5" customHeight="1" x14ac:dyDescent="0.2">
      <c r="O49" s="3"/>
      <c r="P49" s="3"/>
      <c r="Q49" s="3"/>
      <c r="R49" s="3"/>
      <c r="S49" s="3"/>
      <c r="T49" s="3"/>
      <c r="U49" s="3"/>
      <c r="V49" s="3"/>
      <c r="W49" s="3"/>
      <c r="X49" s="1"/>
      <c r="Y49" s="2"/>
      <c r="AB49" s="6"/>
      <c r="AC49" s="6"/>
      <c r="AD49" s="14"/>
      <c r="AE49" s="14"/>
      <c r="AF49" s="6"/>
    </row>
    <row r="50" spans="1:42" ht="37.5" customHeight="1" x14ac:dyDescent="0.2">
      <c r="P50" s="42">
        <v>8</v>
      </c>
      <c r="Q50" s="42"/>
      <c r="R50" s="42" t="s">
        <v>4</v>
      </c>
      <c r="S50" s="42"/>
      <c r="T50" s="42">
        <v>3</v>
      </c>
      <c r="U50" s="42"/>
      <c r="V50" s="42" t="s">
        <v>11</v>
      </c>
      <c r="W50" s="42"/>
      <c r="X50" s="61">
        <v>11</v>
      </c>
      <c r="Y50" s="62"/>
      <c r="Z50" s="63"/>
    </row>
    <row r="51" spans="1:42" ht="22.5" customHeight="1" x14ac:dyDescent="0.2"/>
    <row r="52" spans="1:42" ht="22.5" customHeight="1" x14ac:dyDescent="0.2">
      <c r="B52" t="s">
        <v>12</v>
      </c>
      <c r="E52" s="18" t="s">
        <v>33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0"/>
      <c r="R52" s="13"/>
      <c r="T52" t="s">
        <v>34</v>
      </c>
    </row>
    <row r="53" spans="1:42" ht="22.5" customHeight="1" x14ac:dyDescent="0.2">
      <c r="Q53" s="22"/>
      <c r="R53" s="22"/>
    </row>
    <row r="54" spans="1:42" ht="37.5" customHeight="1" x14ac:dyDescent="0.2">
      <c r="P54" s="42">
        <v>8</v>
      </c>
      <c r="Q54" s="42"/>
      <c r="R54" s="42" t="s">
        <v>4</v>
      </c>
      <c r="S54" s="42"/>
      <c r="T54" s="42">
        <v>5</v>
      </c>
      <c r="U54" s="42"/>
      <c r="V54" s="42" t="s">
        <v>11</v>
      </c>
      <c r="W54" s="42"/>
      <c r="X54" s="61">
        <v>13</v>
      </c>
      <c r="Y54" s="62"/>
      <c r="Z54" s="63"/>
    </row>
    <row r="55" spans="1:42" ht="22.5" customHeight="1" x14ac:dyDescent="0.2">
      <c r="D55" s="15"/>
      <c r="E55" s="12"/>
      <c r="F55" s="12"/>
      <c r="G55" s="1"/>
      <c r="H55" s="1"/>
      <c r="Q55" s="3"/>
      <c r="R55" s="3"/>
      <c r="S55" s="3"/>
      <c r="T55" s="3"/>
      <c r="X55" s="12"/>
      <c r="Y55" s="12"/>
      <c r="Z55" s="12"/>
      <c r="AA55" s="1"/>
      <c r="AB55" s="1"/>
    </row>
    <row r="56" spans="1:42" ht="22.5" customHeight="1" x14ac:dyDescent="0.2">
      <c r="A56" s="43">
        <v>3</v>
      </c>
      <c r="B56" s="44"/>
      <c r="D56" t="s">
        <v>6</v>
      </c>
      <c r="AO56"/>
      <c r="AP56"/>
    </row>
    <row r="57" spans="1:42" ht="22.5" customHeight="1" x14ac:dyDescent="0.2">
      <c r="O57" s="3"/>
      <c r="P57" s="3"/>
      <c r="Q57" s="3"/>
      <c r="R57" s="3"/>
      <c r="S57" s="3"/>
      <c r="T57" s="3"/>
      <c r="U57" s="3"/>
      <c r="V57" s="3"/>
      <c r="W57" s="3"/>
      <c r="X57" s="1"/>
      <c r="Y57" s="2"/>
      <c r="AB57" s="6"/>
      <c r="AC57" s="6"/>
      <c r="AD57" s="6"/>
      <c r="AE57" s="6"/>
      <c r="AF57" s="6"/>
    </row>
    <row r="58" spans="1:42" ht="37.5" customHeight="1" x14ac:dyDescent="0.2">
      <c r="B58" t="s">
        <v>7</v>
      </c>
      <c r="D58" s="42">
        <v>8</v>
      </c>
      <c r="E58" s="42"/>
      <c r="F58" s="42" t="s">
        <v>4</v>
      </c>
      <c r="G58" s="42"/>
      <c r="H58" s="42">
        <v>4</v>
      </c>
      <c r="I58" s="42"/>
      <c r="J58" s="42" t="s">
        <v>11</v>
      </c>
      <c r="K58" s="42"/>
      <c r="L58" s="61">
        <v>12</v>
      </c>
      <c r="M58" s="62"/>
      <c r="N58" s="63"/>
      <c r="U58" s="14"/>
      <c r="V58" t="s">
        <v>12</v>
      </c>
      <c r="X58" s="42">
        <v>8</v>
      </c>
      <c r="Y58" s="42"/>
      <c r="Z58" s="42" t="s">
        <v>4</v>
      </c>
      <c r="AA58" s="42"/>
      <c r="AB58" s="42">
        <v>6</v>
      </c>
      <c r="AC58" s="42"/>
      <c r="AD58" s="42" t="s">
        <v>11</v>
      </c>
      <c r="AE58" s="42"/>
      <c r="AF58" s="61">
        <v>14</v>
      </c>
      <c r="AG58" s="62"/>
      <c r="AH58" s="63"/>
    </row>
    <row r="59" spans="1:42" ht="22.5" customHeight="1" x14ac:dyDescent="0.2"/>
    <row r="60" spans="1:42" ht="37.5" customHeight="1" x14ac:dyDescent="0.2">
      <c r="B60" t="s">
        <v>14</v>
      </c>
      <c r="D60" s="42">
        <v>8</v>
      </c>
      <c r="E60" s="42"/>
      <c r="F60" s="42" t="s">
        <v>4</v>
      </c>
      <c r="G60" s="42"/>
      <c r="H60" s="42">
        <v>7</v>
      </c>
      <c r="I60" s="42"/>
      <c r="J60" s="42" t="s">
        <v>11</v>
      </c>
      <c r="K60" s="42"/>
      <c r="L60" s="61">
        <v>15</v>
      </c>
      <c r="M60" s="62"/>
      <c r="N60" s="63"/>
      <c r="U60" s="14"/>
      <c r="V60" t="s">
        <v>18</v>
      </c>
      <c r="X60" s="42">
        <v>8</v>
      </c>
      <c r="Y60" s="42"/>
      <c r="Z60" s="42" t="s">
        <v>4</v>
      </c>
      <c r="AA60" s="42"/>
      <c r="AB60" s="42">
        <v>8</v>
      </c>
      <c r="AC60" s="42"/>
      <c r="AD60" s="42" t="s">
        <v>11</v>
      </c>
      <c r="AE60" s="42"/>
      <c r="AF60" s="61">
        <v>16</v>
      </c>
      <c r="AG60" s="62"/>
      <c r="AH60" s="63"/>
    </row>
    <row r="61" spans="1:42" ht="22.5" customHeight="1" x14ac:dyDescent="0.2"/>
  </sheetData>
  <mergeCells count="104">
    <mergeCell ref="AJ38:AK38"/>
    <mergeCell ref="Z60:AA60"/>
    <mergeCell ref="AB60:AC60"/>
    <mergeCell ref="AD60:AE60"/>
    <mergeCell ref="AF60:AH60"/>
    <mergeCell ref="N38:O38"/>
    <mergeCell ref="P38:Q38"/>
    <mergeCell ref="AH38:AI38"/>
    <mergeCell ref="Z58:AA58"/>
    <mergeCell ref="AB58:AC58"/>
    <mergeCell ref="AD58:AE58"/>
    <mergeCell ref="AF58:AH58"/>
    <mergeCell ref="D60:E60"/>
    <mergeCell ref="F60:G60"/>
    <mergeCell ref="H60:I60"/>
    <mergeCell ref="J60:K60"/>
    <mergeCell ref="L60:N60"/>
    <mergeCell ref="X60:Y60"/>
    <mergeCell ref="D58:E58"/>
    <mergeCell ref="F58:G58"/>
    <mergeCell ref="H58:I58"/>
    <mergeCell ref="J58:K58"/>
    <mergeCell ref="L58:N58"/>
    <mergeCell ref="X58:Y58"/>
    <mergeCell ref="P54:Q54"/>
    <mergeCell ref="R54:S54"/>
    <mergeCell ref="T54:U54"/>
    <mergeCell ref="V54:W54"/>
    <mergeCell ref="X54:Z54"/>
    <mergeCell ref="A56:B56"/>
    <mergeCell ref="Y47:AA47"/>
    <mergeCell ref="AB47:AC47"/>
    <mergeCell ref="P50:Q50"/>
    <mergeCell ref="R50:S50"/>
    <mergeCell ref="T50:U50"/>
    <mergeCell ref="V50:W50"/>
    <mergeCell ref="X50:Z50"/>
    <mergeCell ref="A40:B40"/>
    <mergeCell ref="P45:Q45"/>
    <mergeCell ref="R45:S45"/>
    <mergeCell ref="T45:V45"/>
    <mergeCell ref="P47:Q47"/>
    <mergeCell ref="R47:S47"/>
    <mergeCell ref="T47:V47"/>
    <mergeCell ref="AG32:AH32"/>
    <mergeCell ref="A36:B36"/>
    <mergeCell ref="D38:E38"/>
    <mergeCell ref="F38:G38"/>
    <mergeCell ref="H38:I38"/>
    <mergeCell ref="L38:M38"/>
    <mergeCell ref="X38:Y38"/>
    <mergeCell ref="Z38:AA38"/>
    <mergeCell ref="AB38:AC38"/>
    <mergeCell ref="AF38:AG38"/>
    <mergeCell ref="A5:B5"/>
    <mergeCell ref="D7:E7"/>
    <mergeCell ref="F7:G7"/>
    <mergeCell ref="H7:I7"/>
    <mergeCell ref="AF7:AG7"/>
    <mergeCell ref="L7:M7"/>
    <mergeCell ref="X7:Y7"/>
    <mergeCell ref="Z7:AA7"/>
    <mergeCell ref="AB7:AC7"/>
    <mergeCell ref="Z27:AA27"/>
    <mergeCell ref="A9:B9"/>
    <mergeCell ref="P19:Q19"/>
    <mergeCell ref="R19:S19"/>
    <mergeCell ref="T19:U19"/>
    <mergeCell ref="P14:Q14"/>
    <mergeCell ref="R14:S14"/>
    <mergeCell ref="P16:Q16"/>
    <mergeCell ref="R16:S16"/>
    <mergeCell ref="A25:B25"/>
    <mergeCell ref="D27:E27"/>
    <mergeCell ref="F27:G27"/>
    <mergeCell ref="H27:I27"/>
    <mergeCell ref="J27:K27"/>
    <mergeCell ref="L27:N27"/>
    <mergeCell ref="AG1:AH1"/>
    <mergeCell ref="V19:W19"/>
    <mergeCell ref="X19:Z19"/>
    <mergeCell ref="P23:Q23"/>
    <mergeCell ref="R23:S23"/>
    <mergeCell ref="T23:U23"/>
    <mergeCell ref="V23:W23"/>
    <mergeCell ref="T14:V14"/>
    <mergeCell ref="T16:V16"/>
    <mergeCell ref="Y16:AA16"/>
    <mergeCell ref="D29:E29"/>
    <mergeCell ref="F29:G29"/>
    <mergeCell ref="H29:I29"/>
    <mergeCell ref="J29:K29"/>
    <mergeCell ref="L29:N29"/>
    <mergeCell ref="X29:Y29"/>
    <mergeCell ref="X23:Z23"/>
    <mergeCell ref="AB16:AC16"/>
    <mergeCell ref="Z29:AA29"/>
    <mergeCell ref="AB29:AC29"/>
    <mergeCell ref="AD29:AE29"/>
    <mergeCell ref="AF29:AH29"/>
    <mergeCell ref="AB27:AC27"/>
    <mergeCell ref="AD27:AE27"/>
    <mergeCell ref="AF27:AH27"/>
    <mergeCell ref="X27:Y27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>
    <oddHeader>&amp;Lさんすうドリル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P67"/>
  <sheetViews>
    <sheetView topLeftCell="A28" workbookViewId="0">
      <selection activeCell="AL43" sqref="AL43"/>
    </sheetView>
  </sheetViews>
  <sheetFormatPr defaultRowHeight="18.75" x14ac:dyDescent="0.2"/>
  <cols>
    <col min="1" max="38" width="1.6328125" customWidth="1"/>
    <col min="39" max="40" width="8.6328125" customWidth="1"/>
    <col min="41" max="42" width="8.7265625" style="7" customWidth="1"/>
  </cols>
  <sheetData>
    <row r="1" spans="1:42" ht="24.95" customHeight="1" x14ac:dyDescent="0.2">
      <c r="D1" s="4" t="s">
        <v>50</v>
      </c>
      <c r="AE1" s="5" t="s">
        <v>0</v>
      </c>
      <c r="AF1" s="5"/>
      <c r="AG1" s="46">
        <v>1</v>
      </c>
      <c r="AH1" s="46"/>
      <c r="AI1" s="6"/>
      <c r="AJ1" s="6"/>
      <c r="AK1" s="6"/>
      <c r="AL1" s="6"/>
    </row>
    <row r="2" spans="1:42" ht="18" customHeight="1" x14ac:dyDescent="0.2">
      <c r="D2" s="4"/>
    </row>
    <row r="3" spans="1:42" ht="24.95" customHeight="1" x14ac:dyDescent="0.2">
      <c r="G3" s="1" t="s">
        <v>1</v>
      </c>
      <c r="H3" s="1"/>
      <c r="I3" s="1"/>
      <c r="J3" s="1"/>
      <c r="K3" s="1"/>
      <c r="L3" s="1" t="s">
        <v>2</v>
      </c>
      <c r="M3" s="1"/>
      <c r="N3" s="1"/>
      <c r="Q3" s="8" t="s">
        <v>3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42" ht="15" customHeight="1" x14ac:dyDescent="0.2">
      <c r="A4" s="10"/>
    </row>
    <row r="5" spans="1:42" ht="22.5" customHeight="1" x14ac:dyDescent="0.2">
      <c r="A5" s="43">
        <v>1</v>
      </c>
      <c r="B5" s="44"/>
      <c r="D5" t="s">
        <v>40</v>
      </c>
      <c r="AO5"/>
      <c r="AP5"/>
    </row>
    <row r="6" spans="1:42" ht="15" customHeight="1" x14ac:dyDescent="0.2"/>
    <row r="7" spans="1:42" ht="37.5" customHeight="1" x14ac:dyDescent="0.2">
      <c r="B7" t="s">
        <v>41</v>
      </c>
      <c r="D7" s="42">
        <v>7</v>
      </c>
      <c r="E7" s="42"/>
      <c r="F7" s="42" t="s">
        <v>42</v>
      </c>
      <c r="G7" s="42"/>
      <c r="H7" s="42">
        <v>3</v>
      </c>
      <c r="I7" s="42"/>
      <c r="J7" t="s">
        <v>42</v>
      </c>
      <c r="L7" s="42">
        <f ca="1">INT(RAND()*(4-1)+1)</f>
        <v>1</v>
      </c>
      <c r="M7" s="42"/>
      <c r="V7" t="s">
        <v>43</v>
      </c>
      <c r="X7" s="42">
        <v>7</v>
      </c>
      <c r="Y7" s="42"/>
      <c r="Z7" s="42" t="s">
        <v>42</v>
      </c>
      <c r="AA7" s="42"/>
      <c r="AB7" s="42">
        <v>3</v>
      </c>
      <c r="AC7" s="42"/>
      <c r="AD7" t="s">
        <v>42</v>
      </c>
      <c r="AF7" s="42">
        <f ca="1">INT(RAND()*(8-4)+4)</f>
        <v>6</v>
      </c>
      <c r="AG7" s="42"/>
      <c r="AN7" s="7"/>
      <c r="AP7"/>
    </row>
    <row r="8" spans="1:42" ht="22.5" customHeight="1" x14ac:dyDescent="0.2">
      <c r="A8" s="10"/>
    </row>
    <row r="9" spans="1:42" ht="22.5" customHeight="1" x14ac:dyDescent="0.2">
      <c r="A9" s="43">
        <v>2</v>
      </c>
      <c r="B9" s="44"/>
      <c r="D9" t="s">
        <v>40</v>
      </c>
      <c r="AO9"/>
      <c r="AP9"/>
    </row>
    <row r="10" spans="1:42" ht="22.5" customHeight="1" x14ac:dyDescent="0.2"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42" ht="22.5" customHeight="1" x14ac:dyDescent="0.2">
      <c r="B11" t="s">
        <v>41</v>
      </c>
      <c r="E11" s="18" t="s">
        <v>51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T11" t="s">
        <v>49</v>
      </c>
      <c r="AD11" s="23"/>
    </row>
    <row r="12" spans="1:42" ht="22.5" customHeight="1" x14ac:dyDescent="0.2">
      <c r="O12" s="3"/>
      <c r="P12" s="3"/>
      <c r="Q12" s="3"/>
      <c r="R12" s="3"/>
      <c r="S12" s="3"/>
      <c r="T12" s="3"/>
      <c r="U12" s="3"/>
      <c r="V12" s="3"/>
      <c r="W12" s="3"/>
      <c r="X12" s="1"/>
      <c r="Y12" s="2"/>
      <c r="AB12" s="6"/>
      <c r="AC12" s="6"/>
      <c r="AD12" s="14"/>
      <c r="AE12" s="14"/>
      <c r="AF12" s="6"/>
    </row>
    <row r="13" spans="1:42" ht="7.5" customHeight="1" x14ac:dyDescent="0.2">
      <c r="M13" s="25"/>
      <c r="N13" s="17"/>
      <c r="O13" s="26"/>
      <c r="P13" s="26"/>
      <c r="Q13" s="26"/>
      <c r="R13" s="26"/>
      <c r="S13" s="26"/>
      <c r="T13" s="26"/>
      <c r="U13" s="26"/>
      <c r="V13" s="26"/>
      <c r="W13" s="26"/>
      <c r="X13" s="27"/>
      <c r="Y13" s="28"/>
      <c r="Z13" s="17"/>
      <c r="AA13" s="17"/>
      <c r="AB13" s="29"/>
      <c r="AC13" s="29"/>
      <c r="AD13" s="30"/>
      <c r="AE13" s="30"/>
      <c r="AF13" s="29"/>
      <c r="AG13" s="17"/>
      <c r="AH13" s="31"/>
    </row>
    <row r="14" spans="1:42" ht="36.75" customHeight="1" x14ac:dyDescent="0.2">
      <c r="M14" s="32"/>
      <c r="O14" s="3"/>
      <c r="P14" s="54">
        <v>7</v>
      </c>
      <c r="Q14" s="54"/>
      <c r="R14" s="54" t="s">
        <v>44</v>
      </c>
      <c r="S14" s="54"/>
      <c r="T14" s="48"/>
      <c r="U14" s="49"/>
      <c r="V14" s="50"/>
      <c r="W14" s="24" t="s">
        <v>45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33"/>
      <c r="AI14" s="1"/>
    </row>
    <row r="15" spans="1:42" ht="22.5" customHeight="1" x14ac:dyDescent="0.2">
      <c r="D15" s="16" t="s">
        <v>39</v>
      </c>
      <c r="M15" s="32"/>
      <c r="O15" s="3"/>
      <c r="P15" s="3"/>
      <c r="Q15" s="3"/>
      <c r="R15" s="3"/>
      <c r="S15" s="3"/>
      <c r="T15" s="3"/>
      <c r="U15" s="3"/>
      <c r="V15" s="3"/>
      <c r="W15" s="3"/>
      <c r="X15" s="1"/>
      <c r="Y15" s="2"/>
      <c r="AB15" s="6"/>
      <c r="AC15" s="6"/>
      <c r="AD15" s="14"/>
      <c r="AE15" s="14"/>
      <c r="AF15" s="6"/>
      <c r="AH15" s="34"/>
    </row>
    <row r="16" spans="1:42" ht="37.5" customHeight="1" x14ac:dyDescent="0.2">
      <c r="M16" s="32"/>
      <c r="O16" s="3"/>
      <c r="P16" s="54">
        <v>10</v>
      </c>
      <c r="Q16" s="54"/>
      <c r="R16" s="54" t="s">
        <v>46</v>
      </c>
      <c r="S16" s="54"/>
      <c r="T16" s="48"/>
      <c r="U16" s="49"/>
      <c r="V16" s="50"/>
      <c r="W16" s="3" t="s">
        <v>47</v>
      </c>
      <c r="X16" s="1"/>
      <c r="Y16" s="51"/>
      <c r="Z16" s="52"/>
      <c r="AA16" s="53"/>
      <c r="AB16" s="47" t="s">
        <v>86</v>
      </c>
      <c r="AC16" s="42"/>
      <c r="AD16" s="14"/>
      <c r="AE16" s="14"/>
      <c r="AF16" s="6"/>
      <c r="AH16" s="34"/>
    </row>
    <row r="17" spans="1:42" ht="22.5" customHeight="1" x14ac:dyDescent="0.2">
      <c r="M17" s="35"/>
      <c r="N17" s="5"/>
      <c r="O17" s="36"/>
      <c r="P17" s="36"/>
      <c r="Q17" s="36"/>
      <c r="R17" s="36"/>
      <c r="S17" s="36"/>
      <c r="T17" s="36"/>
      <c r="U17" s="36"/>
      <c r="V17" s="36"/>
      <c r="W17" s="36"/>
      <c r="X17" s="37"/>
      <c r="Y17" s="38"/>
      <c r="Z17" s="5"/>
      <c r="AA17" s="5"/>
      <c r="AB17" s="21"/>
      <c r="AC17" s="21"/>
      <c r="AD17" s="39"/>
      <c r="AE17" s="39"/>
      <c r="AF17" s="21"/>
      <c r="AG17" s="5"/>
      <c r="AH17" s="40"/>
    </row>
    <row r="18" spans="1:42" ht="7.5" customHeight="1" x14ac:dyDescent="0.2">
      <c r="O18" s="3"/>
      <c r="P18" s="3"/>
      <c r="Q18" s="3"/>
      <c r="R18" s="3"/>
      <c r="S18" s="3"/>
      <c r="T18" s="3"/>
      <c r="U18" s="3"/>
      <c r="V18" s="3"/>
      <c r="W18" s="3"/>
      <c r="X18" s="1"/>
      <c r="Y18" s="2"/>
      <c r="AB18" s="6"/>
      <c r="AC18" s="6"/>
      <c r="AD18" s="14"/>
      <c r="AE18" s="14"/>
      <c r="AF18" s="6"/>
    </row>
    <row r="19" spans="1:42" ht="37.5" customHeight="1" x14ac:dyDescent="0.2">
      <c r="P19" s="42">
        <v>7</v>
      </c>
      <c r="Q19" s="42"/>
      <c r="R19" s="42" t="s">
        <v>42</v>
      </c>
      <c r="S19" s="42"/>
      <c r="T19" s="42">
        <v>5</v>
      </c>
      <c r="U19" s="42"/>
      <c r="V19" s="42" t="s">
        <v>48</v>
      </c>
      <c r="W19" s="42"/>
      <c r="X19" s="43"/>
      <c r="Y19" s="45"/>
      <c r="Z19" s="44"/>
    </row>
    <row r="20" spans="1:42" ht="22.5" customHeight="1" x14ac:dyDescent="0.2"/>
    <row r="21" spans="1:42" ht="22.5" customHeight="1" x14ac:dyDescent="0.2">
      <c r="B21" t="s">
        <v>43</v>
      </c>
      <c r="E21" s="18" t="s">
        <v>51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13"/>
      <c r="T21" t="s">
        <v>52</v>
      </c>
    </row>
    <row r="22" spans="1:42" ht="22.5" customHeight="1" x14ac:dyDescent="0.2">
      <c r="Q22" s="22"/>
      <c r="R22" s="22"/>
    </row>
    <row r="23" spans="1:42" ht="7.5" customHeight="1" x14ac:dyDescent="0.2">
      <c r="M23" s="25"/>
      <c r="N23" s="17"/>
      <c r="O23" s="26"/>
      <c r="P23" s="26"/>
      <c r="Q23" s="26"/>
      <c r="R23" s="26"/>
      <c r="S23" s="26"/>
      <c r="T23" s="26"/>
      <c r="U23" s="26"/>
      <c r="V23" s="26"/>
      <c r="W23" s="26"/>
      <c r="X23" s="27"/>
      <c r="Y23" s="28"/>
      <c r="Z23" s="17"/>
      <c r="AA23" s="17"/>
      <c r="AB23" s="29"/>
      <c r="AC23" s="29"/>
      <c r="AD23" s="30"/>
      <c r="AE23" s="30"/>
      <c r="AF23" s="29"/>
      <c r="AG23" s="17"/>
      <c r="AH23" s="31"/>
    </row>
    <row r="24" spans="1:42" ht="37.5" customHeight="1" x14ac:dyDescent="0.2">
      <c r="M24" s="32"/>
      <c r="O24" s="3"/>
      <c r="P24" s="54">
        <v>7</v>
      </c>
      <c r="Q24" s="54"/>
      <c r="R24" s="54" t="s">
        <v>53</v>
      </c>
      <c r="S24" s="54"/>
      <c r="T24" s="54">
        <v>6</v>
      </c>
      <c r="U24" s="54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33"/>
      <c r="AI24" s="1"/>
    </row>
    <row r="25" spans="1:42" ht="22.5" customHeight="1" x14ac:dyDescent="0.2">
      <c r="D25" s="16" t="s">
        <v>39</v>
      </c>
      <c r="M25" s="32"/>
      <c r="N25" s="41"/>
      <c r="O25" s="41"/>
      <c r="P25" s="55">
        <v>10</v>
      </c>
      <c r="Q25" s="55"/>
      <c r="R25" s="3"/>
      <c r="S25" s="3"/>
      <c r="T25" s="3"/>
      <c r="U25" s="3"/>
      <c r="V25" s="3"/>
      <c r="W25" s="3"/>
      <c r="X25" s="1"/>
      <c r="Y25" s="2"/>
      <c r="AB25" s="6"/>
      <c r="AC25" s="6"/>
      <c r="AD25" s="14"/>
      <c r="AE25" s="14"/>
      <c r="AF25" s="6"/>
      <c r="AH25" s="34"/>
    </row>
    <row r="26" spans="1:42" ht="37.5" customHeight="1" x14ac:dyDescent="0.2">
      <c r="M26" s="32"/>
      <c r="O26" s="3"/>
      <c r="P26" s="1"/>
      <c r="Q26" s="48"/>
      <c r="R26" s="49"/>
      <c r="S26" s="50"/>
      <c r="T26" s="1"/>
      <c r="U26" s="1"/>
      <c r="V26" s="48"/>
      <c r="W26" s="49"/>
      <c r="X26" s="50"/>
      <c r="Y26" s="2"/>
      <c r="Z26" s="2"/>
      <c r="AA26" s="2"/>
      <c r="AB26" s="6"/>
      <c r="AC26" s="6"/>
      <c r="AD26" s="14"/>
      <c r="AE26" s="14"/>
      <c r="AF26" s="6"/>
      <c r="AH26" s="34"/>
    </row>
    <row r="27" spans="1:42" ht="22.5" customHeight="1" x14ac:dyDescent="0.2">
      <c r="M27" s="35"/>
      <c r="N27" s="5"/>
      <c r="O27" s="36"/>
      <c r="P27" s="36"/>
      <c r="Q27" s="36"/>
      <c r="R27" s="36"/>
      <c r="S27" s="36"/>
      <c r="T27" s="36"/>
      <c r="U27" s="36"/>
      <c r="V27" s="36"/>
      <c r="W27" s="36"/>
      <c r="X27" s="37"/>
      <c r="Y27" s="38"/>
      <c r="Z27" s="5"/>
      <c r="AA27" s="5"/>
      <c r="AB27" s="21"/>
      <c r="AC27" s="21"/>
      <c r="AD27" s="39"/>
      <c r="AE27" s="39"/>
      <c r="AF27" s="21"/>
      <c r="AG27" s="5"/>
      <c r="AH27" s="40"/>
    </row>
    <row r="28" spans="1:42" ht="7.5" customHeight="1" x14ac:dyDescent="0.2">
      <c r="O28" s="3"/>
      <c r="P28" s="3"/>
      <c r="Q28" s="3"/>
      <c r="R28" s="3"/>
      <c r="S28" s="3"/>
      <c r="T28" s="3"/>
      <c r="U28" s="3"/>
      <c r="V28" s="3"/>
      <c r="W28" s="3"/>
      <c r="X28" s="1"/>
      <c r="Y28" s="2"/>
      <c r="AB28" s="6"/>
      <c r="AC28" s="6"/>
      <c r="AD28" s="14"/>
      <c r="AE28" s="14"/>
      <c r="AF28" s="6"/>
    </row>
    <row r="29" spans="1:42" ht="37.5" customHeight="1" x14ac:dyDescent="0.2">
      <c r="P29" s="42">
        <v>7</v>
      </c>
      <c r="Q29" s="42"/>
      <c r="R29" s="42" t="s">
        <v>42</v>
      </c>
      <c r="S29" s="42"/>
      <c r="T29" s="42">
        <v>6</v>
      </c>
      <c r="U29" s="42"/>
      <c r="V29" s="42" t="s">
        <v>48</v>
      </c>
      <c r="W29" s="42"/>
      <c r="X29" s="43"/>
      <c r="Y29" s="45"/>
      <c r="Z29" s="44"/>
    </row>
    <row r="30" spans="1:42" ht="22.5" customHeight="1" x14ac:dyDescent="0.2">
      <c r="D30" s="15"/>
      <c r="E30" s="12"/>
      <c r="F30" s="12"/>
      <c r="G30" s="1"/>
      <c r="H30" s="1"/>
      <c r="Q30" s="3"/>
      <c r="R30" s="3"/>
      <c r="S30" s="3"/>
      <c r="T30" s="3"/>
      <c r="X30" s="12"/>
      <c r="Y30" s="12"/>
      <c r="Z30" s="12"/>
      <c r="AA30" s="1"/>
      <c r="AB30" s="1"/>
    </row>
    <row r="31" spans="1:42" ht="22.5" customHeight="1" x14ac:dyDescent="0.2">
      <c r="A31" s="43">
        <v>3</v>
      </c>
      <c r="B31" s="44"/>
      <c r="D31" t="s">
        <v>40</v>
      </c>
      <c r="AO31"/>
      <c r="AP31"/>
    </row>
    <row r="32" spans="1:42" ht="22.5" customHeight="1" x14ac:dyDescent="0.2">
      <c r="O32" s="3"/>
      <c r="P32" s="3"/>
      <c r="Q32" s="3"/>
      <c r="R32" s="3"/>
      <c r="S32" s="3"/>
      <c r="T32" s="3"/>
      <c r="U32" s="3"/>
      <c r="V32" s="3"/>
      <c r="W32" s="3"/>
      <c r="X32" s="1"/>
      <c r="Y32" s="2"/>
      <c r="AB32" s="6"/>
      <c r="AC32" s="6"/>
      <c r="AD32" s="6"/>
      <c r="AE32" s="6"/>
      <c r="AF32" s="6"/>
    </row>
    <row r="33" spans="1:42" ht="37.5" customHeight="1" x14ac:dyDescent="0.2">
      <c r="B33" t="s">
        <v>41</v>
      </c>
      <c r="D33" s="42">
        <v>7</v>
      </c>
      <c r="E33" s="42"/>
      <c r="F33" s="42" t="s">
        <v>42</v>
      </c>
      <c r="G33" s="42"/>
      <c r="H33" s="42">
        <v>4</v>
      </c>
      <c r="I33" s="42"/>
      <c r="J33" s="42" t="s">
        <v>48</v>
      </c>
      <c r="K33" s="42"/>
      <c r="L33" s="43"/>
      <c r="M33" s="45"/>
      <c r="N33" s="44"/>
      <c r="U33" s="14"/>
      <c r="V33" t="s">
        <v>43</v>
      </c>
      <c r="X33" s="42">
        <v>7</v>
      </c>
      <c r="Y33" s="42"/>
      <c r="Z33" s="42" t="s">
        <v>42</v>
      </c>
      <c r="AA33" s="42"/>
      <c r="AB33" s="42">
        <v>7</v>
      </c>
      <c r="AC33" s="42"/>
      <c r="AD33" s="42" t="s">
        <v>48</v>
      </c>
      <c r="AE33" s="42"/>
      <c r="AF33" s="43"/>
      <c r="AG33" s="45"/>
      <c r="AH33" s="44"/>
    </row>
    <row r="34" spans="1:42" ht="37.5" customHeight="1" x14ac:dyDescent="0.2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U34" s="14"/>
      <c r="X34" s="6"/>
      <c r="Y34" s="6"/>
      <c r="Z34" s="6"/>
      <c r="AA34" s="6"/>
      <c r="AB34" s="6"/>
      <c r="AC34" s="6"/>
      <c r="AD34" s="6"/>
      <c r="AE34" s="6"/>
      <c r="AF34" s="21"/>
      <c r="AG34" s="21"/>
      <c r="AH34" s="21"/>
    </row>
    <row r="35" spans="1:42" ht="24.95" customHeight="1" x14ac:dyDescent="0.2">
      <c r="D35" s="4" t="s">
        <v>50</v>
      </c>
      <c r="AE35" s="5" t="s">
        <v>0</v>
      </c>
      <c r="AF35" s="5"/>
      <c r="AG35" s="46">
        <f>AG1</f>
        <v>1</v>
      </c>
      <c r="AH35" s="46"/>
      <c r="AI35" s="6"/>
      <c r="AJ35" s="6"/>
      <c r="AK35" s="6"/>
      <c r="AL35" s="6"/>
    </row>
    <row r="36" spans="1:42" ht="18" customHeight="1" x14ac:dyDescent="0.2">
      <c r="D36" s="4"/>
    </row>
    <row r="37" spans="1:42" ht="24.95" customHeight="1" x14ac:dyDescent="0.2">
      <c r="G37" s="1" t="s">
        <v>1</v>
      </c>
      <c r="H37" s="1"/>
      <c r="I37" s="1"/>
      <c r="J37" s="1"/>
      <c r="K37" s="1"/>
      <c r="L37" s="1" t="s">
        <v>2</v>
      </c>
      <c r="M37" s="1"/>
      <c r="N37" s="1"/>
      <c r="Q37" s="8" t="s">
        <v>3</v>
      </c>
      <c r="R37" s="9"/>
      <c r="S37" s="9"/>
      <c r="T37" s="9"/>
      <c r="U37" s="9"/>
      <c r="V37" s="9"/>
      <c r="W37" s="9"/>
      <c r="X37" s="59" t="s">
        <v>87</v>
      </c>
      <c r="Y37" s="59"/>
      <c r="Z37" s="59"/>
      <c r="AA37" s="59"/>
      <c r="AB37" s="59"/>
      <c r="AC37" s="59"/>
      <c r="AD37" s="9"/>
      <c r="AE37" s="9"/>
      <c r="AF37" s="9"/>
      <c r="AG37" s="9"/>
    </row>
    <row r="38" spans="1:42" ht="15" customHeight="1" x14ac:dyDescent="0.2">
      <c r="A38" s="10"/>
    </row>
    <row r="39" spans="1:42" ht="22.5" customHeight="1" x14ac:dyDescent="0.2">
      <c r="A39" s="43">
        <v>1</v>
      </c>
      <c r="B39" s="44"/>
      <c r="D39" t="s">
        <v>6</v>
      </c>
      <c r="AO39"/>
      <c r="AP39"/>
    </row>
    <row r="40" spans="1:42" ht="15" customHeight="1" x14ac:dyDescent="0.2"/>
    <row r="41" spans="1:42" ht="37.5" customHeight="1" x14ac:dyDescent="0.2">
      <c r="B41" t="s">
        <v>7</v>
      </c>
      <c r="D41" s="42">
        <v>7</v>
      </c>
      <c r="E41" s="42"/>
      <c r="F41" s="42" t="s">
        <v>4</v>
      </c>
      <c r="G41" s="42"/>
      <c r="H41" s="42">
        <v>3</v>
      </c>
      <c r="I41" s="42"/>
      <c r="J41" t="s">
        <v>4</v>
      </c>
      <c r="L41" s="42">
        <f ca="1">L7</f>
        <v>1</v>
      </c>
      <c r="M41" s="42"/>
      <c r="N41" s="60" t="s">
        <v>11</v>
      </c>
      <c r="O41" s="60"/>
      <c r="P41" s="60">
        <f ca="1">D41+H41+L41</f>
        <v>11</v>
      </c>
      <c r="Q41" s="60"/>
      <c r="V41" t="s">
        <v>12</v>
      </c>
      <c r="X41" s="42">
        <v>7</v>
      </c>
      <c r="Y41" s="42"/>
      <c r="Z41" s="42" t="s">
        <v>4</v>
      </c>
      <c r="AA41" s="42"/>
      <c r="AB41" s="42">
        <v>3</v>
      </c>
      <c r="AC41" s="42"/>
      <c r="AD41" t="s">
        <v>4</v>
      </c>
      <c r="AF41" s="42">
        <f ca="1">AF7</f>
        <v>6</v>
      </c>
      <c r="AG41" s="42"/>
      <c r="AH41" s="60" t="s">
        <v>11</v>
      </c>
      <c r="AI41" s="60"/>
      <c r="AJ41" s="60">
        <f ca="1">X41+AB41+AF41</f>
        <v>16</v>
      </c>
      <c r="AK41" s="60"/>
      <c r="AN41" s="7"/>
      <c r="AP41"/>
    </row>
    <row r="42" spans="1:42" ht="22.5" customHeight="1" x14ac:dyDescent="0.2">
      <c r="A42" s="10"/>
    </row>
    <row r="43" spans="1:42" ht="22.5" customHeight="1" x14ac:dyDescent="0.2">
      <c r="A43" s="43">
        <v>2</v>
      </c>
      <c r="B43" s="44"/>
      <c r="D43" t="s">
        <v>6</v>
      </c>
      <c r="AO43"/>
      <c r="AP43"/>
    </row>
    <row r="44" spans="1:42" ht="22.5" customHeight="1" x14ac:dyDescent="0.2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42" ht="22.5" customHeight="1" x14ac:dyDescent="0.2">
      <c r="B45" t="s">
        <v>7</v>
      </c>
      <c r="E45" s="18" t="s">
        <v>51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  <c r="T45" t="s">
        <v>34</v>
      </c>
      <c r="AD45" s="23"/>
    </row>
    <row r="46" spans="1:42" ht="22.5" customHeight="1" x14ac:dyDescent="0.2">
      <c r="O46" s="3"/>
      <c r="P46" s="3"/>
      <c r="Q46" s="3"/>
      <c r="R46" s="3"/>
      <c r="S46" s="3"/>
      <c r="T46" s="3"/>
      <c r="U46" s="3"/>
      <c r="V46" s="3"/>
      <c r="W46" s="3"/>
      <c r="X46" s="1"/>
      <c r="Y46" s="2"/>
      <c r="AB46" s="6"/>
      <c r="AC46" s="6"/>
      <c r="AD46" s="14"/>
      <c r="AE46" s="14"/>
      <c r="AF46" s="6"/>
    </row>
    <row r="47" spans="1:42" ht="7.5" customHeight="1" x14ac:dyDescent="0.2">
      <c r="M47" s="25"/>
      <c r="N47" s="17"/>
      <c r="O47" s="26"/>
      <c r="P47" s="26"/>
      <c r="Q47" s="26"/>
      <c r="R47" s="26"/>
      <c r="S47" s="26"/>
      <c r="T47" s="26"/>
      <c r="U47" s="26"/>
      <c r="V47" s="26"/>
      <c r="W47" s="26"/>
      <c r="X47" s="27"/>
      <c r="Y47" s="28"/>
      <c r="Z47" s="17"/>
      <c r="AA47" s="17"/>
      <c r="AB47" s="29"/>
      <c r="AC47" s="29"/>
      <c r="AD47" s="30"/>
      <c r="AE47" s="30"/>
      <c r="AF47" s="29"/>
      <c r="AG47" s="17"/>
      <c r="AH47" s="31"/>
    </row>
    <row r="48" spans="1:42" ht="36.75" customHeight="1" x14ac:dyDescent="0.2">
      <c r="M48" s="32"/>
      <c r="O48" s="3"/>
      <c r="P48" s="54">
        <v>7</v>
      </c>
      <c r="Q48" s="54"/>
      <c r="R48" s="54" t="s">
        <v>35</v>
      </c>
      <c r="S48" s="54"/>
      <c r="T48" s="64">
        <v>3</v>
      </c>
      <c r="U48" s="65"/>
      <c r="V48" s="66"/>
      <c r="W48" s="24" t="s">
        <v>36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33"/>
      <c r="AI48" s="1"/>
    </row>
    <row r="49" spans="2:35" ht="22.5" customHeight="1" x14ac:dyDescent="0.2">
      <c r="D49" s="16" t="s">
        <v>39</v>
      </c>
      <c r="M49" s="32"/>
      <c r="O49" s="3"/>
      <c r="P49" s="3"/>
      <c r="Q49" s="3"/>
      <c r="R49" s="3"/>
      <c r="S49" s="3"/>
      <c r="T49" s="3"/>
      <c r="U49" s="3"/>
      <c r="V49" s="3"/>
      <c r="W49" s="3"/>
      <c r="X49" s="1"/>
      <c r="Y49" s="2"/>
      <c r="AB49" s="6"/>
      <c r="AC49" s="6"/>
      <c r="AD49" s="14"/>
      <c r="AE49" s="14"/>
      <c r="AF49" s="6"/>
      <c r="AH49" s="34"/>
    </row>
    <row r="50" spans="2:35" ht="37.5" customHeight="1" x14ac:dyDescent="0.2">
      <c r="M50" s="32"/>
      <c r="O50" s="3"/>
      <c r="P50" s="54">
        <v>10</v>
      </c>
      <c r="Q50" s="54"/>
      <c r="R50" s="54" t="s">
        <v>37</v>
      </c>
      <c r="S50" s="54"/>
      <c r="T50" s="64">
        <v>2</v>
      </c>
      <c r="U50" s="65"/>
      <c r="V50" s="66"/>
      <c r="W50" s="3" t="s">
        <v>38</v>
      </c>
      <c r="X50" s="1"/>
      <c r="Y50" s="67">
        <v>12</v>
      </c>
      <c r="Z50" s="68"/>
      <c r="AA50" s="69"/>
      <c r="AB50" s="47" t="s">
        <v>86</v>
      </c>
      <c r="AC50" s="42"/>
      <c r="AD50" s="14"/>
      <c r="AE50" s="14"/>
      <c r="AF50" s="6"/>
      <c r="AH50" s="34"/>
    </row>
    <row r="51" spans="2:35" ht="22.5" customHeight="1" x14ac:dyDescent="0.2">
      <c r="M51" s="35"/>
      <c r="N51" s="5"/>
      <c r="O51" s="36"/>
      <c r="P51" s="36"/>
      <c r="Q51" s="36"/>
      <c r="R51" s="36"/>
      <c r="S51" s="36"/>
      <c r="T51" s="36"/>
      <c r="U51" s="36"/>
      <c r="V51" s="36"/>
      <c r="W51" s="36"/>
      <c r="X51" s="37"/>
      <c r="Y51" s="38"/>
      <c r="Z51" s="5"/>
      <c r="AA51" s="5"/>
      <c r="AB51" s="21"/>
      <c r="AC51" s="21"/>
      <c r="AD51" s="39"/>
      <c r="AE51" s="39"/>
      <c r="AF51" s="21"/>
      <c r="AG51" s="5"/>
      <c r="AH51" s="40"/>
    </row>
    <row r="52" spans="2:35" ht="7.5" customHeight="1" x14ac:dyDescent="0.2">
      <c r="O52" s="3"/>
      <c r="P52" s="3"/>
      <c r="Q52" s="3"/>
      <c r="R52" s="3"/>
      <c r="S52" s="3"/>
      <c r="T52" s="3"/>
      <c r="U52" s="3"/>
      <c r="V52" s="3"/>
      <c r="W52" s="3"/>
      <c r="X52" s="1"/>
      <c r="Y52" s="2"/>
      <c r="AB52" s="6"/>
      <c r="AC52" s="6"/>
      <c r="AD52" s="14"/>
      <c r="AE52" s="14"/>
      <c r="AF52" s="6"/>
    </row>
    <row r="53" spans="2:35" ht="37.5" customHeight="1" x14ac:dyDescent="0.2">
      <c r="P53" s="42">
        <v>7</v>
      </c>
      <c r="Q53" s="42"/>
      <c r="R53" s="42" t="s">
        <v>4</v>
      </c>
      <c r="S53" s="42"/>
      <c r="T53" s="42">
        <v>5</v>
      </c>
      <c r="U53" s="42"/>
      <c r="V53" s="42" t="s">
        <v>11</v>
      </c>
      <c r="W53" s="42"/>
      <c r="X53" s="61">
        <v>12</v>
      </c>
      <c r="Y53" s="62"/>
      <c r="Z53" s="63"/>
    </row>
    <row r="54" spans="2:35" ht="22.5" customHeight="1" x14ac:dyDescent="0.2"/>
    <row r="55" spans="2:35" ht="22.5" customHeight="1" x14ac:dyDescent="0.2">
      <c r="B55" t="s">
        <v>12</v>
      </c>
      <c r="E55" s="18" t="s">
        <v>51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0"/>
      <c r="R55" s="13"/>
      <c r="T55" t="s">
        <v>52</v>
      </c>
    </row>
    <row r="56" spans="2:35" ht="22.5" customHeight="1" x14ac:dyDescent="0.2">
      <c r="Q56" s="22"/>
      <c r="R56" s="22"/>
    </row>
    <row r="57" spans="2:35" ht="7.5" customHeight="1" x14ac:dyDescent="0.2">
      <c r="M57" s="25"/>
      <c r="N57" s="17"/>
      <c r="O57" s="26"/>
      <c r="P57" s="26"/>
      <c r="Q57" s="26"/>
      <c r="R57" s="26"/>
      <c r="S57" s="26"/>
      <c r="T57" s="26"/>
      <c r="U57" s="26"/>
      <c r="V57" s="26"/>
      <c r="W57" s="26"/>
      <c r="X57" s="27"/>
      <c r="Y57" s="28"/>
      <c r="Z57" s="17"/>
      <c r="AA57" s="17"/>
      <c r="AB57" s="29"/>
      <c r="AC57" s="29"/>
      <c r="AD57" s="30"/>
      <c r="AE57" s="30"/>
      <c r="AF57" s="29"/>
      <c r="AG57" s="17"/>
      <c r="AH57" s="31"/>
    </row>
    <row r="58" spans="2:35" ht="37.5" customHeight="1" x14ac:dyDescent="0.2">
      <c r="M58" s="32"/>
      <c r="O58" s="3"/>
      <c r="P58" s="54">
        <v>7</v>
      </c>
      <c r="Q58" s="54"/>
      <c r="R58" s="54" t="s">
        <v>4</v>
      </c>
      <c r="S58" s="54"/>
      <c r="T58" s="54">
        <v>6</v>
      </c>
      <c r="U58" s="54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33"/>
      <c r="AI58" s="1"/>
    </row>
    <row r="59" spans="2:35" ht="22.5" customHeight="1" x14ac:dyDescent="0.2">
      <c r="D59" s="16" t="s">
        <v>39</v>
      </c>
      <c r="M59" s="32"/>
      <c r="N59" s="41"/>
      <c r="O59" s="41"/>
      <c r="P59" s="55">
        <v>10</v>
      </c>
      <c r="Q59" s="55"/>
      <c r="R59" s="3"/>
      <c r="S59" s="3"/>
      <c r="T59" s="3"/>
      <c r="U59" s="3"/>
      <c r="V59" s="3"/>
      <c r="W59" s="3"/>
      <c r="X59" s="1"/>
      <c r="Y59" s="2"/>
      <c r="AB59" s="6"/>
      <c r="AC59" s="6"/>
      <c r="AD59" s="14"/>
      <c r="AE59" s="14"/>
      <c r="AF59" s="6"/>
      <c r="AH59" s="34"/>
    </row>
    <row r="60" spans="2:35" ht="37.5" customHeight="1" x14ac:dyDescent="0.2">
      <c r="M60" s="32"/>
      <c r="O60" s="3"/>
      <c r="P60" s="1"/>
      <c r="Q60" s="64">
        <v>3</v>
      </c>
      <c r="R60" s="65"/>
      <c r="S60" s="66"/>
      <c r="T60" s="1"/>
      <c r="U60" s="1"/>
      <c r="V60" s="64">
        <v>3</v>
      </c>
      <c r="W60" s="65"/>
      <c r="X60" s="66"/>
      <c r="Y60" s="2"/>
      <c r="Z60" s="2"/>
      <c r="AA60" s="2"/>
      <c r="AB60" s="6"/>
      <c r="AC60" s="6"/>
      <c r="AD60" s="14"/>
      <c r="AE60" s="14"/>
      <c r="AF60" s="6"/>
      <c r="AH60" s="34"/>
    </row>
    <row r="61" spans="2:35" ht="22.5" customHeight="1" x14ac:dyDescent="0.2">
      <c r="M61" s="35"/>
      <c r="N61" s="5"/>
      <c r="O61" s="36"/>
      <c r="P61" s="36"/>
      <c r="Q61" s="36"/>
      <c r="R61" s="36"/>
      <c r="S61" s="36"/>
      <c r="T61" s="36"/>
      <c r="U61" s="36"/>
      <c r="V61" s="36"/>
      <c r="W61" s="36"/>
      <c r="X61" s="37"/>
      <c r="Y61" s="38"/>
      <c r="Z61" s="5"/>
      <c r="AA61" s="5"/>
      <c r="AB61" s="21"/>
      <c r="AC61" s="21"/>
      <c r="AD61" s="39"/>
      <c r="AE61" s="39"/>
      <c r="AF61" s="21"/>
      <c r="AG61" s="5"/>
      <c r="AH61" s="40"/>
    </row>
    <row r="62" spans="2:35" ht="7.5" customHeight="1" x14ac:dyDescent="0.2">
      <c r="O62" s="3"/>
      <c r="P62" s="3"/>
      <c r="Q62" s="3"/>
      <c r="R62" s="3"/>
      <c r="S62" s="3"/>
      <c r="T62" s="3"/>
      <c r="U62" s="3"/>
      <c r="V62" s="3"/>
      <c r="W62" s="3"/>
      <c r="X62" s="1"/>
      <c r="Y62" s="2"/>
      <c r="AB62" s="6"/>
      <c r="AC62" s="6"/>
      <c r="AD62" s="14"/>
      <c r="AE62" s="14"/>
      <c r="AF62" s="6"/>
    </row>
    <row r="63" spans="2:35" ht="37.5" customHeight="1" x14ac:dyDescent="0.2">
      <c r="P63" s="42">
        <v>7</v>
      </c>
      <c r="Q63" s="42"/>
      <c r="R63" s="42" t="s">
        <v>4</v>
      </c>
      <c r="S63" s="42"/>
      <c r="T63" s="42">
        <v>6</v>
      </c>
      <c r="U63" s="42"/>
      <c r="V63" s="42" t="s">
        <v>11</v>
      </c>
      <c r="W63" s="42"/>
      <c r="X63" s="61">
        <v>13</v>
      </c>
      <c r="Y63" s="62"/>
      <c r="Z63" s="63"/>
    </row>
    <row r="64" spans="2:35" ht="22.5" customHeight="1" x14ac:dyDescent="0.2">
      <c r="D64" s="15"/>
      <c r="E64" s="12"/>
      <c r="F64" s="12"/>
      <c r="G64" s="1"/>
      <c r="H64" s="1"/>
      <c r="Q64" s="3"/>
      <c r="R64" s="3"/>
      <c r="S64" s="3"/>
      <c r="T64" s="3"/>
      <c r="X64" s="12"/>
      <c r="Y64" s="12"/>
      <c r="Z64" s="12"/>
      <c r="AA64" s="1"/>
      <c r="AB64" s="1"/>
    </row>
    <row r="65" spans="1:42" ht="22.5" customHeight="1" x14ac:dyDescent="0.2">
      <c r="A65" s="43">
        <v>3</v>
      </c>
      <c r="B65" s="44"/>
      <c r="D65" t="s">
        <v>6</v>
      </c>
      <c r="AO65"/>
      <c r="AP65"/>
    </row>
    <row r="66" spans="1:42" ht="22.5" customHeight="1" x14ac:dyDescent="0.2">
      <c r="O66" s="3"/>
      <c r="P66" s="3"/>
      <c r="Q66" s="3"/>
      <c r="R66" s="3"/>
      <c r="S66" s="3"/>
      <c r="T66" s="3"/>
      <c r="U66" s="3"/>
      <c r="V66" s="3"/>
      <c r="W66" s="3"/>
      <c r="X66" s="1"/>
      <c r="Y66" s="2"/>
      <c r="AB66" s="6"/>
      <c r="AC66" s="6"/>
      <c r="AD66" s="6"/>
      <c r="AE66" s="6"/>
      <c r="AF66" s="6"/>
    </row>
    <row r="67" spans="1:42" ht="37.5" customHeight="1" x14ac:dyDescent="0.2">
      <c r="B67" t="s">
        <v>7</v>
      </c>
      <c r="D67" s="42">
        <v>7</v>
      </c>
      <c r="E67" s="42"/>
      <c r="F67" s="42" t="s">
        <v>4</v>
      </c>
      <c r="G67" s="42"/>
      <c r="H67" s="42">
        <v>4</v>
      </c>
      <c r="I67" s="42"/>
      <c r="J67" s="42" t="s">
        <v>11</v>
      </c>
      <c r="K67" s="42"/>
      <c r="L67" s="61">
        <v>11</v>
      </c>
      <c r="M67" s="62"/>
      <c r="N67" s="63"/>
      <c r="U67" s="14"/>
      <c r="V67" t="s">
        <v>12</v>
      </c>
      <c r="X67" s="42">
        <v>7</v>
      </c>
      <c r="Y67" s="42"/>
      <c r="Z67" s="42" t="s">
        <v>4</v>
      </c>
      <c r="AA67" s="42"/>
      <c r="AB67" s="42">
        <v>7</v>
      </c>
      <c r="AC67" s="42"/>
      <c r="AD67" s="42" t="s">
        <v>11</v>
      </c>
      <c r="AE67" s="42"/>
      <c r="AF67" s="61">
        <v>14</v>
      </c>
      <c r="AG67" s="62"/>
      <c r="AH67" s="63"/>
    </row>
  </sheetData>
  <mergeCells count="97">
    <mergeCell ref="AJ41:AK41"/>
    <mergeCell ref="Z67:AA67"/>
    <mergeCell ref="AB67:AC67"/>
    <mergeCell ref="AD67:AE67"/>
    <mergeCell ref="AF67:AH67"/>
    <mergeCell ref="X37:AC37"/>
    <mergeCell ref="N41:O41"/>
    <mergeCell ref="P41:Q41"/>
    <mergeCell ref="AH41:AI41"/>
    <mergeCell ref="D67:E67"/>
    <mergeCell ref="F67:G67"/>
    <mergeCell ref="H67:I67"/>
    <mergeCell ref="J67:K67"/>
    <mergeCell ref="L67:N67"/>
    <mergeCell ref="X67:Y67"/>
    <mergeCell ref="P63:Q63"/>
    <mergeCell ref="R63:S63"/>
    <mergeCell ref="T63:U63"/>
    <mergeCell ref="V63:W63"/>
    <mergeCell ref="X63:Z63"/>
    <mergeCell ref="A65:B65"/>
    <mergeCell ref="P58:Q58"/>
    <mergeCell ref="R58:S58"/>
    <mergeCell ref="T58:U58"/>
    <mergeCell ref="P59:Q59"/>
    <mergeCell ref="Q60:S60"/>
    <mergeCell ref="V60:X60"/>
    <mergeCell ref="P50:Q50"/>
    <mergeCell ref="R50:S50"/>
    <mergeCell ref="T50:V50"/>
    <mergeCell ref="Y50:AA50"/>
    <mergeCell ref="AB50:AC50"/>
    <mergeCell ref="P53:Q53"/>
    <mergeCell ref="R53:S53"/>
    <mergeCell ref="T53:U53"/>
    <mergeCell ref="V53:W53"/>
    <mergeCell ref="X53:Z53"/>
    <mergeCell ref="AB41:AC41"/>
    <mergeCell ref="AF41:AG41"/>
    <mergeCell ref="A43:B43"/>
    <mergeCell ref="P48:Q48"/>
    <mergeCell ref="R48:S48"/>
    <mergeCell ref="T48:V48"/>
    <mergeCell ref="D41:E41"/>
    <mergeCell ref="F41:G41"/>
    <mergeCell ref="H41:I41"/>
    <mergeCell ref="L41:M41"/>
    <mergeCell ref="X41:Y41"/>
    <mergeCell ref="Z41:AA41"/>
    <mergeCell ref="AG1:AH1"/>
    <mergeCell ref="V19:W19"/>
    <mergeCell ref="X19:Z19"/>
    <mergeCell ref="AF7:AG7"/>
    <mergeCell ref="AG35:AH35"/>
    <mergeCell ref="A39:B39"/>
    <mergeCell ref="Q26:S26"/>
    <mergeCell ref="V26:X26"/>
    <mergeCell ref="AB33:AC33"/>
    <mergeCell ref="AD33:AE33"/>
    <mergeCell ref="AF33:AH33"/>
    <mergeCell ref="X29:Z29"/>
    <mergeCell ref="Z33:AA33"/>
    <mergeCell ref="A31:B31"/>
    <mergeCell ref="D33:E33"/>
    <mergeCell ref="F33:G33"/>
    <mergeCell ref="H33:I33"/>
    <mergeCell ref="P29:Q29"/>
    <mergeCell ref="R29:S29"/>
    <mergeCell ref="T29:U29"/>
    <mergeCell ref="V29:W29"/>
    <mergeCell ref="R14:S14"/>
    <mergeCell ref="T14:V14"/>
    <mergeCell ref="T16:V16"/>
    <mergeCell ref="J33:K33"/>
    <mergeCell ref="L33:N33"/>
    <mergeCell ref="X33:Y33"/>
    <mergeCell ref="Y16:AA16"/>
    <mergeCell ref="P16:Q16"/>
    <mergeCell ref="R16:S16"/>
    <mergeCell ref="T24:U24"/>
    <mergeCell ref="A5:B5"/>
    <mergeCell ref="D7:E7"/>
    <mergeCell ref="F7:G7"/>
    <mergeCell ref="H7:I7"/>
    <mergeCell ref="A9:B9"/>
    <mergeCell ref="P19:Q19"/>
    <mergeCell ref="P14:Q14"/>
    <mergeCell ref="P25:Q25"/>
    <mergeCell ref="P24:Q24"/>
    <mergeCell ref="R24:S24"/>
    <mergeCell ref="AB16:AC16"/>
    <mergeCell ref="L7:M7"/>
    <mergeCell ref="X7:Y7"/>
    <mergeCell ref="Z7:AA7"/>
    <mergeCell ref="AB7:AC7"/>
    <mergeCell ref="R19:S19"/>
    <mergeCell ref="T19:U19"/>
  </mergeCells>
  <phoneticPr fontId="3"/>
  <pageMargins left="0.78740157480314965" right="0.3937007874015748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P50"/>
  <sheetViews>
    <sheetView topLeftCell="A41" workbookViewId="0">
      <selection activeCell="AM54" sqref="AM54"/>
    </sheetView>
  </sheetViews>
  <sheetFormatPr defaultRowHeight="18.75" x14ac:dyDescent="0.2"/>
  <cols>
    <col min="1" max="38" width="1.6328125" customWidth="1"/>
    <col min="39" max="40" width="8.6328125" customWidth="1"/>
    <col min="41" max="42" width="8.7265625" style="7" customWidth="1"/>
  </cols>
  <sheetData>
    <row r="1" spans="1:42" ht="24.95" customHeight="1" x14ac:dyDescent="0.2">
      <c r="D1" s="4" t="s">
        <v>54</v>
      </c>
      <c r="AE1" s="5" t="s">
        <v>20</v>
      </c>
      <c r="AF1" s="5"/>
      <c r="AG1" s="46">
        <v>1</v>
      </c>
      <c r="AH1" s="46"/>
      <c r="AI1" s="6"/>
      <c r="AJ1" s="6"/>
      <c r="AK1" s="6"/>
      <c r="AL1" s="6"/>
    </row>
    <row r="2" spans="1:42" ht="18" customHeight="1" x14ac:dyDescent="0.2">
      <c r="D2" s="4"/>
    </row>
    <row r="3" spans="1:42" ht="24.95" customHeight="1" x14ac:dyDescent="0.2">
      <c r="G3" s="1" t="s">
        <v>21</v>
      </c>
      <c r="H3" s="1"/>
      <c r="I3" s="1"/>
      <c r="J3" s="1"/>
      <c r="K3" s="1"/>
      <c r="L3" s="1" t="s">
        <v>22</v>
      </c>
      <c r="M3" s="1"/>
      <c r="N3" s="1"/>
      <c r="Q3" s="8" t="s">
        <v>23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42" ht="15" customHeight="1" x14ac:dyDescent="0.2">
      <c r="A4" s="10"/>
    </row>
    <row r="5" spans="1:42" ht="22.5" customHeight="1" x14ac:dyDescent="0.2">
      <c r="A5" s="43">
        <v>1</v>
      </c>
      <c r="B5" s="44"/>
      <c r="D5" t="s">
        <v>24</v>
      </c>
      <c r="AO5"/>
      <c r="AP5"/>
    </row>
    <row r="6" spans="1:42" ht="22.5" customHeight="1" x14ac:dyDescent="0.2"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42" ht="22.5" customHeight="1" x14ac:dyDescent="0.2">
      <c r="B7" t="s">
        <v>55</v>
      </c>
      <c r="E7" t="s">
        <v>29</v>
      </c>
      <c r="K7" s="18" t="s">
        <v>57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1"/>
      <c r="Y7" s="1"/>
      <c r="Z7" s="1"/>
      <c r="AA7" s="1"/>
      <c r="AB7" s="1"/>
    </row>
    <row r="8" spans="1:42" ht="22.5" customHeight="1" x14ac:dyDescent="0.2"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42" ht="37.5" customHeight="1" x14ac:dyDescent="0.2">
      <c r="G9" s="42">
        <v>3</v>
      </c>
      <c r="H9" s="42"/>
      <c r="I9" s="42" t="s">
        <v>4</v>
      </c>
      <c r="J9" s="42"/>
      <c r="K9" s="42">
        <v>9</v>
      </c>
      <c r="L9" s="42"/>
      <c r="M9" s="42" t="s">
        <v>56</v>
      </c>
      <c r="N9" s="42"/>
      <c r="O9" s="43"/>
      <c r="P9" s="45"/>
      <c r="Q9" s="44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42" ht="30" customHeight="1" x14ac:dyDescent="0.2">
      <c r="Q10" s="1"/>
      <c r="R10" s="1"/>
      <c r="S10" s="1"/>
      <c r="T10" s="1"/>
      <c r="U10" s="1"/>
      <c r="V10" s="1"/>
      <c r="W10" s="1"/>
      <c r="X10" s="1"/>
    </row>
    <row r="11" spans="1:42" ht="22.5" customHeight="1" x14ac:dyDescent="0.2">
      <c r="B11" t="s">
        <v>58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42" ht="22.5" customHeight="1" x14ac:dyDescent="0.2">
      <c r="E12" t="s">
        <v>13</v>
      </c>
      <c r="L12" s="18" t="s">
        <v>60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  <c r="Z12" s="1"/>
      <c r="AA12" s="1"/>
      <c r="AB12" s="1"/>
    </row>
    <row r="13" spans="1:42" ht="22.5" customHeight="1" x14ac:dyDescent="0.2"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42" ht="37.5" customHeight="1" x14ac:dyDescent="0.2">
      <c r="H14" s="42">
        <v>4</v>
      </c>
      <c r="I14" s="42"/>
      <c r="J14" s="42" t="s">
        <v>4</v>
      </c>
      <c r="K14" s="42"/>
      <c r="L14" s="42">
        <v>8</v>
      </c>
      <c r="M14" s="42"/>
      <c r="N14" s="42" t="s">
        <v>56</v>
      </c>
      <c r="O14" s="42"/>
      <c r="P14" s="43"/>
      <c r="Q14" s="45"/>
      <c r="R14" s="44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42" ht="37.5" customHeight="1" x14ac:dyDescent="0.2">
      <c r="D15" s="15"/>
      <c r="E15" s="12"/>
      <c r="F15" s="12"/>
      <c r="G15" s="1"/>
      <c r="H15" s="1"/>
      <c r="Q15" s="3"/>
      <c r="R15" s="3"/>
      <c r="S15" s="3"/>
      <c r="T15" s="3"/>
      <c r="X15" s="12"/>
      <c r="Y15" s="12"/>
      <c r="Z15" s="12"/>
      <c r="AA15" s="1"/>
      <c r="AB15" s="1"/>
    </row>
    <row r="16" spans="1:42" ht="22.5" customHeight="1" x14ac:dyDescent="0.2">
      <c r="A16" s="43">
        <v>2</v>
      </c>
      <c r="B16" s="44"/>
      <c r="D16" t="s">
        <v>24</v>
      </c>
      <c r="AO16"/>
      <c r="AP16"/>
    </row>
    <row r="17" spans="1:42" ht="30" customHeight="1" x14ac:dyDescent="0.2">
      <c r="O17" s="3"/>
      <c r="P17" s="3"/>
      <c r="Q17" s="3"/>
      <c r="R17" s="3"/>
      <c r="S17" s="3"/>
      <c r="T17" s="3"/>
      <c r="U17" s="3"/>
      <c r="V17" s="3"/>
      <c r="W17" s="3"/>
      <c r="X17" s="1"/>
      <c r="Y17" s="2"/>
      <c r="AB17" s="6"/>
      <c r="AC17" s="6"/>
      <c r="AD17" s="6"/>
      <c r="AE17" s="6"/>
      <c r="AF17" s="6"/>
    </row>
    <row r="18" spans="1:42" ht="37.5" customHeight="1" x14ac:dyDescent="0.2">
      <c r="B18" t="s">
        <v>25</v>
      </c>
      <c r="D18" s="42">
        <v>2</v>
      </c>
      <c r="E18" s="42"/>
      <c r="F18" s="42" t="s">
        <v>26</v>
      </c>
      <c r="G18" s="42"/>
      <c r="H18" s="42">
        <v>9</v>
      </c>
      <c r="I18" s="42"/>
      <c r="J18" s="42" t="s">
        <v>30</v>
      </c>
      <c r="K18" s="42"/>
      <c r="L18" s="43"/>
      <c r="M18" s="45"/>
      <c r="N18" s="44"/>
      <c r="U18" s="14"/>
      <c r="V18" t="s">
        <v>27</v>
      </c>
      <c r="X18" s="42">
        <v>5</v>
      </c>
      <c r="Y18" s="42"/>
      <c r="Z18" s="42" t="s">
        <v>26</v>
      </c>
      <c r="AA18" s="42"/>
      <c r="AB18" s="42">
        <v>8</v>
      </c>
      <c r="AC18" s="42"/>
      <c r="AD18" s="42" t="s">
        <v>30</v>
      </c>
      <c r="AE18" s="42"/>
      <c r="AF18" s="43"/>
      <c r="AG18" s="45"/>
      <c r="AH18" s="44"/>
    </row>
    <row r="19" spans="1:42" ht="37.5" customHeight="1" x14ac:dyDescent="0.2"/>
    <row r="20" spans="1:42" ht="37.5" customHeight="1" x14ac:dyDescent="0.2">
      <c r="B20" t="s">
        <v>28</v>
      </c>
      <c r="D20" s="42">
        <v>7</v>
      </c>
      <c r="E20" s="42"/>
      <c r="F20" s="42" t="s">
        <v>26</v>
      </c>
      <c r="G20" s="42"/>
      <c r="H20" s="42">
        <v>9</v>
      </c>
      <c r="I20" s="42"/>
      <c r="J20" s="42" t="s">
        <v>30</v>
      </c>
      <c r="K20" s="42"/>
      <c r="L20" s="43"/>
      <c r="M20" s="45"/>
      <c r="N20" s="44"/>
      <c r="U20" s="14"/>
      <c r="V20" t="s">
        <v>31</v>
      </c>
      <c r="X20" s="42">
        <v>8</v>
      </c>
      <c r="Y20" s="42"/>
      <c r="Z20" s="42" t="s">
        <v>26</v>
      </c>
      <c r="AA20" s="42"/>
      <c r="AB20" s="42">
        <v>9</v>
      </c>
      <c r="AC20" s="42"/>
      <c r="AD20" s="42" t="s">
        <v>30</v>
      </c>
      <c r="AE20" s="42"/>
      <c r="AF20" s="43"/>
      <c r="AG20" s="45"/>
      <c r="AH20" s="44"/>
    </row>
    <row r="21" spans="1:42" ht="37.5" customHeight="1" x14ac:dyDescent="0.2"/>
    <row r="22" spans="1:42" ht="37.5" customHeight="1" x14ac:dyDescent="0.2">
      <c r="B22" t="s">
        <v>59</v>
      </c>
      <c r="D22" s="42">
        <v>9</v>
      </c>
      <c r="E22" s="42"/>
      <c r="F22" s="42" t="s">
        <v>26</v>
      </c>
      <c r="G22" s="42"/>
      <c r="H22" s="42">
        <v>9</v>
      </c>
      <c r="I22" s="42"/>
      <c r="J22" s="42" t="s">
        <v>30</v>
      </c>
      <c r="K22" s="42"/>
      <c r="L22" s="43"/>
      <c r="M22" s="45"/>
      <c r="N22" s="44"/>
      <c r="O22" s="11"/>
      <c r="V22" t="s">
        <v>61</v>
      </c>
      <c r="X22" s="42">
        <v>6</v>
      </c>
      <c r="Y22" s="42"/>
      <c r="Z22" s="42" t="s">
        <v>26</v>
      </c>
      <c r="AA22" s="42"/>
      <c r="AB22" s="42">
        <v>8</v>
      </c>
      <c r="AC22" s="42"/>
      <c r="AD22" s="42" t="s">
        <v>30</v>
      </c>
      <c r="AE22" s="42"/>
      <c r="AF22" s="43"/>
      <c r="AG22" s="45"/>
      <c r="AH22" s="44"/>
    </row>
    <row r="23" spans="1:42" ht="37.5" customHeight="1" x14ac:dyDescent="0.2"/>
    <row r="24" spans="1:42" ht="37.5" customHeight="1" x14ac:dyDescent="0.2">
      <c r="B24" t="s">
        <v>62</v>
      </c>
      <c r="D24" s="42">
        <v>3</v>
      </c>
      <c r="E24" s="42"/>
      <c r="F24" s="42" t="s">
        <v>26</v>
      </c>
      <c r="G24" s="42"/>
      <c r="H24" s="42">
        <v>8</v>
      </c>
      <c r="I24" s="42"/>
      <c r="J24" s="42" t="s">
        <v>30</v>
      </c>
      <c r="K24" s="42"/>
      <c r="L24" s="43"/>
      <c r="M24" s="45"/>
      <c r="N24" s="44"/>
      <c r="O24" s="11"/>
      <c r="V24" t="s">
        <v>63</v>
      </c>
      <c r="X24" s="42">
        <v>7</v>
      </c>
      <c r="Y24" s="42"/>
      <c r="Z24" s="42" t="s">
        <v>26</v>
      </c>
      <c r="AA24" s="42"/>
      <c r="AB24" s="42">
        <v>8</v>
      </c>
      <c r="AC24" s="42"/>
      <c r="AD24" s="42" t="s">
        <v>30</v>
      </c>
      <c r="AE24" s="42"/>
      <c r="AF24" s="43"/>
      <c r="AG24" s="45"/>
      <c r="AH24" s="44"/>
    </row>
    <row r="25" spans="1:42" ht="22.5" customHeight="1" x14ac:dyDescent="0.2"/>
    <row r="26" spans="1:42" ht="24.95" customHeight="1" x14ac:dyDescent="0.2">
      <c r="D26" s="4" t="s">
        <v>54</v>
      </c>
      <c r="AE26" s="5" t="s">
        <v>0</v>
      </c>
      <c r="AF26" s="5"/>
      <c r="AG26" s="46">
        <f>AG1</f>
        <v>1</v>
      </c>
      <c r="AH26" s="46"/>
      <c r="AI26" s="6"/>
      <c r="AJ26" s="6"/>
      <c r="AK26" s="6"/>
      <c r="AL26" s="6"/>
    </row>
    <row r="27" spans="1:42" ht="18" customHeight="1" x14ac:dyDescent="0.2">
      <c r="D27" s="4"/>
    </row>
    <row r="28" spans="1:42" ht="24.95" customHeight="1" x14ac:dyDescent="0.2">
      <c r="G28" s="1" t="s">
        <v>1</v>
      </c>
      <c r="H28" s="1"/>
      <c r="I28" s="1"/>
      <c r="J28" s="1"/>
      <c r="K28" s="1"/>
      <c r="L28" s="1" t="s">
        <v>2</v>
      </c>
      <c r="M28" s="1"/>
      <c r="N28" s="1"/>
      <c r="Q28" s="8" t="s">
        <v>3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42" ht="15" customHeight="1" x14ac:dyDescent="0.2">
      <c r="A29" s="10"/>
    </row>
    <row r="30" spans="1:42" ht="22.5" customHeight="1" x14ac:dyDescent="0.2">
      <c r="A30" s="43">
        <v>1</v>
      </c>
      <c r="B30" s="44"/>
      <c r="D30" t="s">
        <v>6</v>
      </c>
      <c r="AO30"/>
      <c r="AP30"/>
    </row>
    <row r="31" spans="1:42" ht="22.5" customHeight="1" x14ac:dyDescent="0.2"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42" ht="22.5" customHeight="1" x14ac:dyDescent="0.2">
      <c r="B32" t="s">
        <v>7</v>
      </c>
      <c r="E32" t="s">
        <v>10</v>
      </c>
      <c r="K32" s="18" t="s">
        <v>57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0"/>
      <c r="X32" s="1"/>
      <c r="Y32" s="1"/>
      <c r="Z32" s="1"/>
      <c r="AA32" s="1"/>
      <c r="AB32" s="1"/>
    </row>
    <row r="33" spans="1:42" ht="22.5" customHeight="1" x14ac:dyDescent="0.2"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42" ht="37.5" customHeight="1" x14ac:dyDescent="0.2">
      <c r="G34" s="42">
        <v>3</v>
      </c>
      <c r="H34" s="42"/>
      <c r="I34" s="42" t="s">
        <v>4</v>
      </c>
      <c r="J34" s="42"/>
      <c r="K34" s="42">
        <v>9</v>
      </c>
      <c r="L34" s="42"/>
      <c r="M34" s="42" t="s">
        <v>11</v>
      </c>
      <c r="N34" s="42"/>
      <c r="O34" s="61">
        <v>12</v>
      </c>
      <c r="P34" s="62"/>
      <c r="Q34" s="6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42" ht="30" customHeight="1" x14ac:dyDescent="0.2">
      <c r="Q35" s="1"/>
      <c r="R35" s="1"/>
      <c r="S35" s="1"/>
      <c r="T35" s="1"/>
      <c r="U35" s="1"/>
      <c r="V35" s="1"/>
      <c r="W35" s="1"/>
      <c r="X35" s="1"/>
    </row>
    <row r="36" spans="1:42" ht="22.5" customHeight="1" x14ac:dyDescent="0.2">
      <c r="B36" t="s">
        <v>12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42" ht="22.5" customHeight="1" x14ac:dyDescent="0.2">
      <c r="E37" t="s">
        <v>13</v>
      </c>
      <c r="L37" s="18" t="s">
        <v>60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0"/>
      <c r="Z37" s="1"/>
      <c r="AA37" s="1"/>
      <c r="AB37" s="1"/>
    </row>
    <row r="38" spans="1:42" ht="22.5" customHeight="1" x14ac:dyDescent="0.2"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42" ht="37.5" customHeight="1" x14ac:dyDescent="0.2">
      <c r="H39" s="42">
        <v>4</v>
      </c>
      <c r="I39" s="42"/>
      <c r="J39" s="42" t="s">
        <v>4</v>
      </c>
      <c r="K39" s="42"/>
      <c r="L39" s="42">
        <v>8</v>
      </c>
      <c r="M39" s="42"/>
      <c r="N39" s="42" t="s">
        <v>11</v>
      </c>
      <c r="O39" s="42"/>
      <c r="P39" s="61">
        <v>12</v>
      </c>
      <c r="Q39" s="62"/>
      <c r="R39" s="63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42" ht="37.5" customHeight="1" x14ac:dyDescent="0.2">
      <c r="D40" s="15"/>
      <c r="E40" s="12"/>
      <c r="F40" s="12"/>
      <c r="G40" s="1"/>
      <c r="H40" s="1"/>
      <c r="Q40" s="3"/>
      <c r="R40" s="3"/>
      <c r="S40" s="3"/>
      <c r="T40" s="3"/>
      <c r="X40" s="12"/>
      <c r="Y40" s="12"/>
      <c r="Z40" s="12"/>
      <c r="AA40" s="1"/>
      <c r="AB40" s="1"/>
    </row>
    <row r="41" spans="1:42" ht="22.5" customHeight="1" x14ac:dyDescent="0.2">
      <c r="A41" s="43">
        <v>2</v>
      </c>
      <c r="B41" s="44"/>
      <c r="D41" t="s">
        <v>6</v>
      </c>
      <c r="AO41"/>
      <c r="AP41"/>
    </row>
    <row r="42" spans="1:42" ht="30" customHeight="1" x14ac:dyDescent="0.2">
      <c r="O42" s="3"/>
      <c r="P42" s="3"/>
      <c r="Q42" s="3"/>
      <c r="R42" s="3"/>
      <c r="S42" s="3"/>
      <c r="T42" s="3"/>
      <c r="U42" s="3"/>
      <c r="V42" s="3"/>
      <c r="W42" s="3"/>
      <c r="X42" s="1"/>
      <c r="Y42" s="2"/>
      <c r="AB42" s="6"/>
      <c r="AC42" s="6"/>
      <c r="AD42" s="6"/>
      <c r="AE42" s="6"/>
      <c r="AF42" s="6"/>
    </row>
    <row r="43" spans="1:42" ht="37.5" customHeight="1" x14ac:dyDescent="0.2">
      <c r="B43" t="s">
        <v>7</v>
      </c>
      <c r="D43" s="42">
        <v>2</v>
      </c>
      <c r="E43" s="42"/>
      <c r="F43" s="42" t="s">
        <v>4</v>
      </c>
      <c r="G43" s="42"/>
      <c r="H43" s="42">
        <v>9</v>
      </c>
      <c r="I43" s="42"/>
      <c r="J43" s="42" t="s">
        <v>11</v>
      </c>
      <c r="K43" s="42"/>
      <c r="L43" s="61">
        <v>11</v>
      </c>
      <c r="M43" s="62"/>
      <c r="N43" s="63"/>
      <c r="O43" s="70"/>
      <c r="U43" s="14"/>
      <c r="V43" t="s">
        <v>12</v>
      </c>
      <c r="X43" s="42">
        <v>5</v>
      </c>
      <c r="Y43" s="42"/>
      <c r="Z43" s="42" t="s">
        <v>4</v>
      </c>
      <c r="AA43" s="42"/>
      <c r="AB43" s="42">
        <v>8</v>
      </c>
      <c r="AC43" s="42"/>
      <c r="AD43" s="42" t="s">
        <v>11</v>
      </c>
      <c r="AE43" s="42"/>
      <c r="AF43" s="61">
        <v>13</v>
      </c>
      <c r="AG43" s="62"/>
      <c r="AH43" s="63"/>
    </row>
    <row r="44" spans="1:42" ht="37.5" customHeight="1" x14ac:dyDescent="0.2">
      <c r="L44" s="70"/>
      <c r="M44" s="70"/>
      <c r="N44" s="70"/>
      <c r="O44" s="70"/>
      <c r="AF44" s="70"/>
      <c r="AG44" s="70"/>
      <c r="AH44" s="70"/>
    </row>
    <row r="45" spans="1:42" ht="37.5" customHeight="1" x14ac:dyDescent="0.2">
      <c r="B45" t="s">
        <v>14</v>
      </c>
      <c r="D45" s="42">
        <v>7</v>
      </c>
      <c r="E45" s="42"/>
      <c r="F45" s="42" t="s">
        <v>4</v>
      </c>
      <c r="G45" s="42"/>
      <c r="H45" s="42">
        <v>9</v>
      </c>
      <c r="I45" s="42"/>
      <c r="J45" s="42" t="s">
        <v>11</v>
      </c>
      <c r="K45" s="42"/>
      <c r="L45" s="61">
        <v>16</v>
      </c>
      <c r="M45" s="62"/>
      <c r="N45" s="63"/>
      <c r="O45" s="70"/>
      <c r="U45" s="14"/>
      <c r="V45" t="s">
        <v>18</v>
      </c>
      <c r="X45" s="42">
        <v>8</v>
      </c>
      <c r="Y45" s="42"/>
      <c r="Z45" s="42" t="s">
        <v>4</v>
      </c>
      <c r="AA45" s="42"/>
      <c r="AB45" s="42">
        <v>9</v>
      </c>
      <c r="AC45" s="42"/>
      <c r="AD45" s="42" t="s">
        <v>11</v>
      </c>
      <c r="AE45" s="42"/>
      <c r="AF45" s="61">
        <v>17</v>
      </c>
      <c r="AG45" s="62"/>
      <c r="AH45" s="63"/>
    </row>
    <row r="46" spans="1:42" ht="37.5" customHeight="1" x14ac:dyDescent="0.2">
      <c r="L46" s="70"/>
      <c r="M46" s="70"/>
      <c r="N46" s="70"/>
      <c r="O46" s="70"/>
      <c r="AF46" s="70"/>
      <c r="AG46" s="70"/>
      <c r="AH46" s="70"/>
    </row>
    <row r="47" spans="1:42" ht="37.5" customHeight="1" x14ac:dyDescent="0.2">
      <c r="B47" t="s">
        <v>59</v>
      </c>
      <c r="D47" s="42">
        <v>9</v>
      </c>
      <c r="E47" s="42"/>
      <c r="F47" s="42" t="s">
        <v>4</v>
      </c>
      <c r="G47" s="42"/>
      <c r="H47" s="42">
        <v>9</v>
      </c>
      <c r="I47" s="42"/>
      <c r="J47" s="42" t="s">
        <v>11</v>
      </c>
      <c r="K47" s="42"/>
      <c r="L47" s="61">
        <v>18</v>
      </c>
      <c r="M47" s="62"/>
      <c r="N47" s="63"/>
      <c r="O47" s="71"/>
      <c r="V47" t="s">
        <v>61</v>
      </c>
      <c r="X47" s="42">
        <v>6</v>
      </c>
      <c r="Y47" s="42"/>
      <c r="Z47" s="42" t="s">
        <v>4</v>
      </c>
      <c r="AA47" s="42"/>
      <c r="AB47" s="42">
        <v>8</v>
      </c>
      <c r="AC47" s="42"/>
      <c r="AD47" s="42" t="s">
        <v>11</v>
      </c>
      <c r="AE47" s="42"/>
      <c r="AF47" s="61">
        <v>14</v>
      </c>
      <c r="AG47" s="62"/>
      <c r="AH47" s="63"/>
    </row>
    <row r="48" spans="1:42" ht="37.5" customHeight="1" x14ac:dyDescent="0.2">
      <c r="L48" s="70"/>
      <c r="M48" s="70"/>
      <c r="N48" s="70"/>
      <c r="O48" s="70"/>
      <c r="AF48" s="70"/>
      <c r="AG48" s="70"/>
      <c r="AH48" s="70"/>
    </row>
    <row r="49" spans="2:34" ht="37.5" customHeight="1" x14ac:dyDescent="0.2">
      <c r="B49" t="s">
        <v>62</v>
      </c>
      <c r="D49" s="42">
        <v>3</v>
      </c>
      <c r="E49" s="42"/>
      <c r="F49" s="42" t="s">
        <v>4</v>
      </c>
      <c r="G49" s="42"/>
      <c r="H49" s="42">
        <v>8</v>
      </c>
      <c r="I49" s="42"/>
      <c r="J49" s="42" t="s">
        <v>11</v>
      </c>
      <c r="K49" s="42"/>
      <c r="L49" s="61">
        <v>12</v>
      </c>
      <c r="M49" s="62"/>
      <c r="N49" s="63"/>
      <c r="O49" s="71"/>
      <c r="V49" t="s">
        <v>63</v>
      </c>
      <c r="X49" s="42">
        <v>7</v>
      </c>
      <c r="Y49" s="42"/>
      <c r="Z49" s="42" t="s">
        <v>4</v>
      </c>
      <c r="AA49" s="42"/>
      <c r="AB49" s="42">
        <v>8</v>
      </c>
      <c r="AC49" s="42"/>
      <c r="AD49" s="42" t="s">
        <v>11</v>
      </c>
      <c r="AE49" s="42"/>
      <c r="AF49" s="61">
        <v>15</v>
      </c>
      <c r="AG49" s="62"/>
      <c r="AH49" s="63"/>
    </row>
    <row r="50" spans="2:34" ht="22.5" customHeight="1" x14ac:dyDescent="0.2"/>
  </sheetData>
  <mergeCells count="106">
    <mergeCell ref="Z49:AA49"/>
    <mergeCell ref="AB49:AC49"/>
    <mergeCell ref="AD49:AE49"/>
    <mergeCell ref="AF49:AH49"/>
    <mergeCell ref="Z47:AA47"/>
    <mergeCell ref="AB47:AC47"/>
    <mergeCell ref="AD47:AE47"/>
    <mergeCell ref="AF47:AH47"/>
    <mergeCell ref="D49:E49"/>
    <mergeCell ref="F49:G49"/>
    <mergeCell ref="H49:I49"/>
    <mergeCell ref="J49:K49"/>
    <mergeCell ref="L49:N49"/>
    <mergeCell ref="X49:Y49"/>
    <mergeCell ref="Z45:AA45"/>
    <mergeCell ref="AB45:AC45"/>
    <mergeCell ref="AD45:AE45"/>
    <mergeCell ref="AF45:AH45"/>
    <mergeCell ref="D47:E47"/>
    <mergeCell ref="F47:G47"/>
    <mergeCell ref="H47:I47"/>
    <mergeCell ref="J47:K47"/>
    <mergeCell ref="L47:N47"/>
    <mergeCell ref="X47:Y47"/>
    <mergeCell ref="Z43:AA43"/>
    <mergeCell ref="AB43:AC43"/>
    <mergeCell ref="AD43:AE43"/>
    <mergeCell ref="AF43:AH43"/>
    <mergeCell ref="D45:E45"/>
    <mergeCell ref="F45:G45"/>
    <mergeCell ref="H45:I45"/>
    <mergeCell ref="J45:K45"/>
    <mergeCell ref="L45:N45"/>
    <mergeCell ref="X45:Y45"/>
    <mergeCell ref="D43:E43"/>
    <mergeCell ref="F43:G43"/>
    <mergeCell ref="H43:I43"/>
    <mergeCell ref="J43:K43"/>
    <mergeCell ref="L43:N43"/>
    <mergeCell ref="X43:Y43"/>
    <mergeCell ref="H39:I39"/>
    <mergeCell ref="J39:K39"/>
    <mergeCell ref="L39:M39"/>
    <mergeCell ref="N39:O39"/>
    <mergeCell ref="P39:R39"/>
    <mergeCell ref="A41:B41"/>
    <mergeCell ref="AG26:AH26"/>
    <mergeCell ref="A30:B30"/>
    <mergeCell ref="G34:H34"/>
    <mergeCell ref="I34:J34"/>
    <mergeCell ref="K34:L34"/>
    <mergeCell ref="M34:N34"/>
    <mergeCell ref="O34:Q34"/>
    <mergeCell ref="A5:B5"/>
    <mergeCell ref="N14:O14"/>
    <mergeCell ref="P14:R14"/>
    <mergeCell ref="AD24:AE24"/>
    <mergeCell ref="AB24:AC24"/>
    <mergeCell ref="AB18:AC18"/>
    <mergeCell ref="AD18:AE18"/>
    <mergeCell ref="D22:E22"/>
    <mergeCell ref="F22:G22"/>
    <mergeCell ref="H22:I22"/>
    <mergeCell ref="AF24:AH24"/>
    <mergeCell ref="AD22:AE22"/>
    <mergeCell ref="AF22:AH22"/>
    <mergeCell ref="D24:E24"/>
    <mergeCell ref="F24:G24"/>
    <mergeCell ref="H24:I24"/>
    <mergeCell ref="J24:K24"/>
    <mergeCell ref="L24:N24"/>
    <mergeCell ref="X24:Y24"/>
    <mergeCell ref="Z24:AA24"/>
    <mergeCell ref="AG1:AH1"/>
    <mergeCell ref="A16:B16"/>
    <mergeCell ref="D18:E18"/>
    <mergeCell ref="F18:G18"/>
    <mergeCell ref="H18:I18"/>
    <mergeCell ref="J18:K18"/>
    <mergeCell ref="L18:N18"/>
    <mergeCell ref="X18:Y18"/>
    <mergeCell ref="Z18:AA18"/>
    <mergeCell ref="L14:M14"/>
    <mergeCell ref="AF18:AH18"/>
    <mergeCell ref="L20:N20"/>
    <mergeCell ref="D20:E20"/>
    <mergeCell ref="F20:G20"/>
    <mergeCell ref="H20:I20"/>
    <mergeCell ref="J20:K20"/>
    <mergeCell ref="X20:Y20"/>
    <mergeCell ref="Z20:AA20"/>
    <mergeCell ref="AB20:AC20"/>
    <mergeCell ref="AD20:AE20"/>
    <mergeCell ref="G9:H9"/>
    <mergeCell ref="I9:J9"/>
    <mergeCell ref="K9:L9"/>
    <mergeCell ref="M9:N9"/>
    <mergeCell ref="O9:Q9"/>
    <mergeCell ref="H14:I14"/>
    <mergeCell ref="J14:K14"/>
    <mergeCell ref="AB22:AC22"/>
    <mergeCell ref="J22:K22"/>
    <mergeCell ref="L22:N22"/>
    <mergeCell ref="X22:Y22"/>
    <mergeCell ref="Z22:AA22"/>
    <mergeCell ref="AF20:AH20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>
    <oddHeader>&amp;Lさんすうドリル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P52"/>
  <sheetViews>
    <sheetView topLeftCell="A31" workbookViewId="0">
      <selection activeCell="AO28" sqref="AO28"/>
    </sheetView>
  </sheetViews>
  <sheetFormatPr defaultRowHeight="18.75" x14ac:dyDescent="0.2"/>
  <cols>
    <col min="1" max="38" width="1.6328125" customWidth="1"/>
    <col min="39" max="40" width="8.6328125" customWidth="1"/>
    <col min="41" max="42" width="8.7265625" style="7" customWidth="1"/>
  </cols>
  <sheetData>
    <row r="1" spans="1:42" ht="24.95" customHeight="1" x14ac:dyDescent="0.2">
      <c r="D1" s="4" t="s">
        <v>72</v>
      </c>
      <c r="AE1" s="5" t="s">
        <v>64</v>
      </c>
      <c r="AF1" s="5"/>
      <c r="AG1" s="46">
        <v>1</v>
      </c>
      <c r="AH1" s="46"/>
      <c r="AI1" s="6"/>
      <c r="AJ1" s="6"/>
      <c r="AK1" s="6"/>
      <c r="AL1" s="6"/>
    </row>
    <row r="2" spans="1:42" ht="18" customHeight="1" x14ac:dyDescent="0.2">
      <c r="D2" s="4"/>
    </row>
    <row r="3" spans="1:42" ht="24.95" customHeight="1" x14ac:dyDescent="0.2">
      <c r="G3" s="1" t="s">
        <v>65</v>
      </c>
      <c r="H3" s="1"/>
      <c r="I3" s="1"/>
      <c r="J3" s="1"/>
      <c r="K3" s="1"/>
      <c r="L3" s="1" t="s">
        <v>66</v>
      </c>
      <c r="M3" s="1"/>
      <c r="N3" s="1"/>
      <c r="Q3" s="8" t="s">
        <v>67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42" ht="15" customHeight="1" x14ac:dyDescent="0.2">
      <c r="A4" s="10"/>
    </row>
    <row r="5" spans="1:42" ht="22.5" customHeight="1" x14ac:dyDescent="0.2">
      <c r="A5" s="42" t="s">
        <v>85</v>
      </c>
      <c r="B5" s="42"/>
      <c r="D5" t="s">
        <v>68</v>
      </c>
      <c r="AO5"/>
      <c r="AP5"/>
    </row>
    <row r="6" spans="1:42" ht="11.25" customHeight="1" x14ac:dyDescent="0.2">
      <c r="O6" s="3"/>
      <c r="P6" s="3"/>
      <c r="Q6" s="3"/>
      <c r="R6" s="3"/>
      <c r="S6" s="3"/>
      <c r="T6" s="3"/>
      <c r="U6" s="3"/>
      <c r="V6" s="3"/>
      <c r="W6" s="3"/>
      <c r="X6" s="1"/>
      <c r="Y6" s="2"/>
      <c r="AB6" s="6"/>
      <c r="AC6" s="6"/>
      <c r="AD6" s="6"/>
      <c r="AE6" s="6"/>
      <c r="AF6" s="6"/>
    </row>
    <row r="7" spans="1:42" ht="37.5" customHeight="1" x14ac:dyDescent="0.2">
      <c r="B7" t="s">
        <v>69</v>
      </c>
      <c r="D7" s="42">
        <f ca="1">INT(RAND()*(10-2)+2)</f>
        <v>5</v>
      </c>
      <c r="E7" s="42"/>
      <c r="F7" s="42" t="s">
        <v>70</v>
      </c>
      <c r="G7" s="42"/>
      <c r="H7" s="42">
        <f ca="1">L7-D7</f>
        <v>6</v>
      </c>
      <c r="I7" s="42"/>
      <c r="J7" s="42" t="s">
        <v>71</v>
      </c>
      <c r="K7" s="42"/>
      <c r="L7" s="56">
        <v>11</v>
      </c>
      <c r="M7" s="57"/>
      <c r="N7" s="58"/>
      <c r="U7" s="14"/>
      <c r="V7" t="s">
        <v>75</v>
      </c>
      <c r="X7" s="42">
        <f ca="1">INT(RAND()*(10-3)+3)</f>
        <v>9</v>
      </c>
      <c r="Y7" s="42"/>
      <c r="Z7" s="42" t="s">
        <v>70</v>
      </c>
      <c r="AA7" s="42"/>
      <c r="AB7" s="42">
        <f ca="1">AF7-X7</f>
        <v>3</v>
      </c>
      <c r="AC7" s="42"/>
      <c r="AD7" s="42" t="s">
        <v>71</v>
      </c>
      <c r="AE7" s="42"/>
      <c r="AF7" s="56">
        <v>12</v>
      </c>
      <c r="AG7" s="57"/>
      <c r="AH7" s="58"/>
    </row>
    <row r="8" spans="1:42" ht="26.25" customHeight="1" x14ac:dyDescent="0.2">
      <c r="L8" s="14"/>
      <c r="M8" s="14"/>
      <c r="N8" s="14"/>
      <c r="AF8" s="14"/>
      <c r="AG8" s="14"/>
      <c r="AH8" s="14"/>
    </row>
    <row r="9" spans="1:42" ht="37.5" customHeight="1" x14ac:dyDescent="0.2">
      <c r="B9" t="s">
        <v>58</v>
      </c>
      <c r="D9" s="42">
        <f ca="1">INT(RAND()*(10-3)+3)</f>
        <v>4</v>
      </c>
      <c r="E9" s="42"/>
      <c r="F9" s="42" t="s">
        <v>70</v>
      </c>
      <c r="G9" s="42"/>
      <c r="H9" s="42">
        <f ca="1">L9-D9</f>
        <v>8</v>
      </c>
      <c r="I9" s="42"/>
      <c r="J9" s="42" t="s">
        <v>71</v>
      </c>
      <c r="K9" s="42"/>
      <c r="L9" s="56">
        <v>12</v>
      </c>
      <c r="M9" s="57"/>
      <c r="N9" s="58"/>
      <c r="U9" s="14"/>
      <c r="V9" t="s">
        <v>76</v>
      </c>
      <c r="X9" s="42">
        <f ca="1">INT(RAND()*(10-4)+4)</f>
        <v>6</v>
      </c>
      <c r="Y9" s="42"/>
      <c r="Z9" s="42" t="s">
        <v>70</v>
      </c>
      <c r="AA9" s="42"/>
      <c r="AB9" s="42">
        <f ca="1">AF9-X9</f>
        <v>7</v>
      </c>
      <c r="AC9" s="42"/>
      <c r="AD9" s="42" t="s">
        <v>71</v>
      </c>
      <c r="AE9" s="42"/>
      <c r="AF9" s="56">
        <v>13</v>
      </c>
      <c r="AG9" s="57"/>
      <c r="AH9" s="58"/>
    </row>
    <row r="10" spans="1:42" ht="26.25" customHeight="1" x14ac:dyDescent="0.2">
      <c r="L10" s="14"/>
      <c r="M10" s="14"/>
      <c r="N10" s="14"/>
      <c r="AF10" s="14"/>
      <c r="AG10" s="14"/>
      <c r="AH10" s="14"/>
    </row>
    <row r="11" spans="1:42" ht="37.5" customHeight="1" x14ac:dyDescent="0.2">
      <c r="B11" t="s">
        <v>15</v>
      </c>
      <c r="D11" s="42">
        <f ca="1">INT(RAND()*(10-2)+2)</f>
        <v>9</v>
      </c>
      <c r="E11" s="42"/>
      <c r="F11" s="42" t="s">
        <v>70</v>
      </c>
      <c r="G11" s="42"/>
      <c r="H11" s="42">
        <f ca="1">L11-D11</f>
        <v>2</v>
      </c>
      <c r="I11" s="42"/>
      <c r="J11" s="42" t="s">
        <v>71</v>
      </c>
      <c r="K11" s="42"/>
      <c r="L11" s="56">
        <v>11</v>
      </c>
      <c r="M11" s="57"/>
      <c r="N11" s="58"/>
      <c r="O11" s="11"/>
      <c r="V11" t="s">
        <v>77</v>
      </c>
      <c r="X11" s="42">
        <f ca="1">INT(RAND()*(10-6)+6)</f>
        <v>8</v>
      </c>
      <c r="Y11" s="42"/>
      <c r="Z11" s="42" t="s">
        <v>70</v>
      </c>
      <c r="AA11" s="42"/>
      <c r="AB11" s="42">
        <f ca="1">AF11-X11</f>
        <v>7</v>
      </c>
      <c r="AC11" s="42"/>
      <c r="AD11" s="42" t="s">
        <v>71</v>
      </c>
      <c r="AE11" s="42"/>
      <c r="AF11" s="56">
        <v>15</v>
      </c>
      <c r="AG11" s="57"/>
      <c r="AH11" s="58"/>
    </row>
    <row r="12" spans="1:42" ht="26.25" customHeight="1" x14ac:dyDescent="0.2">
      <c r="L12" s="23"/>
      <c r="M12" s="23"/>
      <c r="N12" s="23"/>
      <c r="AF12" s="14"/>
      <c r="AG12" s="14"/>
      <c r="AH12" s="14"/>
    </row>
    <row r="13" spans="1:42" ht="37.5" customHeight="1" x14ac:dyDescent="0.2">
      <c r="B13" t="s">
        <v>18</v>
      </c>
      <c r="D13" s="42">
        <f ca="1">INT(RAND()*(10-4)+4)</f>
        <v>4</v>
      </c>
      <c r="E13" s="42"/>
      <c r="F13" s="42" t="s">
        <v>70</v>
      </c>
      <c r="G13" s="42"/>
      <c r="H13" s="42">
        <f ca="1">L13-D13</f>
        <v>9</v>
      </c>
      <c r="I13" s="42"/>
      <c r="J13" s="42" t="s">
        <v>71</v>
      </c>
      <c r="K13" s="42"/>
      <c r="L13" s="56">
        <v>13</v>
      </c>
      <c r="M13" s="57"/>
      <c r="N13" s="58"/>
      <c r="O13" s="11"/>
      <c r="V13" t="s">
        <v>78</v>
      </c>
      <c r="X13" s="42">
        <f ca="1">INT(RAND()*(10-5)+5)</f>
        <v>8</v>
      </c>
      <c r="Y13" s="42"/>
      <c r="Z13" s="42" t="s">
        <v>70</v>
      </c>
      <c r="AA13" s="42"/>
      <c r="AB13" s="42">
        <f ca="1">AF13-X13</f>
        <v>6</v>
      </c>
      <c r="AC13" s="42"/>
      <c r="AD13" s="42" t="s">
        <v>71</v>
      </c>
      <c r="AE13" s="42"/>
      <c r="AF13" s="56">
        <v>14</v>
      </c>
      <c r="AG13" s="57"/>
      <c r="AH13" s="58"/>
    </row>
    <row r="14" spans="1:42" ht="26.25" customHeight="1" x14ac:dyDescent="0.2">
      <c r="L14" s="14"/>
      <c r="M14" s="14"/>
      <c r="N14" s="14"/>
      <c r="AF14" s="14"/>
      <c r="AG14" s="14"/>
      <c r="AH14" s="14"/>
    </row>
    <row r="15" spans="1:42" ht="37.5" customHeight="1" x14ac:dyDescent="0.2">
      <c r="B15" t="s">
        <v>59</v>
      </c>
      <c r="D15" s="42">
        <f ca="1">INT(RAND()*(10-2)+2)</f>
        <v>3</v>
      </c>
      <c r="E15" s="42"/>
      <c r="F15" s="42" t="s">
        <v>70</v>
      </c>
      <c r="G15" s="42"/>
      <c r="H15" s="42">
        <f ca="1">L15-D15</f>
        <v>8</v>
      </c>
      <c r="I15" s="42"/>
      <c r="J15" s="42" t="s">
        <v>71</v>
      </c>
      <c r="K15" s="42"/>
      <c r="L15" s="56">
        <v>11</v>
      </c>
      <c r="M15" s="57"/>
      <c r="N15" s="58"/>
      <c r="O15" s="11"/>
      <c r="V15" t="s">
        <v>79</v>
      </c>
      <c r="X15" s="42">
        <f ca="1">INT(RAND()*(10-7)+7)</f>
        <v>9</v>
      </c>
      <c r="Y15" s="42"/>
      <c r="Z15" s="42" t="s">
        <v>70</v>
      </c>
      <c r="AA15" s="42"/>
      <c r="AB15" s="42">
        <v>8</v>
      </c>
      <c r="AC15" s="42"/>
      <c r="AD15" s="42" t="s">
        <v>71</v>
      </c>
      <c r="AE15" s="42"/>
      <c r="AF15" s="56">
        <v>16</v>
      </c>
      <c r="AG15" s="57"/>
      <c r="AH15" s="58"/>
    </row>
    <row r="16" spans="1:42" ht="26.25" customHeight="1" x14ac:dyDescent="0.2">
      <c r="L16" s="14"/>
      <c r="M16" s="14"/>
      <c r="N16" s="14"/>
      <c r="AF16" s="14"/>
      <c r="AG16" s="14"/>
      <c r="AH16" s="14"/>
    </row>
    <row r="17" spans="1:42" ht="37.5" customHeight="1" x14ac:dyDescent="0.2">
      <c r="B17" t="s">
        <v>61</v>
      </c>
      <c r="D17" s="42">
        <f ca="1">INT(RAND()*(10-4)+4)</f>
        <v>6</v>
      </c>
      <c r="E17" s="42"/>
      <c r="F17" s="42" t="s">
        <v>70</v>
      </c>
      <c r="G17" s="42"/>
      <c r="H17" s="42">
        <f ca="1">L17-D17</f>
        <v>7</v>
      </c>
      <c r="I17" s="42"/>
      <c r="J17" s="42" t="s">
        <v>71</v>
      </c>
      <c r="K17" s="42"/>
      <c r="L17" s="56">
        <v>13</v>
      </c>
      <c r="M17" s="57"/>
      <c r="N17" s="58"/>
      <c r="O17" s="11"/>
      <c r="V17" t="s">
        <v>80</v>
      </c>
      <c r="X17" s="42">
        <f ca="1">INT(RAND()*(9-3)+3)</f>
        <v>8</v>
      </c>
      <c r="Y17" s="42"/>
      <c r="Z17" s="42" t="s">
        <v>70</v>
      </c>
      <c r="AA17" s="42"/>
      <c r="AB17" s="42">
        <f ca="1">AF17-X17</f>
        <v>4</v>
      </c>
      <c r="AC17" s="42"/>
      <c r="AD17" s="42" t="s">
        <v>71</v>
      </c>
      <c r="AE17" s="42"/>
      <c r="AF17" s="56">
        <v>12</v>
      </c>
      <c r="AG17" s="57"/>
      <c r="AH17" s="58"/>
    </row>
    <row r="18" spans="1:42" ht="26.25" customHeight="1" x14ac:dyDescent="0.2">
      <c r="L18" s="14"/>
      <c r="M18" s="14"/>
      <c r="N18" s="14"/>
      <c r="AF18" s="14"/>
      <c r="AG18" s="14"/>
      <c r="AH18" s="14"/>
    </row>
    <row r="19" spans="1:42" ht="37.5" customHeight="1" x14ac:dyDescent="0.2">
      <c r="B19" t="s">
        <v>62</v>
      </c>
      <c r="D19" s="42">
        <f ca="1">INT(RAND()*(10-2)+2)</f>
        <v>2</v>
      </c>
      <c r="E19" s="42"/>
      <c r="F19" s="42" t="s">
        <v>70</v>
      </c>
      <c r="G19" s="42"/>
      <c r="H19" s="42">
        <f ca="1">L19-D19</f>
        <v>9</v>
      </c>
      <c r="I19" s="42"/>
      <c r="J19" s="42" t="s">
        <v>71</v>
      </c>
      <c r="K19" s="42"/>
      <c r="L19" s="56">
        <v>11</v>
      </c>
      <c r="M19" s="57"/>
      <c r="N19" s="58"/>
      <c r="O19" s="11"/>
      <c r="V19" t="s">
        <v>81</v>
      </c>
      <c r="X19" s="42">
        <f ca="1">INT(RAND()*(10-2)+2)</f>
        <v>6</v>
      </c>
      <c r="Y19" s="42"/>
      <c r="Z19" s="42" t="s">
        <v>70</v>
      </c>
      <c r="AA19" s="42"/>
      <c r="AB19" s="42">
        <f ca="1">AF19-X19</f>
        <v>5</v>
      </c>
      <c r="AC19" s="42"/>
      <c r="AD19" s="42" t="s">
        <v>71</v>
      </c>
      <c r="AE19" s="42"/>
      <c r="AF19" s="56">
        <v>11</v>
      </c>
      <c r="AG19" s="57"/>
      <c r="AH19" s="58"/>
    </row>
    <row r="20" spans="1:42" ht="26.25" customHeight="1" x14ac:dyDescent="0.2">
      <c r="L20" s="14"/>
      <c r="M20" s="14"/>
      <c r="N20" s="14"/>
      <c r="AF20" s="14"/>
      <c r="AG20" s="14"/>
      <c r="AH20" s="14"/>
    </row>
    <row r="21" spans="1:42" ht="37.5" customHeight="1" x14ac:dyDescent="0.2">
      <c r="B21" t="s">
        <v>63</v>
      </c>
      <c r="D21" s="42">
        <f ca="1">INT(RAND()*(10-3)+3)</f>
        <v>9</v>
      </c>
      <c r="E21" s="42"/>
      <c r="F21" s="42" t="s">
        <v>70</v>
      </c>
      <c r="G21" s="42"/>
      <c r="H21" s="42">
        <f ca="1">L21-D21</f>
        <v>3</v>
      </c>
      <c r="I21" s="42"/>
      <c r="J21" s="42" t="s">
        <v>71</v>
      </c>
      <c r="K21" s="42"/>
      <c r="L21" s="56">
        <v>12</v>
      </c>
      <c r="M21" s="57"/>
      <c r="N21" s="58"/>
      <c r="O21" s="11"/>
      <c r="V21" t="s">
        <v>82</v>
      </c>
      <c r="X21" s="42">
        <f ca="1">INT(RAND()*(10-5)+5)</f>
        <v>9</v>
      </c>
      <c r="Y21" s="42"/>
      <c r="Z21" s="42" t="s">
        <v>70</v>
      </c>
      <c r="AA21" s="42"/>
      <c r="AB21" s="42">
        <f ca="1">AF21-X21</f>
        <v>5</v>
      </c>
      <c r="AC21" s="42"/>
      <c r="AD21" s="42" t="s">
        <v>71</v>
      </c>
      <c r="AE21" s="42"/>
      <c r="AF21" s="56">
        <v>14</v>
      </c>
      <c r="AG21" s="57"/>
      <c r="AH21" s="58"/>
    </row>
    <row r="22" spans="1:42" ht="26.25" customHeight="1" x14ac:dyDescent="0.2">
      <c r="L22" s="14"/>
      <c r="M22" s="14"/>
      <c r="N22" s="14"/>
      <c r="AF22" s="14"/>
      <c r="AG22" s="14"/>
      <c r="AH22" s="14"/>
    </row>
    <row r="23" spans="1:42" ht="37.5" customHeight="1" x14ac:dyDescent="0.2">
      <c r="B23" t="s">
        <v>73</v>
      </c>
      <c r="D23" s="42">
        <f ca="1">INT(RAND()*(10-5)+5)</f>
        <v>6</v>
      </c>
      <c r="E23" s="42"/>
      <c r="F23" s="42" t="s">
        <v>70</v>
      </c>
      <c r="G23" s="42"/>
      <c r="H23" s="42">
        <f ca="1">L23-D23</f>
        <v>8</v>
      </c>
      <c r="I23" s="42"/>
      <c r="J23" s="42" t="s">
        <v>71</v>
      </c>
      <c r="K23" s="42"/>
      <c r="L23" s="56">
        <v>14</v>
      </c>
      <c r="M23" s="57"/>
      <c r="N23" s="58"/>
      <c r="O23" s="11"/>
      <c r="V23" t="s">
        <v>83</v>
      </c>
      <c r="X23" s="42">
        <f ca="1">INT(RAND()*(10-3)+3)</f>
        <v>3</v>
      </c>
      <c r="Y23" s="42"/>
      <c r="Z23" s="42" t="s">
        <v>70</v>
      </c>
      <c r="AA23" s="42"/>
      <c r="AB23" s="42">
        <f ca="1">AF23-X23</f>
        <v>9</v>
      </c>
      <c r="AC23" s="42"/>
      <c r="AD23" s="42" t="s">
        <v>71</v>
      </c>
      <c r="AE23" s="42"/>
      <c r="AF23" s="56">
        <v>12</v>
      </c>
      <c r="AG23" s="57"/>
      <c r="AH23" s="58"/>
    </row>
    <row r="24" spans="1:42" ht="26.25" customHeight="1" x14ac:dyDescent="0.2">
      <c r="L24" s="14"/>
      <c r="M24" s="14"/>
      <c r="N24" s="14"/>
      <c r="AF24" s="14"/>
      <c r="AG24" s="14"/>
      <c r="AH24" s="14"/>
    </row>
    <row r="25" spans="1:42" ht="37.5" customHeight="1" x14ac:dyDescent="0.2">
      <c r="B25" t="s">
        <v>74</v>
      </c>
      <c r="D25" s="42">
        <f ca="1">INT(RAND()*(10-6)+6)</f>
        <v>6</v>
      </c>
      <c r="E25" s="42"/>
      <c r="F25" s="42" t="s">
        <v>70</v>
      </c>
      <c r="G25" s="42"/>
      <c r="H25" s="42">
        <f ca="1">L25-D25</f>
        <v>9</v>
      </c>
      <c r="I25" s="42"/>
      <c r="J25" s="42" t="s">
        <v>71</v>
      </c>
      <c r="K25" s="42"/>
      <c r="L25" s="56">
        <v>15</v>
      </c>
      <c r="M25" s="57"/>
      <c r="N25" s="58"/>
      <c r="O25" s="11"/>
      <c r="V25" t="s">
        <v>84</v>
      </c>
      <c r="X25" s="42">
        <v>9</v>
      </c>
      <c r="Y25" s="42"/>
      <c r="Z25" s="42" t="s">
        <v>70</v>
      </c>
      <c r="AA25" s="42"/>
      <c r="AB25" s="42">
        <f>AF25-X25</f>
        <v>9</v>
      </c>
      <c r="AC25" s="42"/>
      <c r="AD25" s="42" t="s">
        <v>71</v>
      </c>
      <c r="AE25" s="42"/>
      <c r="AF25" s="56">
        <v>18</v>
      </c>
      <c r="AG25" s="57"/>
      <c r="AH25" s="58"/>
    </row>
    <row r="26" spans="1:42" ht="22.5" customHeight="1" x14ac:dyDescent="0.2"/>
    <row r="27" spans="1:42" ht="24.95" customHeight="1" x14ac:dyDescent="0.2">
      <c r="D27" s="4" t="s">
        <v>72</v>
      </c>
      <c r="AE27" s="5" t="s">
        <v>0</v>
      </c>
      <c r="AF27" s="5"/>
      <c r="AG27" s="46">
        <f>AG1</f>
        <v>1</v>
      </c>
      <c r="AH27" s="46"/>
      <c r="AI27" s="6"/>
      <c r="AJ27" s="6"/>
      <c r="AK27" s="6"/>
      <c r="AL27" s="6"/>
    </row>
    <row r="28" spans="1:42" ht="18" customHeight="1" x14ac:dyDescent="0.2">
      <c r="D28" s="4"/>
    </row>
    <row r="29" spans="1:42" ht="24.95" customHeight="1" x14ac:dyDescent="0.2">
      <c r="G29" s="1" t="s">
        <v>1</v>
      </c>
      <c r="H29" s="1"/>
      <c r="I29" s="1"/>
      <c r="J29" s="1"/>
      <c r="K29" s="1"/>
      <c r="L29" s="1" t="s">
        <v>2</v>
      </c>
      <c r="M29" s="1"/>
      <c r="N29" s="1"/>
      <c r="Q29" s="8" t="s">
        <v>3</v>
      </c>
      <c r="R29" s="9"/>
      <c r="S29" s="9"/>
      <c r="T29" s="9"/>
      <c r="U29" s="9"/>
      <c r="V29" s="9"/>
      <c r="W29" s="9"/>
      <c r="X29" s="59" t="s">
        <v>87</v>
      </c>
      <c r="Y29" s="59"/>
      <c r="Z29" s="59"/>
      <c r="AA29" s="59"/>
      <c r="AB29" s="59"/>
      <c r="AC29" s="9"/>
      <c r="AD29" s="9"/>
      <c r="AE29" s="9"/>
      <c r="AF29" s="9"/>
      <c r="AG29" s="9"/>
    </row>
    <row r="30" spans="1:42" ht="15" customHeight="1" x14ac:dyDescent="0.2">
      <c r="A30" s="10"/>
    </row>
    <row r="31" spans="1:42" ht="22.5" customHeight="1" x14ac:dyDescent="0.2">
      <c r="A31" s="42" t="s">
        <v>85</v>
      </c>
      <c r="B31" s="42"/>
      <c r="D31" t="s">
        <v>6</v>
      </c>
      <c r="AO31"/>
      <c r="AP31"/>
    </row>
    <row r="32" spans="1:42" ht="11.25" customHeight="1" x14ac:dyDescent="0.2">
      <c r="O32" s="3"/>
      <c r="P32" s="3"/>
      <c r="Q32" s="3"/>
      <c r="R32" s="3"/>
      <c r="S32" s="3"/>
      <c r="T32" s="3"/>
      <c r="U32" s="3"/>
      <c r="V32" s="3"/>
      <c r="W32" s="3"/>
      <c r="X32" s="1"/>
      <c r="Y32" s="2"/>
      <c r="AB32" s="6"/>
      <c r="AC32" s="6"/>
      <c r="AD32" s="6"/>
      <c r="AE32" s="6"/>
      <c r="AF32" s="6"/>
    </row>
    <row r="33" spans="2:34" ht="37.5" customHeight="1" x14ac:dyDescent="0.2">
      <c r="B33" t="s">
        <v>7</v>
      </c>
      <c r="D33" s="42">
        <f ca="1">D7</f>
        <v>5</v>
      </c>
      <c r="E33" s="42"/>
      <c r="F33" s="42" t="s">
        <v>4</v>
      </c>
      <c r="G33" s="42"/>
      <c r="H33" s="42">
        <f ca="1">H7</f>
        <v>6</v>
      </c>
      <c r="I33" s="42"/>
      <c r="J33" s="42" t="s">
        <v>11</v>
      </c>
      <c r="K33" s="42"/>
      <c r="L33" s="61">
        <f ca="1">D33+H33</f>
        <v>11</v>
      </c>
      <c r="M33" s="62"/>
      <c r="N33" s="63"/>
      <c r="U33" s="14"/>
      <c r="V33" t="s">
        <v>75</v>
      </c>
      <c r="X33" s="42">
        <f ca="1">X7</f>
        <v>9</v>
      </c>
      <c r="Y33" s="42"/>
      <c r="Z33" s="42" t="s">
        <v>4</v>
      </c>
      <c r="AA33" s="42"/>
      <c r="AB33" s="42">
        <f ca="1">AB7</f>
        <v>3</v>
      </c>
      <c r="AC33" s="42"/>
      <c r="AD33" s="42" t="s">
        <v>11</v>
      </c>
      <c r="AE33" s="42"/>
      <c r="AF33" s="61">
        <f ca="1">X33+AB33</f>
        <v>12</v>
      </c>
      <c r="AG33" s="62"/>
      <c r="AH33" s="63"/>
    </row>
    <row r="34" spans="2:34" ht="26.25" customHeight="1" x14ac:dyDescent="0.2">
      <c r="L34" s="14"/>
      <c r="M34" s="14"/>
      <c r="N34" s="14"/>
      <c r="AF34" s="14"/>
      <c r="AG34" s="14"/>
      <c r="AH34" s="14"/>
    </row>
    <row r="35" spans="2:34" ht="37.5" customHeight="1" x14ac:dyDescent="0.2">
      <c r="B35" t="s">
        <v>12</v>
      </c>
      <c r="D35" s="42">
        <f ca="1">D9</f>
        <v>4</v>
      </c>
      <c r="E35" s="42"/>
      <c r="F35" s="42" t="s">
        <v>4</v>
      </c>
      <c r="G35" s="42"/>
      <c r="H35" s="42">
        <f ca="1">H9</f>
        <v>8</v>
      </c>
      <c r="I35" s="42"/>
      <c r="J35" s="42" t="s">
        <v>11</v>
      </c>
      <c r="K35" s="42"/>
      <c r="L35" s="61">
        <f ca="1">D35+H35</f>
        <v>12</v>
      </c>
      <c r="M35" s="62"/>
      <c r="N35" s="63"/>
      <c r="U35" s="14"/>
      <c r="V35" t="s">
        <v>76</v>
      </c>
      <c r="X35" s="42">
        <f ca="1">X9</f>
        <v>6</v>
      </c>
      <c r="Y35" s="42"/>
      <c r="Z35" s="42" t="s">
        <v>4</v>
      </c>
      <c r="AA35" s="42"/>
      <c r="AB35" s="42">
        <f ca="1">AB9</f>
        <v>7</v>
      </c>
      <c r="AC35" s="42"/>
      <c r="AD35" s="42" t="s">
        <v>11</v>
      </c>
      <c r="AE35" s="42"/>
      <c r="AF35" s="61">
        <f ca="1">X35+AB35</f>
        <v>13</v>
      </c>
      <c r="AG35" s="62"/>
      <c r="AH35" s="63"/>
    </row>
    <row r="36" spans="2:34" ht="26.25" customHeight="1" x14ac:dyDescent="0.2">
      <c r="L36" s="14"/>
      <c r="M36" s="14"/>
      <c r="N36" s="14"/>
      <c r="AF36" s="14"/>
      <c r="AG36" s="14"/>
      <c r="AH36" s="14"/>
    </row>
    <row r="37" spans="2:34" ht="37.5" customHeight="1" x14ac:dyDescent="0.2">
      <c r="B37" t="s">
        <v>14</v>
      </c>
      <c r="D37" s="42">
        <f ca="1">D11</f>
        <v>9</v>
      </c>
      <c r="E37" s="42"/>
      <c r="F37" s="42" t="s">
        <v>4</v>
      </c>
      <c r="G37" s="42"/>
      <c r="H37" s="42">
        <f ca="1">H11</f>
        <v>2</v>
      </c>
      <c r="I37" s="42"/>
      <c r="J37" s="42" t="s">
        <v>11</v>
      </c>
      <c r="K37" s="42"/>
      <c r="L37" s="61">
        <f ca="1">D37+H37</f>
        <v>11</v>
      </c>
      <c r="M37" s="62"/>
      <c r="N37" s="63"/>
      <c r="O37" s="11"/>
      <c r="V37" t="s">
        <v>77</v>
      </c>
      <c r="X37" s="42">
        <f ca="1">X11</f>
        <v>8</v>
      </c>
      <c r="Y37" s="42"/>
      <c r="Z37" s="42" t="s">
        <v>4</v>
      </c>
      <c r="AA37" s="42"/>
      <c r="AB37" s="42">
        <f ca="1">AB11</f>
        <v>7</v>
      </c>
      <c r="AC37" s="42"/>
      <c r="AD37" s="42" t="s">
        <v>11</v>
      </c>
      <c r="AE37" s="42"/>
      <c r="AF37" s="61">
        <f ca="1">X37+AB37</f>
        <v>15</v>
      </c>
      <c r="AG37" s="62"/>
      <c r="AH37" s="63"/>
    </row>
    <row r="38" spans="2:34" ht="26.25" customHeight="1" x14ac:dyDescent="0.2">
      <c r="L38" s="23"/>
      <c r="M38" s="23"/>
      <c r="N38" s="23"/>
      <c r="AF38" s="14"/>
      <c r="AG38" s="14"/>
      <c r="AH38" s="14"/>
    </row>
    <row r="39" spans="2:34" ht="37.5" customHeight="1" x14ac:dyDescent="0.2">
      <c r="B39" t="s">
        <v>18</v>
      </c>
      <c r="D39" s="42">
        <f ca="1">D13</f>
        <v>4</v>
      </c>
      <c r="E39" s="42"/>
      <c r="F39" s="42" t="s">
        <v>88</v>
      </c>
      <c r="G39" s="42"/>
      <c r="H39" s="42">
        <f ca="1">H13</f>
        <v>9</v>
      </c>
      <c r="I39" s="42"/>
      <c r="J39" s="42" t="s">
        <v>11</v>
      </c>
      <c r="K39" s="42"/>
      <c r="L39" s="61">
        <f ca="1">D39+H39</f>
        <v>13</v>
      </c>
      <c r="M39" s="62"/>
      <c r="N39" s="63"/>
      <c r="O39" s="11"/>
      <c r="V39" t="s">
        <v>78</v>
      </c>
      <c r="X39" s="42">
        <f ca="1">X13</f>
        <v>8</v>
      </c>
      <c r="Y39" s="42"/>
      <c r="Z39" s="42" t="s">
        <v>4</v>
      </c>
      <c r="AA39" s="42"/>
      <c r="AB39" s="42">
        <f ca="1">AB13</f>
        <v>6</v>
      </c>
      <c r="AC39" s="42"/>
      <c r="AD39" s="42" t="s">
        <v>11</v>
      </c>
      <c r="AE39" s="42"/>
      <c r="AF39" s="61">
        <f ca="1">X39+AB39</f>
        <v>14</v>
      </c>
      <c r="AG39" s="62"/>
      <c r="AH39" s="63"/>
    </row>
    <row r="40" spans="2:34" ht="26.25" customHeight="1" x14ac:dyDescent="0.2">
      <c r="L40" s="14"/>
      <c r="M40" s="14"/>
      <c r="N40" s="14"/>
      <c r="AF40" s="14"/>
      <c r="AG40" s="14"/>
      <c r="AH40" s="14"/>
    </row>
    <row r="41" spans="2:34" ht="37.5" customHeight="1" x14ac:dyDescent="0.2">
      <c r="B41" t="s">
        <v>59</v>
      </c>
      <c r="D41" s="42">
        <f ca="1">D15</f>
        <v>3</v>
      </c>
      <c r="E41" s="42"/>
      <c r="F41" s="42" t="s">
        <v>88</v>
      </c>
      <c r="G41" s="42"/>
      <c r="H41" s="42">
        <f ca="1">H15</f>
        <v>8</v>
      </c>
      <c r="I41" s="42"/>
      <c r="J41" s="42" t="s">
        <v>11</v>
      </c>
      <c r="K41" s="42"/>
      <c r="L41" s="61">
        <f ca="1">D41+H41</f>
        <v>11</v>
      </c>
      <c r="M41" s="62"/>
      <c r="N41" s="63"/>
      <c r="O41" s="11"/>
      <c r="V41" t="s">
        <v>79</v>
      </c>
      <c r="X41" s="42">
        <f ca="1">X15</f>
        <v>9</v>
      </c>
      <c r="Y41" s="42"/>
      <c r="Z41" s="42" t="s">
        <v>4</v>
      </c>
      <c r="AA41" s="42"/>
      <c r="AB41" s="42">
        <f>AB15</f>
        <v>8</v>
      </c>
      <c r="AC41" s="42"/>
      <c r="AD41" s="42" t="s">
        <v>11</v>
      </c>
      <c r="AE41" s="42"/>
      <c r="AF41" s="61">
        <f ca="1">X41+AB41</f>
        <v>17</v>
      </c>
      <c r="AG41" s="62"/>
      <c r="AH41" s="63"/>
    </row>
    <row r="42" spans="2:34" ht="26.25" customHeight="1" x14ac:dyDescent="0.2">
      <c r="L42" s="14"/>
      <c r="M42" s="14"/>
      <c r="N42" s="14"/>
      <c r="AF42" s="14"/>
      <c r="AG42" s="14"/>
      <c r="AH42" s="14"/>
    </row>
    <row r="43" spans="2:34" ht="37.5" customHeight="1" x14ac:dyDescent="0.2">
      <c r="B43" t="s">
        <v>61</v>
      </c>
      <c r="D43" s="42">
        <f ca="1">D17</f>
        <v>6</v>
      </c>
      <c r="E43" s="42"/>
      <c r="F43" s="42" t="s">
        <v>4</v>
      </c>
      <c r="G43" s="42"/>
      <c r="H43" s="42">
        <f ca="1">H17</f>
        <v>7</v>
      </c>
      <c r="I43" s="42"/>
      <c r="J43" s="42" t="s">
        <v>11</v>
      </c>
      <c r="K43" s="42"/>
      <c r="L43" s="61">
        <f ca="1">D43+H43</f>
        <v>13</v>
      </c>
      <c r="M43" s="62"/>
      <c r="N43" s="63"/>
      <c r="O43" s="11"/>
      <c r="V43" t="s">
        <v>80</v>
      </c>
      <c r="X43" s="42">
        <f ca="1">X17</f>
        <v>8</v>
      </c>
      <c r="Y43" s="42"/>
      <c r="Z43" s="42" t="s">
        <v>4</v>
      </c>
      <c r="AA43" s="42"/>
      <c r="AB43" s="42">
        <f ca="1">AB17</f>
        <v>4</v>
      </c>
      <c r="AC43" s="42"/>
      <c r="AD43" s="42" t="s">
        <v>11</v>
      </c>
      <c r="AE43" s="42"/>
      <c r="AF43" s="61">
        <f ca="1">X43+AB43</f>
        <v>12</v>
      </c>
      <c r="AG43" s="62"/>
      <c r="AH43" s="63"/>
    </row>
    <row r="44" spans="2:34" ht="26.25" customHeight="1" x14ac:dyDescent="0.2">
      <c r="L44" s="14"/>
      <c r="M44" s="14"/>
      <c r="N44" s="14"/>
      <c r="AF44" s="14"/>
      <c r="AG44" s="14"/>
      <c r="AH44" s="14"/>
    </row>
    <row r="45" spans="2:34" ht="37.5" customHeight="1" x14ac:dyDescent="0.2">
      <c r="B45" t="s">
        <v>62</v>
      </c>
      <c r="D45" s="42">
        <f ca="1">D19</f>
        <v>2</v>
      </c>
      <c r="E45" s="42"/>
      <c r="F45" s="42" t="s">
        <v>4</v>
      </c>
      <c r="G45" s="42"/>
      <c r="H45" s="42">
        <f ca="1">H19</f>
        <v>9</v>
      </c>
      <c r="I45" s="42"/>
      <c r="J45" s="42" t="s">
        <v>11</v>
      </c>
      <c r="K45" s="42"/>
      <c r="L45" s="61">
        <f ca="1">D45+H45</f>
        <v>11</v>
      </c>
      <c r="M45" s="62"/>
      <c r="N45" s="63"/>
      <c r="O45" s="11"/>
      <c r="V45" t="s">
        <v>81</v>
      </c>
      <c r="X45" s="42">
        <f ca="1">X19</f>
        <v>6</v>
      </c>
      <c r="Y45" s="42"/>
      <c r="Z45" s="42" t="s">
        <v>4</v>
      </c>
      <c r="AA45" s="42"/>
      <c r="AB45" s="42">
        <f ca="1">AB19</f>
        <v>5</v>
      </c>
      <c r="AC45" s="42"/>
      <c r="AD45" s="42" t="s">
        <v>11</v>
      </c>
      <c r="AE45" s="42"/>
      <c r="AF45" s="61">
        <f ca="1">X45+AB45</f>
        <v>11</v>
      </c>
      <c r="AG45" s="62"/>
      <c r="AH45" s="63"/>
    </row>
    <row r="46" spans="2:34" ht="26.25" customHeight="1" x14ac:dyDescent="0.2">
      <c r="L46" s="14"/>
      <c r="M46" s="14"/>
      <c r="N46" s="14"/>
      <c r="AF46" s="14"/>
      <c r="AG46" s="14"/>
      <c r="AH46" s="14"/>
    </row>
    <row r="47" spans="2:34" ht="37.5" customHeight="1" x14ac:dyDescent="0.2">
      <c r="B47" t="s">
        <v>63</v>
      </c>
      <c r="D47" s="42">
        <f ca="1">D21</f>
        <v>9</v>
      </c>
      <c r="E47" s="42"/>
      <c r="F47" s="42" t="s">
        <v>4</v>
      </c>
      <c r="G47" s="42"/>
      <c r="H47" s="42">
        <f ca="1">H21</f>
        <v>3</v>
      </c>
      <c r="I47" s="42"/>
      <c r="J47" s="42" t="s">
        <v>11</v>
      </c>
      <c r="K47" s="42"/>
      <c r="L47" s="61">
        <f ca="1">D47+H47</f>
        <v>12</v>
      </c>
      <c r="M47" s="62"/>
      <c r="N47" s="63"/>
      <c r="O47" s="11"/>
      <c r="V47" t="s">
        <v>82</v>
      </c>
      <c r="X47" s="42">
        <f ca="1">X21</f>
        <v>9</v>
      </c>
      <c r="Y47" s="42"/>
      <c r="Z47" s="42" t="s">
        <v>4</v>
      </c>
      <c r="AA47" s="42"/>
      <c r="AB47" s="42">
        <f ca="1">AB21</f>
        <v>5</v>
      </c>
      <c r="AC47" s="42"/>
      <c r="AD47" s="42" t="s">
        <v>11</v>
      </c>
      <c r="AE47" s="42"/>
      <c r="AF47" s="61">
        <f ca="1">X47+AB47</f>
        <v>14</v>
      </c>
      <c r="AG47" s="62"/>
      <c r="AH47" s="63"/>
    </row>
    <row r="48" spans="2:34" ht="26.25" customHeight="1" x14ac:dyDescent="0.2">
      <c r="L48" s="14"/>
      <c r="M48" s="14"/>
      <c r="N48" s="14"/>
      <c r="AF48" s="14"/>
      <c r="AG48" s="14"/>
      <c r="AH48" s="14"/>
    </row>
    <row r="49" spans="2:34" ht="37.5" customHeight="1" x14ac:dyDescent="0.2">
      <c r="B49" t="s">
        <v>73</v>
      </c>
      <c r="D49" s="42">
        <f ca="1">D23</f>
        <v>6</v>
      </c>
      <c r="E49" s="42"/>
      <c r="F49" s="42" t="s">
        <v>88</v>
      </c>
      <c r="G49" s="42"/>
      <c r="H49" s="42">
        <f ca="1">H23</f>
        <v>8</v>
      </c>
      <c r="I49" s="42"/>
      <c r="J49" s="42" t="s">
        <v>11</v>
      </c>
      <c r="K49" s="42"/>
      <c r="L49" s="61">
        <f ca="1">D49+H49</f>
        <v>14</v>
      </c>
      <c r="M49" s="62"/>
      <c r="N49" s="63"/>
      <c r="O49" s="11"/>
      <c r="V49" t="s">
        <v>83</v>
      </c>
      <c r="X49" s="42">
        <f ca="1">X23</f>
        <v>3</v>
      </c>
      <c r="Y49" s="42"/>
      <c r="Z49" s="42" t="s">
        <v>4</v>
      </c>
      <c r="AA49" s="42"/>
      <c r="AB49" s="42">
        <f ca="1">AB23</f>
        <v>9</v>
      </c>
      <c r="AC49" s="42"/>
      <c r="AD49" s="42" t="s">
        <v>11</v>
      </c>
      <c r="AE49" s="42"/>
      <c r="AF49" s="61">
        <f ca="1">X49+AB49</f>
        <v>12</v>
      </c>
      <c r="AG49" s="62"/>
      <c r="AH49" s="63"/>
    </row>
    <row r="50" spans="2:34" ht="26.25" customHeight="1" x14ac:dyDescent="0.2">
      <c r="L50" s="14"/>
      <c r="M50" s="14"/>
      <c r="N50" s="14"/>
      <c r="AF50" s="14"/>
      <c r="AG50" s="14"/>
      <c r="AH50" s="14"/>
    </row>
    <row r="51" spans="2:34" ht="37.5" customHeight="1" x14ac:dyDescent="0.2">
      <c r="B51" t="s">
        <v>74</v>
      </c>
      <c r="D51" s="42">
        <f ca="1">D25</f>
        <v>6</v>
      </c>
      <c r="E51" s="42"/>
      <c r="F51" s="42" t="s">
        <v>88</v>
      </c>
      <c r="G51" s="42"/>
      <c r="H51" s="42">
        <f ca="1">H25</f>
        <v>9</v>
      </c>
      <c r="I51" s="42"/>
      <c r="J51" s="42" t="s">
        <v>11</v>
      </c>
      <c r="K51" s="42"/>
      <c r="L51" s="61">
        <f ca="1">D51+H51</f>
        <v>15</v>
      </c>
      <c r="M51" s="62"/>
      <c r="N51" s="63"/>
      <c r="O51" s="11"/>
      <c r="V51" t="s">
        <v>84</v>
      </c>
      <c r="X51" s="42">
        <f>X25</f>
        <v>9</v>
      </c>
      <c r="Y51" s="42"/>
      <c r="Z51" s="42" t="s">
        <v>4</v>
      </c>
      <c r="AA51" s="42"/>
      <c r="AB51" s="42">
        <f>AB25</f>
        <v>9</v>
      </c>
      <c r="AC51" s="42"/>
      <c r="AD51" s="42" t="s">
        <v>11</v>
      </c>
      <c r="AE51" s="42"/>
      <c r="AF51" s="61">
        <f>X51+AB51</f>
        <v>18</v>
      </c>
      <c r="AG51" s="62"/>
      <c r="AH51" s="63"/>
    </row>
    <row r="52" spans="2:34" ht="22.5" customHeight="1" x14ac:dyDescent="0.2"/>
  </sheetData>
  <mergeCells count="205">
    <mergeCell ref="AD51:AE51"/>
    <mergeCell ref="AF51:AH51"/>
    <mergeCell ref="X29:AB29"/>
    <mergeCell ref="AD49:AE49"/>
    <mergeCell ref="AF49:AH49"/>
    <mergeCell ref="D51:E51"/>
    <mergeCell ref="F51:G51"/>
    <mergeCell ref="H51:I51"/>
    <mergeCell ref="J51:K51"/>
    <mergeCell ref="L51:N51"/>
    <mergeCell ref="X51:Y51"/>
    <mergeCell ref="Z51:AA51"/>
    <mergeCell ref="AB51:AC51"/>
    <mergeCell ref="AD47:AE47"/>
    <mergeCell ref="AF47:AH47"/>
    <mergeCell ref="D49:E49"/>
    <mergeCell ref="F49:G49"/>
    <mergeCell ref="H49:I49"/>
    <mergeCell ref="J49:K49"/>
    <mergeCell ref="L49:N49"/>
    <mergeCell ref="X49:Y49"/>
    <mergeCell ref="Z49:AA49"/>
    <mergeCell ref="AB49:AC49"/>
    <mergeCell ref="AD45:AE45"/>
    <mergeCell ref="AF45:AH45"/>
    <mergeCell ref="D47:E47"/>
    <mergeCell ref="F47:G47"/>
    <mergeCell ref="H47:I47"/>
    <mergeCell ref="J47:K47"/>
    <mergeCell ref="L47:N47"/>
    <mergeCell ref="X47:Y47"/>
    <mergeCell ref="Z47:AA47"/>
    <mergeCell ref="AB47:AC47"/>
    <mergeCell ref="AD43:AE43"/>
    <mergeCell ref="AF43:AH43"/>
    <mergeCell ref="D45:E45"/>
    <mergeCell ref="F45:G45"/>
    <mergeCell ref="H45:I45"/>
    <mergeCell ref="J45:K45"/>
    <mergeCell ref="L45:N45"/>
    <mergeCell ref="X45:Y45"/>
    <mergeCell ref="Z45:AA45"/>
    <mergeCell ref="AB45:AC45"/>
    <mergeCell ref="AD41:AE41"/>
    <mergeCell ref="AF41:AH41"/>
    <mergeCell ref="D43:E43"/>
    <mergeCell ref="F43:G43"/>
    <mergeCell ref="H43:I43"/>
    <mergeCell ref="J43:K43"/>
    <mergeCell ref="L43:N43"/>
    <mergeCell ref="X43:Y43"/>
    <mergeCell ref="Z43:AA43"/>
    <mergeCell ref="AB43:AC43"/>
    <mergeCell ref="AD39:AE39"/>
    <mergeCell ref="AF39:AH39"/>
    <mergeCell ref="D41:E41"/>
    <mergeCell ref="F41:G41"/>
    <mergeCell ref="H41:I41"/>
    <mergeCell ref="J41:K41"/>
    <mergeCell ref="L41:N41"/>
    <mergeCell ref="X41:Y41"/>
    <mergeCell ref="Z41:AA41"/>
    <mergeCell ref="AB41:AC41"/>
    <mergeCell ref="AD37:AE37"/>
    <mergeCell ref="AF37:AH37"/>
    <mergeCell ref="D39:E39"/>
    <mergeCell ref="F39:G39"/>
    <mergeCell ref="H39:I39"/>
    <mergeCell ref="J39:K39"/>
    <mergeCell ref="L39:N39"/>
    <mergeCell ref="X39:Y39"/>
    <mergeCell ref="Z39:AA39"/>
    <mergeCell ref="AB39:AC39"/>
    <mergeCell ref="AD35:AE35"/>
    <mergeCell ref="AF35:AH35"/>
    <mergeCell ref="D37:E37"/>
    <mergeCell ref="F37:G37"/>
    <mergeCell ref="H37:I37"/>
    <mergeCell ref="J37:K37"/>
    <mergeCell ref="L37:N37"/>
    <mergeCell ref="X37:Y37"/>
    <mergeCell ref="Z37:AA37"/>
    <mergeCell ref="AB37:AC37"/>
    <mergeCell ref="AD33:AE33"/>
    <mergeCell ref="AF33:AH33"/>
    <mergeCell ref="D35:E35"/>
    <mergeCell ref="F35:G35"/>
    <mergeCell ref="H35:I35"/>
    <mergeCell ref="J35:K35"/>
    <mergeCell ref="L35:N35"/>
    <mergeCell ref="X35:Y35"/>
    <mergeCell ref="Z35:AA35"/>
    <mergeCell ref="AB35:AC35"/>
    <mergeCell ref="AG27:AH27"/>
    <mergeCell ref="A31:B31"/>
    <mergeCell ref="D33:E33"/>
    <mergeCell ref="F33:G33"/>
    <mergeCell ref="H33:I33"/>
    <mergeCell ref="J33:K33"/>
    <mergeCell ref="L33:N33"/>
    <mergeCell ref="X33:Y33"/>
    <mergeCell ref="Z33:AA33"/>
    <mergeCell ref="AB33:AC33"/>
    <mergeCell ref="AD9:AE9"/>
    <mergeCell ref="AF9:AH9"/>
    <mergeCell ref="D11:E11"/>
    <mergeCell ref="F11:G11"/>
    <mergeCell ref="H11:I11"/>
    <mergeCell ref="J11:K11"/>
    <mergeCell ref="L11:N11"/>
    <mergeCell ref="X11:Y11"/>
    <mergeCell ref="Z11:AA11"/>
    <mergeCell ref="AB11:AC11"/>
    <mergeCell ref="AD7:AE7"/>
    <mergeCell ref="AF7:AH7"/>
    <mergeCell ref="D9:E9"/>
    <mergeCell ref="F9:G9"/>
    <mergeCell ref="H9:I9"/>
    <mergeCell ref="J9:K9"/>
    <mergeCell ref="L9:N9"/>
    <mergeCell ref="X9:Y9"/>
    <mergeCell ref="Z9:AA9"/>
    <mergeCell ref="AB9:AC9"/>
    <mergeCell ref="AG1:AH1"/>
    <mergeCell ref="A5:B5"/>
    <mergeCell ref="D7:E7"/>
    <mergeCell ref="F7:G7"/>
    <mergeCell ref="H7:I7"/>
    <mergeCell ref="J7:K7"/>
    <mergeCell ref="L7:N7"/>
    <mergeCell ref="X7:Y7"/>
    <mergeCell ref="Z7:AA7"/>
    <mergeCell ref="AB7:AC7"/>
    <mergeCell ref="AF11:AH11"/>
    <mergeCell ref="D13:E13"/>
    <mergeCell ref="F13:G13"/>
    <mergeCell ref="H13:I13"/>
    <mergeCell ref="J13:K13"/>
    <mergeCell ref="L13:N13"/>
    <mergeCell ref="X13:Y13"/>
    <mergeCell ref="Z13:AA13"/>
    <mergeCell ref="AB13:AC13"/>
    <mergeCell ref="AF13:AH13"/>
    <mergeCell ref="X15:Y15"/>
    <mergeCell ref="Z15:AA15"/>
    <mergeCell ref="L17:N17"/>
    <mergeCell ref="X17:Y17"/>
    <mergeCell ref="Z17:AA17"/>
    <mergeCell ref="AD11:AE11"/>
    <mergeCell ref="AB15:AC15"/>
    <mergeCell ref="AD15:AE15"/>
    <mergeCell ref="AD13:AE13"/>
    <mergeCell ref="AB17:AC17"/>
    <mergeCell ref="D17:E17"/>
    <mergeCell ref="F17:G17"/>
    <mergeCell ref="H17:I17"/>
    <mergeCell ref="J17:K17"/>
    <mergeCell ref="AF15:AH15"/>
    <mergeCell ref="D15:E15"/>
    <mergeCell ref="F15:G15"/>
    <mergeCell ref="H15:I15"/>
    <mergeCell ref="J15:K15"/>
    <mergeCell ref="L15:N15"/>
    <mergeCell ref="D19:E19"/>
    <mergeCell ref="F19:G19"/>
    <mergeCell ref="H19:I19"/>
    <mergeCell ref="J19:K19"/>
    <mergeCell ref="L19:N19"/>
    <mergeCell ref="X19:Y19"/>
    <mergeCell ref="L21:N21"/>
    <mergeCell ref="X21:Y21"/>
    <mergeCell ref="Z21:AA21"/>
    <mergeCell ref="AD21:AE21"/>
    <mergeCell ref="AF21:AH21"/>
    <mergeCell ref="AF17:AH17"/>
    <mergeCell ref="Z19:AA19"/>
    <mergeCell ref="AB19:AC19"/>
    <mergeCell ref="AD19:AE19"/>
    <mergeCell ref="AD17:AE17"/>
    <mergeCell ref="Z25:AA25"/>
    <mergeCell ref="D23:E23"/>
    <mergeCell ref="F23:G23"/>
    <mergeCell ref="H23:I23"/>
    <mergeCell ref="J23:K23"/>
    <mergeCell ref="AF19:AH19"/>
    <mergeCell ref="D21:E21"/>
    <mergeCell ref="F21:G21"/>
    <mergeCell ref="H21:I21"/>
    <mergeCell ref="J21:K21"/>
    <mergeCell ref="D25:E25"/>
    <mergeCell ref="F25:G25"/>
    <mergeCell ref="H25:I25"/>
    <mergeCell ref="J25:K25"/>
    <mergeCell ref="AB25:AC25"/>
    <mergeCell ref="L23:N23"/>
    <mergeCell ref="X23:Y23"/>
    <mergeCell ref="Z23:AA23"/>
    <mergeCell ref="L25:N25"/>
    <mergeCell ref="X25:Y25"/>
    <mergeCell ref="AD25:AE25"/>
    <mergeCell ref="AF25:AH25"/>
    <mergeCell ref="AB23:AC23"/>
    <mergeCell ref="AD23:AE23"/>
    <mergeCell ref="AF23:AH23"/>
    <mergeCell ref="AB21:AC21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>
    <oddHeader>&amp;Lさんすうドリル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たしざん①</vt:lpstr>
      <vt:lpstr>たしざん②</vt:lpstr>
      <vt:lpstr>たしざん③</vt:lpstr>
      <vt:lpstr>たしざん④</vt:lpstr>
      <vt:lpstr>たしざん⑤</vt:lpstr>
      <vt:lpstr>たしざん①!Print_Area</vt:lpstr>
      <vt:lpstr>たしざん②!Print_Area</vt:lpstr>
      <vt:lpstr>たしざん③!Print_Area</vt:lpstr>
      <vt:lpstr>たしざん④!Print_Area</vt:lpstr>
      <vt:lpstr>たしざん⑤!Print_Area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2019-03-25T11:15:00Z</cp:lastPrinted>
  <dcterms:created xsi:type="dcterms:W3CDTF">2007-06-08T22:35:00Z</dcterms:created>
  <dcterms:modified xsi:type="dcterms:W3CDTF">2019-03-25T11:45:43Z</dcterms:modified>
</cp:coreProperties>
</file>