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890" yWindow="75" windowWidth="19320" windowHeight="11880"/>
  </bookViews>
  <sheets>
    <sheet name="基本" sheetId="5" r:id="rId1"/>
    <sheet name="日直名" sheetId="13" r:id="rId2"/>
    <sheet name="日直" sheetId="12" r:id="rId3"/>
    <sheet name="住所録" sheetId="7" r:id="rId4"/>
    <sheet name="緊急電話1" sheetId="6" r:id="rId5"/>
    <sheet name="緊急電話2" sheetId="16" r:id="rId6"/>
    <sheet name="緊急電話3" sheetId="17" r:id="rId7"/>
    <sheet name="背の順" sheetId="9" r:id="rId8"/>
    <sheet name="2～4列" sheetId="10" r:id="rId9"/>
  </sheets>
  <definedNames>
    <definedName name="_xlnm.Print_Area" localSheetId="8">'2～4列'!$A$1:$N$24</definedName>
    <definedName name="_xlnm.Print_Area" localSheetId="0">基本!$A$1:$O$41</definedName>
    <definedName name="_xlnm.Print_Area" localSheetId="4">緊急電話1!$A$1:$S$24</definedName>
    <definedName name="_xlnm.Print_Area" localSheetId="5">緊急電話2!$A$1:$S$24</definedName>
    <definedName name="_xlnm.Print_Area" localSheetId="6">緊急電話3!$A$1:$U$24</definedName>
    <definedName name="_xlnm.Print_Area" localSheetId="3">住所録!$A$2:$J$29</definedName>
    <definedName name="_xlnm.Print_Area" localSheetId="2">日直!$A$2:$AN$3</definedName>
    <definedName name="_xlnm.Print_Area" localSheetId="1">日直名!$A$1:$N$41</definedName>
  </definedNames>
  <calcPr calcId="125725"/>
</workbook>
</file>

<file path=xl/calcChain.xml><?xml version="1.0" encoding="utf-8"?>
<calcChain xmlns="http://schemas.openxmlformats.org/spreadsheetml/2006/main">
  <c r="U24" i="17"/>
  <c r="U23"/>
  <c r="U20"/>
  <c r="U19"/>
  <c r="U17"/>
  <c r="U16"/>
  <c r="U13"/>
  <c r="U12"/>
  <c r="U10"/>
  <c r="U9"/>
  <c r="U6"/>
  <c r="U5"/>
  <c r="S24"/>
  <c r="Q24"/>
  <c r="N24"/>
  <c r="K24"/>
  <c r="H24"/>
  <c r="S23"/>
  <c r="Q23"/>
  <c r="N23"/>
  <c r="K23"/>
  <c r="H23"/>
  <c r="E22"/>
  <c r="S20"/>
  <c r="Q20"/>
  <c r="N20"/>
  <c r="K20"/>
  <c r="H20"/>
  <c r="E20"/>
  <c r="S19"/>
  <c r="Q19"/>
  <c r="N19"/>
  <c r="K19"/>
  <c r="H19"/>
  <c r="S17"/>
  <c r="Q17"/>
  <c r="N17"/>
  <c r="K17"/>
  <c r="H17"/>
  <c r="S16"/>
  <c r="Q16"/>
  <c r="N16"/>
  <c r="K16"/>
  <c r="H16"/>
  <c r="E15"/>
  <c r="A15"/>
  <c r="S13"/>
  <c r="Q13"/>
  <c r="N13"/>
  <c r="K13"/>
  <c r="H13"/>
  <c r="E13"/>
  <c r="A13"/>
  <c r="S12"/>
  <c r="Q12"/>
  <c r="N12"/>
  <c r="K12"/>
  <c r="H12"/>
  <c r="S10"/>
  <c r="Q10"/>
  <c r="N10"/>
  <c r="K10"/>
  <c r="H10"/>
  <c r="S9"/>
  <c r="Q9"/>
  <c r="N9"/>
  <c r="K9"/>
  <c r="H9"/>
  <c r="E8"/>
  <c r="S6"/>
  <c r="Q6"/>
  <c r="N6"/>
  <c r="K6"/>
  <c r="H6"/>
  <c r="E6"/>
  <c r="S5"/>
  <c r="Q5"/>
  <c r="N5"/>
  <c r="K5"/>
  <c r="H5"/>
  <c r="S24" i="16"/>
  <c r="S23"/>
  <c r="S20"/>
  <c r="S19"/>
  <c r="S17"/>
  <c r="S16"/>
  <c r="S13"/>
  <c r="S12"/>
  <c r="S10"/>
  <c r="S9"/>
  <c r="S6"/>
  <c r="S5"/>
  <c r="Q24"/>
  <c r="N24"/>
  <c r="K24"/>
  <c r="H24"/>
  <c r="Q23"/>
  <c r="N23"/>
  <c r="K23"/>
  <c r="H23"/>
  <c r="E22"/>
  <c r="Q20"/>
  <c r="N20"/>
  <c r="K20"/>
  <c r="H20"/>
  <c r="E20"/>
  <c r="Q19"/>
  <c r="N19"/>
  <c r="K19"/>
  <c r="H19"/>
  <c r="Q17"/>
  <c r="N17"/>
  <c r="K17"/>
  <c r="H17"/>
  <c r="Q16"/>
  <c r="N16"/>
  <c r="K16"/>
  <c r="H16"/>
  <c r="E15"/>
  <c r="A15"/>
  <c r="Q13"/>
  <c r="N13"/>
  <c r="K13"/>
  <c r="H13"/>
  <c r="E13"/>
  <c r="A13"/>
  <c r="Q12"/>
  <c r="N12"/>
  <c r="K12"/>
  <c r="H12"/>
  <c r="Q10"/>
  <c r="N10"/>
  <c r="K10"/>
  <c r="H10"/>
  <c r="Q9"/>
  <c r="N9"/>
  <c r="K9"/>
  <c r="H9"/>
  <c r="E8"/>
  <c r="Q6"/>
  <c r="N6"/>
  <c r="K6"/>
  <c r="H6"/>
  <c r="E6"/>
  <c r="Q5"/>
  <c r="N5"/>
  <c r="K5"/>
  <c r="H5"/>
  <c r="Q24" i="6"/>
  <c r="Q23"/>
  <c r="Q20"/>
  <c r="Q19"/>
  <c r="Q17"/>
  <c r="Q16"/>
  <c r="Q13"/>
  <c r="Q12"/>
  <c r="Q10"/>
  <c r="Q9"/>
  <c r="Q6"/>
  <c r="Q5"/>
  <c r="N24"/>
  <c r="N23"/>
  <c r="N20"/>
  <c r="N19"/>
  <c r="N17"/>
  <c r="N16"/>
  <c r="N13"/>
  <c r="N12"/>
  <c r="N10"/>
  <c r="N9"/>
  <c r="N6"/>
  <c r="N5"/>
  <c r="K24"/>
  <c r="K23"/>
  <c r="K20"/>
  <c r="K19"/>
  <c r="K17"/>
  <c r="K16"/>
  <c r="K13"/>
  <c r="K12"/>
  <c r="K10"/>
  <c r="K6"/>
  <c r="H24"/>
  <c r="H20"/>
  <c r="H17"/>
  <c r="H13"/>
  <c r="H10"/>
  <c r="K9"/>
  <c r="K5"/>
  <c r="H23"/>
  <c r="H19"/>
  <c r="H16"/>
  <c r="H12"/>
  <c r="H9"/>
  <c r="O3" i="1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2"/>
  <c r="H6" i="6" l="1"/>
  <c r="H5"/>
  <c r="E22"/>
  <c r="E20"/>
  <c r="E15"/>
  <c r="E13"/>
  <c r="E8"/>
  <c r="E6"/>
  <c r="A15"/>
  <c r="A13"/>
  <c r="H18" i="10"/>
  <c r="G18"/>
  <c r="H17"/>
  <c r="G17"/>
  <c r="H16"/>
  <c r="G16"/>
  <c r="H15"/>
  <c r="G15"/>
  <c r="H14"/>
  <c r="G14"/>
  <c r="F18"/>
  <c r="F17"/>
  <c r="F16"/>
  <c r="F15"/>
  <c r="F14"/>
  <c r="C24"/>
  <c r="N14" s="1"/>
  <c r="C23"/>
  <c r="M14" s="1"/>
  <c r="B24"/>
  <c r="L14" s="1"/>
  <c r="B23"/>
  <c r="K14" s="1"/>
  <c r="C22"/>
  <c r="N13" s="1"/>
  <c r="B22"/>
  <c r="L13" s="1"/>
  <c r="C21"/>
  <c r="M13" s="1"/>
  <c r="B21"/>
  <c r="K13" s="1"/>
  <c r="C20"/>
  <c r="N12" s="1"/>
  <c r="B20"/>
  <c r="L12" s="1"/>
  <c r="C19"/>
  <c r="M12" s="1"/>
  <c r="B19"/>
  <c r="K12" s="1"/>
  <c r="I3" i="12" l="1"/>
  <c r="AN3"/>
  <c r="AM3"/>
  <c r="AL3"/>
  <c r="AK3"/>
  <c r="AJ3"/>
  <c r="AI3"/>
  <c r="AH3"/>
  <c r="AG3"/>
  <c r="AF3"/>
  <c r="AE3"/>
  <c r="AD3"/>
  <c r="AC3"/>
  <c r="AB3"/>
  <c r="AA3"/>
  <c r="Z3"/>
  <c r="Y3"/>
  <c r="X3"/>
  <c r="W3"/>
  <c r="V3"/>
  <c r="U3"/>
  <c r="AN1"/>
  <c r="AM1"/>
  <c r="AL1"/>
  <c r="AK1"/>
  <c r="AJ1"/>
  <c r="AI1"/>
  <c r="AH1"/>
  <c r="AG1"/>
  <c r="AF1"/>
  <c r="AE1"/>
  <c r="AD1"/>
  <c r="AC1"/>
  <c r="AB1"/>
  <c r="AA1"/>
  <c r="Z1"/>
  <c r="Y1"/>
  <c r="X1"/>
  <c r="W1"/>
  <c r="V1"/>
  <c r="U1"/>
  <c r="B1"/>
  <c r="C1"/>
  <c r="D1"/>
  <c r="E1"/>
  <c r="F1"/>
  <c r="G1"/>
  <c r="H1"/>
  <c r="I1"/>
  <c r="J1"/>
  <c r="K1"/>
  <c r="L1"/>
  <c r="M1"/>
  <c r="N1"/>
  <c r="O1"/>
  <c r="P1"/>
  <c r="Q1"/>
  <c r="R1"/>
  <c r="S1"/>
  <c r="T1"/>
  <c r="A1"/>
  <c r="B3"/>
  <c r="C3"/>
  <c r="D3"/>
  <c r="E3"/>
  <c r="F3"/>
  <c r="G3"/>
  <c r="H3"/>
  <c r="J3"/>
  <c r="K3"/>
  <c r="L3"/>
  <c r="M3"/>
  <c r="N3"/>
  <c r="O3"/>
  <c r="P3"/>
  <c r="Q3"/>
  <c r="R3"/>
  <c r="S3"/>
  <c r="T3"/>
  <c r="A3"/>
  <c r="C18" i="10" l="1"/>
  <c r="B18"/>
  <c r="L11" s="1"/>
  <c r="C17"/>
  <c r="B17"/>
  <c r="C16"/>
  <c r="B16"/>
  <c r="L10" s="1"/>
  <c r="C15"/>
  <c r="B15"/>
  <c r="C14"/>
  <c r="B14"/>
  <c r="L9" s="1"/>
  <c r="H13"/>
  <c r="G13"/>
  <c r="F13"/>
  <c r="C13"/>
  <c r="M9" s="1"/>
  <c r="B13"/>
  <c r="K9" s="1"/>
  <c r="H12"/>
  <c r="G12"/>
  <c r="F12"/>
  <c r="C12"/>
  <c r="N8" s="1"/>
  <c r="B12"/>
  <c r="N11"/>
  <c r="M11"/>
  <c r="K11"/>
  <c r="H11"/>
  <c r="G11"/>
  <c r="F11"/>
  <c r="C11"/>
  <c r="B11"/>
  <c r="N10"/>
  <c r="M10"/>
  <c r="K10"/>
  <c r="H10"/>
  <c r="G10"/>
  <c r="F10"/>
  <c r="C10"/>
  <c r="B10"/>
  <c r="N9"/>
  <c r="H9"/>
  <c r="G9"/>
  <c r="F9"/>
  <c r="C9"/>
  <c r="M7" s="1"/>
  <c r="B9"/>
  <c r="K7" s="1"/>
  <c r="M8"/>
  <c r="L8"/>
  <c r="K8"/>
  <c r="H8"/>
  <c r="G8"/>
  <c r="F8"/>
  <c r="C8"/>
  <c r="N6" s="1"/>
  <c r="B8"/>
  <c r="N7"/>
  <c r="L7"/>
  <c r="H7"/>
  <c r="G7"/>
  <c r="F7"/>
  <c r="C7"/>
  <c r="M6" s="1"/>
  <c r="B7"/>
  <c r="K6" s="1"/>
  <c r="L6"/>
  <c r="H6"/>
  <c r="G6"/>
  <c r="F6"/>
  <c r="C6"/>
  <c r="N5" s="1"/>
  <c r="B6"/>
  <c r="L5" s="1"/>
  <c r="H5"/>
  <c r="G5"/>
  <c r="F5"/>
  <c r="C5"/>
  <c r="M5" s="1"/>
  <c r="B5"/>
  <c r="K5" s="1"/>
</calcChain>
</file>

<file path=xl/comments1.xml><?xml version="1.0" encoding="utf-8"?>
<comments xmlns="http://schemas.openxmlformats.org/spreadsheetml/2006/main">
  <authors>
    <author>kazu</author>
  </authors>
  <commentList>
    <comment ref="H4" authorId="0">
      <text>
        <r>
          <rPr>
            <b/>
            <sz val="9"/>
            <color indexed="81"/>
            <rFont val="ＭＳ Ｐゴシック"/>
            <family val="3"/>
            <charset val="128"/>
          </rPr>
          <t>kazu:</t>
        </r>
        <r>
          <rPr>
            <sz val="9"/>
            <color indexed="81"/>
            <rFont val="ＭＳ Ｐゴシック"/>
            <family val="3"/>
            <charset val="128"/>
          </rPr>
          <t xml:space="preserve">
出席番号を入れます。</t>
        </r>
      </text>
    </comment>
    <comment ref="E10" authorId="0">
      <text>
        <r>
          <rPr>
            <b/>
            <sz val="9"/>
            <color indexed="81"/>
            <rFont val="ＭＳ Ｐゴシック"/>
            <family val="3"/>
            <charset val="128"/>
          </rPr>
          <t>kazu:</t>
        </r>
        <r>
          <rPr>
            <sz val="9"/>
            <color indexed="81"/>
            <rFont val="ＭＳ Ｐゴシック"/>
            <family val="3"/>
            <charset val="128"/>
          </rPr>
          <t xml:space="preserve">
保護者の
出席番号を入れます。</t>
        </r>
      </text>
    </comment>
    <comment ref="A17" authorId="0">
      <text>
        <r>
          <rPr>
            <b/>
            <sz val="9"/>
            <color indexed="81"/>
            <rFont val="ＭＳ Ｐゴシック"/>
            <family val="3"/>
            <charset val="128"/>
          </rPr>
          <t>kazu:</t>
        </r>
        <r>
          <rPr>
            <sz val="9"/>
            <color indexed="81"/>
            <rFont val="ＭＳ Ｐゴシック"/>
            <family val="3"/>
            <charset val="128"/>
          </rPr>
          <t xml:space="preserve">
学級代表になった保護者の出席番号を入れます。</t>
        </r>
      </text>
    </comment>
    <comment ref="E17" authorId="0">
      <text>
        <r>
          <rPr>
            <b/>
            <sz val="9"/>
            <color indexed="81"/>
            <rFont val="ＭＳ Ｐゴシック"/>
            <family val="3"/>
            <charset val="128"/>
          </rPr>
          <t>kazu:</t>
        </r>
        <r>
          <rPr>
            <sz val="9"/>
            <color indexed="81"/>
            <rFont val="ＭＳ Ｐゴシック"/>
            <family val="3"/>
            <charset val="128"/>
          </rPr>
          <t xml:space="preserve">
保護者の
出席番号を入れます。</t>
        </r>
      </text>
    </comment>
    <comment ref="E24" authorId="0">
      <text>
        <r>
          <rPr>
            <b/>
            <sz val="9"/>
            <color indexed="81"/>
            <rFont val="ＭＳ Ｐゴシック"/>
            <family val="3"/>
            <charset val="128"/>
          </rPr>
          <t>kazu:</t>
        </r>
        <r>
          <rPr>
            <sz val="9"/>
            <color indexed="81"/>
            <rFont val="ＭＳ Ｐゴシック"/>
            <family val="3"/>
            <charset val="128"/>
          </rPr>
          <t xml:space="preserve">
保護者の
出席番号を入れます。</t>
        </r>
      </text>
    </comment>
  </commentList>
</comments>
</file>

<file path=xl/comments2.xml><?xml version="1.0" encoding="utf-8"?>
<comments xmlns="http://schemas.openxmlformats.org/spreadsheetml/2006/main">
  <authors>
    <author>kazu</author>
  </authors>
  <commentList>
    <comment ref="H4" authorId="0">
      <text>
        <r>
          <rPr>
            <b/>
            <sz val="9"/>
            <color indexed="81"/>
            <rFont val="ＭＳ Ｐゴシック"/>
            <family val="3"/>
            <charset val="128"/>
          </rPr>
          <t>kazu:</t>
        </r>
        <r>
          <rPr>
            <sz val="9"/>
            <color indexed="81"/>
            <rFont val="ＭＳ Ｐゴシック"/>
            <family val="3"/>
            <charset val="128"/>
          </rPr>
          <t xml:space="preserve">
出席番号を入れます。</t>
        </r>
      </text>
    </comment>
    <comment ref="E10" authorId="0">
      <text>
        <r>
          <rPr>
            <b/>
            <sz val="9"/>
            <color indexed="81"/>
            <rFont val="ＭＳ Ｐゴシック"/>
            <family val="3"/>
            <charset val="128"/>
          </rPr>
          <t>kazu:</t>
        </r>
        <r>
          <rPr>
            <sz val="9"/>
            <color indexed="81"/>
            <rFont val="ＭＳ Ｐゴシック"/>
            <family val="3"/>
            <charset val="128"/>
          </rPr>
          <t xml:space="preserve">
保護者の
出席番号を入れます。</t>
        </r>
      </text>
    </comment>
    <comment ref="A17" authorId="0">
      <text>
        <r>
          <rPr>
            <b/>
            <sz val="9"/>
            <color indexed="81"/>
            <rFont val="ＭＳ Ｐゴシック"/>
            <family val="3"/>
            <charset val="128"/>
          </rPr>
          <t>kazu:</t>
        </r>
        <r>
          <rPr>
            <sz val="9"/>
            <color indexed="81"/>
            <rFont val="ＭＳ Ｐゴシック"/>
            <family val="3"/>
            <charset val="128"/>
          </rPr>
          <t xml:space="preserve">
学級代表になった保護者の出席番号を入れます。</t>
        </r>
      </text>
    </comment>
    <comment ref="E17" authorId="0">
      <text>
        <r>
          <rPr>
            <b/>
            <sz val="9"/>
            <color indexed="81"/>
            <rFont val="ＭＳ Ｐゴシック"/>
            <family val="3"/>
            <charset val="128"/>
          </rPr>
          <t>kazu:</t>
        </r>
        <r>
          <rPr>
            <sz val="9"/>
            <color indexed="81"/>
            <rFont val="ＭＳ Ｐゴシック"/>
            <family val="3"/>
            <charset val="128"/>
          </rPr>
          <t xml:space="preserve">
保護者の
出席番号を入れます。</t>
        </r>
      </text>
    </comment>
    <comment ref="E24" authorId="0">
      <text>
        <r>
          <rPr>
            <b/>
            <sz val="9"/>
            <color indexed="81"/>
            <rFont val="ＭＳ Ｐゴシック"/>
            <family val="3"/>
            <charset val="128"/>
          </rPr>
          <t>kazu:</t>
        </r>
        <r>
          <rPr>
            <sz val="9"/>
            <color indexed="81"/>
            <rFont val="ＭＳ Ｐゴシック"/>
            <family val="3"/>
            <charset val="128"/>
          </rPr>
          <t xml:space="preserve">
保護者の
出席番号を入れます。</t>
        </r>
      </text>
    </comment>
  </commentList>
</comments>
</file>

<file path=xl/comments3.xml><?xml version="1.0" encoding="utf-8"?>
<comments xmlns="http://schemas.openxmlformats.org/spreadsheetml/2006/main">
  <authors>
    <author>kazu</author>
  </authors>
  <commentList>
    <comment ref="H4" authorId="0">
      <text>
        <r>
          <rPr>
            <b/>
            <sz val="9"/>
            <color indexed="81"/>
            <rFont val="ＭＳ Ｐゴシック"/>
            <family val="3"/>
            <charset val="128"/>
          </rPr>
          <t>kazu:</t>
        </r>
        <r>
          <rPr>
            <sz val="9"/>
            <color indexed="81"/>
            <rFont val="ＭＳ Ｐゴシック"/>
            <family val="3"/>
            <charset val="128"/>
          </rPr>
          <t xml:space="preserve">
出席番号を入れます。</t>
        </r>
      </text>
    </comment>
    <comment ref="E10" authorId="0">
      <text>
        <r>
          <rPr>
            <b/>
            <sz val="9"/>
            <color indexed="81"/>
            <rFont val="ＭＳ Ｐゴシック"/>
            <family val="3"/>
            <charset val="128"/>
          </rPr>
          <t>kazu:</t>
        </r>
        <r>
          <rPr>
            <sz val="9"/>
            <color indexed="81"/>
            <rFont val="ＭＳ Ｐゴシック"/>
            <family val="3"/>
            <charset val="128"/>
          </rPr>
          <t xml:space="preserve">
保護者の
出席番号を入れます。</t>
        </r>
      </text>
    </comment>
    <comment ref="A17" authorId="0">
      <text>
        <r>
          <rPr>
            <b/>
            <sz val="9"/>
            <color indexed="81"/>
            <rFont val="ＭＳ Ｐゴシック"/>
            <family val="3"/>
            <charset val="128"/>
          </rPr>
          <t>kazu:</t>
        </r>
        <r>
          <rPr>
            <sz val="9"/>
            <color indexed="81"/>
            <rFont val="ＭＳ Ｐゴシック"/>
            <family val="3"/>
            <charset val="128"/>
          </rPr>
          <t xml:space="preserve">
学級代表になった保護者の出席番号を入れます。</t>
        </r>
      </text>
    </comment>
    <comment ref="E17" authorId="0">
      <text>
        <r>
          <rPr>
            <b/>
            <sz val="9"/>
            <color indexed="81"/>
            <rFont val="ＭＳ Ｐゴシック"/>
            <family val="3"/>
            <charset val="128"/>
          </rPr>
          <t>kazu:</t>
        </r>
        <r>
          <rPr>
            <sz val="9"/>
            <color indexed="81"/>
            <rFont val="ＭＳ Ｐゴシック"/>
            <family val="3"/>
            <charset val="128"/>
          </rPr>
          <t xml:space="preserve">
保護者の
出席番号を入れます。</t>
        </r>
      </text>
    </comment>
    <comment ref="E24" authorId="0">
      <text>
        <r>
          <rPr>
            <b/>
            <sz val="9"/>
            <color indexed="81"/>
            <rFont val="ＭＳ Ｐゴシック"/>
            <family val="3"/>
            <charset val="128"/>
          </rPr>
          <t>kazu:</t>
        </r>
        <r>
          <rPr>
            <sz val="9"/>
            <color indexed="81"/>
            <rFont val="ＭＳ Ｐゴシック"/>
            <family val="3"/>
            <charset val="128"/>
          </rPr>
          <t xml:space="preserve">
保護者の
出席番号を入れます。</t>
        </r>
      </text>
    </comment>
  </commentList>
</comments>
</file>

<file path=xl/sharedStrings.xml><?xml version="1.0" encoding="utf-8"?>
<sst xmlns="http://schemas.openxmlformats.org/spreadsheetml/2006/main" count="218" uniqueCount="151">
  <si>
    <t>　</t>
    <phoneticPr fontId="2"/>
  </si>
  <si>
    <t>　</t>
    <phoneticPr fontId="2"/>
  </si>
  <si>
    <t>電　話</t>
    <rPh sb="0" eb="1">
      <t>デン</t>
    </rPh>
    <rPh sb="2" eb="3">
      <t>ハナシ</t>
    </rPh>
    <phoneticPr fontId="2"/>
  </si>
  <si>
    <t>住　　　所</t>
    <rPh sb="0" eb="1">
      <t>ジュウ</t>
    </rPh>
    <rPh sb="4" eb="5">
      <t>ショ</t>
    </rPh>
    <phoneticPr fontId="2"/>
  </si>
  <si>
    <t>学年</t>
    <rPh sb="0" eb="2">
      <t>ガクネン</t>
    </rPh>
    <phoneticPr fontId="2"/>
  </si>
  <si>
    <t>学級</t>
    <rPh sb="0" eb="2">
      <t>ガッキュウ</t>
    </rPh>
    <phoneticPr fontId="2"/>
  </si>
  <si>
    <t>学　校</t>
    <rPh sb="0" eb="1">
      <t>ガク</t>
    </rPh>
    <rPh sb="2" eb="3">
      <t>コウ</t>
    </rPh>
    <phoneticPr fontId="2"/>
  </si>
  <si>
    <t>※ 最後の方は★印の方に連絡、★印の方は学年学級委員さんに確認の連絡をしてください。
※ 学年学級委員さんは、担任（学校）に最終確認の連絡をしてください。
※ 次の方が不在の場合は、その先の方に連絡し、後でもう一度連絡してください。
※ 緊急以外には使用しません。絶対に他の方に電話番号を教えないでください。</t>
    <rPh sb="119" eb="121">
      <t>キンキュウ</t>
    </rPh>
    <rPh sb="121" eb="123">
      <t>イガイ</t>
    </rPh>
    <rPh sb="125" eb="127">
      <t>シヨウ</t>
    </rPh>
    <rPh sb="132" eb="134">
      <t>ゼッタイ</t>
    </rPh>
    <rPh sb="135" eb="136">
      <t>タ</t>
    </rPh>
    <rPh sb="137" eb="138">
      <t>カタ</t>
    </rPh>
    <rPh sb="139" eb="141">
      <t>デンワ</t>
    </rPh>
    <rPh sb="141" eb="143">
      <t>バンゴウ</t>
    </rPh>
    <rPh sb="144" eb="145">
      <t>オシ</t>
    </rPh>
    <phoneticPr fontId="2"/>
  </si>
  <si>
    <t>左の列に背の順を入れると，自動的に列ができます。</t>
    <rPh sb="0" eb="1">
      <t>ヒダリ</t>
    </rPh>
    <rPh sb="2" eb="3">
      <t>レツ</t>
    </rPh>
    <rPh sb="4" eb="5">
      <t>セ</t>
    </rPh>
    <rPh sb="6" eb="7">
      <t>ジュン</t>
    </rPh>
    <rPh sb="8" eb="9">
      <t>イ</t>
    </rPh>
    <rPh sb="13" eb="16">
      <t>ジドウテキ</t>
    </rPh>
    <rPh sb="17" eb="18">
      <t>レツ</t>
    </rPh>
    <phoneticPr fontId="2"/>
  </si>
  <si>
    <t>いろいろな並び方</t>
    <rPh sb="5" eb="6">
      <t>ナラ</t>
    </rPh>
    <rPh sb="7" eb="8">
      <t>カタ</t>
    </rPh>
    <phoneticPr fontId="2"/>
  </si>
  <si>
    <t>２列</t>
    <rPh sb="1" eb="2">
      <t>レツ</t>
    </rPh>
    <phoneticPr fontId="2"/>
  </si>
  <si>
    <t>３列</t>
    <rPh sb="1" eb="2">
      <t>レツ</t>
    </rPh>
    <phoneticPr fontId="2"/>
  </si>
  <si>
    <t>４列</t>
    <rPh sb="1" eb="2">
      <t>レツ</t>
    </rPh>
    <phoneticPr fontId="2"/>
  </si>
  <si>
    <t>赤</t>
    <rPh sb="0" eb="1">
      <t>アカ</t>
    </rPh>
    <phoneticPr fontId="2"/>
  </si>
  <si>
    <t>白</t>
    <rPh sb="0" eb="1">
      <t>シロ</t>
    </rPh>
    <phoneticPr fontId="2"/>
  </si>
  <si>
    <t>男女</t>
    <rPh sb="0" eb="2">
      <t>ダンジョ</t>
    </rPh>
    <phoneticPr fontId="2"/>
  </si>
  <si>
    <t>あべ1</t>
    <phoneticPr fontId="23" type="Hiragana" alignment="center"/>
  </si>
  <si>
    <t>あべ2</t>
  </si>
  <si>
    <t>あべ3</t>
  </si>
  <si>
    <t>あべ4</t>
  </si>
  <si>
    <t>あべ5</t>
  </si>
  <si>
    <t>あべ6</t>
  </si>
  <si>
    <t>あべ7</t>
  </si>
  <si>
    <t>あべ8</t>
  </si>
  <si>
    <t>あべ9</t>
  </si>
  <si>
    <t>あべ10</t>
  </si>
  <si>
    <t>あべ11</t>
  </si>
  <si>
    <t>あべ12</t>
  </si>
  <si>
    <t>あべ13</t>
  </si>
  <si>
    <t>あべ14</t>
  </si>
  <si>
    <t>あべ15</t>
  </si>
  <si>
    <t>あべ16</t>
  </si>
  <si>
    <t>あべ17</t>
  </si>
  <si>
    <t>あべ18</t>
  </si>
  <si>
    <t>あべ19</t>
  </si>
  <si>
    <t>あべ20</t>
  </si>
  <si>
    <t>あべ21</t>
  </si>
  <si>
    <t>あべ22</t>
  </si>
  <si>
    <t>あべ23</t>
  </si>
  <si>
    <t>あべ24</t>
  </si>
  <si>
    <t>あべ25</t>
  </si>
  <si>
    <t>あべ26</t>
  </si>
  <si>
    <t>あべ27</t>
  </si>
  <si>
    <t>あべ28</t>
  </si>
  <si>
    <t>名前1</t>
    <rPh sb="0" eb="2">
      <t>ナマエ</t>
    </rPh>
    <phoneticPr fontId="2"/>
  </si>
  <si>
    <t>名前2</t>
    <rPh sb="0" eb="2">
      <t>ナマエ</t>
    </rPh>
    <phoneticPr fontId="2"/>
  </si>
  <si>
    <t>名前3</t>
    <rPh sb="0" eb="2">
      <t>ナマエ</t>
    </rPh>
    <phoneticPr fontId="2"/>
  </si>
  <si>
    <t>名前4</t>
    <rPh sb="0" eb="2">
      <t>ナマエ</t>
    </rPh>
    <phoneticPr fontId="2"/>
  </si>
  <si>
    <t>名前5</t>
    <rPh sb="0" eb="2">
      <t>ナマエ</t>
    </rPh>
    <phoneticPr fontId="2"/>
  </si>
  <si>
    <t>名前6</t>
    <rPh sb="0" eb="2">
      <t>ナマエ</t>
    </rPh>
    <phoneticPr fontId="2"/>
  </si>
  <si>
    <t>名前7</t>
    <rPh sb="0" eb="2">
      <t>ナマエ</t>
    </rPh>
    <phoneticPr fontId="2"/>
  </si>
  <si>
    <t>名前8</t>
    <rPh sb="0" eb="2">
      <t>ナマエ</t>
    </rPh>
    <phoneticPr fontId="2"/>
  </si>
  <si>
    <t>名前9</t>
    <rPh sb="0" eb="2">
      <t>ナマエ</t>
    </rPh>
    <phoneticPr fontId="2"/>
  </si>
  <si>
    <t>名前10</t>
    <rPh sb="0" eb="2">
      <t>ナマエ</t>
    </rPh>
    <phoneticPr fontId="2"/>
  </si>
  <si>
    <t>名前11</t>
    <rPh sb="0" eb="2">
      <t>ナマエ</t>
    </rPh>
    <phoneticPr fontId="2"/>
  </si>
  <si>
    <t>名前12</t>
    <rPh sb="0" eb="2">
      <t>ナマエ</t>
    </rPh>
    <phoneticPr fontId="2"/>
  </si>
  <si>
    <t>名前13</t>
    <rPh sb="0" eb="2">
      <t>ナマエ</t>
    </rPh>
    <phoneticPr fontId="2"/>
  </si>
  <si>
    <t>名前14</t>
    <rPh sb="0" eb="2">
      <t>ナマエ</t>
    </rPh>
    <phoneticPr fontId="2"/>
  </si>
  <si>
    <t>名前15</t>
    <rPh sb="0" eb="2">
      <t>ナマエ</t>
    </rPh>
    <phoneticPr fontId="2"/>
  </si>
  <si>
    <t>名前16</t>
    <rPh sb="0" eb="2">
      <t>ナマエ</t>
    </rPh>
    <phoneticPr fontId="2"/>
  </si>
  <si>
    <t>名前17</t>
    <rPh sb="0" eb="2">
      <t>ナマエ</t>
    </rPh>
    <phoneticPr fontId="2"/>
  </si>
  <si>
    <t>名前18</t>
    <rPh sb="0" eb="2">
      <t>ナマエ</t>
    </rPh>
    <phoneticPr fontId="2"/>
  </si>
  <si>
    <t>名前19</t>
    <rPh sb="0" eb="2">
      <t>ナマエ</t>
    </rPh>
    <phoneticPr fontId="2"/>
  </si>
  <si>
    <t>名前20</t>
    <rPh sb="0" eb="2">
      <t>ナマエ</t>
    </rPh>
    <phoneticPr fontId="2"/>
  </si>
  <si>
    <t>名前21</t>
    <rPh sb="0" eb="2">
      <t>ナマエ</t>
    </rPh>
    <phoneticPr fontId="2"/>
  </si>
  <si>
    <t>名前22</t>
    <rPh sb="0" eb="2">
      <t>ナマエ</t>
    </rPh>
    <phoneticPr fontId="2"/>
  </si>
  <si>
    <t>名前23</t>
    <rPh sb="0" eb="2">
      <t>ナマエ</t>
    </rPh>
    <phoneticPr fontId="2"/>
  </si>
  <si>
    <t>名前24</t>
    <rPh sb="0" eb="2">
      <t>ナマエ</t>
    </rPh>
    <phoneticPr fontId="2"/>
  </si>
  <si>
    <t>名前25</t>
    <rPh sb="0" eb="2">
      <t>ナマエ</t>
    </rPh>
    <phoneticPr fontId="2"/>
  </si>
  <si>
    <t>名前26</t>
    <rPh sb="0" eb="2">
      <t>ナマエ</t>
    </rPh>
    <phoneticPr fontId="2"/>
  </si>
  <si>
    <t>名前27</t>
    <rPh sb="0" eb="2">
      <t>ナマエ</t>
    </rPh>
    <phoneticPr fontId="2"/>
  </si>
  <si>
    <t>名前28</t>
    <rPh sb="0" eb="2">
      <t>ナマエ</t>
    </rPh>
    <phoneticPr fontId="2"/>
  </si>
  <si>
    <t>名前29</t>
    <rPh sb="0" eb="2">
      <t>ナマエ</t>
    </rPh>
    <phoneticPr fontId="2"/>
  </si>
  <si>
    <t>名前30</t>
    <rPh sb="0" eb="2">
      <t>ナマエ</t>
    </rPh>
    <phoneticPr fontId="2"/>
  </si>
  <si>
    <t>名前31</t>
    <rPh sb="0" eb="2">
      <t>ナマエ</t>
    </rPh>
    <phoneticPr fontId="2"/>
  </si>
  <si>
    <t>名前32</t>
    <rPh sb="0" eb="2">
      <t>ナマエ</t>
    </rPh>
    <phoneticPr fontId="2"/>
  </si>
  <si>
    <t>名前33</t>
    <rPh sb="0" eb="2">
      <t>ナマエ</t>
    </rPh>
    <phoneticPr fontId="2"/>
  </si>
  <si>
    <t>名前34</t>
    <rPh sb="0" eb="2">
      <t>ナマエ</t>
    </rPh>
    <phoneticPr fontId="2"/>
  </si>
  <si>
    <t>名前35</t>
    <rPh sb="0" eb="2">
      <t>ナマエ</t>
    </rPh>
    <phoneticPr fontId="2"/>
  </si>
  <si>
    <t>名前36</t>
    <rPh sb="0" eb="2">
      <t>ナマエ</t>
    </rPh>
    <phoneticPr fontId="2"/>
  </si>
  <si>
    <t>名前37</t>
    <rPh sb="0" eb="2">
      <t>ナマエ</t>
    </rPh>
    <phoneticPr fontId="2"/>
  </si>
  <si>
    <t>名前38</t>
    <rPh sb="0" eb="2">
      <t>ナマエ</t>
    </rPh>
    <phoneticPr fontId="2"/>
  </si>
  <si>
    <t>名前39</t>
    <rPh sb="0" eb="2">
      <t>ナマエ</t>
    </rPh>
    <phoneticPr fontId="2"/>
  </si>
  <si>
    <t>名前40</t>
    <rPh sb="0" eb="2">
      <t>ナマエ</t>
    </rPh>
    <phoneticPr fontId="2"/>
  </si>
  <si>
    <t>名前41</t>
    <rPh sb="0" eb="2">
      <t>ナマエ</t>
    </rPh>
    <phoneticPr fontId="2"/>
  </si>
  <si>
    <t>名前42</t>
    <rPh sb="0" eb="2">
      <t>ナマエ</t>
    </rPh>
    <phoneticPr fontId="2"/>
  </si>
  <si>
    <t>名前43</t>
    <rPh sb="0" eb="2">
      <t>ナマエ</t>
    </rPh>
    <phoneticPr fontId="2"/>
  </si>
  <si>
    <t>名前44</t>
    <rPh sb="0" eb="2">
      <t>ナマエ</t>
    </rPh>
    <phoneticPr fontId="2"/>
  </si>
  <si>
    <t>年組</t>
    <rPh sb="0" eb="1">
      <t>ネン</t>
    </rPh>
    <rPh sb="1" eb="2">
      <t>クミ</t>
    </rPh>
    <phoneticPr fontId="2"/>
  </si>
  <si>
    <t>男女</t>
    <rPh sb="0" eb="2">
      <t>ダンジョ</t>
    </rPh>
    <phoneticPr fontId="2"/>
  </si>
  <si>
    <t>★</t>
    <phoneticPr fontId="2"/>
  </si>
  <si>
    <t>電話1</t>
    <rPh sb="0" eb="2">
      <t>デンワ</t>
    </rPh>
    <phoneticPr fontId="2"/>
  </si>
  <si>
    <t>電話2</t>
    <rPh sb="0" eb="2">
      <t>デンワ</t>
    </rPh>
    <phoneticPr fontId="2"/>
  </si>
  <si>
    <t>電話3</t>
    <rPh sb="0" eb="2">
      <t>デンワ</t>
    </rPh>
    <phoneticPr fontId="2"/>
  </si>
  <si>
    <t>電話4</t>
    <rPh sb="0" eb="2">
      <t>デンワ</t>
    </rPh>
    <phoneticPr fontId="2"/>
  </si>
  <si>
    <t>電話5</t>
    <rPh sb="0" eb="2">
      <t>デンワ</t>
    </rPh>
    <phoneticPr fontId="2"/>
  </si>
  <si>
    <t>電話6</t>
    <rPh sb="0" eb="2">
      <t>デンワ</t>
    </rPh>
    <phoneticPr fontId="2"/>
  </si>
  <si>
    <t>電話7</t>
    <rPh sb="0" eb="2">
      <t>デンワ</t>
    </rPh>
    <phoneticPr fontId="2"/>
  </si>
  <si>
    <t>電話8</t>
    <rPh sb="0" eb="2">
      <t>デンワ</t>
    </rPh>
    <phoneticPr fontId="2"/>
  </si>
  <si>
    <t>電話9</t>
    <rPh sb="0" eb="2">
      <t>デンワ</t>
    </rPh>
    <phoneticPr fontId="2"/>
  </si>
  <si>
    <t>電話10</t>
    <rPh sb="0" eb="2">
      <t>デンワ</t>
    </rPh>
    <phoneticPr fontId="2"/>
  </si>
  <si>
    <t>電話11</t>
    <rPh sb="0" eb="2">
      <t>デンワ</t>
    </rPh>
    <phoneticPr fontId="2"/>
  </si>
  <si>
    <t>電話12</t>
    <rPh sb="0" eb="2">
      <t>デンワ</t>
    </rPh>
    <phoneticPr fontId="2"/>
  </si>
  <si>
    <t>電話13</t>
    <rPh sb="0" eb="2">
      <t>デンワ</t>
    </rPh>
    <phoneticPr fontId="2"/>
  </si>
  <si>
    <t>電話14</t>
    <rPh sb="0" eb="2">
      <t>デンワ</t>
    </rPh>
    <phoneticPr fontId="2"/>
  </si>
  <si>
    <t>電話15</t>
    <rPh sb="0" eb="2">
      <t>デンワ</t>
    </rPh>
    <phoneticPr fontId="2"/>
  </si>
  <si>
    <t>電話16</t>
    <rPh sb="0" eb="2">
      <t>デンワ</t>
    </rPh>
    <phoneticPr fontId="2"/>
  </si>
  <si>
    <t>電話17</t>
    <rPh sb="0" eb="2">
      <t>デンワ</t>
    </rPh>
    <phoneticPr fontId="2"/>
  </si>
  <si>
    <t>電話18</t>
    <rPh sb="0" eb="2">
      <t>デンワ</t>
    </rPh>
    <phoneticPr fontId="2"/>
  </si>
  <si>
    <t>電話19</t>
    <rPh sb="0" eb="2">
      <t>デンワ</t>
    </rPh>
    <phoneticPr fontId="2"/>
  </si>
  <si>
    <t>電話20</t>
    <rPh sb="0" eb="2">
      <t>デンワ</t>
    </rPh>
    <phoneticPr fontId="2"/>
  </si>
  <si>
    <t>電話21</t>
    <rPh sb="0" eb="2">
      <t>デンワ</t>
    </rPh>
    <phoneticPr fontId="2"/>
  </si>
  <si>
    <t>電話22</t>
    <rPh sb="0" eb="2">
      <t>デンワ</t>
    </rPh>
    <phoneticPr fontId="2"/>
  </si>
  <si>
    <t>電話23</t>
    <rPh sb="0" eb="2">
      <t>デンワ</t>
    </rPh>
    <phoneticPr fontId="2"/>
  </si>
  <si>
    <t>電話24</t>
    <rPh sb="0" eb="2">
      <t>デンワ</t>
    </rPh>
    <phoneticPr fontId="2"/>
  </si>
  <si>
    <t>電話25</t>
    <rPh sb="0" eb="2">
      <t>デンワ</t>
    </rPh>
    <phoneticPr fontId="2"/>
  </si>
  <si>
    <t>電話26</t>
    <rPh sb="0" eb="2">
      <t>デンワ</t>
    </rPh>
    <phoneticPr fontId="2"/>
  </si>
  <si>
    <t>電話27</t>
    <rPh sb="0" eb="2">
      <t>デンワ</t>
    </rPh>
    <phoneticPr fontId="2"/>
  </si>
  <si>
    <t>電話28</t>
    <rPh sb="0" eb="2">
      <t>デンワ</t>
    </rPh>
    <phoneticPr fontId="2"/>
  </si>
  <si>
    <t>電話29</t>
    <rPh sb="0" eb="2">
      <t>デンワ</t>
    </rPh>
    <phoneticPr fontId="2"/>
  </si>
  <si>
    <t>電話30</t>
    <rPh sb="0" eb="2">
      <t>デンワ</t>
    </rPh>
    <phoneticPr fontId="2"/>
  </si>
  <si>
    <t>電話31</t>
    <rPh sb="0" eb="2">
      <t>デンワ</t>
    </rPh>
    <phoneticPr fontId="2"/>
  </si>
  <si>
    <t>電話32</t>
    <rPh sb="0" eb="2">
      <t>デンワ</t>
    </rPh>
    <phoneticPr fontId="2"/>
  </si>
  <si>
    <t>電話33</t>
    <rPh sb="0" eb="2">
      <t>デンワ</t>
    </rPh>
    <phoneticPr fontId="2"/>
  </si>
  <si>
    <t>電話34</t>
    <rPh sb="0" eb="2">
      <t>デンワ</t>
    </rPh>
    <phoneticPr fontId="2"/>
  </si>
  <si>
    <t>電話35</t>
    <rPh sb="0" eb="2">
      <t>デンワ</t>
    </rPh>
    <phoneticPr fontId="2"/>
  </si>
  <si>
    <t>電話36</t>
    <rPh sb="0" eb="2">
      <t>デンワ</t>
    </rPh>
    <phoneticPr fontId="2"/>
  </si>
  <si>
    <t>電話37</t>
    <rPh sb="0" eb="2">
      <t>デンワ</t>
    </rPh>
    <phoneticPr fontId="2"/>
  </si>
  <si>
    <t>電話38</t>
    <rPh sb="0" eb="2">
      <t>デンワ</t>
    </rPh>
    <phoneticPr fontId="2"/>
  </si>
  <si>
    <t>電話39</t>
    <rPh sb="0" eb="2">
      <t>デンワ</t>
    </rPh>
    <phoneticPr fontId="2"/>
  </si>
  <si>
    <t>電話40</t>
    <rPh sb="0" eb="2">
      <t>デンワ</t>
    </rPh>
    <phoneticPr fontId="2"/>
  </si>
  <si>
    <t>学校の電話番号</t>
    <rPh sb="0" eb="2">
      <t>ガッコウ</t>
    </rPh>
    <rPh sb="3" eb="5">
      <t>デンワ</t>
    </rPh>
    <rPh sb="5" eb="7">
      <t>バンゴウ</t>
    </rPh>
    <phoneticPr fontId="2"/>
  </si>
  <si>
    <t>年組
学級</t>
    <rPh sb="0" eb="1">
      <t>ネン</t>
    </rPh>
    <rPh sb="1" eb="2">
      <t>クミ</t>
    </rPh>
    <rPh sb="4" eb="6">
      <t>ガッキュウ</t>
    </rPh>
    <phoneticPr fontId="2"/>
  </si>
  <si>
    <t>あべ29</t>
  </si>
  <si>
    <t>あべ30</t>
  </si>
  <si>
    <t>あべ31</t>
  </si>
  <si>
    <t>あべ32</t>
  </si>
  <si>
    <t>あべ33</t>
  </si>
  <si>
    <t>あべ34</t>
  </si>
  <si>
    <t>あべ35</t>
  </si>
  <si>
    <t>あべ36</t>
  </si>
  <si>
    <t>あべ37</t>
  </si>
  <si>
    <t>あべ38</t>
  </si>
  <si>
    <t>あべ39</t>
  </si>
  <si>
    <t>あべ40</t>
  </si>
  <si>
    <t>男1青
女2赤</t>
    <rPh sb="0" eb="1">
      <t>オトコ</t>
    </rPh>
    <rPh sb="2" eb="3">
      <t>アオ</t>
    </rPh>
    <rPh sb="4" eb="5">
      <t>オンナ</t>
    </rPh>
    <rPh sb="6" eb="7">
      <t>アカ</t>
    </rPh>
    <phoneticPr fontId="2"/>
  </si>
  <si>
    <t>日直として
表示させたい
名前</t>
    <rPh sb="0" eb="2">
      <t>ニッチョク</t>
    </rPh>
    <rPh sb="6" eb="8">
      <t>ヒョウジ</t>
    </rPh>
    <rPh sb="13" eb="15">
      <t>ナマエ</t>
    </rPh>
    <phoneticPr fontId="2"/>
  </si>
  <si>
    <t>男女は「基本」タブで入力します。</t>
    <rPh sb="0" eb="2">
      <t>ダンジョ</t>
    </rPh>
    <rPh sb="4" eb="6">
      <t>キホン</t>
    </rPh>
    <rPh sb="10" eb="12">
      <t>ニュウリョク</t>
    </rPh>
    <phoneticPr fontId="2"/>
  </si>
  <si>
    <t>←男女の欄は男は1　女は2を入力します。</t>
    <rPh sb="1" eb="3">
      <t>ダンジョ</t>
    </rPh>
    <rPh sb="4" eb="5">
      <t>ラン</t>
    </rPh>
    <rPh sb="6" eb="7">
      <t>オトコ</t>
    </rPh>
    <rPh sb="10" eb="11">
      <t>オンナ</t>
    </rPh>
    <rPh sb="14" eb="16">
      <t>ニュウリョク</t>
    </rPh>
    <phoneticPr fontId="2"/>
  </si>
  <si>
    <t>年１組　緊急電話連絡網</t>
    <rPh sb="0" eb="1">
      <t>ネン</t>
    </rPh>
    <rPh sb="2" eb="3">
      <t>クミ</t>
    </rPh>
    <rPh sb="4" eb="6">
      <t>キンキュウ</t>
    </rPh>
    <rPh sb="6" eb="8">
      <t>デンワ</t>
    </rPh>
    <rPh sb="8" eb="11">
      <t>レンラクモウ</t>
    </rPh>
    <phoneticPr fontId="2"/>
  </si>
  <si>
    <t>住所録タブで入力し，黄色の部分に出席番号を入力すると完成します。</t>
    <rPh sb="0" eb="3">
      <t>ジュウショロク</t>
    </rPh>
    <rPh sb="6" eb="8">
      <t>ニュウリョク</t>
    </rPh>
    <rPh sb="10" eb="12">
      <t>キイロ</t>
    </rPh>
    <rPh sb="13" eb="15">
      <t>ブブン</t>
    </rPh>
    <rPh sb="16" eb="18">
      <t>シュッセキ</t>
    </rPh>
    <rPh sb="18" eb="20">
      <t>バンゴウ</t>
    </rPh>
    <rPh sb="21" eb="23">
      <t>ニュウリョク</t>
    </rPh>
    <rPh sb="26" eb="28">
      <t>カンセイ</t>
    </rPh>
    <phoneticPr fontId="2"/>
  </si>
</sst>
</file>

<file path=xl/styles.xml><?xml version="1.0" encoding="utf-8"?>
<styleSheet xmlns="http://schemas.openxmlformats.org/spreadsheetml/2006/main">
  <fonts count="27">
    <font>
      <sz val="11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6"/>
      <name val="ＭＳ 明朝"/>
      <family val="2"/>
      <charset val="128"/>
    </font>
    <font>
      <sz val="20"/>
      <color theme="1"/>
      <name val="ＭＳ 明朝"/>
      <family val="2"/>
      <charset val="128"/>
    </font>
    <font>
      <sz val="26"/>
      <name val="ＭＳ Ｐゴシック"/>
      <family val="3"/>
      <charset val="128"/>
    </font>
    <font>
      <sz val="10"/>
      <color theme="1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2"/>
      <charset val="128"/>
    </font>
    <font>
      <sz val="28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2"/>
      <charset val="128"/>
    </font>
    <font>
      <sz val="16"/>
      <color theme="1"/>
      <name val="ＭＳ 明朝"/>
      <family val="1"/>
      <charset val="128"/>
    </font>
    <font>
      <sz val="22"/>
      <color theme="1"/>
      <name val="ＭＳ 明朝"/>
      <family val="2"/>
      <charset val="128"/>
    </font>
    <font>
      <sz val="22"/>
      <color theme="1"/>
      <name val="ＭＳ 明朝"/>
      <family val="1"/>
      <charset val="128"/>
    </font>
    <font>
      <sz val="26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theme="0"/>
      <name val="ＭＳ 明朝"/>
      <family val="2"/>
      <charset val="128"/>
    </font>
    <font>
      <sz val="9"/>
      <color theme="0"/>
      <name val="ＭＳ 明朝"/>
      <family val="1"/>
      <charset val="128"/>
    </font>
    <font>
      <sz val="20"/>
      <color theme="1"/>
      <name val="ＭＳ ゴシック"/>
      <family val="3"/>
      <charset val="128"/>
    </font>
    <font>
      <sz val="14"/>
      <color theme="1"/>
      <name val="ＭＳ 明朝"/>
      <family val="2"/>
      <charset val="128"/>
    </font>
    <font>
      <sz val="100"/>
      <color rgb="FF0033CC"/>
      <name val="ＤＦ特太ゴシック体"/>
      <family val="3"/>
      <charset val="128"/>
    </font>
    <font>
      <sz val="8"/>
      <name val="ＭＳ Ｐゴシック"/>
      <family val="3"/>
      <charset val="128"/>
    </font>
    <font>
      <sz val="36"/>
      <color theme="1"/>
      <name val="ＭＳ ゴシック"/>
      <family val="3"/>
      <charset val="128"/>
    </font>
    <font>
      <sz val="8"/>
      <color theme="1"/>
      <name val="ＭＳ 明朝"/>
      <family val="2"/>
      <charset val="128"/>
    </font>
    <font>
      <b/>
      <sz val="16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Protection="0"/>
    <xf numFmtId="0" fontId="1" fillId="0" borderId="0">
      <alignment vertical="center"/>
    </xf>
    <xf numFmtId="0" fontId="1" fillId="0" borderId="0">
      <alignment vertical="center"/>
    </xf>
  </cellStyleXfs>
  <cellXfs count="1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4" fillId="0" borderId="1" xfId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vertical="center" wrapText="1"/>
    </xf>
    <xf numFmtId="0" fontId="5" fillId="0" borderId="11" xfId="0" applyFont="1" applyBorder="1" applyAlignment="1">
      <alignment vertical="center" textRotation="255" wrapText="1"/>
    </xf>
    <xf numFmtId="0" fontId="6" fillId="0" borderId="11" xfId="0" applyFont="1" applyBorder="1" applyAlignment="1">
      <alignment vertical="center" textRotation="255" wrapText="1"/>
    </xf>
    <xf numFmtId="0" fontId="6" fillId="0" borderId="12" xfId="0" applyFont="1" applyBorder="1" applyAlignment="1">
      <alignment vertical="center" textRotation="255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1" xfId="2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9" fillId="0" borderId="1" xfId="3" applyFont="1" applyFill="1" applyBorder="1" applyAlignment="1">
      <alignment horizontal="left" vertical="center" wrapText="1"/>
    </xf>
    <xf numFmtId="0" fontId="0" fillId="0" borderId="0" xfId="0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11" fillId="0" borderId="18" xfId="0" applyFont="1" applyBorder="1" applyAlignment="1">
      <alignment horizontal="right" vertical="center" shrinkToFit="1"/>
    </xf>
    <xf numFmtId="0" fontId="12" fillId="0" borderId="0" xfId="0" applyFont="1" applyAlignment="1">
      <alignment horizontal="left" vertical="center" shrinkToFit="1"/>
    </xf>
    <xf numFmtId="0" fontId="0" fillId="0" borderId="37" xfId="0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12" fillId="0" borderId="17" xfId="0" applyFont="1" applyBorder="1" applyAlignment="1">
      <alignment vertical="center" shrinkToFit="1"/>
    </xf>
    <xf numFmtId="0" fontId="12" fillId="0" borderId="19" xfId="0" applyFont="1" applyBorder="1" applyAlignment="1">
      <alignment vertical="center" shrinkToFit="1"/>
    </xf>
    <xf numFmtId="0" fontId="12" fillId="0" borderId="20" xfId="0" applyFont="1" applyBorder="1" applyAlignment="1">
      <alignment vertical="center" shrinkToFit="1"/>
    </xf>
    <xf numFmtId="0" fontId="12" fillId="0" borderId="18" xfId="0" applyFont="1" applyBorder="1" applyAlignment="1">
      <alignment vertical="center" shrinkToFit="1"/>
    </xf>
    <xf numFmtId="0" fontId="12" fillId="0" borderId="8" xfId="0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0" fontId="12" fillId="0" borderId="19" xfId="0" applyFont="1" applyFill="1" applyBorder="1" applyAlignment="1">
      <alignment vertical="center" shrinkToFit="1"/>
    </xf>
    <xf numFmtId="0" fontId="12" fillId="0" borderId="20" xfId="0" applyFont="1" applyFill="1" applyBorder="1" applyAlignment="1">
      <alignment vertical="center" shrinkToFit="1"/>
    </xf>
    <xf numFmtId="0" fontId="12" fillId="0" borderId="17" xfId="0" applyFont="1" applyFill="1" applyBorder="1" applyAlignment="1">
      <alignment vertical="center" shrinkToFit="1"/>
    </xf>
    <xf numFmtId="0" fontId="12" fillId="0" borderId="8" xfId="0" applyFont="1" applyFill="1" applyBorder="1" applyAlignment="1">
      <alignment vertical="center" shrinkToFit="1"/>
    </xf>
    <xf numFmtId="0" fontId="12" fillId="0" borderId="0" xfId="0" applyFont="1" applyFill="1" applyAlignment="1">
      <alignment vertical="center" shrinkToFit="1"/>
    </xf>
    <xf numFmtId="0" fontId="12" fillId="0" borderId="37" xfId="0" applyFont="1" applyBorder="1" applyAlignment="1">
      <alignment vertical="center" shrinkToFit="1"/>
    </xf>
    <xf numFmtId="0" fontId="1" fillId="0" borderId="7" xfId="1" applyBorder="1" applyAlignment="1">
      <alignment vertical="center"/>
    </xf>
    <xf numFmtId="0" fontId="1" fillId="0" borderId="2" xfId="1" applyBorder="1" applyAlignment="1">
      <alignment vertical="center"/>
    </xf>
    <xf numFmtId="0" fontId="1" fillId="0" borderId="14" xfId="1" applyBorder="1" applyAlignment="1">
      <alignment vertical="center"/>
    </xf>
    <xf numFmtId="0" fontId="1" fillId="0" borderId="13" xfId="1" applyBorder="1" applyAlignment="1">
      <alignment vertical="center"/>
    </xf>
    <xf numFmtId="0" fontId="0" fillId="0" borderId="1" xfId="0" applyBorder="1">
      <alignment vertical="center"/>
    </xf>
    <xf numFmtId="0" fontId="19" fillId="2" borderId="0" xfId="0" applyFont="1" applyFill="1" applyBorder="1" applyAlignment="1">
      <alignment vertical="center" shrinkToFit="1"/>
    </xf>
    <xf numFmtId="0" fontId="18" fillId="2" borderId="0" xfId="0" applyFont="1" applyFill="1">
      <alignment vertical="center"/>
    </xf>
    <xf numFmtId="0" fontId="18" fillId="0" borderId="0" xfId="0" applyFont="1" applyFill="1">
      <alignment vertical="center"/>
    </xf>
    <xf numFmtId="0" fontId="19" fillId="2" borderId="0" xfId="0" applyFont="1" applyFill="1" applyAlignment="1">
      <alignment vertical="center" shrinkToFit="1"/>
    </xf>
    <xf numFmtId="0" fontId="19" fillId="0" borderId="0" xfId="0" applyFont="1" applyFill="1" applyAlignment="1">
      <alignment vertical="center" shrinkToFit="1"/>
    </xf>
    <xf numFmtId="0" fontId="19" fillId="0" borderId="0" xfId="0" applyFont="1" applyAlignment="1">
      <alignment vertical="center" shrinkToFit="1"/>
    </xf>
    <xf numFmtId="0" fontId="0" fillId="0" borderId="42" xfId="0" applyBorder="1">
      <alignment vertical="center"/>
    </xf>
    <xf numFmtId="0" fontId="0" fillId="0" borderId="27" xfId="0" applyBorder="1">
      <alignment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" fillId="0" borderId="45" xfId="1" applyBorder="1" applyAlignment="1">
      <alignment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1" fillId="0" borderId="4" xfId="1" applyBorder="1" applyAlignment="1">
      <alignment vertical="center"/>
    </xf>
    <xf numFmtId="0" fontId="0" fillId="0" borderId="49" xfId="0" applyBorder="1">
      <alignment vertical="center"/>
    </xf>
    <xf numFmtId="0" fontId="0" fillId="0" borderId="50" xfId="0" applyBorder="1">
      <alignment vertical="center"/>
    </xf>
    <xf numFmtId="0" fontId="0" fillId="0" borderId="5" xfId="0" applyBorder="1">
      <alignment vertical="center"/>
    </xf>
    <xf numFmtId="0" fontId="0" fillId="0" borderId="51" xfId="0" applyBorder="1">
      <alignment vertical="center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1" applyBorder="1"/>
    <xf numFmtId="0" fontId="9" fillId="0" borderId="1" xfId="2" applyFont="1" applyFill="1" applyBorder="1" applyAlignment="1">
      <alignment horizontal="left" vertical="center" shrinkToFit="1"/>
    </xf>
    <xf numFmtId="0" fontId="3" fillId="0" borderId="8" xfId="0" applyFont="1" applyBorder="1">
      <alignment vertical="center"/>
    </xf>
    <xf numFmtId="0" fontId="20" fillId="0" borderId="8" xfId="0" applyFont="1" applyBorder="1" applyAlignment="1">
      <alignment horizontal="center" vertical="center" shrinkToFit="1"/>
    </xf>
    <xf numFmtId="0" fontId="2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52" xfId="0" applyBorder="1">
      <alignment vertical="center"/>
    </xf>
    <xf numFmtId="0" fontId="20" fillId="0" borderId="52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1" fillId="0" borderId="0" xfId="0" applyFont="1">
      <alignment vertical="center"/>
    </xf>
    <xf numFmtId="0" fontId="0" fillId="2" borderId="0" xfId="0" applyFill="1">
      <alignment vertical="center"/>
    </xf>
    <xf numFmtId="0" fontId="22" fillId="0" borderId="1" xfId="0" applyFont="1" applyBorder="1" applyAlignment="1" applyProtection="1">
      <alignment vertical="center" textRotation="255" shrinkToFit="1"/>
      <protection locked="0"/>
    </xf>
    <xf numFmtId="0" fontId="0" fillId="0" borderId="8" xfId="0" applyFont="1" applyBorder="1" applyAlignment="1"/>
    <xf numFmtId="0" fontId="0" fillId="0" borderId="8" xfId="0" applyFont="1" applyBorder="1" applyAlignment="1">
      <alignment horizontal="center"/>
    </xf>
    <xf numFmtId="0" fontId="24" fillId="0" borderId="0" xfId="0" applyFont="1">
      <alignment vertical="center"/>
    </xf>
    <xf numFmtId="0" fontId="25" fillId="0" borderId="1" xfId="0" applyFont="1" applyBorder="1" applyAlignment="1">
      <alignment vertical="center" wrapText="1"/>
    </xf>
    <xf numFmtId="0" fontId="12" fillId="0" borderId="54" xfId="0" applyFont="1" applyBorder="1" applyAlignment="1">
      <alignment vertical="center" shrinkToFit="1"/>
    </xf>
    <xf numFmtId="0" fontId="12" fillId="0" borderId="54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shrinkToFit="1"/>
    </xf>
    <xf numFmtId="0" fontId="0" fillId="0" borderId="15" xfId="0" applyFont="1" applyBorder="1" applyAlignment="1"/>
    <xf numFmtId="0" fontId="0" fillId="0" borderId="5" xfId="0" applyFont="1" applyBorder="1" applyAlignment="1"/>
    <xf numFmtId="0" fontId="1" fillId="0" borderId="55" xfId="1" applyBorder="1" applyAlignment="1">
      <alignment vertical="center"/>
    </xf>
    <xf numFmtId="0" fontId="0" fillId="0" borderId="1" xfId="0" applyFont="1" applyBorder="1" applyAlignment="1"/>
    <xf numFmtId="0" fontId="0" fillId="0" borderId="8" xfId="0" applyBorder="1">
      <alignment vertical="center"/>
    </xf>
    <xf numFmtId="0" fontId="0" fillId="0" borderId="21" xfId="0" applyBorder="1">
      <alignment vertical="center"/>
    </xf>
    <xf numFmtId="0" fontId="0" fillId="0" borderId="17" xfId="0" applyBorder="1">
      <alignment vertical="center"/>
    </xf>
    <xf numFmtId="0" fontId="0" fillId="0" borderId="56" xfId="0" applyBorder="1">
      <alignment vertical="center"/>
    </xf>
    <xf numFmtId="0" fontId="21" fillId="0" borderId="0" xfId="0" applyFont="1" applyAlignment="1">
      <alignment vertical="center" wrapText="1"/>
    </xf>
    <xf numFmtId="0" fontId="0" fillId="0" borderId="53" xfId="0" applyFont="1" applyBorder="1" applyAlignment="1" applyProtection="1">
      <alignment vertical="center"/>
      <protection locked="0"/>
    </xf>
    <xf numFmtId="0" fontId="0" fillId="0" borderId="0" xfId="0" applyBorder="1">
      <alignment vertical="center"/>
    </xf>
    <xf numFmtId="0" fontId="11" fillId="0" borderId="0" xfId="0" applyFont="1" applyAlignment="1">
      <alignment horizontal="center" vertical="top" textRotation="255"/>
    </xf>
    <xf numFmtId="0" fontId="11" fillId="0" borderId="54" xfId="0" applyFont="1" applyBorder="1" applyAlignment="1">
      <alignment horizontal="center" vertical="top" textRotation="255"/>
    </xf>
    <xf numFmtId="0" fontId="12" fillId="0" borderId="54" xfId="0" applyFont="1" applyBorder="1" applyAlignment="1">
      <alignment horizontal="center" vertical="top" textRotation="255"/>
    </xf>
    <xf numFmtId="0" fontId="26" fillId="3" borderId="0" xfId="0" applyFont="1" applyFill="1" applyAlignment="1">
      <alignment horizontal="center" vertical="center"/>
    </xf>
    <xf numFmtId="0" fontId="12" fillId="0" borderId="28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18" fillId="2" borderId="38" xfId="0" applyFont="1" applyFill="1" applyBorder="1" applyAlignment="1">
      <alignment horizontal="center" vertical="center" shrinkToFit="1"/>
    </xf>
    <xf numFmtId="0" fontId="7" fillId="0" borderId="39" xfId="0" applyFont="1" applyBorder="1" applyAlignment="1">
      <alignment horizontal="left" vertical="center" wrapText="1" indent="1"/>
    </xf>
    <xf numFmtId="0" fontId="7" fillId="0" borderId="40" xfId="0" applyFont="1" applyBorder="1" applyAlignment="1">
      <alignment horizontal="left" vertical="center" wrapText="1" indent="1"/>
    </xf>
    <xf numFmtId="0" fontId="7" fillId="0" borderId="41" xfId="0" applyFont="1" applyBorder="1" applyAlignment="1">
      <alignment horizontal="left" vertical="center" wrapText="1" indent="1"/>
    </xf>
    <xf numFmtId="0" fontId="15" fillId="0" borderId="22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shrinkToFit="1"/>
    </xf>
    <xf numFmtId="0" fontId="15" fillId="0" borderId="24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14" fillId="0" borderId="27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1" fillId="2" borderId="0" xfId="0" applyFont="1" applyFill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</cellXfs>
  <cellStyles count="4">
    <cellStyle name="標準" xfId="0" builtinId="0"/>
    <cellStyle name="標準 2" xfId="2"/>
    <cellStyle name="標準 3" xfId="3"/>
    <cellStyle name="標準_平成18年度通知表６の１用完成" xfId="1"/>
  </cellStyles>
  <dxfs count="1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33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91440</xdr:colOff>
      <xdr:row>17</xdr:row>
      <xdr:rowOff>300990</xdr:rowOff>
    </xdr:from>
    <xdr:to>
      <xdr:col>11</xdr:col>
      <xdr:colOff>312420</xdr:colOff>
      <xdr:row>21</xdr:row>
      <xdr:rowOff>228600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06515" y="5501640"/>
          <a:ext cx="1440180" cy="114681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7620</xdr:colOff>
      <xdr:row>17</xdr:row>
      <xdr:rowOff>329565</xdr:rowOff>
    </xdr:from>
    <xdr:to>
      <xdr:col>13</xdr:col>
      <xdr:colOff>672465</xdr:colOff>
      <xdr:row>21</xdr:row>
      <xdr:rowOff>213360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89620" y="6920865"/>
          <a:ext cx="1512570" cy="13411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workbookViewId="0">
      <selection activeCell="B2" sqref="B2"/>
    </sheetView>
  </sheetViews>
  <sheetFormatPr defaultRowHeight="13.5"/>
  <cols>
    <col min="1" max="1" width="3.5" customWidth="1"/>
    <col min="2" max="2" width="13.5" customWidth="1"/>
    <col min="3" max="14" width="6.5" customWidth="1"/>
    <col min="15" max="15" width="1.625" customWidth="1"/>
  </cols>
  <sheetData>
    <row r="1" spans="1:17" ht="60.6" customHeight="1" thickTop="1" thickBot="1">
      <c r="A1" s="8"/>
      <c r="B1" s="9" t="s">
        <v>132</v>
      </c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  <c r="P1" s="98" t="s">
        <v>145</v>
      </c>
    </row>
    <row r="2" spans="1:17" ht="20.25" customHeight="1" thickTop="1">
      <c r="A2" s="43">
        <v>1</v>
      </c>
      <c r="B2" s="83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P2">
        <v>1</v>
      </c>
      <c r="Q2" s="101" t="s">
        <v>148</v>
      </c>
    </row>
    <row r="3" spans="1:17" ht="20.25" customHeight="1">
      <c r="A3" s="44">
        <v>2</v>
      </c>
      <c r="B3" s="8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P3">
        <v>2</v>
      </c>
      <c r="Q3" s="101"/>
    </row>
    <row r="4" spans="1:17" ht="20.25" customHeight="1">
      <c r="A4" s="44">
        <v>3</v>
      </c>
      <c r="B4" s="8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P4">
        <v>2</v>
      </c>
      <c r="Q4" s="101"/>
    </row>
    <row r="5" spans="1:17" ht="20.25" customHeight="1">
      <c r="A5" s="44">
        <v>4</v>
      </c>
      <c r="B5" s="8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  <c r="P5">
        <v>1</v>
      </c>
      <c r="Q5" s="101"/>
    </row>
    <row r="6" spans="1:17" ht="20.25" customHeight="1" thickBot="1">
      <c r="A6" s="45">
        <v>5</v>
      </c>
      <c r="B6" s="90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6"/>
      <c r="Q6" s="101"/>
    </row>
    <row r="7" spans="1:17" ht="20.25" customHeight="1">
      <c r="A7" s="43">
        <v>6</v>
      </c>
      <c r="B7" s="83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7"/>
      <c r="Q7" s="101"/>
    </row>
    <row r="8" spans="1:17" ht="20.25" customHeight="1">
      <c r="A8" s="44">
        <v>7</v>
      </c>
      <c r="B8" s="8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  <c r="Q8" s="101"/>
    </row>
    <row r="9" spans="1:17" ht="20.25" customHeight="1">
      <c r="A9" s="44">
        <v>8</v>
      </c>
      <c r="B9" s="8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  <c r="Q9" s="101"/>
    </row>
    <row r="10" spans="1:17" ht="20.25" customHeight="1">
      <c r="A10" s="44">
        <v>9</v>
      </c>
      <c r="B10" s="8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/>
      <c r="Q10" s="101"/>
    </row>
    <row r="11" spans="1:17" ht="20.25" customHeight="1" thickBot="1">
      <c r="A11" s="46">
        <v>10</v>
      </c>
      <c r="B11" s="91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/>
      <c r="Q11" s="101"/>
    </row>
    <row r="12" spans="1:17" ht="20.25" customHeight="1" thickTop="1">
      <c r="A12" s="43">
        <v>11</v>
      </c>
      <c r="B12" s="8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  <c r="Q12" s="101"/>
    </row>
    <row r="13" spans="1:17" ht="20.25" customHeight="1">
      <c r="A13" s="44">
        <v>12</v>
      </c>
      <c r="B13" s="8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"/>
      <c r="Q13" s="101"/>
    </row>
    <row r="14" spans="1:17" ht="20.25" customHeight="1">
      <c r="A14" s="44">
        <v>13</v>
      </c>
      <c r="B14" s="8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/>
      <c r="Q14" s="101"/>
    </row>
    <row r="15" spans="1:17" ht="20.25" customHeight="1">
      <c r="A15" s="44">
        <v>14</v>
      </c>
      <c r="B15" s="8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  <c r="Q15" s="101"/>
    </row>
    <row r="16" spans="1:17" ht="20.25" customHeight="1" thickBot="1">
      <c r="A16" s="45">
        <v>15</v>
      </c>
      <c r="B16" s="90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6"/>
      <c r="Q16" s="101"/>
    </row>
    <row r="17" spans="1:17" ht="20.25" customHeight="1">
      <c r="A17" s="43">
        <v>16</v>
      </c>
      <c r="B17" s="83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/>
      <c r="Q17" s="101"/>
    </row>
    <row r="18" spans="1:17" ht="20.25" customHeight="1">
      <c r="A18" s="44">
        <v>17</v>
      </c>
      <c r="B18" s="8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Q18" s="101"/>
    </row>
    <row r="19" spans="1:17" ht="20.25" customHeight="1">
      <c r="A19" s="44">
        <v>18</v>
      </c>
      <c r="B19" s="8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  <c r="Q19" s="101"/>
    </row>
    <row r="20" spans="1:17" ht="20.25" customHeight="1">
      <c r="A20" s="44">
        <v>19</v>
      </c>
      <c r="B20" s="8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  <c r="Q20" s="101"/>
    </row>
    <row r="21" spans="1:17" ht="20.25" customHeight="1" thickBot="1">
      <c r="A21" s="46">
        <v>20</v>
      </c>
      <c r="B21" s="91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4"/>
      <c r="Q21" s="101"/>
    </row>
    <row r="22" spans="1:17" ht="20.25" customHeight="1" thickTop="1">
      <c r="A22" s="43">
        <v>21</v>
      </c>
      <c r="B22" s="83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7"/>
      <c r="Q22" s="101"/>
    </row>
    <row r="23" spans="1:17" ht="20.25" customHeight="1">
      <c r="A23" s="44">
        <v>22</v>
      </c>
      <c r="B23" s="8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7" ht="20.25" customHeight="1">
      <c r="A24" s="44">
        <v>23</v>
      </c>
      <c r="B24" s="8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5"/>
    </row>
    <row r="25" spans="1:17" ht="20.25" customHeight="1">
      <c r="A25" s="44">
        <v>24</v>
      </c>
      <c r="B25" s="8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5"/>
    </row>
    <row r="26" spans="1:17" ht="20.25" customHeight="1" thickBot="1">
      <c r="A26" s="58">
        <v>25</v>
      </c>
      <c r="B26" s="90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7"/>
    </row>
    <row r="27" spans="1:17" ht="20.25" customHeight="1">
      <c r="A27" s="43">
        <v>26</v>
      </c>
      <c r="B27" s="83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7"/>
    </row>
    <row r="28" spans="1:17" ht="20.25" customHeight="1">
      <c r="A28" s="44">
        <v>27</v>
      </c>
      <c r="B28" s="8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</row>
    <row r="29" spans="1:17" ht="20.25" customHeight="1">
      <c r="A29" s="44">
        <v>28</v>
      </c>
      <c r="B29" s="83"/>
      <c r="C29" s="47"/>
      <c r="D29" s="47"/>
      <c r="E29" s="47"/>
      <c r="F29" s="47"/>
      <c r="G29" s="47"/>
      <c r="H29" s="59"/>
      <c r="I29" s="47"/>
      <c r="J29" s="59"/>
      <c r="K29" s="47"/>
      <c r="L29" s="64"/>
      <c r="M29" s="64"/>
      <c r="N29" s="60"/>
    </row>
    <row r="30" spans="1:17" ht="20.25" customHeight="1">
      <c r="A30" s="92">
        <v>29</v>
      </c>
      <c r="B30" s="93"/>
      <c r="C30" s="47"/>
      <c r="D30" s="47"/>
      <c r="E30" s="47"/>
      <c r="F30" s="47"/>
      <c r="G30" s="47"/>
      <c r="H30" s="59"/>
      <c r="I30" s="47"/>
      <c r="J30" s="59"/>
      <c r="K30" s="47"/>
      <c r="L30" s="64"/>
      <c r="M30" s="64"/>
      <c r="N30" s="60"/>
    </row>
    <row r="31" spans="1:17" ht="20.25" customHeight="1" thickBot="1">
      <c r="A31" s="46">
        <v>30</v>
      </c>
      <c r="B31" s="91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4"/>
    </row>
    <row r="32" spans="1:17" ht="20.25" customHeight="1" thickTop="1">
      <c r="A32" s="43">
        <v>31</v>
      </c>
      <c r="B32" s="83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7"/>
    </row>
    <row r="33" spans="1:14" ht="20.25" customHeight="1">
      <c r="A33" s="44">
        <v>32</v>
      </c>
      <c r="B33" s="83"/>
      <c r="C33" s="47"/>
      <c r="D33" s="47"/>
      <c r="E33" s="47"/>
      <c r="F33" s="47"/>
      <c r="G33" s="47"/>
      <c r="H33" s="59"/>
      <c r="I33" s="47"/>
      <c r="J33" s="59"/>
      <c r="K33" s="47"/>
      <c r="L33" s="64"/>
      <c r="M33" s="64"/>
      <c r="N33" s="60"/>
    </row>
    <row r="34" spans="1:14" ht="20.25" customHeight="1">
      <c r="A34" s="92">
        <v>33</v>
      </c>
      <c r="B34" s="93"/>
      <c r="C34" s="47"/>
      <c r="D34" s="47"/>
      <c r="E34" s="47"/>
      <c r="F34" s="47"/>
      <c r="G34" s="47"/>
      <c r="H34" s="59"/>
      <c r="I34" s="47"/>
      <c r="J34" s="59"/>
      <c r="K34" s="47"/>
      <c r="L34" s="64"/>
      <c r="M34" s="64"/>
      <c r="N34" s="60"/>
    </row>
    <row r="35" spans="1:14" ht="20.25" customHeight="1">
      <c r="A35" s="43">
        <v>34</v>
      </c>
      <c r="B35" s="83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7"/>
    </row>
    <row r="36" spans="1:14" ht="20.25" customHeight="1" thickBot="1">
      <c r="A36" s="45">
        <v>35</v>
      </c>
      <c r="B36" s="90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6"/>
    </row>
    <row r="37" spans="1:14" ht="20.25" customHeight="1">
      <c r="A37" s="43">
        <v>36</v>
      </c>
      <c r="B37" s="83"/>
      <c r="C37" s="94"/>
      <c r="D37" s="94"/>
      <c r="E37" s="94"/>
      <c r="F37" s="94"/>
      <c r="G37" s="94"/>
      <c r="H37" s="95"/>
      <c r="I37" s="94"/>
      <c r="J37" s="95"/>
      <c r="K37" s="94"/>
      <c r="L37" s="96"/>
      <c r="M37" s="96"/>
      <c r="N37" s="97"/>
    </row>
    <row r="38" spans="1:14" ht="20.25" customHeight="1">
      <c r="A38" s="92">
        <v>37</v>
      </c>
      <c r="B38" s="93"/>
      <c r="C38" s="47"/>
      <c r="D38" s="47"/>
      <c r="E38" s="47"/>
      <c r="F38" s="47"/>
      <c r="G38" s="47"/>
      <c r="H38" s="59"/>
      <c r="I38" s="47"/>
      <c r="J38" s="59"/>
      <c r="K38" s="47"/>
      <c r="L38" s="64"/>
      <c r="M38" s="64"/>
      <c r="N38" s="60"/>
    </row>
    <row r="39" spans="1:14" ht="20.25" customHeight="1">
      <c r="A39" s="43">
        <v>38</v>
      </c>
      <c r="B39" s="83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7"/>
    </row>
    <row r="40" spans="1:14" ht="20.25" customHeight="1">
      <c r="A40" s="44">
        <v>39</v>
      </c>
      <c r="B40" s="83"/>
      <c r="C40" s="47"/>
      <c r="D40" s="47"/>
      <c r="E40" s="47"/>
      <c r="F40" s="47"/>
      <c r="G40" s="47"/>
      <c r="H40" s="59"/>
      <c r="I40" s="47"/>
      <c r="J40" s="59"/>
      <c r="K40" s="47"/>
      <c r="L40" s="64"/>
      <c r="M40" s="64"/>
      <c r="N40" s="60"/>
    </row>
    <row r="41" spans="1:14" ht="20.25" customHeight="1" thickBot="1">
      <c r="A41" s="62">
        <v>40</v>
      </c>
      <c r="B41" s="91"/>
      <c r="C41" s="63"/>
      <c r="D41" s="63"/>
      <c r="E41" s="63"/>
      <c r="F41" s="63"/>
      <c r="G41" s="63"/>
      <c r="H41" s="54"/>
      <c r="I41" s="65"/>
      <c r="J41" s="66"/>
      <c r="K41" s="65"/>
      <c r="L41" s="61"/>
      <c r="M41" s="61"/>
      <c r="N41" s="55"/>
    </row>
    <row r="42" spans="1:14" ht="14.25" thickTop="1"/>
  </sheetData>
  <mergeCells count="1">
    <mergeCell ref="Q2:Q22"/>
  </mergeCells>
  <phoneticPr fontId="2"/>
  <conditionalFormatting sqref="P2:P41">
    <cfRule type="cellIs" dxfId="13" priority="1" operator="equal">
      <formula>2</formula>
    </cfRule>
    <cfRule type="cellIs" dxfId="12" priority="2" operator="equal">
      <formula>1</formula>
    </cfRule>
  </conditionalFormatting>
  <pageMargins left="0.51181102362204722" right="0.31496062992125984" top="0.35433070866141736" bottom="0.15748031496062992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workbookViewId="0">
      <selection activeCell="B4" sqref="B4"/>
    </sheetView>
  </sheetViews>
  <sheetFormatPr defaultRowHeight="13.5"/>
  <cols>
    <col min="1" max="1" width="3.5" customWidth="1"/>
    <col min="2" max="2" width="22.375" customWidth="1"/>
    <col min="3" max="14" width="6.5" hidden="1" customWidth="1"/>
    <col min="16" max="16" width="6.875" customWidth="1"/>
  </cols>
  <sheetData>
    <row r="1" spans="1:18" ht="60.6" customHeight="1" thickTop="1" thickBot="1">
      <c r="A1" s="8"/>
      <c r="B1" s="9" t="s">
        <v>146</v>
      </c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  <c r="O1" s="81" t="s">
        <v>15</v>
      </c>
      <c r="P1" s="80"/>
      <c r="Q1" s="80"/>
    </row>
    <row r="2" spans="1:18" ht="27.6" customHeight="1" thickTop="1" thickBot="1">
      <c r="A2" s="43">
        <v>1</v>
      </c>
      <c r="B2" s="99" t="s" ph="1">
        <v>16</v>
      </c>
      <c r="C2" s="84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84" t="str">
        <f>IF(基本!P2=1,"男",IF(基本!P2=2,"女",""))</f>
        <v>男</v>
      </c>
      <c r="P2" s="102" t="s">
        <v>147</v>
      </c>
      <c r="R2" ph="1"/>
    </row>
    <row r="3" spans="1:18" ht="27.6" customHeight="1" thickBot="1">
      <c r="A3" s="44">
        <v>2</v>
      </c>
      <c r="B3" s="99" t="s" ph="1">
        <v>17</v>
      </c>
      <c r="C3" s="8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84" t="str">
        <f>IF(基本!P3=1,"男",IF(基本!P3=2,"女",""))</f>
        <v>女</v>
      </c>
      <c r="P3" s="103"/>
      <c r="R3" ph="1"/>
    </row>
    <row r="4" spans="1:18" ht="27.6" customHeight="1" thickBot="1">
      <c r="A4" s="44">
        <v>3</v>
      </c>
      <c r="B4" s="99" t="s" ph="1">
        <v>18</v>
      </c>
      <c r="C4" s="8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84" t="str">
        <f>IF(基本!P4=1,"男",IF(基本!P4=2,"女",""))</f>
        <v>女</v>
      </c>
      <c r="P4" s="103"/>
      <c r="R4" ph="1"/>
    </row>
    <row r="5" spans="1:18" ht="27.6" customHeight="1" thickBot="1">
      <c r="A5" s="44">
        <v>4</v>
      </c>
      <c r="B5" s="99" t="s" ph="1">
        <v>19</v>
      </c>
      <c r="C5" s="84"/>
      <c r="D5" s="4"/>
      <c r="E5" s="4"/>
      <c r="F5" s="4"/>
      <c r="G5" s="4"/>
      <c r="H5" s="4"/>
      <c r="I5" s="4"/>
      <c r="J5" s="4"/>
      <c r="K5" s="4"/>
      <c r="L5" s="4"/>
      <c r="M5" s="4"/>
      <c r="N5" s="5"/>
      <c r="O5" s="84" t="str">
        <f>IF(基本!P5=1,"男",IF(基本!P5=2,"女",""))</f>
        <v>男</v>
      </c>
      <c r="P5" s="103"/>
      <c r="R5" ph="1"/>
    </row>
    <row r="6" spans="1:18" ht="27.6" customHeight="1" thickBot="1">
      <c r="A6" s="45">
        <v>5</v>
      </c>
      <c r="B6" s="99" t="s" ph="1">
        <v>20</v>
      </c>
      <c r="C6" s="84"/>
      <c r="D6" s="15"/>
      <c r="E6" s="15"/>
      <c r="F6" s="15"/>
      <c r="G6" s="15"/>
      <c r="H6" s="15"/>
      <c r="I6" s="15"/>
      <c r="J6" s="15"/>
      <c r="K6" s="15"/>
      <c r="L6" s="15"/>
      <c r="M6" s="15"/>
      <c r="N6" s="16"/>
      <c r="O6" s="84" t="str">
        <f>IF(基本!P6=1,"男",IF(基本!P6=2,"女",""))</f>
        <v/>
      </c>
      <c r="P6" s="103"/>
      <c r="R6" ph="1"/>
    </row>
    <row r="7" spans="1:18" ht="27.6" customHeight="1" thickBot="1">
      <c r="A7" s="43">
        <v>6</v>
      </c>
      <c r="B7" s="99" t="s" ph="1">
        <v>21</v>
      </c>
      <c r="C7" s="84"/>
      <c r="D7" s="6"/>
      <c r="E7" s="6"/>
      <c r="F7" s="6"/>
      <c r="G7" s="6"/>
      <c r="H7" s="6"/>
      <c r="I7" s="6"/>
      <c r="J7" s="6"/>
      <c r="K7" s="6"/>
      <c r="L7" s="6"/>
      <c r="M7" s="6"/>
      <c r="N7" s="7"/>
      <c r="O7" s="84" t="str">
        <f>IF(基本!P7=1,"男",IF(基本!P7=2,"女",""))</f>
        <v/>
      </c>
      <c r="P7" s="103"/>
      <c r="R7" ph="1"/>
    </row>
    <row r="8" spans="1:18" ht="27.6" customHeight="1" thickBot="1">
      <c r="A8" s="44">
        <v>7</v>
      </c>
      <c r="B8" s="99" t="s" ph="1">
        <v>22</v>
      </c>
      <c r="C8" s="84"/>
      <c r="D8" s="4"/>
      <c r="E8" s="4"/>
      <c r="F8" s="4"/>
      <c r="G8" s="4"/>
      <c r="H8" s="4"/>
      <c r="I8" s="4"/>
      <c r="J8" s="4"/>
      <c r="K8" s="4"/>
      <c r="L8" s="4"/>
      <c r="M8" s="4"/>
      <c r="N8" s="5"/>
      <c r="O8" s="84" t="str">
        <f>IF(基本!P8=1,"男",IF(基本!P8=2,"女",""))</f>
        <v/>
      </c>
      <c r="P8" s="103"/>
      <c r="R8" ph="1"/>
    </row>
    <row r="9" spans="1:18" ht="27.6" customHeight="1" thickBot="1">
      <c r="A9" s="44">
        <v>8</v>
      </c>
      <c r="B9" s="99" t="s" ph="1">
        <v>23</v>
      </c>
      <c r="C9" s="84"/>
      <c r="D9" s="4"/>
      <c r="E9" s="4"/>
      <c r="F9" s="4"/>
      <c r="G9" s="4"/>
      <c r="H9" s="4"/>
      <c r="I9" s="4"/>
      <c r="J9" s="4"/>
      <c r="K9" s="4"/>
      <c r="L9" s="4"/>
      <c r="M9" s="4"/>
      <c r="N9" s="5"/>
      <c r="O9" s="84" t="str">
        <f>IF(基本!P9=1,"男",IF(基本!P9=2,"女",""))</f>
        <v/>
      </c>
      <c r="P9" s="103"/>
      <c r="R9" ph="1"/>
    </row>
    <row r="10" spans="1:18" ht="27.6" customHeight="1" thickBot="1">
      <c r="A10" s="44">
        <v>9</v>
      </c>
      <c r="B10" s="99" t="s" ph="1">
        <v>24</v>
      </c>
      <c r="C10" s="84"/>
      <c r="D10" s="4"/>
      <c r="E10" s="4"/>
      <c r="F10" s="4"/>
      <c r="G10" s="4"/>
      <c r="H10" s="4"/>
      <c r="I10" s="4"/>
      <c r="J10" s="4"/>
      <c r="K10" s="4"/>
      <c r="L10" s="4"/>
      <c r="M10" s="4"/>
      <c r="N10" s="5"/>
      <c r="O10" s="84" t="str">
        <f>IF(基本!P10=1,"男",IF(基本!P10=2,"女",""))</f>
        <v/>
      </c>
      <c r="P10" s="103"/>
      <c r="R10" ph="1"/>
    </row>
    <row r="11" spans="1:18" ht="27.6" customHeight="1" thickBot="1">
      <c r="A11" s="46">
        <v>10</v>
      </c>
      <c r="B11" s="99" t="s" ph="1">
        <v>25</v>
      </c>
      <c r="C11" s="84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/>
      <c r="O11" s="84" t="str">
        <f>IF(基本!P11=1,"男",IF(基本!P11=2,"女",""))</f>
        <v/>
      </c>
      <c r="P11" s="103"/>
      <c r="R11" ph="1"/>
    </row>
    <row r="12" spans="1:18" ht="27.6" customHeight="1" thickTop="1" thickBot="1">
      <c r="A12" s="43">
        <v>11</v>
      </c>
      <c r="B12" s="99" t="s" ph="1">
        <v>26</v>
      </c>
      <c r="C12" s="84"/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  <c r="O12" s="84" t="str">
        <f>IF(基本!P12=1,"男",IF(基本!P12=2,"女",""))</f>
        <v/>
      </c>
      <c r="P12" s="103"/>
      <c r="R12" ph="1"/>
    </row>
    <row r="13" spans="1:18" ht="27.6" customHeight="1" thickBot="1">
      <c r="A13" s="44">
        <v>12</v>
      </c>
      <c r="B13" s="99" t="s" ph="1">
        <v>27</v>
      </c>
      <c r="C13" s="84"/>
      <c r="D13" s="4"/>
      <c r="E13" s="4"/>
      <c r="F13" s="4"/>
      <c r="G13" s="4"/>
      <c r="H13" s="4"/>
      <c r="I13" s="4"/>
      <c r="J13" s="4"/>
      <c r="K13" s="4"/>
      <c r="L13" s="4"/>
      <c r="M13" s="4"/>
      <c r="N13" s="5"/>
      <c r="O13" s="84" t="str">
        <f>IF(基本!P13=1,"男",IF(基本!P13=2,"女",""))</f>
        <v/>
      </c>
      <c r="P13" s="103"/>
      <c r="R13" ph="1"/>
    </row>
    <row r="14" spans="1:18" ht="27.6" customHeight="1" thickBot="1">
      <c r="A14" s="44">
        <v>13</v>
      </c>
      <c r="B14" s="99" t="s" ph="1">
        <v>28</v>
      </c>
      <c r="C14" s="84"/>
      <c r="D14" s="4"/>
      <c r="E14" s="4"/>
      <c r="F14" s="4"/>
      <c r="G14" s="4"/>
      <c r="H14" s="4"/>
      <c r="I14" s="4"/>
      <c r="J14" s="4"/>
      <c r="K14" s="4"/>
      <c r="L14" s="4"/>
      <c r="M14" s="4"/>
      <c r="N14" s="5"/>
      <c r="O14" s="84" t="str">
        <f>IF(基本!P14=1,"男",IF(基本!P14=2,"女",""))</f>
        <v/>
      </c>
      <c r="P14" s="103"/>
      <c r="R14" ph="1"/>
    </row>
    <row r="15" spans="1:18" ht="27.6" customHeight="1" thickBot="1">
      <c r="A15" s="44">
        <v>14</v>
      </c>
      <c r="B15" s="99" t="s" ph="1">
        <v>29</v>
      </c>
      <c r="C15" s="8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  <c r="O15" s="84" t="str">
        <f>IF(基本!P15=1,"男",IF(基本!P15=2,"女",""))</f>
        <v/>
      </c>
      <c r="P15" s="103"/>
      <c r="R15" ph="1"/>
    </row>
    <row r="16" spans="1:18" ht="27.6" customHeight="1" thickBot="1">
      <c r="A16" s="45">
        <v>15</v>
      </c>
      <c r="B16" s="99" t="s" ph="1">
        <v>30</v>
      </c>
      <c r="C16" s="8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6"/>
      <c r="O16" s="84" t="str">
        <f>IF(基本!P16=1,"男",IF(基本!P16=2,"女",""))</f>
        <v/>
      </c>
      <c r="P16" s="103"/>
      <c r="Q16" t="s">
        <v>1</v>
      </c>
      <c r="R16" ph="1"/>
    </row>
    <row r="17" spans="1:18" ht="27.6" customHeight="1" thickBot="1">
      <c r="A17" s="43">
        <v>16</v>
      </c>
      <c r="B17" s="99" t="s" ph="1">
        <v>31</v>
      </c>
      <c r="C17" s="84"/>
      <c r="D17" s="6"/>
      <c r="E17" s="6"/>
      <c r="F17" s="6"/>
      <c r="G17" s="6"/>
      <c r="H17" s="6"/>
      <c r="I17" s="6"/>
      <c r="J17" s="6"/>
      <c r="K17" s="6"/>
      <c r="L17" s="6"/>
      <c r="M17" s="6"/>
      <c r="N17" s="7"/>
      <c r="O17" s="84" t="str">
        <f>IF(基本!P17=1,"男",IF(基本!P17=2,"女",""))</f>
        <v/>
      </c>
      <c r="P17" s="103"/>
      <c r="R17" ph="1"/>
    </row>
    <row r="18" spans="1:18" ht="27.6" customHeight="1" thickBot="1">
      <c r="A18" s="44">
        <v>17</v>
      </c>
      <c r="B18" s="99" t="s" ph="1">
        <v>32</v>
      </c>
      <c r="C18" s="8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84" t="str">
        <f>IF(基本!P18=1,"男",IF(基本!P18=2,"女",""))</f>
        <v/>
      </c>
      <c r="P18" s="103"/>
      <c r="Q18" t="s">
        <v>1</v>
      </c>
      <c r="R18" ph="1"/>
    </row>
    <row r="19" spans="1:18" ht="27.6" customHeight="1" thickBot="1">
      <c r="A19" s="44">
        <v>18</v>
      </c>
      <c r="B19" s="99" t="s" ph="1">
        <v>33</v>
      </c>
      <c r="C19" s="84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  <c r="O19" s="84" t="str">
        <f>IF(基本!P19=1,"男",IF(基本!P19=2,"女",""))</f>
        <v/>
      </c>
      <c r="P19" s="103"/>
      <c r="R19" ph="1"/>
    </row>
    <row r="20" spans="1:18" ht="27.6" customHeight="1" thickBot="1">
      <c r="A20" s="44">
        <v>19</v>
      </c>
      <c r="B20" s="99" t="s" ph="1">
        <v>34</v>
      </c>
      <c r="C20" s="8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  <c r="O20" s="84" t="str">
        <f>IF(基本!P20=1,"男",IF(基本!P20=2,"女",""))</f>
        <v/>
      </c>
      <c r="P20" s="103"/>
      <c r="R20" ph="1"/>
    </row>
    <row r="21" spans="1:18" ht="27.6" customHeight="1" thickBot="1">
      <c r="A21" s="46">
        <v>20</v>
      </c>
      <c r="B21" s="99" t="s" ph="1">
        <v>35</v>
      </c>
      <c r="C21" s="84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4"/>
      <c r="O21" s="84" t="str">
        <f>IF(基本!P21=1,"男",IF(基本!P21=2,"女",""))</f>
        <v/>
      </c>
      <c r="P21" s="103"/>
      <c r="R21" ph="1"/>
    </row>
    <row r="22" spans="1:18" ht="27.6" customHeight="1" thickTop="1" thickBot="1">
      <c r="A22" s="43">
        <v>21</v>
      </c>
      <c r="B22" s="99" t="s" ph="1">
        <v>36</v>
      </c>
      <c r="C22" s="84"/>
      <c r="D22" s="6"/>
      <c r="E22" s="6"/>
      <c r="F22" s="6"/>
      <c r="G22" s="6"/>
      <c r="H22" s="6"/>
      <c r="I22" s="6"/>
      <c r="J22" s="6"/>
      <c r="K22" s="6"/>
      <c r="L22" s="6"/>
      <c r="M22" s="6"/>
      <c r="N22" s="7"/>
      <c r="O22" s="84" t="str">
        <f>IF(基本!P22=1,"男",IF(基本!P22=2,"女",""))</f>
        <v/>
      </c>
      <c r="P22" s="103"/>
      <c r="R22" ph="1"/>
    </row>
    <row r="23" spans="1:18" ht="27.6" customHeight="1" thickBot="1">
      <c r="A23" s="44">
        <v>22</v>
      </c>
      <c r="B23" s="99" t="s" ph="1">
        <v>37</v>
      </c>
      <c r="C23" s="8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  <c r="O23" s="84" t="str">
        <f>IF(基本!P23=1,"男",IF(基本!P23=2,"女",""))</f>
        <v/>
      </c>
      <c r="P23" s="103"/>
      <c r="R23" ph="1"/>
    </row>
    <row r="24" spans="1:18" ht="27.6" customHeight="1" thickBot="1">
      <c r="A24" s="44">
        <v>23</v>
      </c>
      <c r="B24" s="99" t="s" ph="1">
        <v>38</v>
      </c>
      <c r="C24" s="84"/>
      <c r="D24" s="4"/>
      <c r="E24" s="4"/>
      <c r="F24" s="4"/>
      <c r="G24" s="4"/>
      <c r="H24" s="4"/>
      <c r="I24" s="4"/>
      <c r="J24" s="4"/>
      <c r="K24" s="4"/>
      <c r="L24" s="4"/>
      <c r="M24" s="4"/>
      <c r="N24" s="5"/>
      <c r="O24" s="84" t="str">
        <f>IF(基本!P24=1,"男",IF(基本!P24=2,"女",""))</f>
        <v/>
      </c>
      <c r="P24" s="103"/>
      <c r="R24" ph="1"/>
    </row>
    <row r="25" spans="1:18" ht="27.6" customHeight="1" thickBot="1">
      <c r="A25" s="44">
        <v>24</v>
      </c>
      <c r="B25" s="99" t="s" ph="1">
        <v>39</v>
      </c>
      <c r="C25" s="84"/>
      <c r="D25" s="4"/>
      <c r="E25" s="4"/>
      <c r="F25" s="4"/>
      <c r="G25" s="4"/>
      <c r="H25" s="4"/>
      <c r="I25" s="4"/>
      <c r="J25" s="4"/>
      <c r="K25" s="4"/>
      <c r="L25" s="4"/>
      <c r="M25" s="4"/>
      <c r="N25" s="5"/>
      <c r="O25" s="84" t="str">
        <f>IF(基本!P25=1,"男",IF(基本!P25=2,"女",""))</f>
        <v/>
      </c>
      <c r="P25" s="103"/>
      <c r="R25" ph="1"/>
    </row>
    <row r="26" spans="1:18" ht="27.6" customHeight="1" thickBot="1">
      <c r="A26" s="58">
        <v>25</v>
      </c>
      <c r="B26" s="99" t="s" ph="1">
        <v>40</v>
      </c>
      <c r="C26" s="84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7"/>
      <c r="O26" s="84" t="str">
        <f>IF(基本!P26=1,"男",IF(基本!P26=2,"女",""))</f>
        <v/>
      </c>
      <c r="P26" s="103"/>
      <c r="R26" ph="1"/>
    </row>
    <row r="27" spans="1:18" ht="27.6" customHeight="1" thickBot="1">
      <c r="A27" s="43">
        <v>26</v>
      </c>
      <c r="B27" s="99" t="s" ph="1">
        <v>41</v>
      </c>
      <c r="C27" s="84"/>
      <c r="D27" s="6"/>
      <c r="E27" s="6"/>
      <c r="F27" s="6"/>
      <c r="G27" s="6"/>
      <c r="H27" s="6"/>
      <c r="I27" s="6"/>
      <c r="J27" s="6"/>
      <c r="K27" s="6"/>
      <c r="L27" s="6"/>
      <c r="M27" s="6"/>
      <c r="N27" s="7"/>
      <c r="O27" s="84" t="str">
        <f>IF(基本!P27=1,"男",IF(基本!P27=2,"女",""))</f>
        <v/>
      </c>
      <c r="P27" s="103"/>
      <c r="R27" ph="1"/>
    </row>
    <row r="28" spans="1:18" ht="27.6" customHeight="1" thickBot="1">
      <c r="A28" s="43">
        <v>27</v>
      </c>
      <c r="B28" s="99" t="s" ph="1">
        <v>42</v>
      </c>
      <c r="C28" s="84"/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  <c r="O28" s="84" t="str">
        <f>IF(基本!P28=1,"男",IF(基本!P28=2,"女",""))</f>
        <v/>
      </c>
      <c r="P28" s="103"/>
      <c r="R28" ph="1"/>
    </row>
    <row r="29" spans="1:18" ht="27.6" customHeight="1" thickBot="1">
      <c r="A29" s="43">
        <v>28</v>
      </c>
      <c r="B29" s="99" t="s" ph="1">
        <v>43</v>
      </c>
      <c r="C29" s="84"/>
      <c r="D29" s="6"/>
      <c r="E29" s="6"/>
      <c r="F29" s="6"/>
      <c r="G29" s="6"/>
      <c r="H29" s="6"/>
      <c r="I29" s="6"/>
      <c r="J29" s="6"/>
      <c r="K29" s="6"/>
      <c r="L29" s="6"/>
      <c r="M29" s="6"/>
      <c r="N29" s="7"/>
      <c r="O29" s="84" t="str">
        <f>IF(基本!P29=1,"男",IF(基本!P29=2,"女",""))</f>
        <v/>
      </c>
      <c r="P29" s="103"/>
      <c r="R29" ph="1"/>
    </row>
    <row r="30" spans="1:18" ht="27.6" customHeight="1" thickBot="1">
      <c r="A30" s="43">
        <v>29</v>
      </c>
      <c r="B30" s="99" t="s" ph="1">
        <v>133</v>
      </c>
      <c r="C30" s="84"/>
      <c r="D30" s="6"/>
      <c r="E30" s="6"/>
      <c r="F30" s="6"/>
      <c r="G30" s="6"/>
      <c r="H30" s="6"/>
      <c r="I30" s="6"/>
      <c r="J30" s="6"/>
      <c r="K30" s="6"/>
      <c r="L30" s="6"/>
      <c r="M30" s="6"/>
      <c r="N30" s="7"/>
      <c r="O30" s="84" t="str">
        <f>IF(基本!P30=1,"男",IF(基本!P30=2,"女",""))</f>
        <v/>
      </c>
      <c r="P30" s="103"/>
      <c r="R30" ph="1"/>
    </row>
    <row r="31" spans="1:18" ht="27.6" customHeight="1" thickBot="1">
      <c r="A31" s="43">
        <v>30</v>
      </c>
      <c r="B31" s="99" t="s" ph="1">
        <v>134</v>
      </c>
      <c r="C31" s="84"/>
      <c r="D31" s="6"/>
      <c r="E31" s="6"/>
      <c r="F31" s="6"/>
      <c r="G31" s="6"/>
      <c r="H31" s="6"/>
      <c r="I31" s="6"/>
      <c r="J31" s="6"/>
      <c r="K31" s="6"/>
      <c r="L31" s="6"/>
      <c r="M31" s="6"/>
      <c r="N31" s="7"/>
      <c r="O31" s="84" t="str">
        <f>IF(基本!P31=1,"男",IF(基本!P31=2,"女",""))</f>
        <v/>
      </c>
      <c r="P31" s="103"/>
      <c r="R31" ph="1"/>
    </row>
    <row r="32" spans="1:18" ht="27.6" customHeight="1" thickBot="1">
      <c r="A32" s="43">
        <v>31</v>
      </c>
      <c r="B32" s="99" t="s" ph="1">
        <v>135</v>
      </c>
      <c r="C32" s="84"/>
      <c r="D32" s="6"/>
      <c r="E32" s="6"/>
      <c r="F32" s="6"/>
      <c r="G32" s="6"/>
      <c r="H32" s="6"/>
      <c r="I32" s="6"/>
      <c r="J32" s="6"/>
      <c r="K32" s="6"/>
      <c r="L32" s="6"/>
      <c r="M32" s="6"/>
      <c r="N32" s="7"/>
      <c r="O32" s="84" t="str">
        <f>IF(基本!P32=1,"男",IF(基本!P32=2,"女",""))</f>
        <v/>
      </c>
      <c r="P32" s="103"/>
      <c r="R32" ph="1"/>
    </row>
    <row r="33" spans="1:18" ht="27.6" customHeight="1" thickBot="1">
      <c r="A33" s="43">
        <v>32</v>
      </c>
      <c r="B33" s="99" t="s" ph="1">
        <v>136</v>
      </c>
      <c r="C33" s="84"/>
      <c r="D33" s="6"/>
      <c r="E33" s="6"/>
      <c r="F33" s="6"/>
      <c r="G33" s="6"/>
      <c r="H33" s="6"/>
      <c r="I33" s="6"/>
      <c r="J33" s="6"/>
      <c r="K33" s="6"/>
      <c r="L33" s="6"/>
      <c r="M33" s="6"/>
      <c r="N33" s="7"/>
      <c r="O33" s="84" t="str">
        <f>IF(基本!P33=1,"男",IF(基本!P33=2,"女",""))</f>
        <v/>
      </c>
      <c r="P33" s="103"/>
      <c r="R33" ph="1"/>
    </row>
    <row r="34" spans="1:18" ht="27.6" customHeight="1" thickBot="1">
      <c r="A34" s="43">
        <v>33</v>
      </c>
      <c r="B34" s="99" t="s" ph="1">
        <v>137</v>
      </c>
      <c r="C34" s="84"/>
      <c r="D34" s="6"/>
      <c r="E34" s="6"/>
      <c r="F34" s="6"/>
      <c r="G34" s="6"/>
      <c r="H34" s="6"/>
      <c r="I34" s="6"/>
      <c r="J34" s="6"/>
      <c r="K34" s="6"/>
      <c r="L34" s="6"/>
      <c r="M34" s="6"/>
      <c r="N34" s="7"/>
      <c r="O34" s="84" t="str">
        <f>IF(基本!P34=1,"男",IF(基本!P34=2,"女",""))</f>
        <v/>
      </c>
      <c r="P34" s="103"/>
      <c r="R34" ph="1"/>
    </row>
    <row r="35" spans="1:18" ht="27.6" customHeight="1" thickBot="1">
      <c r="A35" s="43">
        <v>34</v>
      </c>
      <c r="B35" s="99" t="s" ph="1">
        <v>138</v>
      </c>
      <c r="C35" s="84"/>
      <c r="D35" s="6"/>
      <c r="E35" s="6"/>
      <c r="F35" s="6"/>
      <c r="G35" s="6"/>
      <c r="H35" s="6"/>
      <c r="I35" s="6"/>
      <c r="J35" s="6"/>
      <c r="K35" s="6"/>
      <c r="L35" s="6"/>
      <c r="M35" s="6"/>
      <c r="N35" s="7"/>
      <c r="O35" s="84" t="str">
        <f>IF(基本!P35=1,"男",IF(基本!P35=2,"女",""))</f>
        <v/>
      </c>
      <c r="P35" s="103"/>
      <c r="R35" ph="1"/>
    </row>
    <row r="36" spans="1:18" ht="27.6" customHeight="1" thickBot="1">
      <c r="A36" s="43">
        <v>35</v>
      </c>
      <c r="B36" s="99" t="s" ph="1">
        <v>139</v>
      </c>
      <c r="C36" s="84"/>
      <c r="D36" s="6"/>
      <c r="E36" s="6"/>
      <c r="F36" s="6"/>
      <c r="G36" s="6"/>
      <c r="H36" s="6"/>
      <c r="I36" s="6"/>
      <c r="J36" s="6"/>
      <c r="K36" s="6"/>
      <c r="L36" s="6"/>
      <c r="M36" s="6"/>
      <c r="N36" s="7"/>
      <c r="O36" s="84" t="str">
        <f>IF(基本!P36=1,"男",IF(基本!P36=2,"女",""))</f>
        <v/>
      </c>
      <c r="P36" s="103"/>
      <c r="R36" ph="1"/>
    </row>
    <row r="37" spans="1:18" ht="27.6" customHeight="1" thickBot="1">
      <c r="A37" s="43">
        <v>36</v>
      </c>
      <c r="B37" s="99" t="s" ph="1">
        <v>140</v>
      </c>
      <c r="C37" s="84"/>
      <c r="D37" s="6"/>
      <c r="E37" s="6"/>
      <c r="F37" s="6"/>
      <c r="G37" s="6"/>
      <c r="H37" s="6"/>
      <c r="I37" s="6"/>
      <c r="J37" s="6"/>
      <c r="K37" s="6"/>
      <c r="L37" s="6"/>
      <c r="M37" s="6"/>
      <c r="N37" s="7"/>
      <c r="O37" s="84" t="str">
        <f>IF(基本!P37=1,"男",IF(基本!P37=2,"女",""))</f>
        <v/>
      </c>
      <c r="P37" s="103"/>
      <c r="R37" ph="1"/>
    </row>
    <row r="38" spans="1:18" ht="27.6" customHeight="1" thickBot="1">
      <c r="A38" s="43">
        <v>37</v>
      </c>
      <c r="B38" s="99" t="s" ph="1">
        <v>141</v>
      </c>
      <c r="C38" s="84"/>
      <c r="D38" s="6"/>
      <c r="E38" s="6"/>
      <c r="F38" s="6"/>
      <c r="G38" s="6"/>
      <c r="H38" s="6"/>
      <c r="I38" s="6"/>
      <c r="J38" s="6"/>
      <c r="K38" s="6"/>
      <c r="L38" s="6"/>
      <c r="M38" s="6"/>
      <c r="N38" s="7"/>
      <c r="O38" s="84" t="str">
        <f>IF(基本!P38=1,"男",IF(基本!P38=2,"女",""))</f>
        <v/>
      </c>
      <c r="P38" s="103"/>
      <c r="R38" ph="1"/>
    </row>
    <row r="39" spans="1:18" ht="27.6" customHeight="1" thickBot="1">
      <c r="A39" s="43">
        <v>38</v>
      </c>
      <c r="B39" s="99" t="s" ph="1">
        <v>142</v>
      </c>
      <c r="C39" s="84"/>
      <c r="D39" s="6"/>
      <c r="E39" s="6"/>
      <c r="F39" s="6"/>
      <c r="G39" s="6"/>
      <c r="H39" s="6"/>
      <c r="I39" s="6"/>
      <c r="J39" s="6"/>
      <c r="K39" s="6"/>
      <c r="L39" s="6"/>
      <c r="M39" s="6"/>
      <c r="N39" s="7"/>
      <c r="O39" s="84" t="str">
        <f>IF(基本!P39=1,"男",IF(基本!P39=2,"女",""))</f>
        <v/>
      </c>
      <c r="P39" s="103"/>
      <c r="R39" ph="1"/>
    </row>
    <row r="40" spans="1:18" ht="27.6" customHeight="1" thickBot="1">
      <c r="A40" s="43">
        <v>39</v>
      </c>
      <c r="B40" s="99" t="s" ph="1">
        <v>143</v>
      </c>
      <c r="C40" s="84"/>
      <c r="D40" s="6"/>
      <c r="E40" s="6"/>
      <c r="F40" s="6"/>
      <c r="G40" s="6"/>
      <c r="H40" s="6"/>
      <c r="I40" s="6"/>
      <c r="J40" s="6"/>
      <c r="K40" s="6"/>
      <c r="L40" s="6"/>
      <c r="M40" s="6"/>
      <c r="N40" s="7"/>
      <c r="O40" s="84" t="str">
        <f>IF(基本!P40=1,"男",IF(基本!P40=2,"女",""))</f>
        <v/>
      </c>
      <c r="P40" s="103"/>
      <c r="R40" ph="1"/>
    </row>
    <row r="41" spans="1:18" ht="27.6" customHeight="1">
      <c r="A41" s="43">
        <v>40</v>
      </c>
      <c r="B41" s="99" t="s" ph="1">
        <v>144</v>
      </c>
      <c r="C41" s="84"/>
      <c r="D41" s="6"/>
      <c r="E41" s="6"/>
      <c r="F41" s="6"/>
      <c r="G41" s="6"/>
      <c r="H41" s="6"/>
      <c r="I41" s="6"/>
      <c r="J41" s="6"/>
      <c r="K41" s="6"/>
      <c r="L41" s="6"/>
      <c r="M41" s="6"/>
      <c r="N41" s="7"/>
      <c r="O41" s="84" t="str">
        <f>IF(基本!P41=1,"男",IF(基本!P41=2,"女",""))</f>
        <v/>
      </c>
      <c r="P41" s="103"/>
      <c r="R41" ph="1"/>
    </row>
    <row r="42" spans="1:18">
      <c r="O42" s="81"/>
    </row>
    <row r="43" spans="1:18">
      <c r="B43" t="s">
        <v>0</v>
      </c>
      <c r="O43" s="81"/>
    </row>
    <row r="44" spans="1:18">
      <c r="O44" s="81"/>
    </row>
    <row r="45" spans="1:18">
      <c r="O45" s="81"/>
    </row>
    <row r="46" spans="1:18">
      <c r="O46" s="81"/>
    </row>
    <row r="47" spans="1:18">
      <c r="O47" s="81"/>
    </row>
    <row r="48" spans="1:18">
      <c r="O48" s="81"/>
    </row>
  </sheetData>
  <sheetProtection password="C7F4" sheet="1" objects="1" scenarios="1" selectLockedCells="1"/>
  <mergeCells count="1">
    <mergeCell ref="P2:P41"/>
  </mergeCells>
  <phoneticPr fontId="2"/>
  <dataValidations count="1">
    <dataValidation type="list" allowBlank="1" showInputMessage="1" showErrorMessage="1" sqref="O42:O48">
      <formula1>$P$1:$Q$1</formula1>
    </dataValidation>
  </dataValidations>
  <pageMargins left="0.70866141732283472" right="0.31496062992125984" top="0.35433070866141736" bottom="0.15748031496062992" header="0.31496062992125984" footer="0.31496062992125984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3"/>
  <sheetViews>
    <sheetView zoomScale="68" zoomScaleNormal="68" workbookViewId="0">
      <selection activeCell="E1" sqref="E1"/>
    </sheetView>
  </sheetViews>
  <sheetFormatPr defaultRowHeight="24"/>
  <cols>
    <col min="1" max="19" width="22.125" style="2" customWidth="1"/>
    <col min="20" max="20" width="22.125" customWidth="1"/>
    <col min="21" max="39" width="22.125" style="2" customWidth="1"/>
    <col min="40" max="40" width="22.125" customWidth="1"/>
  </cols>
  <sheetData>
    <row r="1" spans="1:40" ht="48" customHeight="1">
      <c r="A1" s="76" t="str">
        <f>VLOOKUP(A2,日直名!$A$2:$O$51,15)</f>
        <v>男</v>
      </c>
      <c r="B1" s="76" t="str">
        <f>VLOOKUP(B2,日直名!$A$2:$O$51,15)</f>
        <v>女</v>
      </c>
      <c r="C1" s="76" t="str">
        <f>VLOOKUP(C2,日直名!$A$2:$O$51,15)</f>
        <v>女</v>
      </c>
      <c r="D1" s="76" t="str">
        <f>VLOOKUP(D2,日直名!$A$2:$O$51,15)</f>
        <v>男</v>
      </c>
      <c r="E1" s="76" t="str">
        <f>VLOOKUP(E2,日直名!$A$2:$O$51,15)</f>
        <v/>
      </c>
      <c r="F1" s="76" t="str">
        <f>VLOOKUP(F2,日直名!$A$2:$O$51,15)</f>
        <v/>
      </c>
      <c r="G1" s="76" t="str">
        <f>VLOOKUP(G2,日直名!$A$2:$O$51,15)</f>
        <v/>
      </c>
      <c r="H1" s="76" t="str">
        <f>VLOOKUP(H2,日直名!$A$2:$O$51,15)</f>
        <v/>
      </c>
      <c r="I1" s="76" t="str">
        <f>VLOOKUP(I2,日直名!$A$2:$O$51,15)</f>
        <v/>
      </c>
      <c r="J1" s="76" t="str">
        <f>VLOOKUP(J2,日直名!$A$2:$O$51,15)</f>
        <v/>
      </c>
      <c r="K1" s="76" t="str">
        <f>VLOOKUP(K2,日直名!$A$2:$O$51,15)</f>
        <v/>
      </c>
      <c r="L1" s="76" t="str">
        <f>VLOOKUP(L2,日直名!$A$2:$O$51,15)</f>
        <v/>
      </c>
      <c r="M1" s="76" t="str">
        <f>VLOOKUP(M2,日直名!$A$2:$O$51,15)</f>
        <v/>
      </c>
      <c r="N1" s="76" t="str">
        <f>VLOOKUP(N2,日直名!$A$2:$O$51,15)</f>
        <v/>
      </c>
      <c r="O1" s="76" t="str">
        <f>VLOOKUP(O2,日直名!$A$2:$O$51,15)</f>
        <v/>
      </c>
      <c r="P1" s="76" t="str">
        <f>VLOOKUP(P2,日直名!$A$2:$O$51,15)</f>
        <v/>
      </c>
      <c r="Q1" s="76" t="str">
        <f>VLOOKUP(Q2,日直名!$A$2:$O$51,15)</f>
        <v/>
      </c>
      <c r="R1" s="76" t="str">
        <f>VLOOKUP(R2,日直名!$A$2:$O$51,15)</f>
        <v/>
      </c>
      <c r="S1" s="76" t="str">
        <f>VLOOKUP(S2,日直名!$A$2:$O$51,15)</f>
        <v/>
      </c>
      <c r="T1" s="76" t="str">
        <f>VLOOKUP(T2,日直名!$A$2:$O$51,15)</f>
        <v/>
      </c>
      <c r="U1" s="76" t="str">
        <f>VLOOKUP(U2,日直名!$A$2:$O$51,15)</f>
        <v/>
      </c>
      <c r="V1" s="76" t="str">
        <f>VLOOKUP(V2,日直名!$A$2:$O$51,15)</f>
        <v/>
      </c>
      <c r="W1" s="76" t="str">
        <f>VLOOKUP(W2,日直名!$A$2:$O$51,15)</f>
        <v/>
      </c>
      <c r="X1" s="76" t="str">
        <f>VLOOKUP(X2,日直名!$A$2:$O$51,15)</f>
        <v/>
      </c>
      <c r="Y1" s="76" t="str">
        <f>VLOOKUP(Y2,日直名!$A$2:$O$51,15)</f>
        <v/>
      </c>
      <c r="Z1" s="76" t="str">
        <f>VLOOKUP(Z2,日直名!$A$2:$O$51,15)</f>
        <v/>
      </c>
      <c r="AA1" s="76" t="str">
        <f>VLOOKUP(AA2,日直名!$A$2:$O$51,15)</f>
        <v/>
      </c>
      <c r="AB1" s="76" t="str">
        <f>VLOOKUP(AB2,日直名!$A$2:$O$51,15)</f>
        <v/>
      </c>
      <c r="AC1" s="76" t="str">
        <f>VLOOKUP(AC2,日直名!$A$2:$O$51,15)</f>
        <v/>
      </c>
      <c r="AD1" s="76" t="str">
        <f>VLOOKUP(AD2,日直名!$A$2:$O$51,15)</f>
        <v/>
      </c>
      <c r="AE1" s="76" t="str">
        <f>VLOOKUP(AE2,日直名!$A$2:$O$51,15)</f>
        <v/>
      </c>
      <c r="AF1" s="76" t="str">
        <f>VLOOKUP(AF2,日直名!$A$2:$O$51,15)</f>
        <v/>
      </c>
      <c r="AG1" s="76" t="str">
        <f>VLOOKUP(AG2,日直名!$A$2:$O$51,15)</f>
        <v/>
      </c>
      <c r="AH1" s="76" t="str">
        <f>VLOOKUP(AH2,日直名!$A$2:$O$51,15)</f>
        <v/>
      </c>
      <c r="AI1" s="76" t="str">
        <f>VLOOKUP(AI2,日直名!$A$2:$O$51,15)</f>
        <v/>
      </c>
      <c r="AJ1" s="76" t="str">
        <f>VLOOKUP(AJ2,日直名!$A$2:$O$51,15)</f>
        <v/>
      </c>
      <c r="AK1" s="76" t="str">
        <f>VLOOKUP(AK2,日直名!$A$2:$O$51,15)</f>
        <v/>
      </c>
      <c r="AL1" s="76" t="str">
        <f>VLOOKUP(AL2,日直名!$A$2:$O$51,15)</f>
        <v/>
      </c>
      <c r="AM1" s="76" t="str">
        <f>VLOOKUP(AM2,日直名!$A$2:$O$51,15)</f>
        <v/>
      </c>
      <c r="AN1" s="76" t="str">
        <f>VLOOKUP(AN2,日直名!$A$2:$O$51,15)</f>
        <v/>
      </c>
    </row>
    <row r="2" spans="1:40" s="1" customFormat="1" ht="25.9" customHeight="1">
      <c r="A2" s="3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3">
        <v>8</v>
      </c>
      <c r="I2" s="3">
        <v>9</v>
      </c>
      <c r="J2" s="3">
        <v>10</v>
      </c>
      <c r="K2" s="3">
        <v>11</v>
      </c>
      <c r="L2" s="3">
        <v>12</v>
      </c>
      <c r="M2" s="3">
        <v>13</v>
      </c>
      <c r="N2" s="3">
        <v>14</v>
      </c>
      <c r="O2" s="3">
        <v>15</v>
      </c>
      <c r="P2" s="3">
        <v>16</v>
      </c>
      <c r="Q2" s="3">
        <v>17</v>
      </c>
      <c r="R2" s="3">
        <v>18</v>
      </c>
      <c r="S2" s="3">
        <v>19</v>
      </c>
      <c r="T2" s="3">
        <v>20</v>
      </c>
      <c r="U2" s="3">
        <v>21</v>
      </c>
      <c r="V2" s="3">
        <v>22</v>
      </c>
      <c r="W2" s="3">
        <v>23</v>
      </c>
      <c r="X2" s="3">
        <v>24</v>
      </c>
      <c r="Y2" s="3">
        <v>25</v>
      </c>
      <c r="Z2" s="3">
        <v>26</v>
      </c>
      <c r="AA2" s="3">
        <v>27</v>
      </c>
      <c r="AB2" s="3">
        <v>28</v>
      </c>
      <c r="AC2" s="3">
        <v>29</v>
      </c>
      <c r="AD2" s="3">
        <v>30</v>
      </c>
      <c r="AE2" s="3">
        <v>31</v>
      </c>
      <c r="AF2" s="3">
        <v>32</v>
      </c>
      <c r="AG2" s="3">
        <v>33</v>
      </c>
      <c r="AH2" s="3">
        <v>34</v>
      </c>
      <c r="AI2" s="3">
        <v>35</v>
      </c>
      <c r="AJ2" s="3">
        <v>36</v>
      </c>
      <c r="AK2" s="3">
        <v>37</v>
      </c>
      <c r="AL2" s="3">
        <v>38</v>
      </c>
      <c r="AM2" s="3">
        <v>39</v>
      </c>
      <c r="AN2" s="3">
        <v>40</v>
      </c>
    </row>
    <row r="3" spans="1:40" ht="408.75" customHeight="1">
      <c r="A3" s="82" t="str">
        <f>VLOOKUP(A2,日直名!$A$2:$B$51,2)</f>
        <v>あべ1</v>
      </c>
      <c r="B3" s="82" t="str">
        <f>VLOOKUP(B2,日直名!$A$2:$B$51,2)</f>
        <v>あべ2</v>
      </c>
      <c r="C3" s="82" t="str">
        <f>VLOOKUP(C2,日直名!$A$2:$B$51,2)</f>
        <v>あべ3</v>
      </c>
      <c r="D3" s="82" t="str">
        <f>VLOOKUP(D2,日直名!$A$2:$B$51,2)</f>
        <v>あべ4</v>
      </c>
      <c r="E3" s="82" t="str">
        <f>VLOOKUP(E2,日直名!$A$2:$B$51,2)</f>
        <v>あべ5</v>
      </c>
      <c r="F3" s="82" t="str">
        <f>VLOOKUP(F2,日直名!$A$2:$B$51,2)</f>
        <v>あべ6</v>
      </c>
      <c r="G3" s="82" t="str">
        <f>VLOOKUP(G2,日直名!$A$2:$B$51,2)</f>
        <v>あべ7</v>
      </c>
      <c r="H3" s="82" t="str">
        <f>VLOOKUP(H2,日直名!$A$2:$B$51,2)</f>
        <v>あべ8</v>
      </c>
      <c r="I3" s="82" t="str">
        <f>VLOOKUP(I2,日直名!$A$2:$B$51,2)</f>
        <v>あべ9</v>
      </c>
      <c r="J3" s="82" t="str">
        <f>VLOOKUP(J2,日直名!$A$2:$B$51,2)</f>
        <v>あべ10</v>
      </c>
      <c r="K3" s="82" t="str">
        <f>VLOOKUP(K2,日直名!$A$2:$B$51,2)</f>
        <v>あべ11</v>
      </c>
      <c r="L3" s="82" t="str">
        <f>VLOOKUP(L2,日直名!$A$2:$B$51,2)</f>
        <v>あべ12</v>
      </c>
      <c r="M3" s="82" t="str">
        <f>VLOOKUP(M2,日直名!$A$2:$B$51,2)</f>
        <v>あべ13</v>
      </c>
      <c r="N3" s="82" t="str">
        <f>VLOOKUP(N2,日直名!$A$2:$B$51,2)</f>
        <v>あべ14</v>
      </c>
      <c r="O3" s="82" t="str">
        <f>VLOOKUP(O2,日直名!$A$2:$B$51,2)</f>
        <v>あべ15</v>
      </c>
      <c r="P3" s="82" t="str">
        <f>VLOOKUP(P2,日直名!$A$2:$B$51,2)</f>
        <v>あべ16</v>
      </c>
      <c r="Q3" s="82" t="str">
        <f>VLOOKUP(Q2,日直名!$A$2:$B$51,2)</f>
        <v>あべ17</v>
      </c>
      <c r="R3" s="82" t="str">
        <f>VLOOKUP(R2,日直名!$A$2:$B$51,2)</f>
        <v>あべ18</v>
      </c>
      <c r="S3" s="82" t="str">
        <f>VLOOKUP(S2,日直名!$A$2:$B$51,2)</f>
        <v>あべ19</v>
      </c>
      <c r="T3" s="82" t="str">
        <f>VLOOKUP(T2,日直名!$A$2:$B$51,2)</f>
        <v>あべ20</v>
      </c>
      <c r="U3" s="82" t="str">
        <f>VLOOKUP(U2,日直名!$A$2:$B$51,2)</f>
        <v>あべ21</v>
      </c>
      <c r="V3" s="82" t="str">
        <f>VLOOKUP(V2,日直名!$A$2:$B$51,2)</f>
        <v>あべ22</v>
      </c>
      <c r="W3" s="82" t="str">
        <f>VLOOKUP(W2,日直名!$A$2:$B$51,2)</f>
        <v>あべ23</v>
      </c>
      <c r="X3" s="82" t="str">
        <f>VLOOKUP(X2,日直名!$A$2:$B$51,2)</f>
        <v>あべ24</v>
      </c>
      <c r="Y3" s="82" t="str">
        <f>VLOOKUP(Y2,日直名!$A$2:$B$51,2)</f>
        <v>あべ25</v>
      </c>
      <c r="Z3" s="82" t="str">
        <f>VLOOKUP(Z2,日直名!$A$2:$B$51,2)</f>
        <v>あべ26</v>
      </c>
      <c r="AA3" s="82" t="str">
        <f>VLOOKUP(AA2,日直名!$A$2:$B$51,2)</f>
        <v>あべ27</v>
      </c>
      <c r="AB3" s="82" t="str">
        <f>VLOOKUP(AB2,日直名!$A$2:$B$51,2)</f>
        <v>あべ28</v>
      </c>
      <c r="AC3" s="82" t="str">
        <f>VLOOKUP(AC2,日直名!$A$2:$B$51,2)</f>
        <v>あべ29</v>
      </c>
      <c r="AD3" s="82" t="str">
        <f>VLOOKUP(AD2,日直名!$A$2:$B$51,2)</f>
        <v>あべ30</v>
      </c>
      <c r="AE3" s="82" t="str">
        <f>VLOOKUP(AE2,日直名!$A$2:$B$51,2)</f>
        <v>あべ31</v>
      </c>
      <c r="AF3" s="82" t="str">
        <f>VLOOKUP(AF2,日直名!$A$2:$B$51,2)</f>
        <v>あべ32</v>
      </c>
      <c r="AG3" s="82" t="str">
        <f>VLOOKUP(AG2,日直名!$A$2:$B$51,2)</f>
        <v>あべ33</v>
      </c>
      <c r="AH3" s="82" t="str">
        <f>VLOOKUP(AH2,日直名!$A$2:$B$51,2)</f>
        <v>あべ34</v>
      </c>
      <c r="AI3" s="82" t="str">
        <f>VLOOKUP(AI2,日直名!$A$2:$B$51,2)</f>
        <v>あべ35</v>
      </c>
      <c r="AJ3" s="82" t="str">
        <f>VLOOKUP(AJ2,日直名!$A$2:$B$51,2)</f>
        <v>あべ36</v>
      </c>
      <c r="AK3" s="82" t="str">
        <f>VLOOKUP(AK2,日直名!$A$2:$B$51,2)</f>
        <v>あべ37</v>
      </c>
      <c r="AL3" s="82" t="str">
        <f>VLOOKUP(AL2,日直名!$A$2:$B$51,2)</f>
        <v>あべ38</v>
      </c>
      <c r="AM3" s="82" t="str">
        <f>VLOOKUP(AM2,日直名!$A$2:$B$51,2)</f>
        <v>あべ39</v>
      </c>
      <c r="AN3" s="82" t="str">
        <f>VLOOKUP(AN2,日直名!$A$2:$B$51,2)</f>
        <v>あべ40</v>
      </c>
    </row>
  </sheetData>
  <phoneticPr fontId="2"/>
  <conditionalFormatting sqref="A3:AN3">
    <cfRule type="expression" dxfId="11" priority="6">
      <formula>"$A$1=""女"""""</formula>
    </cfRule>
  </conditionalFormatting>
  <conditionalFormatting sqref="A3">
    <cfRule type="expression" dxfId="10" priority="5">
      <formula>A1="女"</formula>
    </cfRule>
  </conditionalFormatting>
  <conditionalFormatting sqref="B3:T3">
    <cfRule type="expression" dxfId="9" priority="4">
      <formula>B1="女"</formula>
    </cfRule>
  </conditionalFormatting>
  <conditionalFormatting sqref="U3">
    <cfRule type="expression" dxfId="8" priority="2">
      <formula>U1="女"</formula>
    </cfRule>
  </conditionalFormatting>
  <conditionalFormatting sqref="V3:AN3">
    <cfRule type="expression" dxfId="7" priority="1">
      <formula>V1="女"</formula>
    </cfRule>
  </conditionalFormatting>
  <pageMargins left="0.70866141732283472" right="0.70866141732283472" top="1.1417322834645669" bottom="0.74803149606299213" header="0.31496062992125984" footer="0.31496062992125984"/>
  <pageSetup paperSize="12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topLeftCell="A10" workbookViewId="0">
      <selection activeCell="E36" sqref="E36"/>
    </sheetView>
  </sheetViews>
  <sheetFormatPr defaultRowHeight="13.5"/>
  <cols>
    <col min="1" max="1" width="3.5" customWidth="1"/>
    <col min="2" max="2" width="12.5" customWidth="1"/>
    <col min="3" max="3" width="3.375" customWidth="1"/>
    <col min="4" max="4" width="15.5" customWidth="1"/>
    <col min="5" max="5" width="53.125" customWidth="1"/>
    <col min="6" max="10" width="6.5" customWidth="1"/>
  </cols>
  <sheetData>
    <row r="1" spans="1:10" ht="18.600000000000001" customHeight="1"/>
    <row r="2" spans="1:10" ht="21" customHeight="1">
      <c r="A2" s="47"/>
      <c r="B2" s="67" t="s">
        <v>88</v>
      </c>
      <c r="C2" s="86" t="s">
        <v>89</v>
      </c>
      <c r="D2" s="68" t="s">
        <v>2</v>
      </c>
      <c r="E2" s="69" t="s">
        <v>3</v>
      </c>
      <c r="F2" s="70"/>
      <c r="G2" s="70"/>
      <c r="H2" s="70"/>
      <c r="I2" s="70"/>
      <c r="J2" s="70"/>
    </row>
    <row r="3" spans="1:10" ht="18.600000000000001" customHeight="1">
      <c r="A3" s="71">
        <v>1</v>
      </c>
      <c r="B3" s="72" t="s">
        <v>44</v>
      </c>
      <c r="C3" s="18"/>
      <c r="D3" s="83" t="s">
        <v>91</v>
      </c>
      <c r="E3" s="83"/>
      <c r="F3" s="19"/>
      <c r="G3" s="19"/>
      <c r="H3" s="19"/>
      <c r="I3" s="19"/>
      <c r="J3" s="19"/>
    </row>
    <row r="4" spans="1:10" ht="18.600000000000001" customHeight="1">
      <c r="A4" s="71">
        <v>2</v>
      </c>
      <c r="B4" s="72" t="s">
        <v>45</v>
      </c>
      <c r="C4" s="18"/>
      <c r="D4" s="83" t="s">
        <v>92</v>
      </c>
      <c r="E4" s="83"/>
      <c r="F4" s="19"/>
      <c r="G4" s="19"/>
      <c r="H4" s="19"/>
      <c r="I4" s="19"/>
      <c r="J4" s="19"/>
    </row>
    <row r="5" spans="1:10" ht="18.600000000000001" customHeight="1">
      <c r="A5" s="71">
        <v>3</v>
      </c>
      <c r="B5" s="72" t="s">
        <v>46</v>
      </c>
      <c r="C5" s="21"/>
      <c r="D5" s="83" t="s">
        <v>93</v>
      </c>
      <c r="E5" s="83"/>
      <c r="F5" s="19"/>
      <c r="G5" s="19"/>
      <c r="H5" s="19"/>
      <c r="I5" s="19"/>
      <c r="J5" s="19"/>
    </row>
    <row r="6" spans="1:10" ht="18.600000000000001" customHeight="1">
      <c r="A6" s="71">
        <v>4</v>
      </c>
      <c r="B6" s="72" t="s">
        <v>47</v>
      </c>
      <c r="C6" s="18"/>
      <c r="D6" s="83" t="s">
        <v>94</v>
      </c>
      <c r="E6" s="83"/>
      <c r="F6" s="19"/>
      <c r="G6" s="19"/>
      <c r="H6" s="19"/>
      <c r="I6" s="19"/>
      <c r="J6" s="19"/>
    </row>
    <row r="7" spans="1:10" ht="18.600000000000001" customHeight="1">
      <c r="A7" s="71">
        <v>5</v>
      </c>
      <c r="B7" s="72" t="s">
        <v>48</v>
      </c>
      <c r="C7" s="18"/>
      <c r="D7" s="83" t="s">
        <v>95</v>
      </c>
      <c r="E7" s="83"/>
      <c r="F7" s="19"/>
      <c r="G7" s="19"/>
      <c r="H7" s="19"/>
      <c r="I7" s="19"/>
      <c r="J7" s="19"/>
    </row>
    <row r="8" spans="1:10" ht="18.600000000000001" customHeight="1">
      <c r="A8" s="71">
        <v>6</v>
      </c>
      <c r="B8" s="72" t="s">
        <v>49</v>
      </c>
      <c r="C8" s="21"/>
      <c r="D8" s="83" t="s">
        <v>96</v>
      </c>
      <c r="E8" s="83"/>
      <c r="F8" s="19"/>
      <c r="G8" s="19"/>
      <c r="H8" s="19"/>
      <c r="I8" s="19"/>
      <c r="J8" s="19"/>
    </row>
    <row r="9" spans="1:10" ht="18.600000000000001" customHeight="1">
      <c r="A9" s="71">
        <v>7</v>
      </c>
      <c r="B9" s="72" t="s">
        <v>50</v>
      </c>
      <c r="C9" s="18"/>
      <c r="D9" s="83" t="s">
        <v>97</v>
      </c>
      <c r="E9" s="83"/>
      <c r="F9" s="19"/>
      <c r="G9" s="19"/>
      <c r="H9" s="19"/>
      <c r="I9" s="19"/>
      <c r="J9" s="19"/>
    </row>
    <row r="10" spans="1:10" ht="18.600000000000001" customHeight="1">
      <c r="A10" s="71">
        <v>8</v>
      </c>
      <c r="B10" s="72" t="s">
        <v>51</v>
      </c>
      <c r="C10" s="18"/>
      <c r="D10" s="83" t="s">
        <v>98</v>
      </c>
      <c r="E10" s="83"/>
      <c r="F10" s="19"/>
      <c r="G10" s="19"/>
      <c r="H10" s="19"/>
      <c r="I10" s="19"/>
      <c r="J10" s="19"/>
    </row>
    <row r="11" spans="1:10" ht="18.600000000000001" customHeight="1">
      <c r="A11" s="71">
        <v>9</v>
      </c>
      <c r="B11" s="72" t="s">
        <v>52</v>
      </c>
      <c r="C11" s="21"/>
      <c r="D11" s="83" t="s">
        <v>99</v>
      </c>
      <c r="E11" s="83"/>
      <c r="F11" s="19"/>
      <c r="G11" s="19"/>
      <c r="H11" s="19"/>
      <c r="I11" s="19"/>
      <c r="J11" s="19"/>
    </row>
    <row r="12" spans="1:10" ht="18.600000000000001" customHeight="1">
      <c r="A12" s="71">
        <v>10</v>
      </c>
      <c r="B12" s="72" t="s">
        <v>53</v>
      </c>
      <c r="C12" s="21"/>
      <c r="D12" s="83" t="s">
        <v>100</v>
      </c>
      <c r="E12" s="83"/>
      <c r="F12" s="19"/>
      <c r="G12" s="19"/>
      <c r="H12" s="19"/>
      <c r="I12" s="19"/>
      <c r="J12" s="19"/>
    </row>
    <row r="13" spans="1:10" ht="18.600000000000001" customHeight="1">
      <c r="A13" s="71">
        <v>11</v>
      </c>
      <c r="B13" s="72" t="s">
        <v>54</v>
      </c>
      <c r="C13" s="21"/>
      <c r="D13" s="83" t="s">
        <v>101</v>
      </c>
      <c r="E13" s="83"/>
      <c r="F13" s="19"/>
      <c r="G13" s="19"/>
      <c r="H13" s="19"/>
      <c r="I13" s="19"/>
      <c r="J13" s="19"/>
    </row>
    <row r="14" spans="1:10" ht="18.600000000000001" customHeight="1">
      <c r="A14" s="71">
        <v>12</v>
      </c>
      <c r="B14" s="72" t="s">
        <v>55</v>
      </c>
      <c r="C14" s="21"/>
      <c r="D14" s="83" t="s">
        <v>102</v>
      </c>
      <c r="E14" s="83"/>
      <c r="F14" s="19"/>
      <c r="G14" s="19"/>
      <c r="H14" s="19"/>
      <c r="I14" s="19"/>
      <c r="J14" s="19"/>
    </row>
    <row r="15" spans="1:10" ht="18.600000000000001" customHeight="1">
      <c r="A15" s="71">
        <v>13</v>
      </c>
      <c r="B15" s="72" t="s">
        <v>56</v>
      </c>
      <c r="C15" s="21"/>
      <c r="D15" s="83" t="s">
        <v>103</v>
      </c>
      <c r="E15" s="83"/>
      <c r="F15" s="19"/>
      <c r="G15" s="19"/>
      <c r="H15" s="19"/>
      <c r="I15" s="19"/>
      <c r="J15" s="19"/>
    </row>
    <row r="16" spans="1:10" ht="18.600000000000001" customHeight="1">
      <c r="A16" s="71">
        <v>14</v>
      </c>
      <c r="B16" s="72" t="s">
        <v>57</v>
      </c>
      <c r="C16" s="18"/>
      <c r="D16" s="83" t="s">
        <v>104</v>
      </c>
      <c r="E16" s="83"/>
      <c r="F16" s="19"/>
      <c r="G16" s="19"/>
      <c r="H16" s="19"/>
      <c r="I16" s="19"/>
      <c r="J16" s="19"/>
    </row>
    <row r="17" spans="1:13" ht="18.600000000000001" customHeight="1">
      <c r="A17" s="71">
        <v>15</v>
      </c>
      <c r="B17" s="72" t="s">
        <v>58</v>
      </c>
      <c r="C17" s="21"/>
      <c r="D17" s="83" t="s">
        <v>105</v>
      </c>
      <c r="E17" s="83"/>
      <c r="F17" s="19"/>
      <c r="G17" s="19"/>
      <c r="H17" s="19"/>
      <c r="I17" s="19"/>
      <c r="J17" s="19"/>
      <c r="M17" t="s">
        <v>1</v>
      </c>
    </row>
    <row r="18" spans="1:13" ht="18.600000000000001" customHeight="1">
      <c r="A18" s="71">
        <v>16</v>
      </c>
      <c r="B18" s="72" t="s">
        <v>59</v>
      </c>
      <c r="C18" s="18"/>
      <c r="D18" s="83" t="s">
        <v>106</v>
      </c>
      <c r="E18" s="83"/>
      <c r="F18" s="19"/>
      <c r="G18" s="19"/>
      <c r="H18" s="19"/>
      <c r="I18" s="19"/>
      <c r="J18" s="19"/>
    </row>
    <row r="19" spans="1:13" ht="18.600000000000001" customHeight="1">
      <c r="A19" s="71">
        <v>17</v>
      </c>
      <c r="B19" s="72" t="s">
        <v>60</v>
      </c>
      <c r="C19" s="21"/>
      <c r="D19" s="83" t="s">
        <v>107</v>
      </c>
      <c r="E19" s="83"/>
      <c r="F19" s="19"/>
      <c r="G19" s="19"/>
      <c r="H19" s="19"/>
      <c r="I19" s="19"/>
      <c r="J19" s="19"/>
      <c r="M19" t="s">
        <v>1</v>
      </c>
    </row>
    <row r="20" spans="1:13" ht="18.600000000000001" customHeight="1">
      <c r="A20" s="71">
        <v>18</v>
      </c>
      <c r="B20" s="72" t="s">
        <v>61</v>
      </c>
      <c r="C20" s="21"/>
      <c r="D20" s="83" t="s">
        <v>108</v>
      </c>
      <c r="E20" s="83"/>
      <c r="F20" s="19"/>
      <c r="G20" s="19"/>
      <c r="H20" s="19"/>
      <c r="I20" s="19"/>
      <c r="J20" s="19"/>
    </row>
    <row r="21" spans="1:13" ht="18.600000000000001" customHeight="1">
      <c r="A21" s="71">
        <v>19</v>
      </c>
      <c r="B21" s="72" t="s">
        <v>62</v>
      </c>
      <c r="C21" s="21"/>
      <c r="D21" s="83" t="s">
        <v>109</v>
      </c>
      <c r="E21" s="83"/>
      <c r="F21" s="19"/>
      <c r="G21" s="19"/>
      <c r="H21" s="19"/>
      <c r="I21" s="19"/>
      <c r="J21" s="19"/>
    </row>
    <row r="22" spans="1:13" ht="18.600000000000001" customHeight="1">
      <c r="A22" s="71">
        <v>20</v>
      </c>
      <c r="B22" s="72" t="s">
        <v>63</v>
      </c>
      <c r="C22" s="21"/>
      <c r="D22" s="83" t="s">
        <v>110</v>
      </c>
      <c r="E22" s="83"/>
      <c r="F22" s="19"/>
      <c r="G22" s="19"/>
      <c r="H22" s="19"/>
      <c r="I22" s="19"/>
      <c r="J22" s="19"/>
    </row>
    <row r="23" spans="1:13" ht="18.600000000000001" customHeight="1">
      <c r="A23" s="71">
        <v>21</v>
      </c>
      <c r="B23" s="72" t="s">
        <v>64</v>
      </c>
      <c r="C23" s="21"/>
      <c r="D23" s="83" t="s">
        <v>111</v>
      </c>
      <c r="E23" s="83"/>
      <c r="F23" s="19"/>
      <c r="G23" s="19"/>
      <c r="H23" s="19"/>
      <c r="I23" s="19"/>
      <c r="J23" s="19"/>
    </row>
    <row r="24" spans="1:13" ht="18.600000000000001" customHeight="1">
      <c r="A24" s="71">
        <v>22</v>
      </c>
      <c r="B24" s="72" t="s">
        <v>65</v>
      </c>
      <c r="C24" s="18"/>
      <c r="D24" s="83" t="s">
        <v>112</v>
      </c>
      <c r="E24" s="83"/>
      <c r="F24" s="19"/>
      <c r="G24" s="19"/>
      <c r="H24" s="19"/>
      <c r="I24" s="19"/>
      <c r="J24" s="19"/>
    </row>
    <row r="25" spans="1:13" ht="18.600000000000001" customHeight="1">
      <c r="A25" s="71">
        <v>23</v>
      </c>
      <c r="B25" s="72" t="s">
        <v>66</v>
      </c>
      <c r="C25" s="18"/>
      <c r="D25" s="83" t="s">
        <v>113</v>
      </c>
      <c r="E25" s="83"/>
      <c r="F25" s="19"/>
      <c r="G25" s="19"/>
      <c r="H25" s="19"/>
      <c r="I25" s="19"/>
      <c r="J25" s="19"/>
    </row>
    <row r="26" spans="1:13" ht="18.600000000000001" customHeight="1">
      <c r="A26" s="71">
        <v>24</v>
      </c>
      <c r="B26" s="72" t="s">
        <v>67</v>
      </c>
      <c r="C26" s="21"/>
      <c r="D26" s="83" t="s">
        <v>114</v>
      </c>
      <c r="E26" s="83"/>
      <c r="F26" s="19"/>
      <c r="G26" s="19"/>
      <c r="H26" s="19"/>
      <c r="I26" s="19"/>
      <c r="J26" s="19"/>
    </row>
    <row r="27" spans="1:13" ht="18.600000000000001" customHeight="1">
      <c r="A27" s="71">
        <v>25</v>
      </c>
      <c r="B27" s="72" t="s">
        <v>68</v>
      </c>
      <c r="C27" s="18"/>
      <c r="D27" s="83" t="s">
        <v>115</v>
      </c>
      <c r="E27" s="83"/>
      <c r="F27" s="19"/>
      <c r="G27" s="19"/>
      <c r="H27" s="19"/>
      <c r="I27" s="19"/>
      <c r="J27" s="19"/>
    </row>
    <row r="28" spans="1:13" ht="18.600000000000001" customHeight="1">
      <c r="A28" s="71">
        <v>26</v>
      </c>
      <c r="B28" s="72" t="s">
        <v>69</v>
      </c>
      <c r="C28" s="21"/>
      <c r="D28" s="83" t="s">
        <v>116</v>
      </c>
      <c r="E28" s="83"/>
      <c r="F28" s="19"/>
      <c r="G28" s="19"/>
      <c r="H28" s="19"/>
      <c r="I28" s="19"/>
      <c r="J28" s="19"/>
    </row>
    <row r="29" spans="1:13" ht="18.600000000000001" customHeight="1">
      <c r="A29" s="71">
        <v>27</v>
      </c>
      <c r="B29" s="72" t="s">
        <v>70</v>
      </c>
      <c r="C29" s="21"/>
      <c r="D29" s="83" t="s">
        <v>117</v>
      </c>
      <c r="E29" s="83"/>
      <c r="F29" s="19"/>
      <c r="G29" s="19"/>
      <c r="H29" s="19"/>
      <c r="I29" s="19"/>
      <c r="J29" s="19"/>
    </row>
    <row r="30" spans="1:13" ht="18.600000000000001" customHeight="1">
      <c r="A30" s="71">
        <v>28</v>
      </c>
      <c r="B30" s="72" t="s">
        <v>71</v>
      </c>
      <c r="C30" s="21"/>
      <c r="D30" s="83" t="s">
        <v>118</v>
      </c>
      <c r="E30" s="83"/>
      <c r="F30" s="19"/>
      <c r="G30" s="19"/>
      <c r="H30" s="19"/>
      <c r="I30" s="19"/>
      <c r="J30" s="19"/>
    </row>
    <row r="31" spans="1:13" ht="18.600000000000001" customHeight="1">
      <c r="A31" s="71">
        <v>29</v>
      </c>
      <c r="B31" s="72" t="s">
        <v>72</v>
      </c>
      <c r="C31" s="21"/>
      <c r="D31" s="83" t="s">
        <v>119</v>
      </c>
      <c r="E31" s="20"/>
      <c r="F31" s="19"/>
      <c r="G31" s="19"/>
      <c r="H31" s="19"/>
      <c r="I31" s="19"/>
      <c r="J31" s="19"/>
    </row>
    <row r="32" spans="1:13" ht="18.600000000000001" customHeight="1">
      <c r="A32" s="71">
        <v>30</v>
      </c>
      <c r="B32" s="72" t="s">
        <v>73</v>
      </c>
      <c r="C32" s="21"/>
      <c r="D32" s="83" t="s">
        <v>120</v>
      </c>
      <c r="E32" s="20"/>
      <c r="F32" s="19"/>
      <c r="G32" s="19"/>
      <c r="H32" s="19"/>
      <c r="I32" s="19"/>
      <c r="J32" s="19"/>
    </row>
    <row r="33" spans="1:10" ht="18.600000000000001" customHeight="1">
      <c r="A33" s="71">
        <v>31</v>
      </c>
      <c r="B33" s="72" t="s">
        <v>74</v>
      </c>
      <c r="C33" s="21"/>
      <c r="D33" s="83" t="s">
        <v>121</v>
      </c>
      <c r="E33" s="83"/>
      <c r="F33" s="19"/>
      <c r="G33" s="19"/>
      <c r="H33" s="19"/>
      <c r="I33" s="19"/>
      <c r="J33" s="19"/>
    </row>
    <row r="34" spans="1:10" ht="18.600000000000001" customHeight="1">
      <c r="A34" s="71">
        <v>32</v>
      </c>
      <c r="B34" s="72" t="s">
        <v>75</v>
      </c>
      <c r="C34" s="18"/>
      <c r="D34" s="83" t="s">
        <v>122</v>
      </c>
      <c r="E34" s="83"/>
      <c r="F34" s="19"/>
      <c r="G34" s="19"/>
      <c r="H34" s="19"/>
      <c r="I34" s="19"/>
      <c r="J34" s="19"/>
    </row>
    <row r="35" spans="1:10" ht="18.600000000000001" customHeight="1">
      <c r="A35" s="71">
        <v>33</v>
      </c>
      <c r="B35" s="72" t="s">
        <v>76</v>
      </c>
      <c r="C35" s="21"/>
      <c r="D35" s="83" t="s">
        <v>123</v>
      </c>
      <c r="E35" s="83"/>
      <c r="F35" s="19"/>
      <c r="G35" s="19"/>
      <c r="H35" s="19"/>
      <c r="I35" s="19"/>
      <c r="J35" s="19"/>
    </row>
    <row r="36" spans="1:10" ht="18.600000000000001" customHeight="1">
      <c r="A36" s="71">
        <v>34</v>
      </c>
      <c r="B36" s="72" t="s">
        <v>77</v>
      </c>
      <c r="C36" s="21"/>
      <c r="D36" s="83" t="s">
        <v>124</v>
      </c>
      <c r="E36" s="83"/>
      <c r="F36" s="19"/>
      <c r="G36" s="19"/>
      <c r="H36" s="19"/>
      <c r="I36" s="19"/>
      <c r="J36" s="19"/>
    </row>
    <row r="37" spans="1:10" ht="18.600000000000001" customHeight="1">
      <c r="A37" s="71">
        <v>35</v>
      </c>
      <c r="B37" s="72" t="s">
        <v>78</v>
      </c>
      <c r="C37" s="21"/>
      <c r="D37" s="83" t="s">
        <v>125</v>
      </c>
      <c r="E37" s="83"/>
      <c r="F37" s="19"/>
      <c r="G37" s="19"/>
      <c r="H37" s="19"/>
      <c r="I37" s="19"/>
      <c r="J37" s="19"/>
    </row>
    <row r="38" spans="1:10" ht="18.600000000000001" customHeight="1">
      <c r="A38" s="71">
        <v>36</v>
      </c>
      <c r="B38" s="72" t="s">
        <v>79</v>
      </c>
      <c r="C38" s="21"/>
      <c r="D38" s="83" t="s">
        <v>126</v>
      </c>
      <c r="E38" s="20"/>
      <c r="F38" s="19"/>
      <c r="G38" s="19"/>
      <c r="H38" s="19"/>
      <c r="I38" s="19"/>
      <c r="J38" s="19"/>
    </row>
    <row r="39" spans="1:10" ht="18.600000000000001" customHeight="1">
      <c r="A39" s="71">
        <v>37</v>
      </c>
      <c r="B39" s="72" t="s">
        <v>80</v>
      </c>
      <c r="C39" s="21"/>
      <c r="D39" s="83" t="s">
        <v>127</v>
      </c>
      <c r="E39" s="20"/>
      <c r="F39" s="19"/>
      <c r="G39" s="19"/>
      <c r="H39" s="19"/>
      <c r="I39" s="19"/>
      <c r="J39" s="19"/>
    </row>
    <row r="40" spans="1:10" ht="18.600000000000001" customHeight="1">
      <c r="A40" s="71">
        <v>38</v>
      </c>
      <c r="B40" s="72" t="s">
        <v>81</v>
      </c>
      <c r="C40" s="21"/>
      <c r="D40" s="83" t="s">
        <v>128</v>
      </c>
      <c r="E40" s="20"/>
      <c r="F40" s="19"/>
      <c r="G40" s="19"/>
      <c r="H40" s="19"/>
      <c r="I40" s="19"/>
      <c r="J40" s="19"/>
    </row>
    <row r="41" spans="1:10" ht="18.600000000000001" customHeight="1">
      <c r="A41" s="71">
        <v>39</v>
      </c>
      <c r="B41" s="72" t="s">
        <v>82</v>
      </c>
      <c r="C41" s="21"/>
      <c r="D41" s="83" t="s">
        <v>129</v>
      </c>
      <c r="E41" s="20"/>
      <c r="F41" s="19"/>
      <c r="G41" s="19"/>
      <c r="H41" s="19"/>
      <c r="I41" s="19"/>
      <c r="J41" s="19"/>
    </row>
    <row r="42" spans="1:10" ht="18.600000000000001" customHeight="1">
      <c r="A42" s="71">
        <v>40</v>
      </c>
      <c r="B42" s="72" t="s">
        <v>83</v>
      </c>
      <c r="C42" s="21"/>
      <c r="D42" s="83" t="s">
        <v>130</v>
      </c>
      <c r="E42" s="20"/>
      <c r="F42" s="19"/>
      <c r="G42" s="19"/>
      <c r="H42" s="19"/>
      <c r="I42" s="19"/>
      <c r="J42" s="19"/>
    </row>
  </sheetData>
  <phoneticPr fontId="2"/>
  <dataValidations count="3">
    <dataValidation imeMode="on" allowBlank="1" showInputMessage="1" showErrorMessage="1" sqref="F2:J2"/>
    <dataValidation imeMode="hiragana" allowBlank="1" showInputMessage="1" showErrorMessage="1" sqref="E2:E42"/>
    <dataValidation imeMode="halfAlpha" allowBlank="1" showInputMessage="1" showErrorMessage="1" sqref="D3:D42"/>
  </dataValidations>
  <pageMargins left="0.70866141732283472" right="0.31496062992125984" top="0.35433070866141736" bottom="0.15748031496062992" header="0.31496062992125984" footer="0.31496062992125984"/>
  <pageSetup paperSize="9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6"/>
  <sheetViews>
    <sheetView workbookViewId="0">
      <selection activeCell="A26" sqref="A26:XFD26"/>
    </sheetView>
  </sheetViews>
  <sheetFormatPr defaultRowHeight="13.5"/>
  <cols>
    <col min="1" max="2" width="7.75" customWidth="1"/>
    <col min="3" max="4" width="2.25" customWidth="1"/>
    <col min="5" max="5" width="15.5" customWidth="1"/>
    <col min="6" max="7" width="2.25" customWidth="1"/>
    <col min="8" max="8" width="15.5" customWidth="1"/>
    <col min="9" max="10" width="2.25" customWidth="1"/>
    <col min="11" max="11" width="15.5" customWidth="1"/>
    <col min="12" max="13" width="2.25" customWidth="1"/>
    <col min="14" max="14" width="15.5" customWidth="1"/>
    <col min="15" max="16" width="2.25" customWidth="1"/>
    <col min="17" max="17" width="15.5" customWidth="1"/>
    <col min="18" max="18" width="2.25" customWidth="1"/>
    <col min="19" max="19" width="15.75" customWidth="1"/>
  </cols>
  <sheetData>
    <row r="1" spans="1:20" ht="37.15" customHeight="1">
      <c r="C1" s="17" t="s">
        <v>149</v>
      </c>
      <c r="D1" s="17"/>
      <c r="F1" s="17"/>
      <c r="G1" s="17"/>
      <c r="I1" s="17"/>
      <c r="J1" s="17"/>
      <c r="L1" s="17"/>
      <c r="M1" s="17"/>
      <c r="O1" s="17"/>
      <c r="P1" s="17"/>
      <c r="R1" s="17"/>
      <c r="S1" s="17"/>
      <c r="T1" s="100"/>
    </row>
    <row r="2" spans="1:20" ht="13.9" customHeight="1" thickBot="1">
      <c r="C2" s="17"/>
      <c r="D2" s="17"/>
      <c r="F2" s="17"/>
      <c r="G2" s="17"/>
      <c r="I2" s="17"/>
      <c r="J2" s="17"/>
      <c r="L2" s="17"/>
      <c r="M2" s="17"/>
      <c r="O2" s="17"/>
      <c r="P2" s="17"/>
      <c r="R2" s="17"/>
      <c r="S2" s="17"/>
      <c r="T2" s="100"/>
    </row>
    <row r="3" spans="1:20" ht="66.599999999999994" customHeight="1" thickTop="1" thickBot="1">
      <c r="C3" s="109" t="s">
        <v>7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1"/>
      <c r="T3" s="100"/>
    </row>
    <row r="4" spans="1:20" ht="13.9" customHeight="1" thickTop="1">
      <c r="H4" s="49">
        <v>5</v>
      </c>
      <c r="I4" s="50"/>
      <c r="J4" s="50"/>
      <c r="K4" s="49">
        <v>11</v>
      </c>
      <c r="L4" s="50"/>
      <c r="M4" s="50"/>
      <c r="N4" s="49">
        <v>17</v>
      </c>
      <c r="O4" s="50"/>
      <c r="P4" s="50"/>
      <c r="Q4" s="49">
        <v>23</v>
      </c>
      <c r="R4" s="50"/>
      <c r="S4" s="50"/>
      <c r="T4" s="100"/>
    </row>
    <row r="5" spans="1:20" ht="26.45" customHeight="1" thickBot="1">
      <c r="A5" s="22"/>
      <c r="B5" s="22"/>
      <c r="C5" s="22"/>
      <c r="D5" s="22"/>
      <c r="E5" s="23" t="s">
        <v>90</v>
      </c>
      <c r="F5" s="30"/>
      <c r="G5" s="31"/>
      <c r="H5" s="32" t="str">
        <f>VLOOKUP(H4,住所録!$A$3:$D$45,2)</f>
        <v>名前5</v>
      </c>
      <c r="I5" s="33"/>
      <c r="J5" s="31"/>
      <c r="K5" s="32" t="str">
        <f>VLOOKUP(K4,住所録!$A$3:$D$45,2)</f>
        <v>名前11</v>
      </c>
      <c r="L5" s="33"/>
      <c r="M5" s="31"/>
      <c r="N5" s="32" t="str">
        <f>VLOOKUP(N4,住所録!$A$3:$D$45,2)</f>
        <v>名前17</v>
      </c>
      <c r="O5" s="33"/>
      <c r="P5" s="31"/>
      <c r="Q5" s="32" t="str">
        <f>VLOOKUP(Q4,住所録!$A$3:$D$45,2)</f>
        <v>名前23</v>
      </c>
      <c r="R5" s="87"/>
      <c r="S5" s="36"/>
      <c r="T5" s="100"/>
    </row>
    <row r="6" spans="1:20" ht="26.45" customHeight="1" thickTop="1">
      <c r="A6" s="112" t="s">
        <v>6</v>
      </c>
      <c r="B6" s="113"/>
      <c r="C6" s="22"/>
      <c r="D6" s="22"/>
      <c r="E6" s="105" t="str">
        <f>VLOOKUP(E10,住所録!$A$3:$D$45,2)</f>
        <v>名前2</v>
      </c>
      <c r="F6" s="34"/>
      <c r="G6" s="30"/>
      <c r="H6" s="35" t="str">
        <f>VLOOKUP(H4,住所録!$A$3:$D$45,4)</f>
        <v>電話5</v>
      </c>
      <c r="I6" s="30"/>
      <c r="J6" s="30"/>
      <c r="K6" s="35" t="str">
        <f>VLOOKUP(K4,住所録!$A$3:$D$45,4)</f>
        <v>電話11</v>
      </c>
      <c r="L6" s="30"/>
      <c r="M6" s="30"/>
      <c r="N6" s="35" t="str">
        <f>VLOOKUP(N4,住所録!$A$3:$D$45,4)</f>
        <v>電話17</v>
      </c>
      <c r="O6" s="30"/>
      <c r="P6" s="30"/>
      <c r="Q6" s="35" t="str">
        <f>VLOOKUP(Q4,住所録!$A$3:$D$45,4)</f>
        <v>電話23</v>
      </c>
      <c r="R6" s="87"/>
      <c r="S6" s="36"/>
      <c r="T6" s="100"/>
    </row>
    <row r="7" spans="1:20" ht="6.6" customHeight="1">
      <c r="A7" s="114"/>
      <c r="B7" s="115"/>
      <c r="C7" s="22"/>
      <c r="D7" s="26"/>
      <c r="E7" s="106"/>
      <c r="F7" s="31"/>
      <c r="G7" s="30"/>
      <c r="H7" s="36"/>
      <c r="I7" s="30"/>
      <c r="J7" s="30"/>
      <c r="K7" s="36"/>
      <c r="L7" s="30"/>
      <c r="M7" s="30"/>
      <c r="N7" s="36"/>
      <c r="O7" s="30"/>
      <c r="P7" s="30"/>
      <c r="Q7" s="36"/>
      <c r="R7" s="30"/>
      <c r="S7" s="30"/>
      <c r="T7" s="100"/>
    </row>
    <row r="8" spans="1:20" ht="6.6" customHeight="1">
      <c r="A8" s="116" t="s">
        <v>131</v>
      </c>
      <c r="B8" s="117"/>
      <c r="C8" s="25"/>
      <c r="D8" s="22"/>
      <c r="E8" s="106" t="str">
        <f>VLOOKUP(E10,住所録!$A$3:$D$45,4)</f>
        <v>電話2</v>
      </c>
      <c r="F8" s="34"/>
      <c r="G8" s="30"/>
      <c r="H8" s="51">
        <v>6</v>
      </c>
      <c r="I8" s="52"/>
      <c r="J8" s="52"/>
      <c r="K8" s="51">
        <v>12</v>
      </c>
      <c r="L8" s="52"/>
      <c r="M8" s="52"/>
      <c r="N8" s="51">
        <v>18</v>
      </c>
      <c r="O8" s="52"/>
      <c r="P8" s="52"/>
      <c r="Q8" s="51">
        <v>24</v>
      </c>
      <c r="R8" s="52"/>
      <c r="S8" s="52"/>
      <c r="T8" s="100"/>
    </row>
    <row r="9" spans="1:20" ht="26.45" customHeight="1" thickBot="1">
      <c r="A9" s="118"/>
      <c r="B9" s="119"/>
      <c r="C9" s="25"/>
      <c r="D9" s="22"/>
      <c r="E9" s="107"/>
      <c r="F9" s="34"/>
      <c r="G9" s="35"/>
      <c r="H9" s="37" t="str">
        <f>VLOOKUP(H8,住所録!$A$3:$D$45,2)</f>
        <v>名前6</v>
      </c>
      <c r="I9" s="38"/>
      <c r="J9" s="39"/>
      <c r="K9" s="37" t="str">
        <f>VLOOKUP(K8,住所録!$A$3:$D$45,2)</f>
        <v>名前12</v>
      </c>
      <c r="L9" s="38"/>
      <c r="M9" s="39"/>
      <c r="N9" s="37" t="str">
        <f>VLOOKUP(N8,住所録!$A$3:$D$45,2)</f>
        <v>名前18</v>
      </c>
      <c r="O9" s="38"/>
      <c r="P9" s="39"/>
      <c r="Q9" s="37" t="str">
        <f>VLOOKUP(Q8,住所録!$A$3:$D$45,2)</f>
        <v>名前24</v>
      </c>
      <c r="R9" s="88"/>
      <c r="S9" s="89"/>
      <c r="T9" s="100"/>
    </row>
    <row r="10" spans="1:20" ht="26.45" customHeight="1" thickTop="1">
      <c r="A10" s="25"/>
      <c r="B10" s="22"/>
      <c r="C10" s="25"/>
      <c r="D10" s="22"/>
      <c r="E10" s="48">
        <v>2</v>
      </c>
      <c r="F10" s="30"/>
      <c r="G10" s="30"/>
      <c r="H10" s="40" t="str">
        <f>VLOOKUP(H8,住所録!$A$3:$D$45,4)</f>
        <v>電話6</v>
      </c>
      <c r="I10" s="41"/>
      <c r="J10" s="41"/>
      <c r="K10" s="40" t="str">
        <f>VLOOKUP(K8,住所録!$A$3:$D$45,4)</f>
        <v>電話12</v>
      </c>
      <c r="L10" s="41"/>
      <c r="M10" s="41"/>
      <c r="N10" s="40" t="str">
        <f>VLOOKUP(N8,住所録!$A$3:$D$45,4)</f>
        <v>電話18</v>
      </c>
      <c r="O10" s="41"/>
      <c r="P10" s="41"/>
      <c r="Q10" s="40" t="str">
        <f>VLOOKUP(Q8,住所録!$A$3:$D$45,4)</f>
        <v>電話24</v>
      </c>
      <c r="R10" s="88"/>
      <c r="S10" s="89"/>
      <c r="T10" s="100"/>
    </row>
    <row r="11" spans="1:20" ht="13.15" customHeight="1">
      <c r="A11" s="25"/>
      <c r="B11" s="22"/>
      <c r="C11" s="25"/>
      <c r="D11" s="22"/>
      <c r="E11" s="30"/>
      <c r="F11" s="30"/>
      <c r="G11" s="30"/>
      <c r="H11" s="51">
        <v>7</v>
      </c>
      <c r="I11" s="52"/>
      <c r="J11" s="52"/>
      <c r="K11" s="51">
        <v>13</v>
      </c>
      <c r="L11" s="52"/>
      <c r="M11" s="52"/>
      <c r="N11" s="51">
        <v>19</v>
      </c>
      <c r="O11" s="52"/>
      <c r="P11" s="52"/>
      <c r="Q11" s="51">
        <v>25</v>
      </c>
      <c r="R11" s="52"/>
      <c r="S11" s="52"/>
      <c r="T11" s="100"/>
    </row>
    <row r="12" spans="1:20" ht="26.45" customHeight="1" thickBot="1">
      <c r="A12" s="27" t="s">
        <v>4</v>
      </c>
      <c r="B12" s="28" t="s">
        <v>5</v>
      </c>
      <c r="C12" s="25"/>
      <c r="D12" s="22"/>
      <c r="E12" s="36" t="s">
        <v>90</v>
      </c>
      <c r="F12" s="30"/>
      <c r="G12" s="31"/>
      <c r="H12" s="37" t="str">
        <f>VLOOKUP(H11,住所録!$A$3:$D$45,2)</f>
        <v>名前7</v>
      </c>
      <c r="I12" s="38"/>
      <c r="J12" s="39"/>
      <c r="K12" s="37" t="str">
        <f>VLOOKUP(K11,住所録!$A$3:$D$45,2)</f>
        <v>名前13</v>
      </c>
      <c r="L12" s="38"/>
      <c r="M12" s="39"/>
      <c r="N12" s="37" t="str">
        <f>VLOOKUP(N11,住所録!$A$3:$D$45,2)</f>
        <v>名前19</v>
      </c>
      <c r="O12" s="38"/>
      <c r="P12" s="39"/>
      <c r="Q12" s="37" t="str">
        <f>VLOOKUP(Q11,住所録!$A$3:$D$45,2)</f>
        <v>名前25</v>
      </c>
      <c r="R12" s="88"/>
      <c r="S12" s="89"/>
      <c r="T12" s="100"/>
    </row>
    <row r="13" spans="1:20" ht="27" customHeight="1">
      <c r="A13" s="120" t="str">
        <f>VLOOKUP(A17,住所録!$A$3:$D$45,2)</f>
        <v>名前1</v>
      </c>
      <c r="B13" s="121"/>
      <c r="C13" s="25"/>
      <c r="D13" s="22"/>
      <c r="E13" s="105" t="str">
        <f>VLOOKUP(E17,住所録!$A$3:$D$45,2)</f>
        <v>名前3</v>
      </c>
      <c r="F13" s="34"/>
      <c r="G13" s="30"/>
      <c r="H13" s="35" t="str">
        <f>VLOOKUP(H11,住所録!$A$3:$D$45,4)</f>
        <v>電話7</v>
      </c>
      <c r="I13" s="30"/>
      <c r="J13" s="30"/>
      <c r="K13" s="35" t="str">
        <f>VLOOKUP(K11,住所録!$A$3:$D$45,4)</f>
        <v>電話13</v>
      </c>
      <c r="L13" s="30"/>
      <c r="M13" s="30"/>
      <c r="N13" s="35" t="str">
        <f>VLOOKUP(N11,住所録!$A$3:$D$45,4)</f>
        <v>電話19</v>
      </c>
      <c r="O13" s="30"/>
      <c r="P13" s="30"/>
      <c r="Q13" s="35" t="str">
        <f>VLOOKUP(Q11,住所録!$A$3:$D$45,4)</f>
        <v>電話25</v>
      </c>
      <c r="R13" s="87"/>
      <c r="S13" s="36"/>
      <c r="T13" s="100"/>
    </row>
    <row r="14" spans="1:20" ht="6.6" customHeight="1">
      <c r="A14" s="122"/>
      <c r="B14" s="123"/>
      <c r="C14" s="24"/>
      <c r="D14" s="26"/>
      <c r="E14" s="106"/>
      <c r="F14" s="31"/>
      <c r="G14" s="30"/>
      <c r="H14" s="36"/>
      <c r="I14" s="30"/>
      <c r="J14" s="30"/>
      <c r="K14" s="42"/>
      <c r="L14" s="30"/>
      <c r="M14" s="30"/>
      <c r="N14" s="36"/>
      <c r="O14" s="30"/>
      <c r="P14" s="30"/>
      <c r="Q14" s="42"/>
      <c r="R14" s="30"/>
      <c r="S14" s="30"/>
      <c r="T14" s="100"/>
    </row>
    <row r="15" spans="1:20" ht="16.5" customHeight="1">
      <c r="A15" s="122" t="str">
        <f>VLOOKUP(A17,住所録!$A$3:$D$45,4)</f>
        <v>電話1</v>
      </c>
      <c r="B15" s="123"/>
      <c r="C15" s="25"/>
      <c r="D15" s="22"/>
      <c r="E15" s="106" t="str">
        <f>VLOOKUP(E17,住所録!$A$3:$D$45,4)</f>
        <v>電話3</v>
      </c>
      <c r="F15" s="34"/>
      <c r="G15" s="30"/>
      <c r="H15" s="51">
        <v>8</v>
      </c>
      <c r="I15" s="53"/>
      <c r="J15" s="53"/>
      <c r="K15" s="51">
        <v>14</v>
      </c>
      <c r="L15" s="53"/>
      <c r="M15" s="53"/>
      <c r="N15" s="51">
        <v>20</v>
      </c>
      <c r="O15" s="53"/>
      <c r="P15" s="53"/>
      <c r="Q15" s="51">
        <v>26</v>
      </c>
      <c r="R15" s="53"/>
      <c r="S15" s="53"/>
      <c r="T15" s="100"/>
    </row>
    <row r="16" spans="1:20" ht="26.45" customHeight="1" thickBot="1">
      <c r="A16" s="124"/>
      <c r="B16" s="125"/>
      <c r="C16" s="25"/>
      <c r="D16" s="22"/>
      <c r="E16" s="107"/>
      <c r="F16" s="34"/>
      <c r="G16" s="35"/>
      <c r="H16" s="32" t="str">
        <f>VLOOKUP(H15,住所録!$A$3:$D$45,2)</f>
        <v>名前8</v>
      </c>
      <c r="I16" s="33"/>
      <c r="J16" s="31"/>
      <c r="K16" s="32" t="str">
        <f>VLOOKUP(K15,住所録!$A$3:$D$45,2)</f>
        <v>名前14</v>
      </c>
      <c r="L16" s="33"/>
      <c r="M16" s="31"/>
      <c r="N16" s="32" t="str">
        <f>VLOOKUP(N15,住所録!$A$3:$D$45,2)</f>
        <v>名前20</v>
      </c>
      <c r="O16" s="33"/>
      <c r="P16" s="31"/>
      <c r="Q16" s="32" t="str">
        <f>VLOOKUP(Q15,住所録!$A$3:$D$45,2)</f>
        <v>名前26</v>
      </c>
      <c r="R16" s="87"/>
      <c r="S16" s="36"/>
      <c r="T16" s="100"/>
    </row>
    <row r="17" spans="1:20" ht="26.45" customHeight="1">
      <c r="A17" s="108">
        <v>1</v>
      </c>
      <c r="B17" s="108"/>
      <c r="C17" s="25"/>
      <c r="D17" s="22"/>
      <c r="E17" s="48">
        <v>3</v>
      </c>
      <c r="F17" s="30"/>
      <c r="G17" s="30"/>
      <c r="H17" s="35" t="str">
        <f>VLOOKUP(H15,住所録!$A$3:$D$45,4)</f>
        <v>電話8</v>
      </c>
      <c r="I17" s="30"/>
      <c r="J17" s="30"/>
      <c r="K17" s="35" t="str">
        <f>VLOOKUP(K15,住所録!$A$3:$D$45,4)</f>
        <v>電話14</v>
      </c>
      <c r="L17" s="30"/>
      <c r="M17" s="30"/>
      <c r="N17" s="35" t="str">
        <f>VLOOKUP(N15,住所録!$A$3:$D$45,4)</f>
        <v>電話20</v>
      </c>
      <c r="O17" s="30"/>
      <c r="P17" s="30"/>
      <c r="Q17" s="35" t="str">
        <f>VLOOKUP(Q15,住所録!$A$3:$D$45,4)</f>
        <v>電話26</v>
      </c>
      <c r="R17" s="30"/>
      <c r="S17" s="36"/>
      <c r="T17" s="100"/>
    </row>
    <row r="18" spans="1:20" ht="13.9" customHeight="1">
      <c r="A18" s="22"/>
      <c r="B18" s="22"/>
      <c r="C18" s="25"/>
      <c r="D18" s="22"/>
      <c r="E18" s="30"/>
      <c r="F18" s="30"/>
      <c r="G18" s="30"/>
      <c r="H18" s="51">
        <v>9</v>
      </c>
      <c r="I18" s="53"/>
      <c r="J18" s="53"/>
      <c r="K18" s="51">
        <v>15</v>
      </c>
      <c r="L18" s="53"/>
      <c r="M18" s="53"/>
      <c r="N18" s="51">
        <v>21</v>
      </c>
      <c r="O18" s="53"/>
      <c r="P18" s="53"/>
      <c r="Q18" s="51">
        <v>27</v>
      </c>
      <c r="R18" s="53"/>
      <c r="S18" s="53"/>
      <c r="T18" s="100"/>
    </row>
    <row r="19" spans="1:20" ht="26.45" customHeight="1" thickBot="1">
      <c r="A19" s="22"/>
      <c r="B19" s="22"/>
      <c r="C19" s="25"/>
      <c r="D19" s="22"/>
      <c r="E19" s="36" t="s">
        <v>90</v>
      </c>
      <c r="F19" s="30"/>
      <c r="G19" s="31"/>
      <c r="H19" s="32" t="str">
        <f>VLOOKUP(H18,住所録!$A$3:$D$45,2)</f>
        <v>名前9</v>
      </c>
      <c r="I19" s="33"/>
      <c r="J19" s="31"/>
      <c r="K19" s="32" t="str">
        <f>VLOOKUP(K18,住所録!$A$3:$D$45,2)</f>
        <v>名前15</v>
      </c>
      <c r="L19" s="33"/>
      <c r="M19" s="31"/>
      <c r="N19" s="32" t="str">
        <f>VLOOKUP(N18,住所録!$A$3:$D$45,2)</f>
        <v>名前21</v>
      </c>
      <c r="O19" s="33"/>
      <c r="P19" s="31"/>
      <c r="Q19" s="32" t="str">
        <f>VLOOKUP(Q18,住所録!$A$3:$D$45,2)</f>
        <v>名前27</v>
      </c>
      <c r="R19" s="87"/>
      <c r="S19" s="36"/>
      <c r="T19" s="100"/>
    </row>
    <row r="20" spans="1:20" ht="26.45" customHeight="1">
      <c r="A20" s="22"/>
      <c r="B20" s="22"/>
      <c r="C20" s="25"/>
      <c r="D20" s="22"/>
      <c r="E20" s="105" t="str">
        <f>VLOOKUP(E24,住所録!$A$3:$D$45,2)</f>
        <v>名前4</v>
      </c>
      <c r="F20" s="34"/>
      <c r="G20" s="30"/>
      <c r="H20" s="35" t="str">
        <f>VLOOKUP(H18,住所録!$A$3:$D$45,4)</f>
        <v>電話9</v>
      </c>
      <c r="I20" s="30"/>
      <c r="J20" s="30"/>
      <c r="K20" s="35" t="str">
        <f>VLOOKUP(K18,住所録!$A$3:$D$45,4)</f>
        <v>電話15</v>
      </c>
      <c r="L20" s="30"/>
      <c r="M20" s="30"/>
      <c r="N20" s="35" t="str">
        <f>VLOOKUP(N18,住所録!$A$3:$D$45,4)</f>
        <v>電話21</v>
      </c>
      <c r="O20" s="30"/>
      <c r="P20" s="30"/>
      <c r="Q20" s="35" t="str">
        <f>VLOOKUP(Q18,住所録!$A$3:$D$45,4)</f>
        <v>電話27</v>
      </c>
      <c r="R20" s="30"/>
      <c r="S20" s="30"/>
      <c r="T20" s="100"/>
    </row>
    <row r="21" spans="1:20" ht="6.6" customHeight="1">
      <c r="A21" s="22"/>
      <c r="B21" s="22"/>
      <c r="C21" s="25"/>
      <c r="D21" s="22"/>
      <c r="E21" s="106"/>
      <c r="F21" s="31"/>
      <c r="G21" s="30"/>
      <c r="H21" s="36"/>
      <c r="I21" s="30"/>
      <c r="J21" s="30"/>
      <c r="K21" s="36"/>
      <c r="L21" s="30"/>
      <c r="M21" s="30"/>
      <c r="N21" s="36"/>
      <c r="O21" s="30"/>
      <c r="P21" s="30"/>
      <c r="Q21" s="36"/>
      <c r="R21" s="30"/>
      <c r="S21" s="30"/>
      <c r="T21" s="100"/>
    </row>
    <row r="22" spans="1:20" ht="6.6" customHeight="1">
      <c r="A22" s="22"/>
      <c r="B22" s="22"/>
      <c r="C22" s="22"/>
      <c r="D22" s="29"/>
      <c r="E22" s="106" t="str">
        <f>VLOOKUP(E24,住所録!$A$3:$D$45,4)</f>
        <v>電話4</v>
      </c>
      <c r="F22" s="34"/>
      <c r="G22" s="30"/>
      <c r="H22" s="51">
        <v>10</v>
      </c>
      <c r="I22" s="53"/>
      <c r="J22" s="53"/>
      <c r="K22" s="51">
        <v>16</v>
      </c>
      <c r="L22" s="53"/>
      <c r="M22" s="53"/>
      <c r="N22" s="51">
        <v>22</v>
      </c>
      <c r="O22" s="53"/>
      <c r="P22" s="53"/>
      <c r="Q22" s="51">
        <v>28</v>
      </c>
      <c r="R22" s="53"/>
      <c r="S22" s="53"/>
      <c r="T22" s="100"/>
    </row>
    <row r="23" spans="1:20" ht="26.45" customHeight="1" thickBot="1">
      <c r="A23" s="22"/>
      <c r="B23" s="22"/>
      <c r="C23" s="22"/>
      <c r="D23" s="22"/>
      <c r="E23" s="107"/>
      <c r="F23" s="34"/>
      <c r="G23" s="35"/>
      <c r="H23" s="32" t="str">
        <f>VLOOKUP(H22,住所録!$A$3:$D$45,2)</f>
        <v>名前10</v>
      </c>
      <c r="I23" s="33"/>
      <c r="J23" s="31"/>
      <c r="K23" s="32" t="str">
        <f>VLOOKUP(K22,住所録!$A$3:$D$45,2)</f>
        <v>名前16</v>
      </c>
      <c r="L23" s="33"/>
      <c r="M23" s="31"/>
      <c r="N23" s="32" t="str">
        <f>VLOOKUP(N22,住所録!$A$3:$D$45,2)</f>
        <v>名前22</v>
      </c>
      <c r="O23" s="33"/>
      <c r="P23" s="31"/>
      <c r="Q23" s="32" t="str">
        <f>VLOOKUP(Q22,住所録!$A$3:$D$45,2)</f>
        <v>名前28</v>
      </c>
      <c r="R23" s="87"/>
      <c r="S23" s="36"/>
      <c r="T23" s="100"/>
    </row>
    <row r="24" spans="1:20" ht="26.45" customHeight="1">
      <c r="A24" s="22"/>
      <c r="B24" s="22"/>
      <c r="C24" s="22"/>
      <c r="D24" s="22"/>
      <c r="E24" s="48">
        <v>4</v>
      </c>
      <c r="F24" s="30"/>
      <c r="G24" s="30"/>
      <c r="H24" s="35" t="str">
        <f>VLOOKUP(H22,住所録!$A$3:$D$45,4)</f>
        <v>電話10</v>
      </c>
      <c r="I24" s="30"/>
      <c r="J24" s="30"/>
      <c r="K24" s="35" t="str">
        <f>VLOOKUP(K22,住所録!$A$3:$D$45,4)</f>
        <v>電話16</v>
      </c>
      <c r="L24" s="30"/>
      <c r="M24" s="30"/>
      <c r="N24" s="35" t="str">
        <f>VLOOKUP(N22,住所録!$A$3:$D$45,4)</f>
        <v>電話22</v>
      </c>
      <c r="O24" s="30"/>
      <c r="P24" s="30"/>
      <c r="Q24" s="35" t="str">
        <f>VLOOKUP(Q22,住所録!$A$3:$D$45,4)</f>
        <v>電話28</v>
      </c>
      <c r="R24" s="30"/>
      <c r="S24" s="30"/>
      <c r="T24" s="100"/>
    </row>
    <row r="26" spans="1:20" ht="27" customHeight="1">
      <c r="A26" s="104" t="s">
        <v>150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</row>
  </sheetData>
  <mergeCells count="13">
    <mergeCell ref="A26:S26"/>
    <mergeCell ref="E20:E21"/>
    <mergeCell ref="E22:E23"/>
    <mergeCell ref="A17:B17"/>
    <mergeCell ref="C3:Q3"/>
    <mergeCell ref="A6:B7"/>
    <mergeCell ref="A8:B9"/>
    <mergeCell ref="A13:B14"/>
    <mergeCell ref="A15:B16"/>
    <mergeCell ref="E6:E7"/>
    <mergeCell ref="E8:E9"/>
    <mergeCell ref="E13:E14"/>
    <mergeCell ref="E15:E16"/>
  </mergeCells>
  <phoneticPr fontId="2"/>
  <pageMargins left="0.51181102362204722" right="0.51181102362204722" top="0.74803149606299213" bottom="0.74803149606299213" header="0.31496062992125984" footer="0.31496062992125984"/>
  <pageSetup paperSize="9" orientation="landscape" blackAndWhite="1" horizontalDpi="4294967293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6"/>
  <sheetViews>
    <sheetView topLeftCell="C1" workbookViewId="0">
      <selection activeCell="H28" sqref="H28"/>
    </sheetView>
  </sheetViews>
  <sheetFormatPr defaultRowHeight="13.5"/>
  <cols>
    <col min="1" max="2" width="7.75" customWidth="1"/>
    <col min="3" max="4" width="2.25" customWidth="1"/>
    <col min="5" max="5" width="15.5" customWidth="1"/>
    <col min="6" max="7" width="2.25" customWidth="1"/>
    <col min="8" max="8" width="15.5" customWidth="1"/>
    <col min="9" max="10" width="2.25" customWidth="1"/>
    <col min="11" max="11" width="15.5" customWidth="1"/>
    <col min="12" max="13" width="2.25" customWidth="1"/>
    <col min="14" max="14" width="15.5" customWidth="1"/>
    <col min="15" max="16" width="2.25" customWidth="1"/>
    <col min="17" max="17" width="15.5" customWidth="1"/>
    <col min="18" max="18" width="2.25" customWidth="1"/>
    <col min="19" max="19" width="15.75" customWidth="1"/>
  </cols>
  <sheetData>
    <row r="1" spans="1:19" ht="37.15" customHeight="1">
      <c r="C1" s="17" t="s">
        <v>149</v>
      </c>
      <c r="D1" s="17"/>
      <c r="F1" s="17"/>
      <c r="G1" s="17"/>
      <c r="I1" s="17"/>
      <c r="J1" s="17"/>
      <c r="L1" s="17"/>
      <c r="M1" s="17"/>
      <c r="O1" s="17"/>
      <c r="P1" s="17"/>
      <c r="R1" s="17"/>
      <c r="S1" s="17"/>
    </row>
    <row r="2" spans="1:19" ht="13.9" customHeight="1" thickBot="1">
      <c r="C2" s="17"/>
      <c r="D2" s="17"/>
      <c r="F2" s="17"/>
      <c r="G2" s="17"/>
      <c r="I2" s="17"/>
      <c r="J2" s="17"/>
      <c r="L2" s="17"/>
      <c r="M2" s="17"/>
      <c r="O2" s="17"/>
      <c r="P2" s="17"/>
      <c r="R2" s="17"/>
      <c r="S2" s="17"/>
    </row>
    <row r="3" spans="1:19" ht="66.599999999999994" customHeight="1" thickTop="1" thickBot="1">
      <c r="C3" s="109" t="s">
        <v>7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1"/>
    </row>
    <row r="4" spans="1:19" ht="13.9" customHeight="1" thickTop="1">
      <c r="H4" s="49">
        <v>5</v>
      </c>
      <c r="I4" s="50"/>
      <c r="J4" s="50"/>
      <c r="K4" s="49">
        <v>11</v>
      </c>
      <c r="L4" s="50"/>
      <c r="M4" s="50"/>
      <c r="N4" s="49">
        <v>17</v>
      </c>
      <c r="O4" s="50"/>
      <c r="P4" s="50"/>
      <c r="Q4" s="49">
        <v>23</v>
      </c>
      <c r="R4" s="50"/>
      <c r="S4" s="49">
        <v>29</v>
      </c>
    </row>
    <row r="5" spans="1:19" ht="26.45" customHeight="1" thickBot="1">
      <c r="A5" s="22"/>
      <c r="B5" s="22"/>
      <c r="C5" s="22"/>
      <c r="D5" s="22"/>
      <c r="E5" s="23" t="s">
        <v>90</v>
      </c>
      <c r="F5" s="30"/>
      <c r="G5" s="31"/>
      <c r="H5" s="32" t="str">
        <f>VLOOKUP(H4,住所録!$A$3:$D$45,2)</f>
        <v>名前5</v>
      </c>
      <c r="I5" s="33"/>
      <c r="J5" s="31"/>
      <c r="K5" s="32" t="str">
        <f>VLOOKUP(K4,住所録!$A$3:$D$45,2)</f>
        <v>名前11</v>
      </c>
      <c r="L5" s="33"/>
      <c r="M5" s="31"/>
      <c r="N5" s="32" t="str">
        <f>VLOOKUP(N4,住所録!$A$3:$D$45,2)</f>
        <v>名前17</v>
      </c>
      <c r="O5" s="33"/>
      <c r="P5" s="31"/>
      <c r="Q5" s="32" t="str">
        <f>VLOOKUP(Q4,住所録!$A$3:$D$45,2)</f>
        <v>名前23</v>
      </c>
      <c r="R5" s="87"/>
      <c r="S5" s="32" t="str">
        <f>VLOOKUP(S4,住所録!$A$3:$D$45,2)</f>
        <v>名前29</v>
      </c>
    </row>
    <row r="6" spans="1:19" ht="26.45" customHeight="1" thickTop="1">
      <c r="A6" s="112" t="s">
        <v>6</v>
      </c>
      <c r="B6" s="113"/>
      <c r="C6" s="22"/>
      <c r="D6" s="22"/>
      <c r="E6" s="105" t="str">
        <f>VLOOKUP(E10,住所録!$A$3:$D$45,2)</f>
        <v>名前2</v>
      </c>
      <c r="F6" s="34"/>
      <c r="G6" s="30"/>
      <c r="H6" s="35" t="str">
        <f>VLOOKUP(H4,住所録!$A$3:$D$45,4)</f>
        <v>電話5</v>
      </c>
      <c r="I6" s="30"/>
      <c r="J6" s="30"/>
      <c r="K6" s="35" t="str">
        <f>VLOOKUP(K4,住所録!$A$3:$D$45,4)</f>
        <v>電話11</v>
      </c>
      <c r="L6" s="30"/>
      <c r="M6" s="30"/>
      <c r="N6" s="35" t="str">
        <f>VLOOKUP(N4,住所録!$A$3:$D$45,4)</f>
        <v>電話17</v>
      </c>
      <c r="O6" s="30"/>
      <c r="P6" s="30"/>
      <c r="Q6" s="35" t="str">
        <f>VLOOKUP(Q4,住所録!$A$3:$D$45,4)</f>
        <v>電話23</v>
      </c>
      <c r="R6" s="87"/>
      <c r="S6" s="35" t="str">
        <f>VLOOKUP(S4,住所録!$A$3:$D$45,4)</f>
        <v>電話29</v>
      </c>
    </row>
    <row r="7" spans="1:19" ht="6.6" customHeight="1">
      <c r="A7" s="114"/>
      <c r="B7" s="115"/>
      <c r="C7" s="22"/>
      <c r="D7" s="26"/>
      <c r="E7" s="106"/>
      <c r="F7" s="31"/>
      <c r="G7" s="30"/>
      <c r="H7" s="36"/>
      <c r="I7" s="30"/>
      <c r="J7" s="30"/>
      <c r="K7" s="36"/>
      <c r="L7" s="30"/>
      <c r="M7" s="30"/>
      <c r="N7" s="36"/>
      <c r="O7" s="30"/>
      <c r="P7" s="30"/>
      <c r="Q7" s="36"/>
      <c r="R7" s="30"/>
      <c r="S7" s="36"/>
    </row>
    <row r="8" spans="1:19" ht="6.6" customHeight="1">
      <c r="A8" s="116" t="s">
        <v>131</v>
      </c>
      <c r="B8" s="117"/>
      <c r="C8" s="25"/>
      <c r="D8" s="22"/>
      <c r="E8" s="106" t="str">
        <f>VLOOKUP(E10,住所録!$A$3:$D$45,4)</f>
        <v>電話2</v>
      </c>
      <c r="F8" s="34"/>
      <c r="G8" s="30"/>
      <c r="H8" s="51">
        <v>6</v>
      </c>
      <c r="I8" s="52"/>
      <c r="J8" s="52"/>
      <c r="K8" s="51">
        <v>12</v>
      </c>
      <c r="L8" s="52"/>
      <c r="M8" s="52"/>
      <c r="N8" s="51">
        <v>18</v>
      </c>
      <c r="O8" s="52"/>
      <c r="P8" s="52"/>
      <c r="Q8" s="51">
        <v>24</v>
      </c>
      <c r="R8" s="52"/>
      <c r="S8" s="51">
        <v>30</v>
      </c>
    </row>
    <row r="9" spans="1:19" ht="26.45" customHeight="1" thickBot="1">
      <c r="A9" s="118"/>
      <c r="B9" s="119"/>
      <c r="C9" s="25"/>
      <c r="D9" s="22"/>
      <c r="E9" s="107"/>
      <c r="F9" s="34"/>
      <c r="G9" s="35"/>
      <c r="H9" s="37" t="str">
        <f>VLOOKUP(H8,住所録!$A$3:$D$45,2)</f>
        <v>名前6</v>
      </c>
      <c r="I9" s="38"/>
      <c r="J9" s="39"/>
      <c r="K9" s="37" t="str">
        <f>VLOOKUP(K8,住所録!$A$3:$D$45,2)</f>
        <v>名前12</v>
      </c>
      <c r="L9" s="38"/>
      <c r="M9" s="39"/>
      <c r="N9" s="37" t="str">
        <f>VLOOKUP(N8,住所録!$A$3:$D$45,2)</f>
        <v>名前18</v>
      </c>
      <c r="O9" s="38"/>
      <c r="P9" s="39"/>
      <c r="Q9" s="37" t="str">
        <f>VLOOKUP(Q8,住所録!$A$3:$D$45,2)</f>
        <v>名前24</v>
      </c>
      <c r="R9" s="88"/>
      <c r="S9" s="32" t="str">
        <f>VLOOKUP(S8,住所録!$A$3:$D$45,2)</f>
        <v>名前30</v>
      </c>
    </row>
    <row r="10" spans="1:19" ht="26.45" customHeight="1" thickTop="1">
      <c r="A10" s="25"/>
      <c r="B10" s="22"/>
      <c r="C10" s="25"/>
      <c r="D10" s="22"/>
      <c r="E10" s="48">
        <v>2</v>
      </c>
      <c r="F10" s="30"/>
      <c r="G10" s="30"/>
      <c r="H10" s="40" t="str">
        <f>VLOOKUP(H8,住所録!$A$3:$D$45,4)</f>
        <v>電話6</v>
      </c>
      <c r="I10" s="41"/>
      <c r="J10" s="41"/>
      <c r="K10" s="40" t="str">
        <f>VLOOKUP(K8,住所録!$A$3:$D$45,4)</f>
        <v>電話12</v>
      </c>
      <c r="L10" s="41"/>
      <c r="M10" s="41"/>
      <c r="N10" s="40" t="str">
        <f>VLOOKUP(N8,住所録!$A$3:$D$45,4)</f>
        <v>電話18</v>
      </c>
      <c r="O10" s="41"/>
      <c r="P10" s="41"/>
      <c r="Q10" s="40" t="str">
        <f>VLOOKUP(Q8,住所録!$A$3:$D$45,4)</f>
        <v>電話24</v>
      </c>
      <c r="R10" s="88"/>
      <c r="S10" s="35" t="str">
        <f>VLOOKUP(S8,住所録!$A$3:$D$45,4)</f>
        <v>電話30</v>
      </c>
    </row>
    <row r="11" spans="1:19" ht="13.15" customHeight="1">
      <c r="A11" s="25"/>
      <c r="B11" s="22"/>
      <c r="C11" s="25"/>
      <c r="D11" s="22"/>
      <c r="E11" s="30"/>
      <c r="F11" s="30"/>
      <c r="G11" s="30"/>
      <c r="H11" s="51">
        <v>7</v>
      </c>
      <c r="I11" s="52"/>
      <c r="J11" s="52"/>
      <c r="K11" s="51">
        <v>13</v>
      </c>
      <c r="L11" s="52"/>
      <c r="M11" s="52"/>
      <c r="N11" s="51">
        <v>19</v>
      </c>
      <c r="O11" s="52"/>
      <c r="P11" s="52"/>
      <c r="Q11" s="51">
        <v>25</v>
      </c>
      <c r="R11" s="52"/>
      <c r="S11" s="51">
        <v>31</v>
      </c>
    </row>
    <row r="12" spans="1:19" ht="26.45" customHeight="1" thickBot="1">
      <c r="A12" s="27" t="s">
        <v>4</v>
      </c>
      <c r="B12" s="28" t="s">
        <v>5</v>
      </c>
      <c r="C12" s="25"/>
      <c r="D12" s="22"/>
      <c r="E12" s="36" t="s">
        <v>90</v>
      </c>
      <c r="F12" s="30"/>
      <c r="G12" s="31"/>
      <c r="H12" s="37" t="str">
        <f>VLOOKUP(H11,住所録!$A$3:$D$45,2)</f>
        <v>名前7</v>
      </c>
      <c r="I12" s="38"/>
      <c r="J12" s="39"/>
      <c r="K12" s="37" t="str">
        <f>VLOOKUP(K11,住所録!$A$3:$D$45,2)</f>
        <v>名前13</v>
      </c>
      <c r="L12" s="38"/>
      <c r="M12" s="39"/>
      <c r="N12" s="37" t="str">
        <f>VLOOKUP(N11,住所録!$A$3:$D$45,2)</f>
        <v>名前19</v>
      </c>
      <c r="O12" s="38"/>
      <c r="P12" s="39"/>
      <c r="Q12" s="37" t="str">
        <f>VLOOKUP(Q11,住所録!$A$3:$D$45,2)</f>
        <v>名前25</v>
      </c>
      <c r="R12" s="88"/>
      <c r="S12" s="32" t="str">
        <f>VLOOKUP(S11,住所録!$A$3:$D$45,2)</f>
        <v>名前31</v>
      </c>
    </row>
    <row r="13" spans="1:19" ht="27" customHeight="1">
      <c r="A13" s="120" t="str">
        <f>VLOOKUP(A17,住所録!$A$3:$D$45,2)</f>
        <v>名前1</v>
      </c>
      <c r="B13" s="121"/>
      <c r="C13" s="25"/>
      <c r="D13" s="22"/>
      <c r="E13" s="105" t="str">
        <f>VLOOKUP(E17,住所録!$A$3:$D$45,2)</f>
        <v>名前3</v>
      </c>
      <c r="F13" s="34"/>
      <c r="G13" s="30"/>
      <c r="H13" s="35" t="str">
        <f>VLOOKUP(H11,住所録!$A$3:$D$45,4)</f>
        <v>電話7</v>
      </c>
      <c r="I13" s="30"/>
      <c r="J13" s="30"/>
      <c r="K13" s="35" t="str">
        <f>VLOOKUP(K11,住所録!$A$3:$D$45,4)</f>
        <v>電話13</v>
      </c>
      <c r="L13" s="30"/>
      <c r="M13" s="30"/>
      <c r="N13" s="35" t="str">
        <f>VLOOKUP(N11,住所録!$A$3:$D$45,4)</f>
        <v>電話19</v>
      </c>
      <c r="O13" s="30"/>
      <c r="P13" s="30"/>
      <c r="Q13" s="35" t="str">
        <f>VLOOKUP(Q11,住所録!$A$3:$D$45,4)</f>
        <v>電話25</v>
      </c>
      <c r="R13" s="87"/>
      <c r="S13" s="35" t="str">
        <f>VLOOKUP(S11,住所録!$A$3:$D$45,4)</f>
        <v>電話31</v>
      </c>
    </row>
    <row r="14" spans="1:19" ht="6.6" customHeight="1">
      <c r="A14" s="122"/>
      <c r="B14" s="123"/>
      <c r="C14" s="24"/>
      <c r="D14" s="26"/>
      <c r="E14" s="106"/>
      <c r="F14" s="31"/>
      <c r="G14" s="30"/>
      <c r="H14" s="36"/>
      <c r="I14" s="30"/>
      <c r="J14" s="30"/>
      <c r="K14" s="42"/>
      <c r="L14" s="30"/>
      <c r="M14" s="30"/>
      <c r="N14" s="36"/>
      <c r="O14" s="30"/>
      <c r="P14" s="30"/>
      <c r="Q14" s="42"/>
      <c r="R14" s="30"/>
      <c r="S14" s="42"/>
    </row>
    <row r="15" spans="1:19" ht="16.5" customHeight="1">
      <c r="A15" s="122" t="str">
        <f>VLOOKUP(A17,住所録!$A$3:$D$45,4)</f>
        <v>電話1</v>
      </c>
      <c r="B15" s="123"/>
      <c r="C15" s="25"/>
      <c r="D15" s="22"/>
      <c r="E15" s="106" t="str">
        <f>VLOOKUP(E17,住所録!$A$3:$D$45,4)</f>
        <v>電話3</v>
      </c>
      <c r="F15" s="34"/>
      <c r="G15" s="30"/>
      <c r="H15" s="51">
        <v>8</v>
      </c>
      <c r="I15" s="53"/>
      <c r="J15" s="53"/>
      <c r="K15" s="51">
        <v>14</v>
      </c>
      <c r="L15" s="53"/>
      <c r="M15" s="53"/>
      <c r="N15" s="51">
        <v>20</v>
      </c>
      <c r="O15" s="53"/>
      <c r="P15" s="53"/>
      <c r="Q15" s="51">
        <v>26</v>
      </c>
      <c r="R15" s="53"/>
      <c r="S15" s="51">
        <v>32</v>
      </c>
    </row>
    <row r="16" spans="1:19" ht="26.45" customHeight="1" thickBot="1">
      <c r="A16" s="124"/>
      <c r="B16" s="125"/>
      <c r="C16" s="25"/>
      <c r="D16" s="22"/>
      <c r="E16" s="107"/>
      <c r="F16" s="34"/>
      <c r="G16" s="35"/>
      <c r="H16" s="32" t="str">
        <f>VLOOKUP(H15,住所録!$A$3:$D$45,2)</f>
        <v>名前8</v>
      </c>
      <c r="I16" s="33"/>
      <c r="J16" s="31"/>
      <c r="K16" s="32" t="str">
        <f>VLOOKUP(K15,住所録!$A$3:$D$45,2)</f>
        <v>名前14</v>
      </c>
      <c r="L16" s="33"/>
      <c r="M16" s="31"/>
      <c r="N16" s="32" t="str">
        <f>VLOOKUP(N15,住所録!$A$3:$D$45,2)</f>
        <v>名前20</v>
      </c>
      <c r="O16" s="33"/>
      <c r="P16" s="31"/>
      <c r="Q16" s="32" t="str">
        <f>VLOOKUP(Q15,住所録!$A$3:$D$45,2)</f>
        <v>名前26</v>
      </c>
      <c r="R16" s="87"/>
      <c r="S16" s="32" t="str">
        <f>VLOOKUP(S15,住所録!$A$3:$D$45,2)</f>
        <v>名前32</v>
      </c>
    </row>
    <row r="17" spans="1:19" ht="26.45" customHeight="1">
      <c r="A17" s="108">
        <v>1</v>
      </c>
      <c r="B17" s="108"/>
      <c r="C17" s="25"/>
      <c r="D17" s="22"/>
      <c r="E17" s="48">
        <v>3</v>
      </c>
      <c r="F17" s="30"/>
      <c r="G17" s="30"/>
      <c r="H17" s="35" t="str">
        <f>VLOOKUP(H15,住所録!$A$3:$D$45,4)</f>
        <v>電話8</v>
      </c>
      <c r="I17" s="30"/>
      <c r="J17" s="30"/>
      <c r="K17" s="35" t="str">
        <f>VLOOKUP(K15,住所録!$A$3:$D$45,4)</f>
        <v>電話14</v>
      </c>
      <c r="L17" s="30"/>
      <c r="M17" s="30"/>
      <c r="N17" s="35" t="str">
        <f>VLOOKUP(N15,住所録!$A$3:$D$45,4)</f>
        <v>電話20</v>
      </c>
      <c r="O17" s="30"/>
      <c r="P17" s="30"/>
      <c r="Q17" s="35" t="str">
        <f>VLOOKUP(Q15,住所録!$A$3:$D$45,4)</f>
        <v>電話26</v>
      </c>
      <c r="R17" s="30"/>
      <c r="S17" s="35" t="str">
        <f>VLOOKUP(S15,住所録!$A$3:$D$45,4)</f>
        <v>電話32</v>
      </c>
    </row>
    <row r="18" spans="1:19" ht="13.9" customHeight="1">
      <c r="A18" s="22"/>
      <c r="B18" s="22"/>
      <c r="C18" s="25"/>
      <c r="D18" s="22"/>
      <c r="E18" s="30"/>
      <c r="F18" s="30"/>
      <c r="G18" s="30"/>
      <c r="H18" s="51">
        <v>9</v>
      </c>
      <c r="I18" s="53"/>
      <c r="J18" s="53"/>
      <c r="K18" s="51">
        <v>15</v>
      </c>
      <c r="L18" s="53"/>
      <c r="M18" s="53"/>
      <c r="N18" s="51">
        <v>21</v>
      </c>
      <c r="O18" s="53"/>
      <c r="P18" s="53"/>
      <c r="Q18" s="51">
        <v>27</v>
      </c>
      <c r="R18" s="53"/>
      <c r="S18" s="51">
        <v>33</v>
      </c>
    </row>
    <row r="19" spans="1:19" ht="26.45" customHeight="1" thickBot="1">
      <c r="A19" s="22"/>
      <c r="B19" s="22"/>
      <c r="C19" s="25"/>
      <c r="D19" s="22"/>
      <c r="E19" s="36" t="s">
        <v>90</v>
      </c>
      <c r="F19" s="30"/>
      <c r="G19" s="31"/>
      <c r="H19" s="32" t="str">
        <f>VLOOKUP(H18,住所録!$A$3:$D$45,2)</f>
        <v>名前9</v>
      </c>
      <c r="I19" s="33"/>
      <c r="J19" s="31"/>
      <c r="K19" s="32" t="str">
        <f>VLOOKUP(K18,住所録!$A$3:$D$45,2)</f>
        <v>名前15</v>
      </c>
      <c r="L19" s="33"/>
      <c r="M19" s="31"/>
      <c r="N19" s="32" t="str">
        <f>VLOOKUP(N18,住所録!$A$3:$D$45,2)</f>
        <v>名前21</v>
      </c>
      <c r="O19" s="33"/>
      <c r="P19" s="31"/>
      <c r="Q19" s="32" t="str">
        <f>VLOOKUP(Q18,住所録!$A$3:$D$45,2)</f>
        <v>名前27</v>
      </c>
      <c r="R19" s="87"/>
      <c r="S19" s="32" t="str">
        <f>VLOOKUP(S18,住所録!$A$3:$D$45,2)</f>
        <v>名前33</v>
      </c>
    </row>
    <row r="20" spans="1:19" ht="26.45" customHeight="1">
      <c r="A20" s="22"/>
      <c r="B20" s="22"/>
      <c r="C20" s="25"/>
      <c r="D20" s="22"/>
      <c r="E20" s="105" t="str">
        <f>VLOOKUP(E24,住所録!$A$3:$D$45,2)</f>
        <v>名前4</v>
      </c>
      <c r="F20" s="34"/>
      <c r="G20" s="30"/>
      <c r="H20" s="35" t="str">
        <f>VLOOKUP(H18,住所録!$A$3:$D$45,4)</f>
        <v>電話9</v>
      </c>
      <c r="I20" s="30"/>
      <c r="J20" s="30"/>
      <c r="K20" s="35" t="str">
        <f>VLOOKUP(K18,住所録!$A$3:$D$45,4)</f>
        <v>電話15</v>
      </c>
      <c r="L20" s="30"/>
      <c r="M20" s="30"/>
      <c r="N20" s="35" t="str">
        <f>VLOOKUP(N18,住所録!$A$3:$D$45,4)</f>
        <v>電話21</v>
      </c>
      <c r="O20" s="30"/>
      <c r="P20" s="30"/>
      <c r="Q20" s="35" t="str">
        <f>VLOOKUP(Q18,住所録!$A$3:$D$45,4)</f>
        <v>電話27</v>
      </c>
      <c r="R20" s="30"/>
      <c r="S20" s="35" t="str">
        <f>VLOOKUP(S18,住所録!$A$3:$D$45,4)</f>
        <v>電話33</v>
      </c>
    </row>
    <row r="21" spans="1:19" ht="6.6" customHeight="1">
      <c r="A21" s="22"/>
      <c r="B21" s="22"/>
      <c r="C21" s="25"/>
      <c r="D21" s="22"/>
      <c r="E21" s="106"/>
      <c r="F21" s="31"/>
      <c r="G21" s="30"/>
      <c r="H21" s="36"/>
      <c r="I21" s="30"/>
      <c r="J21" s="30"/>
      <c r="K21" s="36"/>
      <c r="L21" s="30"/>
      <c r="M21" s="30"/>
      <c r="N21" s="36"/>
      <c r="O21" s="30"/>
      <c r="P21" s="30"/>
      <c r="Q21" s="36"/>
      <c r="R21" s="30"/>
      <c r="S21" s="36"/>
    </row>
    <row r="22" spans="1:19" ht="6.6" customHeight="1">
      <c r="A22" s="22"/>
      <c r="B22" s="22"/>
      <c r="C22" s="22"/>
      <c r="D22" s="29"/>
      <c r="E22" s="106" t="str">
        <f>VLOOKUP(E24,住所録!$A$3:$D$45,4)</f>
        <v>電話4</v>
      </c>
      <c r="F22" s="34"/>
      <c r="G22" s="30"/>
      <c r="H22" s="51">
        <v>10</v>
      </c>
      <c r="I22" s="53"/>
      <c r="J22" s="53"/>
      <c r="K22" s="51">
        <v>16</v>
      </c>
      <c r="L22" s="53"/>
      <c r="M22" s="53"/>
      <c r="N22" s="51">
        <v>22</v>
      </c>
      <c r="O22" s="53"/>
      <c r="P22" s="53"/>
      <c r="Q22" s="51">
        <v>28</v>
      </c>
      <c r="R22" s="53"/>
      <c r="S22" s="51">
        <v>34</v>
      </c>
    </row>
    <row r="23" spans="1:19" ht="26.45" customHeight="1" thickBot="1">
      <c r="A23" s="22"/>
      <c r="B23" s="22"/>
      <c r="C23" s="22"/>
      <c r="D23" s="22"/>
      <c r="E23" s="107"/>
      <c r="F23" s="34"/>
      <c r="G23" s="35"/>
      <c r="H23" s="32" t="str">
        <f>VLOOKUP(H22,住所録!$A$3:$D$45,2)</f>
        <v>名前10</v>
      </c>
      <c r="I23" s="33"/>
      <c r="J23" s="31"/>
      <c r="K23" s="32" t="str">
        <f>VLOOKUP(K22,住所録!$A$3:$D$45,2)</f>
        <v>名前16</v>
      </c>
      <c r="L23" s="33"/>
      <c r="M23" s="31"/>
      <c r="N23" s="32" t="str">
        <f>VLOOKUP(N22,住所録!$A$3:$D$45,2)</f>
        <v>名前22</v>
      </c>
      <c r="O23" s="33"/>
      <c r="P23" s="31"/>
      <c r="Q23" s="32" t="str">
        <f>VLOOKUP(Q22,住所録!$A$3:$D$45,2)</f>
        <v>名前28</v>
      </c>
      <c r="R23" s="87"/>
      <c r="S23" s="32" t="str">
        <f>VLOOKUP(S22,住所録!$A$3:$D$45,2)</f>
        <v>名前34</v>
      </c>
    </row>
    <row r="24" spans="1:19" ht="26.45" customHeight="1">
      <c r="A24" s="22"/>
      <c r="B24" s="22"/>
      <c r="C24" s="22"/>
      <c r="D24" s="22"/>
      <c r="E24" s="48">
        <v>4</v>
      </c>
      <c r="F24" s="30"/>
      <c r="G24" s="30"/>
      <c r="H24" s="35" t="str">
        <f>VLOOKUP(H22,住所録!$A$3:$D$45,4)</f>
        <v>電話10</v>
      </c>
      <c r="I24" s="30"/>
      <c r="J24" s="30"/>
      <c r="K24" s="35" t="str">
        <f>VLOOKUP(K22,住所録!$A$3:$D$45,4)</f>
        <v>電話16</v>
      </c>
      <c r="L24" s="30"/>
      <c r="M24" s="30"/>
      <c r="N24" s="35" t="str">
        <f>VLOOKUP(N22,住所録!$A$3:$D$45,4)</f>
        <v>電話22</v>
      </c>
      <c r="O24" s="30"/>
      <c r="P24" s="30"/>
      <c r="Q24" s="35" t="str">
        <f>VLOOKUP(Q22,住所録!$A$3:$D$45,4)</f>
        <v>電話28</v>
      </c>
      <c r="R24" s="30"/>
      <c r="S24" s="35" t="str">
        <f>VLOOKUP(S22,住所録!$A$3:$D$45,4)</f>
        <v>電話34</v>
      </c>
    </row>
    <row r="26" spans="1:19" ht="27" customHeight="1">
      <c r="A26" s="104" t="s">
        <v>150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</row>
  </sheetData>
  <mergeCells count="13">
    <mergeCell ref="A13:B14"/>
    <mergeCell ref="E13:E14"/>
    <mergeCell ref="C3:Q3"/>
    <mergeCell ref="A6:B7"/>
    <mergeCell ref="E6:E7"/>
    <mergeCell ref="A8:B9"/>
    <mergeCell ref="E8:E9"/>
    <mergeCell ref="A26:S26"/>
    <mergeCell ref="A15:B16"/>
    <mergeCell ref="E15:E16"/>
    <mergeCell ref="A17:B17"/>
    <mergeCell ref="E20:E21"/>
    <mergeCell ref="E22:E23"/>
  </mergeCells>
  <phoneticPr fontId="2"/>
  <pageMargins left="0.51181102362204722" right="0.51181102362204722" top="0.74803149606299213" bottom="0.74803149606299213" header="0.31496062992125984" footer="0.31496062992125984"/>
  <pageSetup paperSize="9" orientation="landscape" blackAndWhite="1" horizontalDpi="4294967293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6"/>
  <sheetViews>
    <sheetView workbookViewId="0">
      <selection activeCell="K28" sqref="K28"/>
    </sheetView>
  </sheetViews>
  <sheetFormatPr defaultRowHeight="13.5"/>
  <cols>
    <col min="1" max="2" width="7" customWidth="1"/>
    <col min="3" max="4" width="2.25" customWidth="1"/>
    <col min="5" max="5" width="13.75" customWidth="1"/>
    <col min="6" max="7" width="2.25" customWidth="1"/>
    <col min="8" max="8" width="13.75" customWidth="1"/>
    <col min="9" max="10" width="2.25" customWidth="1"/>
    <col min="11" max="11" width="13.75" customWidth="1"/>
    <col min="12" max="13" width="2.25" customWidth="1"/>
    <col min="14" max="14" width="13.75" customWidth="1"/>
    <col min="15" max="16" width="2.25" customWidth="1"/>
    <col min="17" max="17" width="13.75" customWidth="1"/>
    <col min="18" max="18" width="2.25" customWidth="1"/>
    <col min="19" max="19" width="13.75" customWidth="1"/>
    <col min="20" max="20" width="2.25" customWidth="1"/>
    <col min="21" max="21" width="13.75" customWidth="1"/>
  </cols>
  <sheetData>
    <row r="1" spans="1:21" ht="37.15" customHeight="1">
      <c r="C1" s="17" t="s">
        <v>149</v>
      </c>
      <c r="D1" s="17"/>
      <c r="F1" s="17"/>
      <c r="G1" s="17"/>
      <c r="I1" s="17"/>
      <c r="J1" s="17"/>
      <c r="L1" s="17"/>
      <c r="M1" s="17"/>
      <c r="O1" s="17"/>
      <c r="P1" s="17"/>
      <c r="R1" s="17"/>
      <c r="S1" s="17"/>
      <c r="T1" s="17"/>
      <c r="U1" s="17"/>
    </row>
    <row r="2" spans="1:21" ht="13.9" customHeight="1" thickBot="1">
      <c r="C2" s="17"/>
      <c r="D2" s="17"/>
      <c r="F2" s="17"/>
      <c r="G2" s="17"/>
      <c r="I2" s="17"/>
      <c r="J2" s="17"/>
      <c r="L2" s="17"/>
      <c r="M2" s="17"/>
      <c r="O2" s="17"/>
      <c r="P2" s="17"/>
      <c r="R2" s="17"/>
      <c r="S2" s="17"/>
      <c r="T2" s="17"/>
      <c r="U2" s="17"/>
    </row>
    <row r="3" spans="1:21" ht="66.599999999999994" customHeight="1" thickTop="1" thickBot="1">
      <c r="C3" s="109" t="s">
        <v>7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1"/>
    </row>
    <row r="4" spans="1:21" ht="13.9" customHeight="1" thickTop="1">
      <c r="H4" s="49">
        <v>5</v>
      </c>
      <c r="I4" s="50"/>
      <c r="J4" s="50"/>
      <c r="K4" s="49">
        <v>11</v>
      </c>
      <c r="L4" s="50"/>
      <c r="M4" s="50"/>
      <c r="N4" s="49">
        <v>17</v>
      </c>
      <c r="O4" s="50"/>
      <c r="P4" s="50"/>
      <c r="Q4" s="49">
        <v>23</v>
      </c>
      <c r="R4" s="50"/>
      <c r="S4" s="49">
        <v>29</v>
      </c>
      <c r="T4" s="50"/>
      <c r="U4" s="49">
        <v>35</v>
      </c>
    </row>
    <row r="5" spans="1:21" ht="26.45" customHeight="1" thickBot="1">
      <c r="A5" s="22"/>
      <c r="B5" s="22"/>
      <c r="C5" s="22"/>
      <c r="D5" s="22"/>
      <c r="E5" s="23" t="s">
        <v>90</v>
      </c>
      <c r="F5" s="30"/>
      <c r="G5" s="31"/>
      <c r="H5" s="32" t="str">
        <f>VLOOKUP(H4,住所録!$A$3:$D$45,2)</f>
        <v>名前5</v>
      </c>
      <c r="I5" s="33"/>
      <c r="J5" s="31"/>
      <c r="K5" s="32" t="str">
        <f>VLOOKUP(K4,住所録!$A$3:$D$45,2)</f>
        <v>名前11</v>
      </c>
      <c r="L5" s="33"/>
      <c r="M5" s="31"/>
      <c r="N5" s="32" t="str">
        <f>VLOOKUP(N4,住所録!$A$3:$D$45,2)</f>
        <v>名前17</v>
      </c>
      <c r="O5" s="33"/>
      <c r="P5" s="31"/>
      <c r="Q5" s="32" t="str">
        <f>VLOOKUP(Q4,住所録!$A$3:$D$45,2)</f>
        <v>名前23</v>
      </c>
      <c r="R5" s="87"/>
      <c r="S5" s="32" t="str">
        <f>VLOOKUP(S4,住所録!$A$3:$D$45,2)</f>
        <v>名前29</v>
      </c>
      <c r="T5" s="87"/>
      <c r="U5" s="32" t="str">
        <f>VLOOKUP(U4,住所録!$A$3:$D$45,2)</f>
        <v>名前35</v>
      </c>
    </row>
    <row r="6" spans="1:21" ht="26.45" customHeight="1" thickTop="1">
      <c r="A6" s="112" t="s">
        <v>6</v>
      </c>
      <c r="B6" s="113"/>
      <c r="C6" s="22"/>
      <c r="D6" s="22"/>
      <c r="E6" s="105" t="str">
        <f>VLOOKUP(E10,住所録!$A$3:$D$45,2)</f>
        <v>名前2</v>
      </c>
      <c r="F6" s="34"/>
      <c r="G6" s="30"/>
      <c r="H6" s="35" t="str">
        <f>VLOOKUP(H4,住所録!$A$3:$D$45,4)</f>
        <v>電話5</v>
      </c>
      <c r="I6" s="30"/>
      <c r="J6" s="30"/>
      <c r="K6" s="35" t="str">
        <f>VLOOKUP(K4,住所録!$A$3:$D$45,4)</f>
        <v>電話11</v>
      </c>
      <c r="L6" s="30"/>
      <c r="M6" s="30"/>
      <c r="N6" s="35" t="str">
        <f>VLOOKUP(N4,住所録!$A$3:$D$45,4)</f>
        <v>電話17</v>
      </c>
      <c r="O6" s="30"/>
      <c r="P6" s="30"/>
      <c r="Q6" s="35" t="str">
        <f>VLOOKUP(Q4,住所録!$A$3:$D$45,4)</f>
        <v>電話23</v>
      </c>
      <c r="R6" s="87"/>
      <c r="S6" s="35" t="str">
        <f>VLOOKUP(S4,住所録!$A$3:$D$45,4)</f>
        <v>電話29</v>
      </c>
      <c r="T6" s="87"/>
      <c r="U6" s="35" t="str">
        <f>VLOOKUP(U4,住所録!$A$3:$D$45,4)</f>
        <v>電話35</v>
      </c>
    </row>
    <row r="7" spans="1:21" ht="6.6" customHeight="1">
      <c r="A7" s="114"/>
      <c r="B7" s="115"/>
      <c r="C7" s="22"/>
      <c r="D7" s="26"/>
      <c r="E7" s="106"/>
      <c r="F7" s="31"/>
      <c r="G7" s="30"/>
      <c r="H7" s="36"/>
      <c r="I7" s="30"/>
      <c r="J7" s="30"/>
      <c r="K7" s="36"/>
      <c r="L7" s="30"/>
      <c r="M7" s="30"/>
      <c r="N7" s="36"/>
      <c r="O7" s="30"/>
      <c r="P7" s="30"/>
      <c r="Q7" s="36"/>
      <c r="R7" s="30"/>
      <c r="S7" s="36"/>
      <c r="T7" s="30"/>
      <c r="U7" s="36"/>
    </row>
    <row r="8" spans="1:21" ht="6.6" customHeight="1">
      <c r="A8" s="116" t="s">
        <v>131</v>
      </c>
      <c r="B8" s="117"/>
      <c r="C8" s="25"/>
      <c r="D8" s="22"/>
      <c r="E8" s="106" t="str">
        <f>VLOOKUP(E10,住所録!$A$3:$D$45,4)</f>
        <v>電話2</v>
      </c>
      <c r="F8" s="34"/>
      <c r="G8" s="30"/>
      <c r="H8" s="51">
        <v>6</v>
      </c>
      <c r="I8" s="52"/>
      <c r="J8" s="52"/>
      <c r="K8" s="51">
        <v>12</v>
      </c>
      <c r="L8" s="52"/>
      <c r="M8" s="52"/>
      <c r="N8" s="51">
        <v>18</v>
      </c>
      <c r="O8" s="52"/>
      <c r="P8" s="52"/>
      <c r="Q8" s="51">
        <v>24</v>
      </c>
      <c r="R8" s="52"/>
      <c r="S8" s="51">
        <v>30</v>
      </c>
      <c r="T8" s="52"/>
      <c r="U8" s="51">
        <v>36</v>
      </c>
    </row>
    <row r="9" spans="1:21" ht="26.45" customHeight="1" thickBot="1">
      <c r="A9" s="118"/>
      <c r="B9" s="119"/>
      <c r="C9" s="25"/>
      <c r="D9" s="22"/>
      <c r="E9" s="107"/>
      <c r="F9" s="34"/>
      <c r="G9" s="35"/>
      <c r="H9" s="37" t="str">
        <f>VLOOKUP(H8,住所録!$A$3:$D$45,2)</f>
        <v>名前6</v>
      </c>
      <c r="I9" s="38"/>
      <c r="J9" s="39"/>
      <c r="K9" s="37" t="str">
        <f>VLOOKUP(K8,住所録!$A$3:$D$45,2)</f>
        <v>名前12</v>
      </c>
      <c r="L9" s="38"/>
      <c r="M9" s="39"/>
      <c r="N9" s="37" t="str">
        <f>VLOOKUP(N8,住所録!$A$3:$D$45,2)</f>
        <v>名前18</v>
      </c>
      <c r="O9" s="38"/>
      <c r="P9" s="39"/>
      <c r="Q9" s="37" t="str">
        <f>VLOOKUP(Q8,住所録!$A$3:$D$45,2)</f>
        <v>名前24</v>
      </c>
      <c r="R9" s="88"/>
      <c r="S9" s="32" t="str">
        <f>VLOOKUP(S8,住所録!$A$3:$D$45,2)</f>
        <v>名前30</v>
      </c>
      <c r="T9" s="88"/>
      <c r="U9" s="32" t="str">
        <f>VLOOKUP(U8,住所録!$A$3:$D$45,2)</f>
        <v>名前36</v>
      </c>
    </row>
    <row r="10" spans="1:21" ht="26.45" customHeight="1" thickTop="1">
      <c r="A10" s="25"/>
      <c r="B10" s="22"/>
      <c r="C10" s="25"/>
      <c r="D10" s="22"/>
      <c r="E10" s="48">
        <v>2</v>
      </c>
      <c r="F10" s="30"/>
      <c r="G10" s="30"/>
      <c r="H10" s="40" t="str">
        <f>VLOOKUP(H8,住所録!$A$3:$D$45,4)</f>
        <v>電話6</v>
      </c>
      <c r="I10" s="41"/>
      <c r="J10" s="41"/>
      <c r="K10" s="40" t="str">
        <f>VLOOKUP(K8,住所録!$A$3:$D$45,4)</f>
        <v>電話12</v>
      </c>
      <c r="L10" s="41"/>
      <c r="M10" s="41"/>
      <c r="N10" s="40" t="str">
        <f>VLOOKUP(N8,住所録!$A$3:$D$45,4)</f>
        <v>電話18</v>
      </c>
      <c r="O10" s="41"/>
      <c r="P10" s="41"/>
      <c r="Q10" s="40" t="str">
        <f>VLOOKUP(Q8,住所録!$A$3:$D$45,4)</f>
        <v>電話24</v>
      </c>
      <c r="R10" s="88"/>
      <c r="S10" s="35" t="str">
        <f>VLOOKUP(S8,住所録!$A$3:$D$45,4)</f>
        <v>電話30</v>
      </c>
      <c r="T10" s="88"/>
      <c r="U10" s="35" t="str">
        <f>VLOOKUP(U8,住所録!$A$3:$D$45,4)</f>
        <v>電話36</v>
      </c>
    </row>
    <row r="11" spans="1:21" ht="13.15" customHeight="1">
      <c r="A11" s="25"/>
      <c r="B11" s="22"/>
      <c r="C11" s="25"/>
      <c r="D11" s="22"/>
      <c r="E11" s="30"/>
      <c r="F11" s="30"/>
      <c r="G11" s="30"/>
      <c r="H11" s="51">
        <v>7</v>
      </c>
      <c r="I11" s="52"/>
      <c r="J11" s="52"/>
      <c r="K11" s="51">
        <v>13</v>
      </c>
      <c r="L11" s="52"/>
      <c r="M11" s="52"/>
      <c r="N11" s="51">
        <v>19</v>
      </c>
      <c r="O11" s="52"/>
      <c r="P11" s="52"/>
      <c r="Q11" s="51">
        <v>25</v>
      </c>
      <c r="R11" s="52"/>
      <c r="S11" s="51">
        <v>31</v>
      </c>
      <c r="T11" s="52"/>
      <c r="U11" s="51">
        <v>37</v>
      </c>
    </row>
    <row r="12" spans="1:21" ht="26.45" customHeight="1" thickBot="1">
      <c r="A12" s="27" t="s">
        <v>4</v>
      </c>
      <c r="B12" s="28" t="s">
        <v>5</v>
      </c>
      <c r="C12" s="25"/>
      <c r="D12" s="22"/>
      <c r="E12" s="36" t="s">
        <v>90</v>
      </c>
      <c r="F12" s="30"/>
      <c r="G12" s="31"/>
      <c r="H12" s="37" t="str">
        <f>VLOOKUP(H11,住所録!$A$3:$D$45,2)</f>
        <v>名前7</v>
      </c>
      <c r="I12" s="38"/>
      <c r="J12" s="39"/>
      <c r="K12" s="37" t="str">
        <f>VLOOKUP(K11,住所録!$A$3:$D$45,2)</f>
        <v>名前13</v>
      </c>
      <c r="L12" s="38"/>
      <c r="M12" s="39"/>
      <c r="N12" s="37" t="str">
        <f>VLOOKUP(N11,住所録!$A$3:$D$45,2)</f>
        <v>名前19</v>
      </c>
      <c r="O12" s="38"/>
      <c r="P12" s="39"/>
      <c r="Q12" s="37" t="str">
        <f>VLOOKUP(Q11,住所録!$A$3:$D$45,2)</f>
        <v>名前25</v>
      </c>
      <c r="R12" s="88"/>
      <c r="S12" s="32" t="str">
        <f>VLOOKUP(S11,住所録!$A$3:$D$45,2)</f>
        <v>名前31</v>
      </c>
      <c r="T12" s="88"/>
      <c r="U12" s="32" t="str">
        <f>VLOOKUP(U11,住所録!$A$3:$D$45,2)</f>
        <v>名前37</v>
      </c>
    </row>
    <row r="13" spans="1:21" ht="27" customHeight="1">
      <c r="A13" s="120" t="str">
        <f>VLOOKUP(A17,住所録!$A$3:$D$45,2)</f>
        <v>名前1</v>
      </c>
      <c r="B13" s="121"/>
      <c r="C13" s="25"/>
      <c r="D13" s="22"/>
      <c r="E13" s="105" t="str">
        <f>VLOOKUP(E17,住所録!$A$3:$D$45,2)</f>
        <v>名前3</v>
      </c>
      <c r="F13" s="34"/>
      <c r="G13" s="30"/>
      <c r="H13" s="35" t="str">
        <f>VLOOKUP(H11,住所録!$A$3:$D$45,4)</f>
        <v>電話7</v>
      </c>
      <c r="I13" s="30"/>
      <c r="J13" s="30"/>
      <c r="K13" s="35" t="str">
        <f>VLOOKUP(K11,住所録!$A$3:$D$45,4)</f>
        <v>電話13</v>
      </c>
      <c r="L13" s="30"/>
      <c r="M13" s="30"/>
      <c r="N13" s="35" t="str">
        <f>VLOOKUP(N11,住所録!$A$3:$D$45,4)</f>
        <v>電話19</v>
      </c>
      <c r="O13" s="30"/>
      <c r="P13" s="30"/>
      <c r="Q13" s="35" t="str">
        <f>VLOOKUP(Q11,住所録!$A$3:$D$45,4)</f>
        <v>電話25</v>
      </c>
      <c r="R13" s="87"/>
      <c r="S13" s="35" t="str">
        <f>VLOOKUP(S11,住所録!$A$3:$D$45,4)</f>
        <v>電話31</v>
      </c>
      <c r="T13" s="87"/>
      <c r="U13" s="35" t="str">
        <f>VLOOKUP(U11,住所録!$A$3:$D$45,4)</f>
        <v>電話37</v>
      </c>
    </row>
    <row r="14" spans="1:21" ht="6.6" customHeight="1">
      <c r="A14" s="122"/>
      <c r="B14" s="123"/>
      <c r="C14" s="24"/>
      <c r="D14" s="26"/>
      <c r="E14" s="106"/>
      <c r="F14" s="31"/>
      <c r="G14" s="30"/>
      <c r="H14" s="36"/>
      <c r="I14" s="30"/>
      <c r="J14" s="30"/>
      <c r="K14" s="42"/>
      <c r="L14" s="30"/>
      <c r="M14" s="30"/>
      <c r="N14" s="36"/>
      <c r="O14" s="30"/>
      <c r="P14" s="30"/>
      <c r="Q14" s="42"/>
      <c r="R14" s="30"/>
      <c r="S14" s="42"/>
      <c r="T14" s="30"/>
      <c r="U14" s="42"/>
    </row>
    <row r="15" spans="1:21" ht="16.5" customHeight="1">
      <c r="A15" s="122" t="str">
        <f>VLOOKUP(A17,住所録!$A$3:$D$45,4)</f>
        <v>電話1</v>
      </c>
      <c r="B15" s="123"/>
      <c r="C15" s="25"/>
      <c r="D15" s="22"/>
      <c r="E15" s="106" t="str">
        <f>VLOOKUP(E17,住所録!$A$3:$D$45,4)</f>
        <v>電話3</v>
      </c>
      <c r="F15" s="34"/>
      <c r="G15" s="30"/>
      <c r="H15" s="51">
        <v>8</v>
      </c>
      <c r="I15" s="53"/>
      <c r="J15" s="53"/>
      <c r="K15" s="51">
        <v>14</v>
      </c>
      <c r="L15" s="53"/>
      <c r="M15" s="53"/>
      <c r="N15" s="51">
        <v>20</v>
      </c>
      <c r="O15" s="53"/>
      <c r="P15" s="53"/>
      <c r="Q15" s="51">
        <v>26</v>
      </c>
      <c r="R15" s="53"/>
      <c r="S15" s="51">
        <v>32</v>
      </c>
      <c r="T15" s="53"/>
      <c r="U15" s="51">
        <v>38</v>
      </c>
    </row>
    <row r="16" spans="1:21" ht="26.45" customHeight="1" thickBot="1">
      <c r="A16" s="124"/>
      <c r="B16" s="125"/>
      <c r="C16" s="25"/>
      <c r="D16" s="22"/>
      <c r="E16" s="107"/>
      <c r="F16" s="34"/>
      <c r="G16" s="35"/>
      <c r="H16" s="32" t="str">
        <f>VLOOKUP(H15,住所録!$A$3:$D$45,2)</f>
        <v>名前8</v>
      </c>
      <c r="I16" s="33"/>
      <c r="J16" s="31"/>
      <c r="K16" s="32" t="str">
        <f>VLOOKUP(K15,住所録!$A$3:$D$45,2)</f>
        <v>名前14</v>
      </c>
      <c r="L16" s="33"/>
      <c r="M16" s="31"/>
      <c r="N16" s="32" t="str">
        <f>VLOOKUP(N15,住所録!$A$3:$D$45,2)</f>
        <v>名前20</v>
      </c>
      <c r="O16" s="33"/>
      <c r="P16" s="31"/>
      <c r="Q16" s="32" t="str">
        <f>VLOOKUP(Q15,住所録!$A$3:$D$45,2)</f>
        <v>名前26</v>
      </c>
      <c r="R16" s="87"/>
      <c r="S16" s="32" t="str">
        <f>VLOOKUP(S15,住所録!$A$3:$D$45,2)</f>
        <v>名前32</v>
      </c>
      <c r="T16" s="87"/>
      <c r="U16" s="32" t="str">
        <f>VLOOKUP(U15,住所録!$A$3:$D$45,2)</f>
        <v>名前38</v>
      </c>
    </row>
    <row r="17" spans="1:21" ht="26.45" customHeight="1">
      <c r="A17" s="108">
        <v>1</v>
      </c>
      <c r="B17" s="108"/>
      <c r="C17" s="25"/>
      <c r="D17" s="22"/>
      <c r="E17" s="48">
        <v>3</v>
      </c>
      <c r="F17" s="30"/>
      <c r="G17" s="30"/>
      <c r="H17" s="35" t="str">
        <f>VLOOKUP(H15,住所録!$A$3:$D$45,4)</f>
        <v>電話8</v>
      </c>
      <c r="I17" s="30"/>
      <c r="J17" s="30"/>
      <c r="K17" s="35" t="str">
        <f>VLOOKUP(K15,住所録!$A$3:$D$45,4)</f>
        <v>電話14</v>
      </c>
      <c r="L17" s="30"/>
      <c r="M17" s="30"/>
      <c r="N17" s="35" t="str">
        <f>VLOOKUP(N15,住所録!$A$3:$D$45,4)</f>
        <v>電話20</v>
      </c>
      <c r="O17" s="30"/>
      <c r="P17" s="30"/>
      <c r="Q17" s="35" t="str">
        <f>VLOOKUP(Q15,住所録!$A$3:$D$45,4)</f>
        <v>電話26</v>
      </c>
      <c r="R17" s="30"/>
      <c r="S17" s="35" t="str">
        <f>VLOOKUP(S15,住所録!$A$3:$D$45,4)</f>
        <v>電話32</v>
      </c>
      <c r="T17" s="30"/>
      <c r="U17" s="35" t="str">
        <f>VLOOKUP(U15,住所録!$A$3:$D$45,4)</f>
        <v>電話38</v>
      </c>
    </row>
    <row r="18" spans="1:21" ht="13.9" customHeight="1">
      <c r="A18" s="22"/>
      <c r="B18" s="22"/>
      <c r="C18" s="25"/>
      <c r="D18" s="22"/>
      <c r="E18" s="30"/>
      <c r="F18" s="30"/>
      <c r="G18" s="30"/>
      <c r="H18" s="51">
        <v>9</v>
      </c>
      <c r="I18" s="53"/>
      <c r="J18" s="53"/>
      <c r="K18" s="51">
        <v>15</v>
      </c>
      <c r="L18" s="53"/>
      <c r="M18" s="53"/>
      <c r="N18" s="51">
        <v>21</v>
      </c>
      <c r="O18" s="53"/>
      <c r="P18" s="53"/>
      <c r="Q18" s="51">
        <v>27</v>
      </c>
      <c r="R18" s="53"/>
      <c r="S18" s="51">
        <v>33</v>
      </c>
      <c r="T18" s="53"/>
      <c r="U18" s="51">
        <v>39</v>
      </c>
    </row>
    <row r="19" spans="1:21" ht="26.45" customHeight="1" thickBot="1">
      <c r="A19" s="22"/>
      <c r="B19" s="22"/>
      <c r="C19" s="25"/>
      <c r="D19" s="22"/>
      <c r="E19" s="36" t="s">
        <v>90</v>
      </c>
      <c r="F19" s="30"/>
      <c r="G19" s="31"/>
      <c r="H19" s="32" t="str">
        <f>VLOOKUP(H18,住所録!$A$3:$D$45,2)</f>
        <v>名前9</v>
      </c>
      <c r="I19" s="33"/>
      <c r="J19" s="31"/>
      <c r="K19" s="32" t="str">
        <f>VLOOKUP(K18,住所録!$A$3:$D$45,2)</f>
        <v>名前15</v>
      </c>
      <c r="L19" s="33"/>
      <c r="M19" s="31"/>
      <c r="N19" s="32" t="str">
        <f>VLOOKUP(N18,住所録!$A$3:$D$45,2)</f>
        <v>名前21</v>
      </c>
      <c r="O19" s="33"/>
      <c r="P19" s="31"/>
      <c r="Q19" s="32" t="str">
        <f>VLOOKUP(Q18,住所録!$A$3:$D$45,2)</f>
        <v>名前27</v>
      </c>
      <c r="R19" s="87"/>
      <c r="S19" s="32" t="str">
        <f>VLOOKUP(S18,住所録!$A$3:$D$45,2)</f>
        <v>名前33</v>
      </c>
      <c r="T19" s="87"/>
      <c r="U19" s="32" t="str">
        <f>VLOOKUP(U18,住所録!$A$3:$D$45,2)</f>
        <v>名前39</v>
      </c>
    </row>
    <row r="20" spans="1:21" ht="26.45" customHeight="1">
      <c r="A20" s="22"/>
      <c r="B20" s="22"/>
      <c r="C20" s="25"/>
      <c r="D20" s="22"/>
      <c r="E20" s="105" t="str">
        <f>VLOOKUP(E24,住所録!$A$3:$D$45,2)</f>
        <v>名前4</v>
      </c>
      <c r="F20" s="34"/>
      <c r="G20" s="30"/>
      <c r="H20" s="35" t="str">
        <f>VLOOKUP(H18,住所録!$A$3:$D$45,4)</f>
        <v>電話9</v>
      </c>
      <c r="I20" s="30"/>
      <c r="J20" s="30"/>
      <c r="K20" s="35" t="str">
        <f>VLOOKUP(K18,住所録!$A$3:$D$45,4)</f>
        <v>電話15</v>
      </c>
      <c r="L20" s="30"/>
      <c r="M20" s="30"/>
      <c r="N20" s="35" t="str">
        <f>VLOOKUP(N18,住所録!$A$3:$D$45,4)</f>
        <v>電話21</v>
      </c>
      <c r="O20" s="30"/>
      <c r="P20" s="30"/>
      <c r="Q20" s="35" t="str">
        <f>VLOOKUP(Q18,住所録!$A$3:$D$45,4)</f>
        <v>電話27</v>
      </c>
      <c r="R20" s="30"/>
      <c r="S20" s="35" t="str">
        <f>VLOOKUP(S18,住所録!$A$3:$D$45,4)</f>
        <v>電話33</v>
      </c>
      <c r="T20" s="30"/>
      <c r="U20" s="35" t="str">
        <f>VLOOKUP(U18,住所録!$A$3:$D$45,4)</f>
        <v>電話39</v>
      </c>
    </row>
    <row r="21" spans="1:21" ht="6.6" customHeight="1">
      <c r="A21" s="22"/>
      <c r="B21" s="22"/>
      <c r="C21" s="25"/>
      <c r="D21" s="22"/>
      <c r="E21" s="106"/>
      <c r="F21" s="31"/>
      <c r="G21" s="30"/>
      <c r="H21" s="36"/>
      <c r="I21" s="30"/>
      <c r="J21" s="30"/>
      <c r="K21" s="36"/>
      <c r="L21" s="30"/>
      <c r="M21" s="30"/>
      <c r="N21" s="36"/>
      <c r="O21" s="30"/>
      <c r="P21" s="30"/>
      <c r="Q21" s="36"/>
      <c r="R21" s="30"/>
      <c r="S21" s="36"/>
      <c r="T21" s="30"/>
      <c r="U21" s="36"/>
    </row>
    <row r="22" spans="1:21" ht="6.6" customHeight="1">
      <c r="A22" s="22"/>
      <c r="B22" s="22"/>
      <c r="C22" s="22"/>
      <c r="D22" s="29"/>
      <c r="E22" s="106" t="str">
        <f>VLOOKUP(E24,住所録!$A$3:$D$45,4)</f>
        <v>電話4</v>
      </c>
      <c r="F22" s="34"/>
      <c r="G22" s="30"/>
      <c r="H22" s="51">
        <v>10</v>
      </c>
      <c r="I22" s="53"/>
      <c r="J22" s="53"/>
      <c r="K22" s="51">
        <v>16</v>
      </c>
      <c r="L22" s="53"/>
      <c r="M22" s="53"/>
      <c r="N22" s="51">
        <v>22</v>
      </c>
      <c r="O22" s="53"/>
      <c r="P22" s="53"/>
      <c r="Q22" s="51">
        <v>28</v>
      </c>
      <c r="R22" s="53"/>
      <c r="S22" s="51">
        <v>34</v>
      </c>
      <c r="T22" s="53"/>
      <c r="U22" s="51">
        <v>40</v>
      </c>
    </row>
    <row r="23" spans="1:21" ht="26.45" customHeight="1" thickBot="1">
      <c r="A23" s="22"/>
      <c r="B23" s="22"/>
      <c r="C23" s="22"/>
      <c r="D23" s="22"/>
      <c r="E23" s="107"/>
      <c r="F23" s="34"/>
      <c r="G23" s="35"/>
      <c r="H23" s="32" t="str">
        <f>VLOOKUP(H22,住所録!$A$3:$D$45,2)</f>
        <v>名前10</v>
      </c>
      <c r="I23" s="33"/>
      <c r="J23" s="31"/>
      <c r="K23" s="32" t="str">
        <f>VLOOKUP(K22,住所録!$A$3:$D$45,2)</f>
        <v>名前16</v>
      </c>
      <c r="L23" s="33"/>
      <c r="M23" s="31"/>
      <c r="N23" s="32" t="str">
        <f>VLOOKUP(N22,住所録!$A$3:$D$45,2)</f>
        <v>名前22</v>
      </c>
      <c r="O23" s="33"/>
      <c r="P23" s="31"/>
      <c r="Q23" s="32" t="str">
        <f>VLOOKUP(Q22,住所録!$A$3:$D$45,2)</f>
        <v>名前28</v>
      </c>
      <c r="R23" s="87"/>
      <c r="S23" s="32" t="str">
        <f>VLOOKUP(S22,住所録!$A$3:$D$45,2)</f>
        <v>名前34</v>
      </c>
      <c r="T23" s="87"/>
      <c r="U23" s="32" t="str">
        <f>VLOOKUP(U22,住所録!$A$3:$D$45,2)</f>
        <v>名前40</v>
      </c>
    </row>
    <row r="24" spans="1:21" ht="26.45" customHeight="1">
      <c r="A24" s="22"/>
      <c r="B24" s="22"/>
      <c r="C24" s="22"/>
      <c r="D24" s="22"/>
      <c r="E24" s="48">
        <v>4</v>
      </c>
      <c r="F24" s="30"/>
      <c r="G24" s="30"/>
      <c r="H24" s="35" t="str">
        <f>VLOOKUP(H22,住所録!$A$3:$D$45,4)</f>
        <v>電話10</v>
      </c>
      <c r="I24" s="30"/>
      <c r="J24" s="30"/>
      <c r="K24" s="35" t="str">
        <f>VLOOKUP(K22,住所録!$A$3:$D$45,4)</f>
        <v>電話16</v>
      </c>
      <c r="L24" s="30"/>
      <c r="M24" s="30"/>
      <c r="N24" s="35" t="str">
        <f>VLOOKUP(N22,住所録!$A$3:$D$45,4)</f>
        <v>電話22</v>
      </c>
      <c r="O24" s="30"/>
      <c r="P24" s="30"/>
      <c r="Q24" s="35" t="str">
        <f>VLOOKUP(Q22,住所録!$A$3:$D$45,4)</f>
        <v>電話28</v>
      </c>
      <c r="R24" s="30"/>
      <c r="S24" s="35" t="str">
        <f>VLOOKUP(S22,住所録!$A$3:$D$45,4)</f>
        <v>電話34</v>
      </c>
      <c r="T24" s="30"/>
      <c r="U24" s="35" t="str">
        <f>VLOOKUP(U22,住所録!$A$3:$D$45,4)</f>
        <v>電話40</v>
      </c>
    </row>
    <row r="26" spans="1:21" ht="27" customHeight="1">
      <c r="A26" s="104" t="s">
        <v>150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</row>
  </sheetData>
  <mergeCells count="13">
    <mergeCell ref="A26:S26"/>
    <mergeCell ref="C3:Q3"/>
    <mergeCell ref="A6:B7"/>
    <mergeCell ref="E6:E7"/>
    <mergeCell ref="A8:B9"/>
    <mergeCell ref="E8:E9"/>
    <mergeCell ref="A13:B14"/>
    <mergeCell ref="E13:E14"/>
    <mergeCell ref="A15:B16"/>
    <mergeCell ref="E15:E16"/>
    <mergeCell ref="A17:B17"/>
    <mergeCell ref="E20:E21"/>
    <mergeCell ref="E22:E23"/>
  </mergeCells>
  <phoneticPr fontId="2"/>
  <pageMargins left="0.51181102362204722" right="0.51181102362204722" top="0.74803149606299213" bottom="0.74803149606299213" header="0.31496062992125984" footer="0.31496062992125984"/>
  <pageSetup paperSize="9" orientation="landscape" blackAndWhite="1" horizontalDpi="4294967293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4"/>
  <sheetViews>
    <sheetView workbookViewId="0">
      <selection activeCell="B1" sqref="B1"/>
    </sheetView>
  </sheetViews>
  <sheetFormatPr defaultRowHeight="13.5"/>
  <cols>
    <col min="2" max="2" width="21" customWidth="1"/>
    <col min="5" max="5" width="34.375" customWidth="1"/>
  </cols>
  <sheetData>
    <row r="1" spans="1:5" ht="30" customHeight="1">
      <c r="A1" s="73">
        <v>1</v>
      </c>
      <c r="B1" s="74" t="s">
        <v>44</v>
      </c>
      <c r="C1" s="2"/>
      <c r="E1" s="126" t="s">
        <v>8</v>
      </c>
    </row>
    <row r="2" spans="1:5" ht="30" customHeight="1">
      <c r="A2" s="73">
        <v>2</v>
      </c>
      <c r="B2" s="74" t="s">
        <v>45</v>
      </c>
      <c r="C2" s="2"/>
      <c r="E2" s="126"/>
    </row>
    <row r="3" spans="1:5" ht="30" customHeight="1">
      <c r="A3" s="73">
        <v>3</v>
      </c>
      <c r="B3" s="74" t="s">
        <v>46</v>
      </c>
      <c r="C3" s="2"/>
      <c r="E3" s="126"/>
    </row>
    <row r="4" spans="1:5" ht="30" customHeight="1">
      <c r="A4" s="73">
        <v>4</v>
      </c>
      <c r="B4" s="74" t="s">
        <v>47</v>
      </c>
      <c r="C4" s="2"/>
      <c r="E4" s="126"/>
    </row>
    <row r="5" spans="1:5" ht="30" customHeight="1">
      <c r="A5" s="73">
        <v>5</v>
      </c>
      <c r="B5" s="74" t="s">
        <v>48</v>
      </c>
      <c r="C5" s="2"/>
    </row>
    <row r="6" spans="1:5" ht="30" customHeight="1">
      <c r="A6" s="73">
        <v>6</v>
      </c>
      <c r="B6" s="74" t="s">
        <v>49</v>
      </c>
      <c r="C6" s="2"/>
    </row>
    <row r="7" spans="1:5" ht="30" customHeight="1">
      <c r="A7" s="73">
        <v>7</v>
      </c>
      <c r="B7" s="74" t="s">
        <v>50</v>
      </c>
      <c r="C7" s="2"/>
    </row>
    <row r="8" spans="1:5" ht="30" customHeight="1">
      <c r="A8" s="73">
        <v>8</v>
      </c>
      <c r="B8" s="74" t="s">
        <v>51</v>
      </c>
      <c r="C8" s="2"/>
    </row>
    <row r="9" spans="1:5" ht="30" customHeight="1">
      <c r="A9" s="73">
        <v>9</v>
      </c>
      <c r="B9" s="74" t="s">
        <v>52</v>
      </c>
      <c r="C9" s="2"/>
    </row>
    <row r="10" spans="1:5" ht="30" customHeight="1">
      <c r="A10" s="73">
        <v>10</v>
      </c>
      <c r="B10" s="74" t="s">
        <v>53</v>
      </c>
      <c r="C10" s="2"/>
    </row>
    <row r="11" spans="1:5" ht="30" customHeight="1">
      <c r="A11" s="73">
        <v>11</v>
      </c>
      <c r="B11" s="74" t="s">
        <v>54</v>
      </c>
      <c r="C11" s="2"/>
    </row>
    <row r="12" spans="1:5" ht="30" customHeight="1">
      <c r="A12" s="73">
        <v>12</v>
      </c>
      <c r="B12" s="74" t="s">
        <v>55</v>
      </c>
      <c r="C12" s="2"/>
    </row>
    <row r="13" spans="1:5" ht="30" customHeight="1">
      <c r="A13" s="73">
        <v>13</v>
      </c>
      <c r="B13" s="74" t="s">
        <v>56</v>
      </c>
      <c r="C13" s="2"/>
    </row>
    <row r="14" spans="1:5" ht="30" customHeight="1">
      <c r="A14" s="73">
        <v>14</v>
      </c>
      <c r="B14" s="74" t="s">
        <v>57</v>
      </c>
      <c r="C14" s="2"/>
    </row>
    <row r="15" spans="1:5" ht="30" customHeight="1">
      <c r="A15" s="73">
        <v>15</v>
      </c>
      <c r="B15" s="74" t="s">
        <v>58</v>
      </c>
      <c r="C15" s="2"/>
    </row>
    <row r="16" spans="1:5" ht="30" customHeight="1">
      <c r="A16" s="73">
        <v>16</v>
      </c>
      <c r="B16" s="74" t="s">
        <v>59</v>
      </c>
      <c r="C16" s="2"/>
    </row>
    <row r="17" spans="1:3" ht="30" customHeight="1">
      <c r="A17" s="73">
        <v>17</v>
      </c>
      <c r="B17" s="74" t="s">
        <v>60</v>
      </c>
      <c r="C17" s="2"/>
    </row>
    <row r="18" spans="1:3" ht="30" customHeight="1">
      <c r="A18" s="73">
        <v>18</v>
      </c>
      <c r="B18" s="74" t="s">
        <v>61</v>
      </c>
      <c r="C18" s="2"/>
    </row>
    <row r="19" spans="1:3" ht="30" customHeight="1">
      <c r="A19" s="73">
        <v>19</v>
      </c>
      <c r="B19" s="74" t="s">
        <v>62</v>
      </c>
      <c r="C19" s="2"/>
    </row>
    <row r="20" spans="1:3" ht="30" customHeight="1">
      <c r="A20" s="73">
        <v>20</v>
      </c>
      <c r="B20" s="74" t="s">
        <v>63</v>
      </c>
      <c r="C20" s="2"/>
    </row>
    <row r="21" spans="1:3" ht="30" customHeight="1">
      <c r="A21" s="73">
        <v>21</v>
      </c>
      <c r="B21" s="74" t="s">
        <v>64</v>
      </c>
      <c r="C21" s="2"/>
    </row>
    <row r="22" spans="1:3" ht="30" customHeight="1">
      <c r="A22" s="73">
        <v>22</v>
      </c>
      <c r="B22" s="74" t="s">
        <v>65</v>
      </c>
      <c r="C22" s="2"/>
    </row>
    <row r="23" spans="1:3" ht="30" customHeight="1">
      <c r="A23" s="73">
        <v>23</v>
      </c>
      <c r="B23" s="74" t="s">
        <v>66</v>
      </c>
      <c r="C23" s="2"/>
    </row>
    <row r="24" spans="1:3" ht="30" customHeight="1">
      <c r="A24" s="73">
        <v>24</v>
      </c>
      <c r="B24" s="74" t="s">
        <v>67</v>
      </c>
      <c r="C24" s="2"/>
    </row>
    <row r="25" spans="1:3" ht="30" customHeight="1">
      <c r="A25" s="73">
        <v>25</v>
      </c>
      <c r="B25" s="74" t="s">
        <v>68</v>
      </c>
      <c r="C25" s="2"/>
    </row>
    <row r="26" spans="1:3" ht="30" customHeight="1">
      <c r="A26" s="73">
        <v>26</v>
      </c>
      <c r="B26" s="74" t="s">
        <v>69</v>
      </c>
      <c r="C26" s="2"/>
    </row>
    <row r="27" spans="1:3" ht="30" customHeight="1">
      <c r="A27" s="73">
        <v>27</v>
      </c>
      <c r="B27" s="74" t="s">
        <v>70</v>
      </c>
      <c r="C27" s="2"/>
    </row>
    <row r="28" spans="1:3" ht="24">
      <c r="A28" s="73">
        <v>28</v>
      </c>
      <c r="B28" s="74" t="s">
        <v>71</v>
      </c>
    </row>
    <row r="29" spans="1:3" ht="24">
      <c r="A29" s="73">
        <v>29</v>
      </c>
      <c r="B29" s="74" t="s">
        <v>72</v>
      </c>
    </row>
    <row r="30" spans="1:3" ht="24">
      <c r="A30" s="73">
        <v>30</v>
      </c>
      <c r="B30" s="74" t="s">
        <v>73</v>
      </c>
    </row>
    <row r="31" spans="1:3" ht="24">
      <c r="A31" s="73">
        <v>31</v>
      </c>
      <c r="B31" s="74" t="s">
        <v>74</v>
      </c>
    </row>
    <row r="32" spans="1:3" ht="24">
      <c r="A32" s="73">
        <v>32</v>
      </c>
      <c r="B32" s="74" t="s">
        <v>75</v>
      </c>
    </row>
    <row r="33" spans="1:2" ht="24">
      <c r="A33" s="73">
        <v>33</v>
      </c>
      <c r="B33" s="74" t="s">
        <v>76</v>
      </c>
    </row>
    <row r="34" spans="1:2" ht="24">
      <c r="A34" s="73">
        <v>34</v>
      </c>
      <c r="B34" s="74" t="s">
        <v>77</v>
      </c>
    </row>
    <row r="35" spans="1:2" ht="24">
      <c r="A35" s="73">
        <v>35</v>
      </c>
      <c r="B35" s="74" t="s">
        <v>78</v>
      </c>
    </row>
    <row r="36" spans="1:2" ht="24">
      <c r="A36" s="73">
        <v>36</v>
      </c>
      <c r="B36" s="74" t="s">
        <v>79</v>
      </c>
    </row>
    <row r="37" spans="1:2" ht="24">
      <c r="A37" s="73">
        <v>37</v>
      </c>
      <c r="B37" s="74" t="s">
        <v>80</v>
      </c>
    </row>
    <row r="38" spans="1:2" ht="24">
      <c r="A38" s="73">
        <v>38</v>
      </c>
      <c r="B38" s="74" t="s">
        <v>81</v>
      </c>
    </row>
    <row r="39" spans="1:2" ht="24">
      <c r="A39" s="73">
        <v>39</v>
      </c>
      <c r="B39" s="74" t="s">
        <v>82</v>
      </c>
    </row>
    <row r="40" spans="1:2" ht="24">
      <c r="A40" s="73">
        <v>40</v>
      </c>
      <c r="B40" s="74" t="s">
        <v>83</v>
      </c>
    </row>
    <row r="41" spans="1:2" ht="24">
      <c r="A41" s="73">
        <v>41</v>
      </c>
      <c r="B41" s="74" t="s">
        <v>84</v>
      </c>
    </row>
    <row r="42" spans="1:2" ht="24">
      <c r="A42" s="73">
        <v>42</v>
      </c>
      <c r="B42" s="74" t="s">
        <v>85</v>
      </c>
    </row>
    <row r="43" spans="1:2" ht="24">
      <c r="A43" s="73">
        <v>43</v>
      </c>
      <c r="B43" s="74" t="s">
        <v>86</v>
      </c>
    </row>
    <row r="44" spans="1:2" ht="24">
      <c r="A44" s="73">
        <v>44</v>
      </c>
      <c r="B44" s="74" t="s">
        <v>87</v>
      </c>
    </row>
  </sheetData>
  <mergeCells count="1">
    <mergeCell ref="E1:E4"/>
  </mergeCells>
  <phoneticPr fontId="2"/>
  <pageMargins left="0.7" right="0.7" top="0.75" bottom="0.75" header="0.3" footer="0.3"/>
  <pageSetup paperSize="9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4"/>
  <sheetViews>
    <sheetView workbookViewId="0">
      <selection activeCell="N15" sqref="N15"/>
    </sheetView>
  </sheetViews>
  <sheetFormatPr defaultRowHeight="13.5"/>
  <cols>
    <col min="1" max="1" width="5" customWidth="1"/>
    <col min="2" max="3" width="11.125" customWidth="1"/>
    <col min="4" max="4" width="8.75" customWidth="1"/>
    <col min="5" max="5" width="4.75" customWidth="1"/>
    <col min="6" max="6" width="11" customWidth="1"/>
    <col min="7" max="8" width="11.125" customWidth="1"/>
    <col min="9" max="9" width="8.875" customWidth="1"/>
    <col min="10" max="10" width="5" customWidth="1"/>
    <col min="11" max="11" width="11" customWidth="1"/>
    <col min="12" max="13" width="11.125" customWidth="1"/>
    <col min="14" max="14" width="11" customWidth="1"/>
  </cols>
  <sheetData>
    <row r="1" spans="1:14" ht="42">
      <c r="C1" s="85" t="s">
        <v>9</v>
      </c>
      <c r="D1" s="75"/>
    </row>
    <row r="3" spans="1:14" ht="21" customHeight="1">
      <c r="A3" s="127" t="s">
        <v>10</v>
      </c>
      <c r="B3" s="127"/>
      <c r="C3" s="127"/>
      <c r="D3" s="76"/>
      <c r="E3" s="127" t="s">
        <v>11</v>
      </c>
      <c r="F3" s="127"/>
      <c r="G3" s="127"/>
      <c r="H3" s="127"/>
      <c r="I3" s="76"/>
      <c r="J3" s="127" t="s">
        <v>12</v>
      </c>
      <c r="K3" s="127"/>
      <c r="L3" s="127"/>
      <c r="M3" s="127"/>
      <c r="N3" s="127"/>
    </row>
    <row r="4" spans="1:14" ht="21" customHeight="1" thickBot="1">
      <c r="A4" s="77"/>
      <c r="B4" s="78" t="s">
        <v>13</v>
      </c>
      <c r="C4" s="78" t="s">
        <v>14</v>
      </c>
      <c r="E4" s="77"/>
      <c r="F4" s="78">
        <v>1</v>
      </c>
      <c r="G4" s="78">
        <v>2</v>
      </c>
      <c r="H4" s="78">
        <v>3</v>
      </c>
      <c r="J4" s="77"/>
      <c r="K4" s="128" t="s">
        <v>13</v>
      </c>
      <c r="L4" s="128"/>
      <c r="M4" s="128" t="s">
        <v>14</v>
      </c>
      <c r="N4" s="128"/>
    </row>
    <row r="5" spans="1:14" ht="24" customHeight="1" thickTop="1">
      <c r="A5" s="73">
        <v>1</v>
      </c>
      <c r="B5" s="74" t="str">
        <f>背の順!B1</f>
        <v>名前1</v>
      </c>
      <c r="C5" s="74" t="str">
        <f>背の順!B2</f>
        <v>名前2</v>
      </c>
      <c r="D5" s="2"/>
      <c r="E5" s="73">
        <v>1</v>
      </c>
      <c r="F5" s="74" t="str">
        <f>背の順!B1</f>
        <v>名前1</v>
      </c>
      <c r="G5" s="74" t="str">
        <f>背の順!B2</f>
        <v>名前2</v>
      </c>
      <c r="H5" s="74" t="str">
        <f>背の順!B3</f>
        <v>名前3</v>
      </c>
      <c r="I5" s="2"/>
      <c r="J5" s="73">
        <v>1</v>
      </c>
      <c r="K5" s="74" t="str">
        <f>B5</f>
        <v>名前1</v>
      </c>
      <c r="L5" s="74" t="str">
        <f>B6</f>
        <v>名前3</v>
      </c>
      <c r="M5" s="74" t="str">
        <f>C5</f>
        <v>名前2</v>
      </c>
      <c r="N5" s="74" t="str">
        <f>C6</f>
        <v>名前4</v>
      </c>
    </row>
    <row r="6" spans="1:14" ht="24" customHeight="1">
      <c r="A6" s="79">
        <v>2</v>
      </c>
      <c r="B6" s="74" t="str">
        <f>背の順!B3</f>
        <v>名前3</v>
      </c>
      <c r="C6" s="74" t="str">
        <f>背の順!B4</f>
        <v>名前4</v>
      </c>
      <c r="D6" s="2"/>
      <c r="E6" s="79">
        <v>2</v>
      </c>
      <c r="F6" s="74" t="str">
        <f>背の順!B4</f>
        <v>名前4</v>
      </c>
      <c r="G6" s="74" t="str">
        <f>背の順!B5</f>
        <v>名前5</v>
      </c>
      <c r="H6" s="74" t="str">
        <f>背の順!B6</f>
        <v>名前6</v>
      </c>
      <c r="I6" s="2"/>
      <c r="J6" s="79">
        <v>2</v>
      </c>
      <c r="K6" s="74" t="str">
        <f>B7</f>
        <v>名前5</v>
      </c>
      <c r="L6" s="74" t="str">
        <f>B8</f>
        <v>名前7</v>
      </c>
      <c r="M6" s="74" t="str">
        <f>C7</f>
        <v>名前6</v>
      </c>
      <c r="N6" s="74" t="str">
        <f>C8</f>
        <v>名前8</v>
      </c>
    </row>
    <row r="7" spans="1:14" ht="24" customHeight="1">
      <c r="A7" s="79">
        <v>3</v>
      </c>
      <c r="B7" s="74" t="str">
        <f>背の順!B5</f>
        <v>名前5</v>
      </c>
      <c r="C7" s="74" t="str">
        <f>背の順!B6</f>
        <v>名前6</v>
      </c>
      <c r="D7" s="2"/>
      <c r="E7" s="79">
        <v>3</v>
      </c>
      <c r="F7" s="74" t="str">
        <f>背の順!B7</f>
        <v>名前7</v>
      </c>
      <c r="G7" s="74" t="str">
        <f>背の順!B8</f>
        <v>名前8</v>
      </c>
      <c r="H7" s="74" t="str">
        <f>背の順!B9</f>
        <v>名前9</v>
      </c>
      <c r="I7" s="2"/>
      <c r="J7" s="79">
        <v>3</v>
      </c>
      <c r="K7" s="74" t="str">
        <f>B9</f>
        <v>名前9</v>
      </c>
      <c r="L7" s="74" t="str">
        <f>B10</f>
        <v>名前11</v>
      </c>
      <c r="M7" s="74" t="str">
        <f>C9</f>
        <v>名前10</v>
      </c>
      <c r="N7" s="74" t="str">
        <f>C10</f>
        <v>名前12</v>
      </c>
    </row>
    <row r="8" spans="1:14" ht="24" customHeight="1">
      <c r="A8" s="79">
        <v>4</v>
      </c>
      <c r="B8" s="74" t="str">
        <f>背の順!B7</f>
        <v>名前7</v>
      </c>
      <c r="C8" s="74" t="str">
        <f>背の順!B8</f>
        <v>名前8</v>
      </c>
      <c r="D8" s="2"/>
      <c r="E8" s="79">
        <v>4</v>
      </c>
      <c r="F8" s="74" t="str">
        <f>背の順!B10</f>
        <v>名前10</v>
      </c>
      <c r="G8" s="74" t="str">
        <f>背の順!B11</f>
        <v>名前11</v>
      </c>
      <c r="H8" s="74" t="str">
        <f>背の順!B12</f>
        <v>名前12</v>
      </c>
      <c r="I8" s="2"/>
      <c r="J8" s="79">
        <v>4</v>
      </c>
      <c r="K8" s="74" t="str">
        <f>B11</f>
        <v>名前13</v>
      </c>
      <c r="L8" s="74" t="str">
        <f>B12</f>
        <v>名前15</v>
      </c>
      <c r="M8" s="74" t="str">
        <f>C11</f>
        <v>名前14</v>
      </c>
      <c r="N8" s="74" t="str">
        <f>C12</f>
        <v>名前16</v>
      </c>
    </row>
    <row r="9" spans="1:14" ht="24" customHeight="1">
      <c r="A9" s="79">
        <v>5</v>
      </c>
      <c r="B9" s="74" t="str">
        <f>背の順!B9</f>
        <v>名前9</v>
      </c>
      <c r="C9" s="74" t="str">
        <f>背の順!B10</f>
        <v>名前10</v>
      </c>
      <c r="D9" s="2"/>
      <c r="E9" s="79">
        <v>5</v>
      </c>
      <c r="F9" s="74" t="str">
        <f>背の順!B13</f>
        <v>名前13</v>
      </c>
      <c r="G9" s="74" t="str">
        <f>背の順!B14</f>
        <v>名前14</v>
      </c>
      <c r="H9" s="74" t="str">
        <f>背の順!B15</f>
        <v>名前15</v>
      </c>
      <c r="I9" s="2"/>
      <c r="J9" s="79">
        <v>5</v>
      </c>
      <c r="K9" s="74" t="str">
        <f>B13</f>
        <v>名前17</v>
      </c>
      <c r="L9" s="74" t="str">
        <f>B14</f>
        <v>名前19</v>
      </c>
      <c r="M9" s="74" t="str">
        <f>C13</f>
        <v>名前18</v>
      </c>
      <c r="N9" s="74" t="str">
        <f>C14</f>
        <v>名前20</v>
      </c>
    </row>
    <row r="10" spans="1:14" ht="24" customHeight="1">
      <c r="A10" s="79">
        <v>6</v>
      </c>
      <c r="B10" s="74" t="str">
        <f>背の順!B11</f>
        <v>名前11</v>
      </c>
      <c r="C10" s="74" t="str">
        <f>背の順!B12</f>
        <v>名前12</v>
      </c>
      <c r="D10" s="2"/>
      <c r="E10" s="79">
        <v>6</v>
      </c>
      <c r="F10" s="74" t="str">
        <f>背の順!B16</f>
        <v>名前16</v>
      </c>
      <c r="G10" s="74" t="str">
        <f>背の順!B17</f>
        <v>名前17</v>
      </c>
      <c r="H10" s="74" t="str">
        <f>背の順!B18</f>
        <v>名前18</v>
      </c>
      <c r="I10" s="2"/>
      <c r="J10" s="79">
        <v>6</v>
      </c>
      <c r="K10" s="74" t="str">
        <f>B15</f>
        <v>名前21</v>
      </c>
      <c r="L10" s="74" t="str">
        <f>B16</f>
        <v>名前23</v>
      </c>
      <c r="M10" s="74" t="str">
        <f>C15</f>
        <v>名前22</v>
      </c>
      <c r="N10" s="74" t="str">
        <f>C16</f>
        <v>名前24</v>
      </c>
    </row>
    <row r="11" spans="1:14" ht="24" customHeight="1">
      <c r="A11" s="79">
        <v>7</v>
      </c>
      <c r="B11" s="74" t="str">
        <f>背の順!B13</f>
        <v>名前13</v>
      </c>
      <c r="C11" s="74" t="str">
        <f>背の順!B14</f>
        <v>名前14</v>
      </c>
      <c r="D11" s="2"/>
      <c r="E11" s="79">
        <v>7</v>
      </c>
      <c r="F11" s="74" t="str">
        <f>背の順!B19</f>
        <v>名前19</v>
      </c>
      <c r="G11" s="74" t="str">
        <f>背の順!B20</f>
        <v>名前20</v>
      </c>
      <c r="H11" s="74" t="str">
        <f>背の順!B21</f>
        <v>名前21</v>
      </c>
      <c r="I11" s="2"/>
      <c r="J11" s="79">
        <v>7</v>
      </c>
      <c r="K11" s="74" t="str">
        <f>B17</f>
        <v>名前25</v>
      </c>
      <c r="L11" s="74" t="str">
        <f>B18</f>
        <v>名前27</v>
      </c>
      <c r="M11" s="74" t="str">
        <f>C17</f>
        <v>名前26</v>
      </c>
      <c r="N11" s="74" t="str">
        <f>C18</f>
        <v>名前28</v>
      </c>
    </row>
    <row r="12" spans="1:14" ht="24" customHeight="1">
      <c r="A12" s="79">
        <v>8</v>
      </c>
      <c r="B12" s="74" t="str">
        <f>背の順!B15</f>
        <v>名前15</v>
      </c>
      <c r="C12" s="74" t="str">
        <f>背の順!B16</f>
        <v>名前16</v>
      </c>
      <c r="D12" s="2"/>
      <c r="E12" s="79">
        <v>8</v>
      </c>
      <c r="F12" s="74" t="str">
        <f>背の順!B22</f>
        <v>名前22</v>
      </c>
      <c r="G12" s="74" t="str">
        <f>背の順!B23</f>
        <v>名前23</v>
      </c>
      <c r="H12" s="74" t="str">
        <f>背の順!B24</f>
        <v>名前24</v>
      </c>
      <c r="I12" s="2"/>
      <c r="J12" s="79">
        <v>8</v>
      </c>
      <c r="K12" s="74" t="str">
        <f>B19</f>
        <v>名前29</v>
      </c>
      <c r="L12" s="74" t="str">
        <f>B20</f>
        <v>名前31</v>
      </c>
      <c r="M12" s="74" t="str">
        <f>C19</f>
        <v>名前30</v>
      </c>
      <c r="N12" s="74" t="str">
        <f>C20</f>
        <v>名前32</v>
      </c>
    </row>
    <row r="13" spans="1:14" ht="24" customHeight="1">
      <c r="A13" s="79">
        <v>9</v>
      </c>
      <c r="B13" s="74" t="str">
        <f>背の順!B17</f>
        <v>名前17</v>
      </c>
      <c r="C13" s="74" t="str">
        <f>背の順!B18</f>
        <v>名前18</v>
      </c>
      <c r="D13" s="2"/>
      <c r="E13" s="79">
        <v>9</v>
      </c>
      <c r="F13" s="74" t="str">
        <f>背の順!B25</f>
        <v>名前25</v>
      </c>
      <c r="G13" s="74" t="str">
        <f>背の順!B26</f>
        <v>名前26</v>
      </c>
      <c r="H13" s="74" t="str">
        <f>背の順!B27</f>
        <v>名前27</v>
      </c>
      <c r="I13" s="2"/>
      <c r="J13" s="79">
        <v>9</v>
      </c>
      <c r="K13" s="74" t="str">
        <f>B21</f>
        <v>名前33</v>
      </c>
      <c r="L13" s="74" t="str">
        <f>B22</f>
        <v>名前35</v>
      </c>
      <c r="M13" s="74" t="str">
        <f>C21</f>
        <v>名前34</v>
      </c>
      <c r="N13" s="74" t="str">
        <f>C22</f>
        <v>名前36</v>
      </c>
    </row>
    <row r="14" spans="1:14" ht="24" customHeight="1">
      <c r="A14" s="79">
        <v>10</v>
      </c>
      <c r="B14" s="74" t="str">
        <f>背の順!B19</f>
        <v>名前19</v>
      </c>
      <c r="C14" s="74" t="str">
        <f>背の順!B20</f>
        <v>名前20</v>
      </c>
      <c r="D14" s="2"/>
      <c r="E14" s="79">
        <v>10</v>
      </c>
      <c r="F14" s="74" t="str">
        <f>背の順!B28</f>
        <v>名前28</v>
      </c>
      <c r="G14" s="74" t="str">
        <f>背の順!B29</f>
        <v>名前29</v>
      </c>
      <c r="H14" s="74" t="str">
        <f>背の順!B30</f>
        <v>名前30</v>
      </c>
      <c r="I14" s="2"/>
      <c r="J14" s="79">
        <v>10</v>
      </c>
      <c r="K14" s="74" t="str">
        <f>B23</f>
        <v>名前37</v>
      </c>
      <c r="L14" s="74" t="str">
        <f>B24</f>
        <v>名前39</v>
      </c>
      <c r="M14" s="74" t="str">
        <f>C23</f>
        <v>名前38</v>
      </c>
      <c r="N14" s="74" t="str">
        <f>C24</f>
        <v>名前40</v>
      </c>
    </row>
    <row r="15" spans="1:14" ht="24" customHeight="1">
      <c r="A15" s="79">
        <v>11</v>
      </c>
      <c r="B15" s="74" t="str">
        <f>背の順!B21</f>
        <v>名前21</v>
      </c>
      <c r="C15" s="74" t="str">
        <f>背の順!B22</f>
        <v>名前22</v>
      </c>
      <c r="D15" s="2"/>
      <c r="E15" s="79">
        <v>11</v>
      </c>
      <c r="F15" s="74" t="str">
        <f>背の順!B31</f>
        <v>名前31</v>
      </c>
      <c r="G15" s="74" t="str">
        <f>背の順!B32</f>
        <v>名前32</v>
      </c>
      <c r="H15" s="74" t="str">
        <f>背の順!B33</f>
        <v>名前33</v>
      </c>
      <c r="I15" s="2"/>
      <c r="J15" s="2"/>
      <c r="K15" s="2"/>
      <c r="L15" s="2"/>
      <c r="M15" s="2"/>
      <c r="N15" s="2"/>
    </row>
    <row r="16" spans="1:14" ht="24" customHeight="1">
      <c r="A16" s="79">
        <v>12</v>
      </c>
      <c r="B16" s="74" t="str">
        <f>背の順!B23</f>
        <v>名前23</v>
      </c>
      <c r="C16" s="74" t="str">
        <f>背の順!B24</f>
        <v>名前24</v>
      </c>
      <c r="D16" s="2"/>
      <c r="E16" s="79">
        <v>12</v>
      </c>
      <c r="F16" s="74" t="str">
        <f>背の順!B34</f>
        <v>名前34</v>
      </c>
      <c r="G16" s="74" t="str">
        <f>背の順!B35</f>
        <v>名前35</v>
      </c>
      <c r="H16" s="74" t="str">
        <f>背の順!B36</f>
        <v>名前36</v>
      </c>
      <c r="I16" s="2"/>
      <c r="J16" s="2"/>
      <c r="K16" s="2"/>
      <c r="L16" s="2"/>
      <c r="M16" s="2"/>
      <c r="N16" s="2"/>
    </row>
    <row r="17" spans="1:14" ht="24" customHeight="1">
      <c r="A17" s="79">
        <v>13</v>
      </c>
      <c r="B17" s="74" t="str">
        <f>背の順!B25</f>
        <v>名前25</v>
      </c>
      <c r="C17" s="74" t="str">
        <f>背の順!B26</f>
        <v>名前26</v>
      </c>
      <c r="D17" s="2"/>
      <c r="E17" s="79">
        <v>13</v>
      </c>
      <c r="F17" s="74" t="str">
        <f>背の順!B37</f>
        <v>名前37</v>
      </c>
      <c r="G17" s="74" t="str">
        <f>背の順!B38</f>
        <v>名前38</v>
      </c>
      <c r="H17" s="74" t="str">
        <f>背の順!B39</f>
        <v>名前39</v>
      </c>
      <c r="I17" s="2"/>
      <c r="J17" s="2"/>
      <c r="K17" s="2"/>
      <c r="L17" s="2"/>
      <c r="M17" s="2"/>
      <c r="N17" s="2"/>
    </row>
    <row r="18" spans="1:14" ht="24" customHeight="1">
      <c r="A18" s="79">
        <v>14</v>
      </c>
      <c r="B18" s="74" t="str">
        <f>背の順!B27</f>
        <v>名前27</v>
      </c>
      <c r="C18" s="74" t="str">
        <f>背の順!B28</f>
        <v>名前28</v>
      </c>
      <c r="D18" s="2"/>
      <c r="E18" s="79">
        <v>14</v>
      </c>
      <c r="F18" s="74" t="str">
        <f>背の順!B40</f>
        <v>名前40</v>
      </c>
      <c r="G18" s="74" t="str">
        <f>背の順!B41</f>
        <v>名前41</v>
      </c>
      <c r="H18" s="74" t="str">
        <f>背の順!B42</f>
        <v>名前42</v>
      </c>
      <c r="I18" s="2"/>
      <c r="J18" s="2"/>
      <c r="K18" s="2"/>
      <c r="L18" s="2"/>
      <c r="M18" s="2"/>
      <c r="N18" s="2"/>
    </row>
    <row r="19" spans="1:14" ht="24" customHeight="1">
      <c r="A19" s="79">
        <v>15</v>
      </c>
      <c r="B19" s="74" t="str">
        <f>背の順!B29</f>
        <v>名前29</v>
      </c>
      <c r="C19" s="74" t="str">
        <f>背の順!B30</f>
        <v>名前30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24" customHeight="1">
      <c r="A20" s="79">
        <v>16</v>
      </c>
      <c r="B20" s="74" t="str">
        <f>背の順!B31</f>
        <v>名前31</v>
      </c>
      <c r="C20" s="74" t="str">
        <f>背の順!B32</f>
        <v>名前32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24" customHeight="1">
      <c r="A21" s="79">
        <v>13</v>
      </c>
      <c r="B21" s="74" t="str">
        <f>背の順!B33</f>
        <v>名前33</v>
      </c>
      <c r="C21" s="74" t="str">
        <f>背の順!B34</f>
        <v>名前34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24" customHeight="1">
      <c r="A22" s="79">
        <v>14</v>
      </c>
      <c r="B22" s="74" t="str">
        <f>背の順!B35</f>
        <v>名前35</v>
      </c>
      <c r="C22" s="74" t="str">
        <f>背の順!B36</f>
        <v>名前36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24" customHeight="1">
      <c r="A23" s="79">
        <v>15</v>
      </c>
      <c r="B23" s="74" t="str">
        <f>背の順!B37</f>
        <v>名前37</v>
      </c>
      <c r="C23" s="74" t="str">
        <f>背の順!B38</f>
        <v>名前38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24" customHeight="1">
      <c r="A24" s="79">
        <v>16</v>
      </c>
      <c r="B24" s="74" t="str">
        <f>背の順!B39</f>
        <v>名前39</v>
      </c>
      <c r="C24" s="74" t="str">
        <f>背の順!B40</f>
        <v>名前40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</sheetData>
  <mergeCells count="5">
    <mergeCell ref="A3:C3"/>
    <mergeCell ref="E3:H3"/>
    <mergeCell ref="J3:N3"/>
    <mergeCell ref="K4:L4"/>
    <mergeCell ref="M4:N4"/>
  </mergeCells>
  <phoneticPr fontId="2"/>
  <conditionalFormatting sqref="B5:C18">
    <cfRule type="cellIs" dxfId="6" priority="9" operator="equal">
      <formula>0</formula>
    </cfRule>
  </conditionalFormatting>
  <conditionalFormatting sqref="F5:N11 F12:I13">
    <cfRule type="cellIs" dxfId="5" priority="8" operator="equal">
      <formula>0</formula>
    </cfRule>
  </conditionalFormatting>
  <conditionalFormatting sqref="B19:C20">
    <cfRule type="cellIs" dxfId="4" priority="7" operator="equal">
      <formula>0</formula>
    </cfRule>
  </conditionalFormatting>
  <conditionalFormatting sqref="B21:C22">
    <cfRule type="cellIs" dxfId="3" priority="6" operator="equal">
      <formula>0</formula>
    </cfRule>
  </conditionalFormatting>
  <conditionalFormatting sqref="B23:C24">
    <cfRule type="cellIs" dxfId="2" priority="5" operator="equal">
      <formula>0</formula>
    </cfRule>
  </conditionalFormatting>
  <conditionalFormatting sqref="F14:H18">
    <cfRule type="cellIs" dxfId="1" priority="2" operator="equal">
      <formula>0</formula>
    </cfRule>
  </conditionalFormatting>
  <conditionalFormatting sqref="J12:N14">
    <cfRule type="cellIs" dxfId="0" priority="1" operator="equal">
      <formula>0</formula>
    </cfRule>
  </conditionalFormatting>
  <pageMargins left="0.70866141732283472" right="0.70866141732283472" top="0.35433070866141736" bottom="0.35433070866141736" header="0.31496062992125984" footer="0.31496062992125984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基本</vt:lpstr>
      <vt:lpstr>日直名</vt:lpstr>
      <vt:lpstr>日直</vt:lpstr>
      <vt:lpstr>住所録</vt:lpstr>
      <vt:lpstr>緊急電話1</vt:lpstr>
      <vt:lpstr>緊急電話2</vt:lpstr>
      <vt:lpstr>緊急電話3</vt:lpstr>
      <vt:lpstr>背の順</vt:lpstr>
      <vt:lpstr>2～4列</vt:lpstr>
      <vt:lpstr>'2～4列'!Print_Area</vt:lpstr>
      <vt:lpstr>基本!Print_Area</vt:lpstr>
      <vt:lpstr>緊急電話1!Print_Area</vt:lpstr>
      <vt:lpstr>緊急電話2!Print_Area</vt:lpstr>
      <vt:lpstr>緊急電話3!Print_Area</vt:lpstr>
      <vt:lpstr>住所録!Print_Area</vt:lpstr>
      <vt:lpstr>日直!Print_Area</vt:lpstr>
      <vt:lpstr>日直名!Print_Area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</dc:creator>
  <cp:lastModifiedBy>kazu</cp:lastModifiedBy>
  <cp:lastPrinted>2019-03-03T06:40:07Z</cp:lastPrinted>
  <dcterms:created xsi:type="dcterms:W3CDTF">2010-08-27T00:20:51Z</dcterms:created>
  <dcterms:modified xsi:type="dcterms:W3CDTF">2019-03-03T13:12:06Z</dcterms:modified>
</cp:coreProperties>
</file>