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4955" windowHeight="7095"/>
  </bookViews>
  <sheets>
    <sheet name="平行四辺形の面積①" sheetId="1" r:id="rId1"/>
    <sheet name="平行四辺形の面積②" sheetId="18" r:id="rId2"/>
  </sheets>
  <externalReferences>
    <externalReference r:id="rId3"/>
  </externalReferences>
  <definedNames>
    <definedName name="a">#REF!</definedName>
    <definedName name="_xlnm.Print_Area" localSheetId="0">平行四辺形の面積①!$A$1:$AK$54</definedName>
    <definedName name="_xlnm.Print_Area" localSheetId="1">平行四辺形の面積②!$A$1:$AK$54</definedName>
  </definedNames>
  <calcPr calcId="125725"/>
</workbook>
</file>

<file path=xl/calcChain.xml><?xml version="1.0" encoding="utf-8"?>
<calcChain xmlns="http://schemas.openxmlformats.org/spreadsheetml/2006/main">
  <c r="A24" i="1"/>
  <c r="A51" s="1"/>
  <c r="V24" i="18"/>
  <c r="AH21" s="1"/>
  <c r="AB15"/>
  <c r="AB42" s="1"/>
  <c r="AI13"/>
  <c r="AI40" s="1"/>
  <c r="W43" s="1"/>
  <c r="G15"/>
  <c r="J12" s="1"/>
  <c r="J39" s="1"/>
  <c r="H43" s="1"/>
  <c r="C13"/>
  <c r="C40" s="1"/>
  <c r="D43" s="1"/>
  <c r="W5"/>
  <c r="W32" s="1"/>
  <c r="AE7"/>
  <c r="AE34" s="1"/>
  <c r="W35" s="1"/>
  <c r="C5"/>
  <c r="C32" s="1"/>
  <c r="M33" s="1"/>
  <c r="H35" s="1"/>
  <c r="D7"/>
  <c r="D34" s="1"/>
  <c r="D35" s="1"/>
  <c r="AA52" i="1"/>
  <c r="W52"/>
  <c r="H52"/>
  <c r="D52"/>
  <c r="AA7"/>
  <c r="AA6" s="1"/>
  <c r="AA33" s="1"/>
  <c r="AA35" s="1"/>
  <c r="AG5"/>
  <c r="AG32" s="1"/>
  <c r="W35" s="1"/>
  <c r="AB14"/>
  <c r="AB41" s="1"/>
  <c r="AA12"/>
  <c r="AA39" s="1"/>
  <c r="W43" s="1"/>
  <c r="G13"/>
  <c r="G40" s="1"/>
  <c r="AE52"/>
  <c r="AB54"/>
  <c r="L52"/>
  <c r="I54"/>
  <c r="F7"/>
  <c r="F34" s="1"/>
  <c r="D35" s="1"/>
  <c r="G6"/>
  <c r="G33" s="1"/>
  <c r="A23"/>
  <c r="A50" s="1"/>
  <c r="D28" i="18"/>
  <c r="AG28"/>
  <c r="AI28"/>
  <c r="Q29"/>
  <c r="U29"/>
  <c r="D28" i="1"/>
  <c r="AG28"/>
  <c r="AI28"/>
  <c r="Q29"/>
  <c r="U29"/>
  <c r="G42" i="18"/>
  <c r="F15" i="1"/>
  <c r="M6" i="18"/>
  <c r="AA34" i="1"/>
  <c r="Z12" i="18"/>
  <c r="AF4"/>
  <c r="N6" i="1"/>
  <c r="V51" i="18" l="1"/>
  <c r="N33" i="1"/>
  <c r="H35"/>
  <c r="L35" s="1"/>
  <c r="J37" s="1"/>
  <c r="AG41"/>
  <c r="AA43"/>
  <c r="AE43" s="1"/>
  <c r="AC45" s="1"/>
  <c r="L35" i="18"/>
  <c r="J37" s="1"/>
  <c r="L43"/>
  <c r="J45" s="1"/>
  <c r="O13" i="1"/>
  <c r="O40" s="1"/>
  <c r="D43" s="1"/>
  <c r="AG14"/>
  <c r="AE35"/>
  <c r="AC37" s="1"/>
  <c r="F42"/>
  <c r="H43"/>
  <c r="L43" s="1"/>
  <c r="J45" s="1"/>
  <c r="AF31" i="18"/>
  <c r="AA35"/>
  <c r="AE35" s="1"/>
  <c r="AC37" s="1"/>
  <c r="Z39"/>
  <c r="AA43"/>
  <c r="AE43" s="1"/>
  <c r="AC45" s="1"/>
  <c r="Q21"/>
  <c r="Q48" s="1"/>
  <c r="AH48"/>
  <c r="D53" l="1"/>
  <c r="W53"/>
  <c r="AA53"/>
  <c r="H53"/>
  <c r="AE53" l="1"/>
  <c r="AC54" s="1"/>
  <c r="L53"/>
  <c r="J54" s="1"/>
</calcChain>
</file>

<file path=xl/sharedStrings.xml><?xml version="1.0" encoding="utf-8"?>
<sst xmlns="http://schemas.openxmlformats.org/spreadsheetml/2006/main" count="211" uniqueCount="46">
  <si>
    <t>№</t>
    <phoneticPr fontId="2"/>
  </si>
  <si>
    <t>年</t>
    <rPh sb="0" eb="1">
      <t>ネン</t>
    </rPh>
    <phoneticPr fontId="2"/>
  </si>
  <si>
    <t>　</t>
    <phoneticPr fontId="2"/>
  </si>
  <si>
    <t>組</t>
    <rPh sb="0" eb="1">
      <t>クミ</t>
    </rPh>
    <phoneticPr fontId="2"/>
  </si>
  <si>
    <t>名前</t>
    <rPh sb="0" eb="2">
      <t>ナマエ</t>
    </rPh>
    <phoneticPr fontId="2"/>
  </si>
  <si>
    <t>答え</t>
    <rPh sb="0" eb="1">
      <t>コタ</t>
    </rPh>
    <phoneticPr fontId="2"/>
  </si>
  <si>
    <t>№</t>
    <phoneticPr fontId="2"/>
  </si>
  <si>
    <t>式</t>
    <rPh sb="0" eb="1">
      <t>シキ</t>
    </rPh>
    <phoneticPr fontId="2"/>
  </si>
  <si>
    <t>平行四辺形の面積①</t>
    <rPh sb="0" eb="5">
      <t>ヘイコウシヘンケイ</t>
    </rPh>
    <rPh sb="6" eb="8">
      <t>メンセキ</t>
    </rPh>
    <phoneticPr fontId="2"/>
  </si>
  <si>
    <t>◆次の平行四辺形の面積を求めましょう。</t>
    <rPh sb="1" eb="2">
      <t>ツギ</t>
    </rPh>
    <rPh sb="3" eb="8">
      <t>ヘイコウシヘンケイ</t>
    </rPh>
    <rPh sb="9" eb="11">
      <t>メンセキ</t>
    </rPh>
    <rPh sb="12" eb="13">
      <t>モト</t>
    </rPh>
    <phoneticPr fontId="2"/>
  </si>
  <si>
    <t>cm</t>
    <phoneticPr fontId="2"/>
  </si>
  <si>
    <t>cm</t>
    <phoneticPr fontId="2"/>
  </si>
  <si>
    <t>①</t>
    <phoneticPr fontId="2"/>
  </si>
  <si>
    <t>cm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</si>
  <si>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</si>
  <si>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</si>
  <si>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</si>
  <si>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</si>
  <si>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①</t>
    <phoneticPr fontId="2"/>
  </si>
  <si>
    <t>cm</t>
    <phoneticPr fontId="2"/>
  </si>
  <si>
    <t>②</t>
    <phoneticPr fontId="2"/>
  </si>
  <si>
    <t>③</t>
    <phoneticPr fontId="2"/>
  </si>
  <si>
    <t>④</t>
    <phoneticPr fontId="2"/>
  </si>
  <si>
    <t>cm</t>
    <phoneticPr fontId="2"/>
  </si>
  <si>
    <t>単位にも注意します。</t>
    <rPh sb="0" eb="2">
      <t>タンイ</t>
    </rPh>
    <rPh sb="4" eb="6">
      <t>チュウイ</t>
    </rPh>
    <phoneticPr fontId="2"/>
  </si>
  <si>
    <t>ｍ</t>
    <phoneticPr fontId="2"/>
  </si>
  <si>
    <t>２通りのやり方で求めましょう。</t>
    <rPh sb="1" eb="2">
      <t>トオ</t>
    </rPh>
    <rPh sb="6" eb="7">
      <t>カタ</t>
    </rPh>
    <rPh sb="8" eb="9">
      <t>モト</t>
    </rPh>
    <phoneticPr fontId="2"/>
  </si>
  <si>
    <t>ｍ</t>
    <phoneticPr fontId="2"/>
  </si>
  <si>
    <t>　</t>
    <phoneticPr fontId="2"/>
  </si>
  <si>
    <t>×</t>
    <phoneticPr fontId="2"/>
  </si>
  <si>
    <t>＝</t>
    <phoneticPr fontId="2"/>
  </si>
  <si>
    <t>㎠</t>
    <phoneticPr fontId="2"/>
  </si>
  <si>
    <t>㎡</t>
    <phoneticPr fontId="2"/>
  </si>
  <si>
    <t>㎡</t>
    <phoneticPr fontId="2"/>
  </si>
  <si>
    <t>平行四辺形の面積②</t>
    <rPh sb="0" eb="5">
      <t>ヘイコウシヘンケイ</t>
    </rPh>
    <rPh sb="6" eb="8">
      <t>メンセキ</t>
    </rPh>
    <phoneticPr fontId="2"/>
  </si>
  <si>
    <t>単位に気を付けます。</t>
    <rPh sb="0" eb="2">
      <t>タンイ</t>
    </rPh>
    <rPh sb="3" eb="4">
      <t>キ</t>
    </rPh>
    <rPh sb="5" eb="6">
      <t>ツ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</si>
  <si>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</si>
  <si>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</si>
  <si>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</si>
  <si>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</si>
  <si>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</si>
  <si>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①</t>
    <phoneticPr fontId="2"/>
  </si>
  <si>
    <t>平行四辺形ＡＢＣＤの面積</t>
    <rPh sb="0" eb="5">
      <t>ヘイコウシヘンケイ</t>
    </rPh>
    <rPh sb="10" eb="12">
      <t>メンセキ</t>
    </rPh>
    <phoneticPr fontId="2"/>
  </si>
  <si>
    <t>平行四辺形ＤＢＣＥの面積</t>
    <rPh sb="0" eb="5">
      <t>ヘイコウシヘンケイ</t>
    </rPh>
    <rPh sb="10" eb="12">
      <t>メンセキ</t>
    </rPh>
    <phoneticPr fontId="2"/>
  </si>
  <si>
    <t>◆右の平行四辺形ＡＢＣＤと
　平行四辺形ＤＢＣＥの面積
　を求めましょう。</t>
    <rPh sb="15" eb="20">
      <t>ヘイコウシヘンケイ</t>
    </rPh>
    <rPh sb="25" eb="27">
      <t>メンセキ</t>
    </rPh>
    <rPh sb="30" eb="31">
      <t>モト</t>
    </rPh>
    <phoneticPr fontId="2"/>
  </si>
  <si>
    <t>ｍ</t>
    <phoneticPr fontId="2"/>
  </si>
</sst>
</file>

<file path=xl/styles.xml><?xml version="1.0" encoding="utf-8"?>
<styleSheet xmlns="http://schemas.openxmlformats.org/spreadsheetml/2006/main">
  <numFmts count="1">
    <numFmt numFmtId="177" formatCode="0_);[Red]\(0\)"/>
  </numFmts>
  <fonts count="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ゴシック"/>
      <family val="3"/>
      <charset val="128"/>
    </font>
    <font>
      <sz val="20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>
      <alignment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1" fillId="0" borderId="0" xfId="0" applyFont="1" applyBorder="1" applyAlignment="1">
      <alignment vertical="top"/>
    </xf>
    <xf numFmtId="0" fontId="8" fillId="0" borderId="0" xfId="0" applyFont="1" applyBorder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0" fillId="0" borderId="2" xfId="0" applyBorder="1">
      <alignment vertical="center"/>
    </xf>
    <xf numFmtId="0" fontId="6" fillId="0" borderId="1" xfId="0" applyFont="1" applyBorder="1" applyAlignment="1">
      <alignment vertical="center"/>
    </xf>
  </cellXfs>
  <cellStyles count="2">
    <cellStyle name="標準" xfId="0" builtinId="0"/>
    <cellStyle name="標準_ワークシート書式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428625</xdr:rowOff>
    </xdr:from>
    <xdr:to>
      <xdr:col>13</xdr:col>
      <xdr:colOff>19050</xdr:colOff>
      <xdr:row>6</xdr:row>
      <xdr:rowOff>19050</xdr:rowOff>
    </xdr:to>
    <xdr:grpSp>
      <xdr:nvGrpSpPr>
        <xdr:cNvPr id="213571" name="Group 5"/>
        <xdr:cNvGrpSpPr>
          <a:grpSpLocks/>
        </xdr:cNvGrpSpPr>
      </xdr:nvGrpSpPr>
      <xdr:grpSpPr bwMode="auto">
        <a:xfrm>
          <a:off x="171450" y="1371600"/>
          <a:ext cx="1952625" cy="847725"/>
          <a:chOff x="50" y="144"/>
          <a:chExt cx="205" cy="89"/>
        </a:xfrm>
      </xdr:grpSpPr>
      <xdr:sp macro="" textlink="">
        <xdr:nvSpPr>
          <xdr:cNvPr id="213691" name="Line 1"/>
          <xdr:cNvSpPr>
            <a:spLocks noChangeShapeType="1"/>
          </xdr:cNvSpPr>
        </xdr:nvSpPr>
        <xdr:spPr bwMode="auto">
          <a:xfrm flipH="1">
            <a:off x="51" y="144"/>
            <a:ext cx="33" cy="8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92" name="Line 2"/>
          <xdr:cNvSpPr>
            <a:spLocks noChangeShapeType="1"/>
          </xdr:cNvSpPr>
        </xdr:nvSpPr>
        <xdr:spPr bwMode="auto">
          <a:xfrm>
            <a:off x="50" y="231"/>
            <a:ext cx="1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93" name="Line 3"/>
          <xdr:cNvSpPr>
            <a:spLocks noChangeShapeType="1"/>
          </xdr:cNvSpPr>
        </xdr:nvSpPr>
        <xdr:spPr bwMode="auto">
          <a:xfrm flipH="1">
            <a:off x="223" y="145"/>
            <a:ext cx="32" cy="8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94" name="Line 4"/>
          <xdr:cNvSpPr>
            <a:spLocks noChangeShapeType="1"/>
          </xdr:cNvSpPr>
        </xdr:nvSpPr>
        <xdr:spPr bwMode="auto">
          <a:xfrm flipH="1">
            <a:off x="84" y="145"/>
            <a:ext cx="1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19050</xdr:colOff>
      <xdr:row>3</xdr:row>
      <xdr:rowOff>428625</xdr:rowOff>
    </xdr:from>
    <xdr:to>
      <xdr:col>5</xdr:col>
      <xdr:colOff>19050</xdr:colOff>
      <xdr:row>5</xdr:row>
      <xdr:rowOff>428625</xdr:rowOff>
    </xdr:to>
    <xdr:sp macro="" textlink="">
      <xdr:nvSpPr>
        <xdr:cNvPr id="213572" name="Line 8"/>
        <xdr:cNvSpPr>
          <a:spLocks noChangeShapeType="1"/>
        </xdr:cNvSpPr>
      </xdr:nvSpPr>
      <xdr:spPr bwMode="auto">
        <a:xfrm>
          <a:off x="828675" y="137160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19050</xdr:colOff>
      <xdr:row>5</xdr:row>
      <xdr:rowOff>304800</xdr:rowOff>
    </xdr:from>
    <xdr:to>
      <xdr:col>5</xdr:col>
      <xdr:colOff>123825</xdr:colOff>
      <xdr:row>5</xdr:row>
      <xdr:rowOff>304800</xdr:rowOff>
    </xdr:to>
    <xdr:sp macro="" textlink="">
      <xdr:nvSpPr>
        <xdr:cNvPr id="213573" name="Line 9"/>
        <xdr:cNvSpPr>
          <a:spLocks noChangeShapeType="1"/>
        </xdr:cNvSpPr>
      </xdr:nvSpPr>
      <xdr:spPr bwMode="auto">
        <a:xfrm>
          <a:off x="828675" y="20669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123825</xdr:colOff>
      <xdr:row>5</xdr:row>
      <xdr:rowOff>304800</xdr:rowOff>
    </xdr:from>
    <xdr:to>
      <xdr:col>5</xdr:col>
      <xdr:colOff>123825</xdr:colOff>
      <xdr:row>6</xdr:row>
      <xdr:rowOff>0</xdr:rowOff>
    </xdr:to>
    <xdr:sp macro="" textlink="">
      <xdr:nvSpPr>
        <xdr:cNvPr id="213574" name="Line 10"/>
        <xdr:cNvSpPr>
          <a:spLocks noChangeShapeType="1"/>
        </xdr:cNvSpPr>
      </xdr:nvSpPr>
      <xdr:spPr bwMode="auto">
        <a:xfrm>
          <a:off x="933450" y="2066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114300</xdr:colOff>
      <xdr:row>4</xdr:row>
      <xdr:rowOff>0</xdr:rowOff>
    </xdr:from>
    <xdr:to>
      <xdr:col>5</xdr:col>
      <xdr:colOff>114300</xdr:colOff>
      <xdr:row>4</xdr:row>
      <xdr:rowOff>104775</xdr:rowOff>
    </xdr:to>
    <xdr:sp macro="" textlink="">
      <xdr:nvSpPr>
        <xdr:cNvPr id="213575" name="Line 11"/>
        <xdr:cNvSpPr>
          <a:spLocks noChangeShapeType="1"/>
        </xdr:cNvSpPr>
      </xdr:nvSpPr>
      <xdr:spPr bwMode="auto">
        <a:xfrm>
          <a:off x="923925" y="13811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4</xdr:row>
      <xdr:rowOff>114300</xdr:rowOff>
    </xdr:from>
    <xdr:to>
      <xdr:col>5</xdr:col>
      <xdr:colOff>123825</xdr:colOff>
      <xdr:row>4</xdr:row>
      <xdr:rowOff>114300</xdr:rowOff>
    </xdr:to>
    <xdr:sp macro="" textlink="">
      <xdr:nvSpPr>
        <xdr:cNvPr id="213576" name="Line 12"/>
        <xdr:cNvSpPr>
          <a:spLocks noChangeShapeType="1"/>
        </xdr:cNvSpPr>
      </xdr:nvSpPr>
      <xdr:spPr bwMode="auto">
        <a:xfrm flipH="1">
          <a:off x="828675" y="1495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4</xdr:row>
      <xdr:rowOff>9525</xdr:rowOff>
    </xdr:from>
    <xdr:to>
      <xdr:col>6</xdr:col>
      <xdr:colOff>57150</xdr:colOff>
      <xdr:row>5</xdr:row>
      <xdr:rowOff>428625</xdr:rowOff>
    </xdr:to>
    <xdr:sp macro="" textlink="">
      <xdr:nvSpPr>
        <xdr:cNvPr id="213577" name="Freeform 14"/>
        <xdr:cNvSpPr>
          <a:spLocks/>
        </xdr:cNvSpPr>
      </xdr:nvSpPr>
      <xdr:spPr bwMode="auto">
        <a:xfrm>
          <a:off x="819150" y="1390650"/>
          <a:ext cx="209550" cy="800100"/>
        </a:xfrm>
        <a:custGeom>
          <a:avLst/>
          <a:gdLst>
            <a:gd name="T0" fmla="*/ 2147483647 w 22"/>
            <a:gd name="T1" fmla="*/ 0 h 84"/>
            <a:gd name="T2" fmla="*/ 2147483647 w 22"/>
            <a:gd name="T3" fmla="*/ 2147483647 h 84"/>
            <a:gd name="T4" fmla="*/ 0 w 22"/>
            <a:gd name="T5" fmla="*/ 2147483647 h 84"/>
            <a:gd name="T6" fmla="*/ 0 60000 65536"/>
            <a:gd name="T7" fmla="*/ 0 60000 65536"/>
            <a:gd name="T8" fmla="*/ 0 60000 65536"/>
            <a:gd name="T9" fmla="*/ 0 w 22"/>
            <a:gd name="T10" fmla="*/ 0 h 84"/>
            <a:gd name="T11" fmla="*/ 22 w 22"/>
            <a:gd name="T12" fmla="*/ 84 h 8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84">
              <a:moveTo>
                <a:pt x="3" y="0"/>
              </a:moveTo>
              <a:cubicBezTo>
                <a:pt x="12" y="21"/>
                <a:pt x="22" y="42"/>
                <a:pt x="21" y="56"/>
              </a:cubicBezTo>
              <a:cubicBezTo>
                <a:pt x="20" y="70"/>
                <a:pt x="10" y="77"/>
                <a:pt x="0" y="84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28575</xdr:colOff>
      <xdr:row>4</xdr:row>
      <xdr:rowOff>0</xdr:rowOff>
    </xdr:from>
    <xdr:to>
      <xdr:col>13</xdr:col>
      <xdr:colOff>47625</xdr:colOff>
      <xdr:row>6</xdr:row>
      <xdr:rowOff>0</xdr:rowOff>
    </xdr:to>
    <xdr:sp macro="" textlink="">
      <xdr:nvSpPr>
        <xdr:cNvPr id="213578" name="Freeform 16"/>
        <xdr:cNvSpPr>
          <a:spLocks/>
        </xdr:cNvSpPr>
      </xdr:nvSpPr>
      <xdr:spPr bwMode="auto">
        <a:xfrm>
          <a:off x="1809750" y="1381125"/>
          <a:ext cx="342900" cy="819150"/>
        </a:xfrm>
        <a:custGeom>
          <a:avLst/>
          <a:gdLst>
            <a:gd name="T0" fmla="*/ 2147483647 w 36"/>
            <a:gd name="T1" fmla="*/ 0 h 86"/>
            <a:gd name="T2" fmla="*/ 2147483647 w 36"/>
            <a:gd name="T3" fmla="*/ 2147483647 h 86"/>
            <a:gd name="T4" fmla="*/ 0 w 36"/>
            <a:gd name="T5" fmla="*/ 2147483647 h 86"/>
            <a:gd name="T6" fmla="*/ 0 60000 65536"/>
            <a:gd name="T7" fmla="*/ 0 60000 65536"/>
            <a:gd name="T8" fmla="*/ 0 60000 65536"/>
            <a:gd name="T9" fmla="*/ 0 w 36"/>
            <a:gd name="T10" fmla="*/ 0 h 86"/>
            <a:gd name="T11" fmla="*/ 36 w 36"/>
            <a:gd name="T12" fmla="*/ 86 h 8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6" h="86">
              <a:moveTo>
                <a:pt x="33" y="0"/>
              </a:moveTo>
              <a:cubicBezTo>
                <a:pt x="34" y="22"/>
                <a:pt x="36" y="45"/>
                <a:pt x="31" y="59"/>
              </a:cubicBezTo>
              <a:cubicBezTo>
                <a:pt x="26" y="73"/>
                <a:pt x="13" y="79"/>
                <a:pt x="0" y="86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9525</xdr:colOff>
      <xdr:row>2</xdr:row>
      <xdr:rowOff>304800</xdr:rowOff>
    </xdr:from>
    <xdr:to>
      <xdr:col>32</xdr:col>
      <xdr:colOff>19050</xdr:colOff>
      <xdr:row>5</xdr:row>
      <xdr:rowOff>428625</xdr:rowOff>
    </xdr:to>
    <xdr:grpSp>
      <xdr:nvGrpSpPr>
        <xdr:cNvPr id="213579" name="Group 60"/>
        <xdr:cNvGrpSpPr>
          <a:grpSpLocks/>
        </xdr:cNvGrpSpPr>
      </xdr:nvGrpSpPr>
      <xdr:grpSpPr bwMode="auto">
        <a:xfrm>
          <a:off x="3895725" y="933450"/>
          <a:ext cx="1304925" cy="1257300"/>
          <a:chOff x="409" y="98"/>
          <a:chExt cx="137" cy="132"/>
        </a:xfrm>
      </xdr:grpSpPr>
      <xdr:sp macro="" textlink="">
        <xdr:nvSpPr>
          <xdr:cNvPr id="213687" name="Line 56"/>
          <xdr:cNvSpPr>
            <a:spLocks noChangeShapeType="1"/>
          </xdr:cNvSpPr>
        </xdr:nvSpPr>
        <xdr:spPr bwMode="auto">
          <a:xfrm flipH="1">
            <a:off x="409" y="100"/>
            <a:ext cx="50" cy="13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88" name="Line 57"/>
          <xdr:cNvSpPr>
            <a:spLocks noChangeShapeType="1"/>
          </xdr:cNvSpPr>
        </xdr:nvSpPr>
        <xdr:spPr bwMode="auto">
          <a:xfrm>
            <a:off x="410" y="230"/>
            <a:ext cx="8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89" name="Line 58"/>
          <xdr:cNvSpPr>
            <a:spLocks noChangeShapeType="1"/>
          </xdr:cNvSpPr>
        </xdr:nvSpPr>
        <xdr:spPr bwMode="auto">
          <a:xfrm flipV="1">
            <a:off x="495" y="99"/>
            <a:ext cx="50" cy="13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90" name="Line 59"/>
          <xdr:cNvSpPr>
            <a:spLocks noChangeShapeType="1"/>
          </xdr:cNvSpPr>
        </xdr:nvSpPr>
        <xdr:spPr bwMode="auto">
          <a:xfrm>
            <a:off x="459" y="98"/>
            <a:ext cx="8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24</xdr:col>
      <xdr:colOff>9525</xdr:colOff>
      <xdr:row>5</xdr:row>
      <xdr:rowOff>428625</xdr:rowOff>
    </xdr:from>
    <xdr:to>
      <xdr:col>29</xdr:col>
      <xdr:colOff>28575</xdr:colOff>
      <xdr:row>6</xdr:row>
      <xdr:rowOff>85725</xdr:rowOff>
    </xdr:to>
    <xdr:sp macro="" textlink="">
      <xdr:nvSpPr>
        <xdr:cNvPr id="213580" name="Freeform 61"/>
        <xdr:cNvSpPr>
          <a:spLocks/>
        </xdr:cNvSpPr>
      </xdr:nvSpPr>
      <xdr:spPr bwMode="auto">
        <a:xfrm>
          <a:off x="3895725" y="2190750"/>
          <a:ext cx="828675" cy="95250"/>
        </a:xfrm>
        <a:custGeom>
          <a:avLst/>
          <a:gdLst>
            <a:gd name="T0" fmla="*/ 0 w 87"/>
            <a:gd name="T1" fmla="*/ 0 h 18"/>
            <a:gd name="T2" fmla="*/ 2147483647 w 87"/>
            <a:gd name="T3" fmla="*/ 2147483647 h 18"/>
            <a:gd name="T4" fmla="*/ 2147483647 w 87"/>
            <a:gd name="T5" fmla="*/ 2147483647 h 18"/>
            <a:gd name="T6" fmla="*/ 0 60000 65536"/>
            <a:gd name="T7" fmla="*/ 0 60000 65536"/>
            <a:gd name="T8" fmla="*/ 0 60000 65536"/>
            <a:gd name="T9" fmla="*/ 0 w 87"/>
            <a:gd name="T10" fmla="*/ 0 h 18"/>
            <a:gd name="T11" fmla="*/ 87 w 87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7" h="18">
              <a:moveTo>
                <a:pt x="0" y="0"/>
              </a:moveTo>
              <a:cubicBezTo>
                <a:pt x="18" y="9"/>
                <a:pt x="36" y="18"/>
                <a:pt x="50" y="18"/>
              </a:cubicBezTo>
              <a:cubicBezTo>
                <a:pt x="64" y="18"/>
                <a:pt x="75" y="9"/>
                <a:pt x="87" y="1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29</xdr:col>
      <xdr:colOff>19050</xdr:colOff>
      <xdr:row>2</xdr:row>
      <xdr:rowOff>285750</xdr:rowOff>
    </xdr:from>
    <xdr:to>
      <xdr:col>32</xdr:col>
      <xdr:colOff>66675</xdr:colOff>
      <xdr:row>6</xdr:row>
      <xdr:rowOff>0</xdr:rowOff>
    </xdr:to>
    <xdr:sp macro="" textlink="">
      <xdr:nvSpPr>
        <xdr:cNvPr id="213581" name="Freeform 62"/>
        <xdr:cNvSpPr>
          <a:spLocks/>
        </xdr:cNvSpPr>
      </xdr:nvSpPr>
      <xdr:spPr bwMode="auto">
        <a:xfrm>
          <a:off x="4714875" y="914400"/>
          <a:ext cx="533400" cy="1285875"/>
        </a:xfrm>
        <a:custGeom>
          <a:avLst/>
          <a:gdLst>
            <a:gd name="T0" fmla="*/ 0 w 56"/>
            <a:gd name="T1" fmla="*/ 2147483647 h 132"/>
            <a:gd name="T2" fmla="*/ 2147483647 w 56"/>
            <a:gd name="T3" fmla="*/ 2147483647 h 132"/>
            <a:gd name="T4" fmla="*/ 2147483647 w 56"/>
            <a:gd name="T5" fmla="*/ 0 h 132"/>
            <a:gd name="T6" fmla="*/ 0 60000 65536"/>
            <a:gd name="T7" fmla="*/ 0 60000 65536"/>
            <a:gd name="T8" fmla="*/ 0 60000 65536"/>
            <a:gd name="T9" fmla="*/ 0 w 56"/>
            <a:gd name="T10" fmla="*/ 0 h 132"/>
            <a:gd name="T11" fmla="*/ 56 w 56"/>
            <a:gd name="T12" fmla="*/ 132 h 1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132">
              <a:moveTo>
                <a:pt x="0" y="132"/>
              </a:moveTo>
              <a:cubicBezTo>
                <a:pt x="20" y="109"/>
                <a:pt x="40" y="86"/>
                <a:pt x="48" y="64"/>
              </a:cubicBezTo>
              <a:cubicBezTo>
                <a:pt x="56" y="42"/>
                <a:pt x="53" y="21"/>
                <a:pt x="50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4</xdr:row>
      <xdr:rowOff>85725</xdr:rowOff>
    </xdr:from>
    <xdr:to>
      <xdr:col>30</xdr:col>
      <xdr:colOff>9525</xdr:colOff>
      <xdr:row>5</xdr:row>
      <xdr:rowOff>19050</xdr:rowOff>
    </xdr:to>
    <xdr:sp macro="" textlink="">
      <xdr:nvSpPr>
        <xdr:cNvPr id="213582" name="Line 64"/>
        <xdr:cNvSpPr>
          <a:spLocks noChangeShapeType="1"/>
        </xdr:cNvSpPr>
      </xdr:nvSpPr>
      <xdr:spPr bwMode="auto">
        <a:xfrm flipH="1" flipV="1">
          <a:off x="4171950" y="1466850"/>
          <a:ext cx="695325" cy="3143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29</xdr:col>
      <xdr:colOff>66675</xdr:colOff>
      <xdr:row>4</xdr:row>
      <xdr:rowOff>266700</xdr:rowOff>
    </xdr:from>
    <xdr:to>
      <xdr:col>29</xdr:col>
      <xdr:colOff>104775</xdr:colOff>
      <xdr:row>4</xdr:row>
      <xdr:rowOff>361950</xdr:rowOff>
    </xdr:to>
    <xdr:sp macro="" textlink="">
      <xdr:nvSpPr>
        <xdr:cNvPr id="213583" name="Line 65"/>
        <xdr:cNvSpPr>
          <a:spLocks noChangeShapeType="1"/>
        </xdr:cNvSpPr>
      </xdr:nvSpPr>
      <xdr:spPr bwMode="auto">
        <a:xfrm flipH="1">
          <a:off x="4762500" y="1647825"/>
          <a:ext cx="3810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114300</xdr:colOff>
      <xdr:row>4</xdr:row>
      <xdr:rowOff>257175</xdr:rowOff>
    </xdr:from>
    <xdr:to>
      <xdr:col>30</xdr:col>
      <xdr:colOff>47625</xdr:colOff>
      <xdr:row>4</xdr:row>
      <xdr:rowOff>295275</xdr:rowOff>
    </xdr:to>
    <xdr:sp macro="" textlink="">
      <xdr:nvSpPr>
        <xdr:cNvPr id="213584" name="Line 66"/>
        <xdr:cNvSpPr>
          <a:spLocks noChangeShapeType="1"/>
        </xdr:cNvSpPr>
      </xdr:nvSpPr>
      <xdr:spPr bwMode="auto">
        <a:xfrm>
          <a:off x="4810125" y="1638300"/>
          <a:ext cx="952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142875</xdr:colOff>
      <xdr:row>4</xdr:row>
      <xdr:rowOff>104775</xdr:rowOff>
    </xdr:from>
    <xdr:to>
      <xdr:col>30</xdr:col>
      <xdr:colOff>0</xdr:colOff>
      <xdr:row>5</xdr:row>
      <xdr:rowOff>104775</xdr:rowOff>
    </xdr:to>
    <xdr:sp macro="" textlink="">
      <xdr:nvSpPr>
        <xdr:cNvPr id="213585" name="Freeform 67"/>
        <xdr:cNvSpPr>
          <a:spLocks/>
        </xdr:cNvSpPr>
      </xdr:nvSpPr>
      <xdr:spPr bwMode="auto">
        <a:xfrm>
          <a:off x="4191000" y="1485900"/>
          <a:ext cx="666750" cy="381000"/>
        </a:xfrm>
        <a:custGeom>
          <a:avLst/>
          <a:gdLst>
            <a:gd name="T0" fmla="*/ 0 w 74"/>
            <a:gd name="T1" fmla="*/ 0 h 38"/>
            <a:gd name="T2" fmla="*/ 2147483647 w 74"/>
            <a:gd name="T3" fmla="*/ 2147483647 h 38"/>
            <a:gd name="T4" fmla="*/ 2147483647 w 74"/>
            <a:gd name="T5" fmla="*/ 2147483647 h 38"/>
            <a:gd name="T6" fmla="*/ 0 60000 65536"/>
            <a:gd name="T7" fmla="*/ 0 60000 65536"/>
            <a:gd name="T8" fmla="*/ 0 60000 65536"/>
            <a:gd name="T9" fmla="*/ 0 w 74"/>
            <a:gd name="T10" fmla="*/ 0 h 38"/>
            <a:gd name="T11" fmla="*/ 74 w 74"/>
            <a:gd name="T12" fmla="*/ 38 h 3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4" h="38">
              <a:moveTo>
                <a:pt x="0" y="0"/>
              </a:moveTo>
              <a:cubicBezTo>
                <a:pt x="5" y="14"/>
                <a:pt x="10" y="28"/>
                <a:pt x="22" y="33"/>
              </a:cubicBezTo>
              <a:cubicBezTo>
                <a:pt x="34" y="38"/>
                <a:pt x="54" y="33"/>
                <a:pt x="74" y="28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19050</xdr:colOff>
      <xdr:row>6</xdr:row>
      <xdr:rowOff>0</xdr:rowOff>
    </xdr:from>
    <xdr:to>
      <xdr:col>11</xdr:col>
      <xdr:colOff>38100</xdr:colOff>
      <xdr:row>6</xdr:row>
      <xdr:rowOff>104775</xdr:rowOff>
    </xdr:to>
    <xdr:sp macro="" textlink="">
      <xdr:nvSpPr>
        <xdr:cNvPr id="213586" name="Freeform 68"/>
        <xdr:cNvSpPr>
          <a:spLocks/>
        </xdr:cNvSpPr>
      </xdr:nvSpPr>
      <xdr:spPr bwMode="auto">
        <a:xfrm>
          <a:off x="180975" y="2200275"/>
          <a:ext cx="1638300" cy="104775"/>
        </a:xfrm>
        <a:custGeom>
          <a:avLst/>
          <a:gdLst>
            <a:gd name="T0" fmla="*/ 0 w 172"/>
            <a:gd name="T1" fmla="*/ 2147483647 h 16"/>
            <a:gd name="T2" fmla="*/ 2147483647 w 172"/>
            <a:gd name="T3" fmla="*/ 2147483647 h 16"/>
            <a:gd name="T4" fmla="*/ 2147483647 w 172"/>
            <a:gd name="T5" fmla="*/ 0 h 16"/>
            <a:gd name="T6" fmla="*/ 0 60000 65536"/>
            <a:gd name="T7" fmla="*/ 0 60000 65536"/>
            <a:gd name="T8" fmla="*/ 0 60000 65536"/>
            <a:gd name="T9" fmla="*/ 0 w 172"/>
            <a:gd name="T10" fmla="*/ 0 h 16"/>
            <a:gd name="T11" fmla="*/ 172 w 172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2" h="16">
              <a:moveTo>
                <a:pt x="0" y="1"/>
              </a:moveTo>
              <a:cubicBezTo>
                <a:pt x="32" y="8"/>
                <a:pt x="64" y="16"/>
                <a:pt x="93" y="16"/>
              </a:cubicBezTo>
              <a:cubicBezTo>
                <a:pt x="122" y="16"/>
                <a:pt x="147" y="8"/>
                <a:pt x="172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28575</xdr:rowOff>
    </xdr:from>
    <xdr:to>
      <xdr:col>12</xdr:col>
      <xdr:colOff>19050</xdr:colOff>
      <xdr:row>14</xdr:row>
      <xdr:rowOff>19050</xdr:rowOff>
    </xdr:to>
    <xdr:grpSp>
      <xdr:nvGrpSpPr>
        <xdr:cNvPr id="213587" name="Group 73"/>
        <xdr:cNvGrpSpPr>
          <a:grpSpLocks/>
        </xdr:cNvGrpSpPr>
      </xdr:nvGrpSpPr>
      <xdr:grpSpPr bwMode="auto">
        <a:xfrm>
          <a:off x="323850" y="4086225"/>
          <a:ext cx="1638300" cy="1247775"/>
          <a:chOff x="83" y="421"/>
          <a:chExt cx="172" cy="131"/>
        </a:xfrm>
      </xdr:grpSpPr>
      <xdr:sp macro="" textlink="">
        <xdr:nvSpPr>
          <xdr:cNvPr id="213683" name="Line 69"/>
          <xdr:cNvSpPr>
            <a:spLocks noChangeShapeType="1"/>
          </xdr:cNvSpPr>
        </xdr:nvSpPr>
        <xdr:spPr bwMode="auto">
          <a:xfrm>
            <a:off x="84" y="421"/>
            <a:ext cx="0" cy="8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84" name="Line 70"/>
          <xdr:cNvSpPr>
            <a:spLocks noChangeShapeType="1"/>
          </xdr:cNvSpPr>
        </xdr:nvSpPr>
        <xdr:spPr bwMode="auto">
          <a:xfrm>
            <a:off x="85" y="421"/>
            <a:ext cx="170" cy="3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85" name="Line 71"/>
          <xdr:cNvSpPr>
            <a:spLocks noChangeShapeType="1"/>
          </xdr:cNvSpPr>
        </xdr:nvSpPr>
        <xdr:spPr bwMode="auto">
          <a:xfrm>
            <a:off x="255" y="461"/>
            <a:ext cx="0" cy="9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86" name="Line 72"/>
          <xdr:cNvSpPr>
            <a:spLocks noChangeShapeType="1"/>
          </xdr:cNvSpPr>
        </xdr:nvSpPr>
        <xdr:spPr bwMode="auto">
          <a:xfrm flipH="1" flipV="1">
            <a:off x="83" y="506"/>
            <a:ext cx="171" cy="4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9525</xdr:colOff>
      <xdr:row>13</xdr:row>
      <xdr:rowOff>38100</xdr:rowOff>
    </xdr:from>
    <xdr:to>
      <xdr:col>12</xdr:col>
      <xdr:colOff>19050</xdr:colOff>
      <xdr:row>14</xdr:row>
      <xdr:rowOff>19050</xdr:rowOff>
    </xdr:to>
    <xdr:sp macro="" textlink="">
      <xdr:nvSpPr>
        <xdr:cNvPr id="213588" name="Freeform 74"/>
        <xdr:cNvSpPr>
          <a:spLocks/>
        </xdr:cNvSpPr>
      </xdr:nvSpPr>
      <xdr:spPr bwMode="auto">
        <a:xfrm>
          <a:off x="333375" y="4914900"/>
          <a:ext cx="1628775" cy="419100"/>
        </a:xfrm>
        <a:custGeom>
          <a:avLst/>
          <a:gdLst>
            <a:gd name="T0" fmla="*/ 0 w 171"/>
            <a:gd name="T1" fmla="*/ 0 h 44"/>
            <a:gd name="T2" fmla="*/ 2147483647 w 171"/>
            <a:gd name="T3" fmla="*/ 2147483647 h 44"/>
            <a:gd name="T4" fmla="*/ 2147483647 w 171"/>
            <a:gd name="T5" fmla="*/ 2147483647 h 44"/>
            <a:gd name="T6" fmla="*/ 0 60000 65536"/>
            <a:gd name="T7" fmla="*/ 0 60000 65536"/>
            <a:gd name="T8" fmla="*/ 0 60000 65536"/>
            <a:gd name="T9" fmla="*/ 0 w 171"/>
            <a:gd name="T10" fmla="*/ 0 h 44"/>
            <a:gd name="T11" fmla="*/ 171 w 171"/>
            <a:gd name="T12" fmla="*/ 44 h 4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1" h="44">
              <a:moveTo>
                <a:pt x="0" y="0"/>
              </a:moveTo>
              <a:cubicBezTo>
                <a:pt x="18" y="13"/>
                <a:pt x="37" y="27"/>
                <a:pt x="65" y="34"/>
              </a:cubicBezTo>
              <a:cubicBezTo>
                <a:pt x="93" y="41"/>
                <a:pt x="153" y="42"/>
                <a:pt x="171" y="44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19050</xdr:colOff>
      <xdr:row>12</xdr:row>
      <xdr:rowOff>19050</xdr:rowOff>
    </xdr:from>
    <xdr:to>
      <xdr:col>13</xdr:col>
      <xdr:colOff>76200</xdr:colOff>
      <xdr:row>14</xdr:row>
      <xdr:rowOff>28575</xdr:rowOff>
    </xdr:to>
    <xdr:sp macro="" textlink="">
      <xdr:nvSpPr>
        <xdr:cNvPr id="213589" name="Freeform 75"/>
        <xdr:cNvSpPr>
          <a:spLocks/>
        </xdr:cNvSpPr>
      </xdr:nvSpPr>
      <xdr:spPr bwMode="auto">
        <a:xfrm>
          <a:off x="1962150" y="4457700"/>
          <a:ext cx="219075" cy="885825"/>
        </a:xfrm>
        <a:custGeom>
          <a:avLst/>
          <a:gdLst>
            <a:gd name="T0" fmla="*/ 2147483647 w 23"/>
            <a:gd name="T1" fmla="*/ 0 h 93"/>
            <a:gd name="T2" fmla="*/ 2147483647 w 23"/>
            <a:gd name="T3" fmla="*/ 2147483647 h 93"/>
            <a:gd name="T4" fmla="*/ 0 w 23"/>
            <a:gd name="T5" fmla="*/ 2147483647 h 93"/>
            <a:gd name="T6" fmla="*/ 0 60000 65536"/>
            <a:gd name="T7" fmla="*/ 0 60000 65536"/>
            <a:gd name="T8" fmla="*/ 0 60000 65536"/>
            <a:gd name="T9" fmla="*/ 0 w 23"/>
            <a:gd name="T10" fmla="*/ 0 h 93"/>
            <a:gd name="T11" fmla="*/ 23 w 23"/>
            <a:gd name="T12" fmla="*/ 93 h 9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3" h="93">
              <a:moveTo>
                <a:pt x="1" y="0"/>
              </a:moveTo>
              <a:cubicBezTo>
                <a:pt x="12" y="6"/>
                <a:pt x="23" y="13"/>
                <a:pt x="23" y="28"/>
              </a:cubicBezTo>
              <a:cubicBezTo>
                <a:pt x="23" y="43"/>
                <a:pt x="4" y="82"/>
                <a:pt x="0" y="93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19050</xdr:rowOff>
    </xdr:from>
    <xdr:to>
      <xdr:col>12</xdr:col>
      <xdr:colOff>19050</xdr:colOff>
      <xdr:row>12</xdr:row>
      <xdr:rowOff>19050</xdr:rowOff>
    </xdr:to>
    <xdr:sp macro="" textlink="">
      <xdr:nvSpPr>
        <xdr:cNvPr id="213590" name="Line 76"/>
        <xdr:cNvSpPr>
          <a:spLocks noChangeShapeType="1"/>
        </xdr:cNvSpPr>
      </xdr:nvSpPr>
      <xdr:spPr bwMode="auto">
        <a:xfrm>
          <a:off x="323850" y="4457700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66675</xdr:colOff>
      <xdr:row>12</xdr:row>
      <xdr:rowOff>28575</xdr:rowOff>
    </xdr:from>
    <xdr:to>
      <xdr:col>11</xdr:col>
      <xdr:colOff>66675</xdr:colOff>
      <xdr:row>12</xdr:row>
      <xdr:rowOff>133350</xdr:rowOff>
    </xdr:to>
    <xdr:sp macro="" textlink="">
      <xdr:nvSpPr>
        <xdr:cNvPr id="213591" name="Line 77"/>
        <xdr:cNvSpPr>
          <a:spLocks noChangeShapeType="1"/>
        </xdr:cNvSpPr>
      </xdr:nvSpPr>
      <xdr:spPr bwMode="auto">
        <a:xfrm>
          <a:off x="1847850" y="44672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12</xdr:row>
      <xdr:rowOff>133350</xdr:rowOff>
    </xdr:from>
    <xdr:to>
      <xdr:col>12</xdr:col>
      <xdr:colOff>19050</xdr:colOff>
      <xdr:row>12</xdr:row>
      <xdr:rowOff>133350</xdr:rowOff>
    </xdr:to>
    <xdr:sp macro="" textlink="">
      <xdr:nvSpPr>
        <xdr:cNvPr id="213592" name="Line 78"/>
        <xdr:cNvSpPr>
          <a:spLocks noChangeShapeType="1"/>
        </xdr:cNvSpPr>
      </xdr:nvSpPr>
      <xdr:spPr bwMode="auto">
        <a:xfrm>
          <a:off x="1847850" y="45720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9525</xdr:rowOff>
    </xdr:from>
    <xdr:to>
      <xdr:col>12</xdr:col>
      <xdr:colOff>28575</xdr:colOff>
      <xdr:row>12</xdr:row>
      <xdr:rowOff>180975</xdr:rowOff>
    </xdr:to>
    <xdr:sp macro="" textlink="">
      <xdr:nvSpPr>
        <xdr:cNvPr id="213593" name="Freeform 79"/>
        <xdr:cNvSpPr>
          <a:spLocks/>
        </xdr:cNvSpPr>
      </xdr:nvSpPr>
      <xdr:spPr bwMode="auto">
        <a:xfrm>
          <a:off x="323850" y="4448175"/>
          <a:ext cx="1647825" cy="171450"/>
        </a:xfrm>
        <a:custGeom>
          <a:avLst/>
          <a:gdLst>
            <a:gd name="T0" fmla="*/ 0 w 173"/>
            <a:gd name="T1" fmla="*/ 0 h 18"/>
            <a:gd name="T2" fmla="*/ 2147483647 w 173"/>
            <a:gd name="T3" fmla="*/ 2147483647 h 18"/>
            <a:gd name="T4" fmla="*/ 2147483647 w 173"/>
            <a:gd name="T5" fmla="*/ 2147483647 h 18"/>
            <a:gd name="T6" fmla="*/ 0 60000 65536"/>
            <a:gd name="T7" fmla="*/ 0 60000 65536"/>
            <a:gd name="T8" fmla="*/ 0 60000 65536"/>
            <a:gd name="T9" fmla="*/ 0 w 173"/>
            <a:gd name="T10" fmla="*/ 0 h 18"/>
            <a:gd name="T11" fmla="*/ 173 w 173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3" h="18">
              <a:moveTo>
                <a:pt x="0" y="0"/>
              </a:moveTo>
              <a:cubicBezTo>
                <a:pt x="33" y="9"/>
                <a:pt x="67" y="18"/>
                <a:pt x="96" y="18"/>
              </a:cubicBezTo>
              <a:cubicBezTo>
                <a:pt x="125" y="18"/>
                <a:pt x="149" y="10"/>
                <a:pt x="173" y="3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20</xdr:col>
      <xdr:colOff>9525</xdr:colOff>
      <xdr:row>11</xdr:row>
      <xdr:rowOff>428625</xdr:rowOff>
    </xdr:from>
    <xdr:to>
      <xdr:col>32</xdr:col>
      <xdr:colOff>19050</xdr:colOff>
      <xdr:row>14</xdr:row>
      <xdr:rowOff>19050</xdr:rowOff>
    </xdr:to>
    <xdr:grpSp>
      <xdr:nvGrpSpPr>
        <xdr:cNvPr id="213594" name="Group 80"/>
        <xdr:cNvGrpSpPr>
          <a:grpSpLocks/>
        </xdr:cNvGrpSpPr>
      </xdr:nvGrpSpPr>
      <xdr:grpSpPr bwMode="auto">
        <a:xfrm>
          <a:off x="3248025" y="4438650"/>
          <a:ext cx="1952625" cy="895350"/>
          <a:chOff x="50" y="144"/>
          <a:chExt cx="205" cy="89"/>
        </a:xfrm>
      </xdr:grpSpPr>
      <xdr:sp macro="" textlink="">
        <xdr:nvSpPr>
          <xdr:cNvPr id="213679" name="Line 81"/>
          <xdr:cNvSpPr>
            <a:spLocks noChangeShapeType="1"/>
          </xdr:cNvSpPr>
        </xdr:nvSpPr>
        <xdr:spPr bwMode="auto">
          <a:xfrm flipH="1">
            <a:off x="51" y="144"/>
            <a:ext cx="33" cy="8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80" name="Line 82"/>
          <xdr:cNvSpPr>
            <a:spLocks noChangeShapeType="1"/>
          </xdr:cNvSpPr>
        </xdr:nvSpPr>
        <xdr:spPr bwMode="auto">
          <a:xfrm>
            <a:off x="50" y="231"/>
            <a:ext cx="1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81" name="Line 83"/>
          <xdr:cNvSpPr>
            <a:spLocks noChangeShapeType="1"/>
          </xdr:cNvSpPr>
        </xdr:nvSpPr>
        <xdr:spPr bwMode="auto">
          <a:xfrm flipH="1">
            <a:off x="223" y="145"/>
            <a:ext cx="32" cy="8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82" name="Line 84"/>
          <xdr:cNvSpPr>
            <a:spLocks noChangeShapeType="1"/>
          </xdr:cNvSpPr>
        </xdr:nvSpPr>
        <xdr:spPr bwMode="auto">
          <a:xfrm flipH="1">
            <a:off x="84" y="145"/>
            <a:ext cx="1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19050</xdr:colOff>
      <xdr:row>12</xdr:row>
      <xdr:rowOff>0</xdr:rowOff>
    </xdr:from>
    <xdr:to>
      <xdr:col>30</xdr:col>
      <xdr:colOff>19050</xdr:colOff>
      <xdr:row>13</xdr:row>
      <xdr:rowOff>428625</xdr:rowOff>
    </xdr:to>
    <xdr:sp macro="" textlink="">
      <xdr:nvSpPr>
        <xdr:cNvPr id="213595" name="Line 85"/>
        <xdr:cNvSpPr>
          <a:spLocks noChangeShapeType="1"/>
        </xdr:cNvSpPr>
      </xdr:nvSpPr>
      <xdr:spPr bwMode="auto">
        <a:xfrm>
          <a:off x="4876800" y="4438650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29</xdr:col>
      <xdr:colOff>66675</xdr:colOff>
      <xdr:row>13</xdr:row>
      <xdr:rowOff>285750</xdr:rowOff>
    </xdr:from>
    <xdr:to>
      <xdr:col>30</xdr:col>
      <xdr:colOff>9525</xdr:colOff>
      <xdr:row>13</xdr:row>
      <xdr:rowOff>285750</xdr:rowOff>
    </xdr:to>
    <xdr:sp macro="" textlink="">
      <xdr:nvSpPr>
        <xdr:cNvPr id="213596" name="Line 86"/>
        <xdr:cNvSpPr>
          <a:spLocks noChangeShapeType="1"/>
        </xdr:cNvSpPr>
      </xdr:nvSpPr>
      <xdr:spPr bwMode="auto">
        <a:xfrm>
          <a:off x="4762500" y="516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28575</xdr:colOff>
      <xdr:row>12</xdr:row>
      <xdr:rowOff>0</xdr:rowOff>
    </xdr:from>
    <xdr:to>
      <xdr:col>32</xdr:col>
      <xdr:colOff>47625</xdr:colOff>
      <xdr:row>14</xdr:row>
      <xdr:rowOff>0</xdr:rowOff>
    </xdr:to>
    <xdr:sp macro="" textlink="">
      <xdr:nvSpPr>
        <xdr:cNvPr id="213597" name="Freeform 91"/>
        <xdr:cNvSpPr>
          <a:spLocks/>
        </xdr:cNvSpPr>
      </xdr:nvSpPr>
      <xdr:spPr bwMode="auto">
        <a:xfrm>
          <a:off x="4886325" y="4438650"/>
          <a:ext cx="342900" cy="876300"/>
        </a:xfrm>
        <a:custGeom>
          <a:avLst/>
          <a:gdLst>
            <a:gd name="T0" fmla="*/ 2147483647 w 36"/>
            <a:gd name="T1" fmla="*/ 0 h 86"/>
            <a:gd name="T2" fmla="*/ 2147483647 w 36"/>
            <a:gd name="T3" fmla="*/ 2147483647 h 86"/>
            <a:gd name="T4" fmla="*/ 0 w 36"/>
            <a:gd name="T5" fmla="*/ 2147483647 h 86"/>
            <a:gd name="T6" fmla="*/ 0 60000 65536"/>
            <a:gd name="T7" fmla="*/ 0 60000 65536"/>
            <a:gd name="T8" fmla="*/ 0 60000 65536"/>
            <a:gd name="T9" fmla="*/ 0 w 36"/>
            <a:gd name="T10" fmla="*/ 0 h 86"/>
            <a:gd name="T11" fmla="*/ 36 w 36"/>
            <a:gd name="T12" fmla="*/ 86 h 8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6" h="86">
              <a:moveTo>
                <a:pt x="33" y="0"/>
              </a:moveTo>
              <a:cubicBezTo>
                <a:pt x="34" y="22"/>
                <a:pt x="36" y="45"/>
                <a:pt x="31" y="59"/>
              </a:cubicBezTo>
              <a:cubicBezTo>
                <a:pt x="26" y="73"/>
                <a:pt x="13" y="79"/>
                <a:pt x="0" y="86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22</xdr:col>
      <xdr:colOff>9525</xdr:colOff>
      <xdr:row>11</xdr:row>
      <xdr:rowOff>266700</xdr:rowOff>
    </xdr:from>
    <xdr:to>
      <xdr:col>32</xdr:col>
      <xdr:colOff>28575</xdr:colOff>
      <xdr:row>12</xdr:row>
      <xdr:rowOff>9525</xdr:rowOff>
    </xdr:to>
    <xdr:sp macro="" textlink="">
      <xdr:nvSpPr>
        <xdr:cNvPr id="213598" name="Freeform 93"/>
        <xdr:cNvSpPr>
          <a:spLocks/>
        </xdr:cNvSpPr>
      </xdr:nvSpPr>
      <xdr:spPr bwMode="auto">
        <a:xfrm>
          <a:off x="3571875" y="4324350"/>
          <a:ext cx="1638300" cy="123825"/>
        </a:xfrm>
        <a:custGeom>
          <a:avLst/>
          <a:gdLst>
            <a:gd name="T0" fmla="*/ 0 w 172"/>
            <a:gd name="T1" fmla="*/ 2147483647 h 13"/>
            <a:gd name="T2" fmla="*/ 2147483647 w 172"/>
            <a:gd name="T3" fmla="*/ 0 h 13"/>
            <a:gd name="T4" fmla="*/ 2147483647 w 172"/>
            <a:gd name="T5" fmla="*/ 2147483647 h 13"/>
            <a:gd name="T6" fmla="*/ 0 60000 65536"/>
            <a:gd name="T7" fmla="*/ 0 60000 65536"/>
            <a:gd name="T8" fmla="*/ 0 60000 65536"/>
            <a:gd name="T9" fmla="*/ 0 w 172"/>
            <a:gd name="T10" fmla="*/ 0 h 13"/>
            <a:gd name="T11" fmla="*/ 172 w 172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2" h="13">
              <a:moveTo>
                <a:pt x="0" y="11"/>
              </a:moveTo>
              <a:cubicBezTo>
                <a:pt x="32" y="5"/>
                <a:pt x="64" y="0"/>
                <a:pt x="93" y="0"/>
              </a:cubicBezTo>
              <a:cubicBezTo>
                <a:pt x="122" y="0"/>
                <a:pt x="147" y="6"/>
                <a:pt x="172" y="13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28</xdr:col>
      <xdr:colOff>133350</xdr:colOff>
      <xdr:row>12</xdr:row>
      <xdr:rowOff>9525</xdr:rowOff>
    </xdr:from>
    <xdr:to>
      <xdr:col>30</xdr:col>
      <xdr:colOff>0</xdr:colOff>
      <xdr:row>13</xdr:row>
      <xdr:rowOff>419100</xdr:rowOff>
    </xdr:to>
    <xdr:sp macro="" textlink="">
      <xdr:nvSpPr>
        <xdr:cNvPr id="213599" name="Freeform 94"/>
        <xdr:cNvSpPr>
          <a:spLocks/>
        </xdr:cNvSpPr>
      </xdr:nvSpPr>
      <xdr:spPr bwMode="auto">
        <a:xfrm>
          <a:off x="4667250" y="4448175"/>
          <a:ext cx="190500" cy="847725"/>
        </a:xfrm>
        <a:custGeom>
          <a:avLst/>
          <a:gdLst>
            <a:gd name="T0" fmla="*/ 2147483647 w 20"/>
            <a:gd name="T1" fmla="*/ 0 h 89"/>
            <a:gd name="T2" fmla="*/ 0 w 20"/>
            <a:gd name="T3" fmla="*/ 2147483647 h 89"/>
            <a:gd name="T4" fmla="*/ 2147483647 w 20"/>
            <a:gd name="T5" fmla="*/ 2147483647 h 89"/>
            <a:gd name="T6" fmla="*/ 0 60000 65536"/>
            <a:gd name="T7" fmla="*/ 0 60000 65536"/>
            <a:gd name="T8" fmla="*/ 0 60000 65536"/>
            <a:gd name="T9" fmla="*/ 0 w 20"/>
            <a:gd name="T10" fmla="*/ 0 h 89"/>
            <a:gd name="T11" fmla="*/ 20 w 20"/>
            <a:gd name="T12" fmla="*/ 89 h 8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89">
              <a:moveTo>
                <a:pt x="20" y="0"/>
              </a:moveTo>
              <a:cubicBezTo>
                <a:pt x="10" y="20"/>
                <a:pt x="0" y="40"/>
                <a:pt x="0" y="55"/>
              </a:cubicBezTo>
              <a:cubicBezTo>
                <a:pt x="0" y="70"/>
                <a:pt x="9" y="79"/>
                <a:pt x="19" y="89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29</xdr:col>
      <xdr:colOff>66675</xdr:colOff>
      <xdr:row>13</xdr:row>
      <xdr:rowOff>276225</xdr:rowOff>
    </xdr:from>
    <xdr:to>
      <xdr:col>29</xdr:col>
      <xdr:colOff>66675</xdr:colOff>
      <xdr:row>13</xdr:row>
      <xdr:rowOff>419100</xdr:rowOff>
    </xdr:to>
    <xdr:sp macro="" textlink="">
      <xdr:nvSpPr>
        <xdr:cNvPr id="213600" name="Line 95"/>
        <xdr:cNvSpPr>
          <a:spLocks noChangeShapeType="1"/>
        </xdr:cNvSpPr>
      </xdr:nvSpPr>
      <xdr:spPr bwMode="auto">
        <a:xfrm flipV="1">
          <a:off x="4762500" y="51530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133350</xdr:colOff>
      <xdr:row>19</xdr:row>
      <xdr:rowOff>428625</xdr:rowOff>
    </xdr:from>
    <xdr:to>
      <xdr:col>28</xdr:col>
      <xdr:colOff>9525</xdr:colOff>
      <xdr:row>23</xdr:row>
      <xdr:rowOff>19050</xdr:rowOff>
    </xdr:to>
    <xdr:grpSp>
      <xdr:nvGrpSpPr>
        <xdr:cNvPr id="213601" name="Group 100"/>
        <xdr:cNvGrpSpPr>
          <a:grpSpLocks/>
        </xdr:cNvGrpSpPr>
      </xdr:nvGrpSpPr>
      <xdr:grpSpPr bwMode="auto">
        <a:xfrm>
          <a:off x="942975" y="7658100"/>
          <a:ext cx="3600450" cy="1457325"/>
          <a:chOff x="99" y="798"/>
          <a:chExt cx="378" cy="129"/>
        </a:xfrm>
      </xdr:grpSpPr>
      <xdr:sp macro="" textlink="">
        <xdr:nvSpPr>
          <xdr:cNvPr id="213675" name="Line 96"/>
          <xdr:cNvSpPr>
            <a:spLocks noChangeShapeType="1"/>
          </xdr:cNvSpPr>
        </xdr:nvSpPr>
        <xdr:spPr bwMode="auto">
          <a:xfrm flipH="1">
            <a:off x="100" y="800"/>
            <a:ext cx="120" cy="12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76" name="Line 97"/>
          <xdr:cNvSpPr>
            <a:spLocks noChangeShapeType="1"/>
          </xdr:cNvSpPr>
        </xdr:nvSpPr>
        <xdr:spPr bwMode="auto">
          <a:xfrm>
            <a:off x="99" y="926"/>
            <a:ext cx="25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77" name="Line 98"/>
          <xdr:cNvSpPr>
            <a:spLocks noChangeShapeType="1"/>
          </xdr:cNvSpPr>
        </xdr:nvSpPr>
        <xdr:spPr bwMode="auto">
          <a:xfrm flipV="1">
            <a:off x="358" y="798"/>
            <a:ext cx="119" cy="1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78" name="Line 99"/>
          <xdr:cNvSpPr>
            <a:spLocks noChangeShapeType="1"/>
          </xdr:cNvSpPr>
        </xdr:nvSpPr>
        <xdr:spPr bwMode="auto">
          <a:xfrm flipH="1">
            <a:off x="220" y="799"/>
            <a:ext cx="25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0</xdr:colOff>
      <xdr:row>23</xdr:row>
      <xdr:rowOff>9525</xdr:rowOff>
    </xdr:from>
    <xdr:to>
      <xdr:col>21</xdr:col>
      <xdr:colOff>9525</xdr:colOff>
      <xdr:row>23</xdr:row>
      <xdr:rowOff>114300</xdr:rowOff>
    </xdr:to>
    <xdr:sp macro="" textlink="">
      <xdr:nvSpPr>
        <xdr:cNvPr id="213602" name="Freeform 101"/>
        <xdr:cNvSpPr>
          <a:spLocks/>
        </xdr:cNvSpPr>
      </xdr:nvSpPr>
      <xdr:spPr bwMode="auto">
        <a:xfrm>
          <a:off x="971550" y="9105900"/>
          <a:ext cx="2438400" cy="104775"/>
        </a:xfrm>
        <a:custGeom>
          <a:avLst/>
          <a:gdLst>
            <a:gd name="T0" fmla="*/ 0 w 256"/>
            <a:gd name="T1" fmla="*/ 0 h 11"/>
            <a:gd name="T2" fmla="*/ 2147483647 w 256"/>
            <a:gd name="T3" fmla="*/ 2147483647 h 11"/>
            <a:gd name="T4" fmla="*/ 2147483647 w 256"/>
            <a:gd name="T5" fmla="*/ 2147483647 h 11"/>
            <a:gd name="T6" fmla="*/ 0 60000 65536"/>
            <a:gd name="T7" fmla="*/ 0 60000 65536"/>
            <a:gd name="T8" fmla="*/ 0 60000 65536"/>
            <a:gd name="T9" fmla="*/ 0 w 256"/>
            <a:gd name="T10" fmla="*/ 0 h 11"/>
            <a:gd name="T11" fmla="*/ 256 w 256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56" h="11">
              <a:moveTo>
                <a:pt x="0" y="0"/>
              </a:moveTo>
              <a:cubicBezTo>
                <a:pt x="52" y="5"/>
                <a:pt x="104" y="11"/>
                <a:pt x="147" y="11"/>
              </a:cubicBezTo>
              <a:cubicBezTo>
                <a:pt x="190" y="11"/>
                <a:pt x="223" y="6"/>
                <a:pt x="256" y="1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142875</xdr:colOff>
      <xdr:row>19</xdr:row>
      <xdr:rowOff>419100</xdr:rowOff>
    </xdr:from>
    <xdr:to>
      <xdr:col>13</xdr:col>
      <xdr:colOff>9525</xdr:colOff>
      <xdr:row>23</xdr:row>
      <xdr:rowOff>0</xdr:rowOff>
    </xdr:to>
    <xdr:sp macro="" textlink="">
      <xdr:nvSpPr>
        <xdr:cNvPr id="213603" name="Freeform 102"/>
        <xdr:cNvSpPr>
          <a:spLocks/>
        </xdr:cNvSpPr>
      </xdr:nvSpPr>
      <xdr:spPr bwMode="auto">
        <a:xfrm>
          <a:off x="952500" y="7648575"/>
          <a:ext cx="1162050" cy="1447800"/>
        </a:xfrm>
        <a:custGeom>
          <a:avLst/>
          <a:gdLst>
            <a:gd name="T0" fmla="*/ 0 w 119"/>
            <a:gd name="T1" fmla="*/ 2147483647 h 125"/>
            <a:gd name="T2" fmla="*/ 2147483647 w 119"/>
            <a:gd name="T3" fmla="*/ 2147483647 h 125"/>
            <a:gd name="T4" fmla="*/ 2147483647 w 119"/>
            <a:gd name="T5" fmla="*/ 0 h 125"/>
            <a:gd name="T6" fmla="*/ 0 60000 65536"/>
            <a:gd name="T7" fmla="*/ 0 60000 65536"/>
            <a:gd name="T8" fmla="*/ 0 60000 65536"/>
            <a:gd name="T9" fmla="*/ 0 w 119"/>
            <a:gd name="T10" fmla="*/ 0 h 125"/>
            <a:gd name="T11" fmla="*/ 119 w 119"/>
            <a:gd name="T12" fmla="*/ 125 h 12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19" h="125">
              <a:moveTo>
                <a:pt x="0" y="125"/>
              </a:moveTo>
              <a:cubicBezTo>
                <a:pt x="10" y="93"/>
                <a:pt x="20" y="62"/>
                <a:pt x="40" y="41"/>
              </a:cubicBezTo>
              <a:cubicBezTo>
                <a:pt x="60" y="20"/>
                <a:pt x="106" y="7"/>
                <a:pt x="11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23</xdr:row>
      <xdr:rowOff>9525</xdr:rowOff>
    </xdr:to>
    <xdr:sp macro="" textlink="">
      <xdr:nvSpPr>
        <xdr:cNvPr id="213604" name="Line 103"/>
        <xdr:cNvSpPr>
          <a:spLocks noChangeShapeType="1"/>
        </xdr:cNvSpPr>
      </xdr:nvSpPr>
      <xdr:spPr bwMode="auto">
        <a:xfrm>
          <a:off x="3076575" y="7667625"/>
          <a:ext cx="0" cy="14382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104775</xdr:colOff>
      <xdr:row>20</xdr:row>
      <xdr:rowOff>38100</xdr:rowOff>
    </xdr:from>
    <xdr:to>
      <xdr:col>21</xdr:col>
      <xdr:colOff>104775</xdr:colOff>
      <xdr:row>22</xdr:row>
      <xdr:rowOff>552450</xdr:rowOff>
    </xdr:to>
    <xdr:sp macro="" textlink="">
      <xdr:nvSpPr>
        <xdr:cNvPr id="213605" name="Line 104"/>
        <xdr:cNvSpPr>
          <a:spLocks noChangeShapeType="1"/>
        </xdr:cNvSpPr>
      </xdr:nvSpPr>
      <xdr:spPr bwMode="auto">
        <a:xfrm flipH="1" flipV="1">
          <a:off x="2047875" y="7705725"/>
          <a:ext cx="1457325" cy="12763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104775</xdr:colOff>
      <xdr:row>20</xdr:row>
      <xdr:rowOff>47625</xdr:rowOff>
    </xdr:from>
    <xdr:to>
      <xdr:col>21</xdr:col>
      <xdr:colOff>76200</xdr:colOff>
      <xdr:row>22</xdr:row>
      <xdr:rowOff>552450</xdr:rowOff>
    </xdr:to>
    <xdr:sp macro="" textlink="">
      <xdr:nvSpPr>
        <xdr:cNvPr id="213606" name="Freeform 105"/>
        <xdr:cNvSpPr>
          <a:spLocks/>
        </xdr:cNvSpPr>
      </xdr:nvSpPr>
      <xdr:spPr bwMode="auto">
        <a:xfrm>
          <a:off x="2047875" y="7715250"/>
          <a:ext cx="1428750" cy="1266825"/>
        </a:xfrm>
        <a:custGeom>
          <a:avLst/>
          <a:gdLst>
            <a:gd name="T0" fmla="*/ 0 w 148"/>
            <a:gd name="T1" fmla="*/ 0 h 117"/>
            <a:gd name="T2" fmla="*/ 2147483647 w 148"/>
            <a:gd name="T3" fmla="*/ 2147483647 h 117"/>
            <a:gd name="T4" fmla="*/ 2147483647 w 148"/>
            <a:gd name="T5" fmla="*/ 2147483647 h 117"/>
            <a:gd name="T6" fmla="*/ 0 60000 65536"/>
            <a:gd name="T7" fmla="*/ 0 60000 65536"/>
            <a:gd name="T8" fmla="*/ 0 60000 65536"/>
            <a:gd name="T9" fmla="*/ 0 w 148"/>
            <a:gd name="T10" fmla="*/ 0 h 117"/>
            <a:gd name="T11" fmla="*/ 148 w 148"/>
            <a:gd name="T12" fmla="*/ 117 h 1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8" h="117">
              <a:moveTo>
                <a:pt x="0" y="0"/>
              </a:moveTo>
              <a:cubicBezTo>
                <a:pt x="8" y="22"/>
                <a:pt x="17" y="45"/>
                <a:pt x="42" y="64"/>
              </a:cubicBezTo>
              <a:cubicBezTo>
                <a:pt x="67" y="83"/>
                <a:pt x="130" y="108"/>
                <a:pt x="148" y="117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57150</xdr:colOff>
      <xdr:row>22</xdr:row>
      <xdr:rowOff>514350</xdr:rowOff>
    </xdr:from>
    <xdr:to>
      <xdr:col>19</xdr:col>
      <xdr:colOff>0</xdr:colOff>
      <xdr:row>22</xdr:row>
      <xdr:rowOff>514350</xdr:rowOff>
    </xdr:to>
    <xdr:sp macro="" textlink="">
      <xdr:nvSpPr>
        <xdr:cNvPr id="213607" name="Line 106"/>
        <xdr:cNvSpPr>
          <a:spLocks noChangeShapeType="1"/>
        </xdr:cNvSpPr>
      </xdr:nvSpPr>
      <xdr:spPr bwMode="auto">
        <a:xfrm flipH="1">
          <a:off x="2971800" y="8943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22</xdr:row>
      <xdr:rowOff>504825</xdr:rowOff>
    </xdr:from>
    <xdr:to>
      <xdr:col>18</xdr:col>
      <xdr:colOff>47625</xdr:colOff>
      <xdr:row>23</xdr:row>
      <xdr:rowOff>0</xdr:rowOff>
    </xdr:to>
    <xdr:sp macro="" textlink="">
      <xdr:nvSpPr>
        <xdr:cNvPr id="213608" name="Line 107"/>
        <xdr:cNvSpPr>
          <a:spLocks noChangeShapeType="1"/>
        </xdr:cNvSpPr>
      </xdr:nvSpPr>
      <xdr:spPr bwMode="auto">
        <a:xfrm>
          <a:off x="2962275" y="89344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</xdr:colOff>
      <xdr:row>22</xdr:row>
      <xdr:rowOff>361950</xdr:rowOff>
    </xdr:from>
    <xdr:to>
      <xdr:col>21</xdr:col>
      <xdr:colOff>95250</xdr:colOff>
      <xdr:row>22</xdr:row>
      <xdr:rowOff>447675</xdr:rowOff>
    </xdr:to>
    <xdr:sp macro="" textlink="">
      <xdr:nvSpPr>
        <xdr:cNvPr id="213609" name="Line 108"/>
        <xdr:cNvSpPr>
          <a:spLocks noChangeShapeType="1"/>
        </xdr:cNvSpPr>
      </xdr:nvSpPr>
      <xdr:spPr bwMode="auto">
        <a:xfrm flipV="1">
          <a:off x="3409950" y="8791575"/>
          <a:ext cx="85725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104775</xdr:colOff>
      <xdr:row>22</xdr:row>
      <xdr:rowOff>352425</xdr:rowOff>
    </xdr:from>
    <xdr:to>
      <xdr:col>22</xdr:col>
      <xdr:colOff>38100</xdr:colOff>
      <xdr:row>22</xdr:row>
      <xdr:rowOff>438150</xdr:rowOff>
    </xdr:to>
    <xdr:sp macro="" textlink="">
      <xdr:nvSpPr>
        <xdr:cNvPr id="213610" name="Line 109"/>
        <xdr:cNvSpPr>
          <a:spLocks noChangeShapeType="1"/>
        </xdr:cNvSpPr>
      </xdr:nvSpPr>
      <xdr:spPr bwMode="auto">
        <a:xfrm>
          <a:off x="3505200" y="8782050"/>
          <a:ext cx="952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152400</xdr:colOff>
      <xdr:row>19</xdr:row>
      <xdr:rowOff>428625</xdr:rowOff>
    </xdr:from>
    <xdr:to>
      <xdr:col>20</xdr:col>
      <xdr:colOff>9525</xdr:colOff>
      <xdr:row>23</xdr:row>
      <xdr:rowOff>9525</xdr:rowOff>
    </xdr:to>
    <xdr:sp macro="" textlink="">
      <xdr:nvSpPr>
        <xdr:cNvPr id="213611" name="Freeform 110"/>
        <xdr:cNvSpPr>
          <a:spLocks/>
        </xdr:cNvSpPr>
      </xdr:nvSpPr>
      <xdr:spPr bwMode="auto">
        <a:xfrm>
          <a:off x="3067050" y="7658100"/>
          <a:ext cx="180975" cy="1447800"/>
        </a:xfrm>
        <a:custGeom>
          <a:avLst/>
          <a:gdLst>
            <a:gd name="T0" fmla="*/ 2147483647 w 19"/>
            <a:gd name="T1" fmla="*/ 2147483647 h 128"/>
            <a:gd name="T2" fmla="*/ 2147483647 w 19"/>
            <a:gd name="T3" fmla="*/ 2147483647 h 128"/>
            <a:gd name="T4" fmla="*/ 0 w 19"/>
            <a:gd name="T5" fmla="*/ 0 h 128"/>
            <a:gd name="T6" fmla="*/ 0 60000 65536"/>
            <a:gd name="T7" fmla="*/ 0 60000 65536"/>
            <a:gd name="T8" fmla="*/ 0 60000 65536"/>
            <a:gd name="T9" fmla="*/ 0 w 19"/>
            <a:gd name="T10" fmla="*/ 0 h 128"/>
            <a:gd name="T11" fmla="*/ 19 w 19"/>
            <a:gd name="T12" fmla="*/ 128 h 1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9" h="128">
              <a:moveTo>
                <a:pt x="2" y="128"/>
              </a:moveTo>
              <a:cubicBezTo>
                <a:pt x="10" y="100"/>
                <a:pt x="19" y="72"/>
                <a:pt x="19" y="51"/>
              </a:cubicBezTo>
              <a:cubicBezTo>
                <a:pt x="19" y="30"/>
                <a:pt x="9" y="15"/>
                <a:pt x="0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37</xdr:col>
      <xdr:colOff>0</xdr:colOff>
      <xdr:row>22</xdr:row>
      <xdr:rowOff>323850</xdr:rowOff>
    </xdr:from>
    <xdr:to>
      <xdr:col>37</xdr:col>
      <xdr:colOff>0</xdr:colOff>
      <xdr:row>22</xdr:row>
      <xdr:rowOff>323850</xdr:rowOff>
    </xdr:to>
    <xdr:sp macro="" textlink="">
      <xdr:nvSpPr>
        <xdr:cNvPr id="213612" name="Line 121"/>
        <xdr:cNvSpPr>
          <a:spLocks noChangeShapeType="1"/>
        </xdr:cNvSpPr>
      </xdr:nvSpPr>
      <xdr:spPr bwMode="auto">
        <a:xfrm flipH="1">
          <a:off x="5991225" y="875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30</xdr:row>
      <xdr:rowOff>428625</xdr:rowOff>
    </xdr:from>
    <xdr:to>
      <xdr:col>13</xdr:col>
      <xdr:colOff>19050</xdr:colOff>
      <xdr:row>33</xdr:row>
      <xdr:rowOff>19050</xdr:rowOff>
    </xdr:to>
    <xdr:grpSp>
      <xdr:nvGrpSpPr>
        <xdr:cNvPr id="213613" name="Group 126"/>
        <xdr:cNvGrpSpPr>
          <a:grpSpLocks/>
        </xdr:cNvGrpSpPr>
      </xdr:nvGrpSpPr>
      <xdr:grpSpPr bwMode="auto">
        <a:xfrm>
          <a:off x="171450" y="11668125"/>
          <a:ext cx="1952625" cy="847725"/>
          <a:chOff x="50" y="144"/>
          <a:chExt cx="205" cy="89"/>
        </a:xfrm>
      </xdr:grpSpPr>
      <xdr:sp macro="" textlink="">
        <xdr:nvSpPr>
          <xdr:cNvPr id="213671" name="Line 127"/>
          <xdr:cNvSpPr>
            <a:spLocks noChangeShapeType="1"/>
          </xdr:cNvSpPr>
        </xdr:nvSpPr>
        <xdr:spPr bwMode="auto">
          <a:xfrm flipH="1">
            <a:off x="51" y="144"/>
            <a:ext cx="33" cy="8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72" name="Line 128"/>
          <xdr:cNvSpPr>
            <a:spLocks noChangeShapeType="1"/>
          </xdr:cNvSpPr>
        </xdr:nvSpPr>
        <xdr:spPr bwMode="auto">
          <a:xfrm>
            <a:off x="50" y="231"/>
            <a:ext cx="1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73" name="Line 129"/>
          <xdr:cNvSpPr>
            <a:spLocks noChangeShapeType="1"/>
          </xdr:cNvSpPr>
        </xdr:nvSpPr>
        <xdr:spPr bwMode="auto">
          <a:xfrm flipH="1">
            <a:off x="223" y="145"/>
            <a:ext cx="32" cy="8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74" name="Line 130"/>
          <xdr:cNvSpPr>
            <a:spLocks noChangeShapeType="1"/>
          </xdr:cNvSpPr>
        </xdr:nvSpPr>
        <xdr:spPr bwMode="auto">
          <a:xfrm flipH="1">
            <a:off x="84" y="145"/>
            <a:ext cx="1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19050</xdr:colOff>
      <xdr:row>30</xdr:row>
      <xdr:rowOff>428625</xdr:rowOff>
    </xdr:from>
    <xdr:to>
      <xdr:col>5</xdr:col>
      <xdr:colOff>19050</xdr:colOff>
      <xdr:row>32</xdr:row>
      <xdr:rowOff>428625</xdr:rowOff>
    </xdr:to>
    <xdr:sp macro="" textlink="">
      <xdr:nvSpPr>
        <xdr:cNvPr id="213614" name="Line 131"/>
        <xdr:cNvSpPr>
          <a:spLocks noChangeShapeType="1"/>
        </xdr:cNvSpPr>
      </xdr:nvSpPr>
      <xdr:spPr bwMode="auto">
        <a:xfrm>
          <a:off x="828675" y="11668125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19050</xdr:colOff>
      <xdr:row>32</xdr:row>
      <xdr:rowOff>304800</xdr:rowOff>
    </xdr:from>
    <xdr:to>
      <xdr:col>5</xdr:col>
      <xdr:colOff>123825</xdr:colOff>
      <xdr:row>32</xdr:row>
      <xdr:rowOff>304800</xdr:rowOff>
    </xdr:to>
    <xdr:sp macro="" textlink="">
      <xdr:nvSpPr>
        <xdr:cNvPr id="213615" name="Line 132"/>
        <xdr:cNvSpPr>
          <a:spLocks noChangeShapeType="1"/>
        </xdr:cNvSpPr>
      </xdr:nvSpPr>
      <xdr:spPr bwMode="auto">
        <a:xfrm>
          <a:off x="828675" y="123634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123825</xdr:colOff>
      <xdr:row>32</xdr:row>
      <xdr:rowOff>304800</xdr:rowOff>
    </xdr:from>
    <xdr:to>
      <xdr:col>5</xdr:col>
      <xdr:colOff>123825</xdr:colOff>
      <xdr:row>33</xdr:row>
      <xdr:rowOff>0</xdr:rowOff>
    </xdr:to>
    <xdr:sp macro="" textlink="">
      <xdr:nvSpPr>
        <xdr:cNvPr id="213616" name="Line 133"/>
        <xdr:cNvSpPr>
          <a:spLocks noChangeShapeType="1"/>
        </xdr:cNvSpPr>
      </xdr:nvSpPr>
      <xdr:spPr bwMode="auto">
        <a:xfrm>
          <a:off x="933450" y="123634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114300</xdr:colOff>
      <xdr:row>31</xdr:row>
      <xdr:rowOff>0</xdr:rowOff>
    </xdr:from>
    <xdr:to>
      <xdr:col>5</xdr:col>
      <xdr:colOff>114300</xdr:colOff>
      <xdr:row>31</xdr:row>
      <xdr:rowOff>104775</xdr:rowOff>
    </xdr:to>
    <xdr:sp macro="" textlink="">
      <xdr:nvSpPr>
        <xdr:cNvPr id="213617" name="Line 134"/>
        <xdr:cNvSpPr>
          <a:spLocks noChangeShapeType="1"/>
        </xdr:cNvSpPr>
      </xdr:nvSpPr>
      <xdr:spPr bwMode="auto">
        <a:xfrm>
          <a:off x="923925" y="116776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31</xdr:row>
      <xdr:rowOff>114300</xdr:rowOff>
    </xdr:from>
    <xdr:to>
      <xdr:col>5</xdr:col>
      <xdr:colOff>123825</xdr:colOff>
      <xdr:row>31</xdr:row>
      <xdr:rowOff>114300</xdr:rowOff>
    </xdr:to>
    <xdr:sp macro="" textlink="">
      <xdr:nvSpPr>
        <xdr:cNvPr id="213618" name="Line 135"/>
        <xdr:cNvSpPr>
          <a:spLocks noChangeShapeType="1"/>
        </xdr:cNvSpPr>
      </xdr:nvSpPr>
      <xdr:spPr bwMode="auto">
        <a:xfrm flipH="1">
          <a:off x="828675" y="11791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31</xdr:row>
      <xdr:rowOff>9525</xdr:rowOff>
    </xdr:from>
    <xdr:to>
      <xdr:col>6</xdr:col>
      <xdr:colOff>57150</xdr:colOff>
      <xdr:row>32</xdr:row>
      <xdr:rowOff>428625</xdr:rowOff>
    </xdr:to>
    <xdr:sp macro="" textlink="">
      <xdr:nvSpPr>
        <xdr:cNvPr id="213619" name="Freeform 136"/>
        <xdr:cNvSpPr>
          <a:spLocks/>
        </xdr:cNvSpPr>
      </xdr:nvSpPr>
      <xdr:spPr bwMode="auto">
        <a:xfrm>
          <a:off x="819150" y="11687175"/>
          <a:ext cx="209550" cy="800100"/>
        </a:xfrm>
        <a:custGeom>
          <a:avLst/>
          <a:gdLst>
            <a:gd name="T0" fmla="*/ 2147483647 w 22"/>
            <a:gd name="T1" fmla="*/ 0 h 84"/>
            <a:gd name="T2" fmla="*/ 2147483647 w 22"/>
            <a:gd name="T3" fmla="*/ 2147483647 h 84"/>
            <a:gd name="T4" fmla="*/ 0 w 22"/>
            <a:gd name="T5" fmla="*/ 2147483647 h 84"/>
            <a:gd name="T6" fmla="*/ 0 60000 65536"/>
            <a:gd name="T7" fmla="*/ 0 60000 65536"/>
            <a:gd name="T8" fmla="*/ 0 60000 65536"/>
            <a:gd name="T9" fmla="*/ 0 w 22"/>
            <a:gd name="T10" fmla="*/ 0 h 84"/>
            <a:gd name="T11" fmla="*/ 22 w 22"/>
            <a:gd name="T12" fmla="*/ 84 h 8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84">
              <a:moveTo>
                <a:pt x="3" y="0"/>
              </a:moveTo>
              <a:cubicBezTo>
                <a:pt x="12" y="21"/>
                <a:pt x="22" y="42"/>
                <a:pt x="21" y="56"/>
              </a:cubicBezTo>
              <a:cubicBezTo>
                <a:pt x="20" y="70"/>
                <a:pt x="10" y="77"/>
                <a:pt x="0" y="84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0</xdr:rowOff>
    </xdr:from>
    <xdr:to>
      <xdr:col>13</xdr:col>
      <xdr:colOff>47625</xdr:colOff>
      <xdr:row>33</xdr:row>
      <xdr:rowOff>0</xdr:rowOff>
    </xdr:to>
    <xdr:sp macro="" textlink="">
      <xdr:nvSpPr>
        <xdr:cNvPr id="213620" name="Freeform 137"/>
        <xdr:cNvSpPr>
          <a:spLocks/>
        </xdr:cNvSpPr>
      </xdr:nvSpPr>
      <xdr:spPr bwMode="auto">
        <a:xfrm>
          <a:off x="1809750" y="11677650"/>
          <a:ext cx="342900" cy="819150"/>
        </a:xfrm>
        <a:custGeom>
          <a:avLst/>
          <a:gdLst>
            <a:gd name="T0" fmla="*/ 2147483647 w 36"/>
            <a:gd name="T1" fmla="*/ 0 h 86"/>
            <a:gd name="T2" fmla="*/ 2147483647 w 36"/>
            <a:gd name="T3" fmla="*/ 2147483647 h 86"/>
            <a:gd name="T4" fmla="*/ 0 w 36"/>
            <a:gd name="T5" fmla="*/ 2147483647 h 86"/>
            <a:gd name="T6" fmla="*/ 0 60000 65536"/>
            <a:gd name="T7" fmla="*/ 0 60000 65536"/>
            <a:gd name="T8" fmla="*/ 0 60000 65536"/>
            <a:gd name="T9" fmla="*/ 0 w 36"/>
            <a:gd name="T10" fmla="*/ 0 h 86"/>
            <a:gd name="T11" fmla="*/ 36 w 36"/>
            <a:gd name="T12" fmla="*/ 86 h 8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6" h="86">
              <a:moveTo>
                <a:pt x="33" y="0"/>
              </a:moveTo>
              <a:cubicBezTo>
                <a:pt x="34" y="22"/>
                <a:pt x="36" y="45"/>
                <a:pt x="31" y="59"/>
              </a:cubicBezTo>
              <a:cubicBezTo>
                <a:pt x="26" y="73"/>
                <a:pt x="13" y="79"/>
                <a:pt x="0" y="86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9525</xdr:colOff>
      <xdr:row>29</xdr:row>
      <xdr:rowOff>304800</xdr:rowOff>
    </xdr:from>
    <xdr:to>
      <xdr:col>32</xdr:col>
      <xdr:colOff>19050</xdr:colOff>
      <xdr:row>32</xdr:row>
      <xdr:rowOff>428625</xdr:rowOff>
    </xdr:to>
    <xdr:grpSp>
      <xdr:nvGrpSpPr>
        <xdr:cNvPr id="213621" name="Group 138"/>
        <xdr:cNvGrpSpPr>
          <a:grpSpLocks/>
        </xdr:cNvGrpSpPr>
      </xdr:nvGrpSpPr>
      <xdr:grpSpPr bwMode="auto">
        <a:xfrm>
          <a:off x="3895725" y="11229975"/>
          <a:ext cx="1304925" cy="1257300"/>
          <a:chOff x="409" y="98"/>
          <a:chExt cx="137" cy="132"/>
        </a:xfrm>
      </xdr:grpSpPr>
      <xdr:sp macro="" textlink="">
        <xdr:nvSpPr>
          <xdr:cNvPr id="213667" name="Line 139"/>
          <xdr:cNvSpPr>
            <a:spLocks noChangeShapeType="1"/>
          </xdr:cNvSpPr>
        </xdr:nvSpPr>
        <xdr:spPr bwMode="auto">
          <a:xfrm flipH="1">
            <a:off x="409" y="100"/>
            <a:ext cx="50" cy="13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68" name="Line 140"/>
          <xdr:cNvSpPr>
            <a:spLocks noChangeShapeType="1"/>
          </xdr:cNvSpPr>
        </xdr:nvSpPr>
        <xdr:spPr bwMode="auto">
          <a:xfrm>
            <a:off x="410" y="230"/>
            <a:ext cx="8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69" name="Line 141"/>
          <xdr:cNvSpPr>
            <a:spLocks noChangeShapeType="1"/>
          </xdr:cNvSpPr>
        </xdr:nvSpPr>
        <xdr:spPr bwMode="auto">
          <a:xfrm flipV="1">
            <a:off x="495" y="99"/>
            <a:ext cx="50" cy="13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70" name="Line 142"/>
          <xdr:cNvSpPr>
            <a:spLocks noChangeShapeType="1"/>
          </xdr:cNvSpPr>
        </xdr:nvSpPr>
        <xdr:spPr bwMode="auto">
          <a:xfrm>
            <a:off x="459" y="98"/>
            <a:ext cx="8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24</xdr:col>
      <xdr:colOff>9525</xdr:colOff>
      <xdr:row>32</xdr:row>
      <xdr:rowOff>428625</xdr:rowOff>
    </xdr:from>
    <xdr:to>
      <xdr:col>29</xdr:col>
      <xdr:colOff>28575</xdr:colOff>
      <xdr:row>33</xdr:row>
      <xdr:rowOff>85725</xdr:rowOff>
    </xdr:to>
    <xdr:sp macro="" textlink="">
      <xdr:nvSpPr>
        <xdr:cNvPr id="213622" name="Freeform 143"/>
        <xdr:cNvSpPr>
          <a:spLocks/>
        </xdr:cNvSpPr>
      </xdr:nvSpPr>
      <xdr:spPr bwMode="auto">
        <a:xfrm>
          <a:off x="3895725" y="12487275"/>
          <a:ext cx="828675" cy="95250"/>
        </a:xfrm>
        <a:custGeom>
          <a:avLst/>
          <a:gdLst>
            <a:gd name="T0" fmla="*/ 0 w 87"/>
            <a:gd name="T1" fmla="*/ 0 h 18"/>
            <a:gd name="T2" fmla="*/ 2147483647 w 87"/>
            <a:gd name="T3" fmla="*/ 2147483647 h 18"/>
            <a:gd name="T4" fmla="*/ 2147483647 w 87"/>
            <a:gd name="T5" fmla="*/ 2147483647 h 18"/>
            <a:gd name="T6" fmla="*/ 0 60000 65536"/>
            <a:gd name="T7" fmla="*/ 0 60000 65536"/>
            <a:gd name="T8" fmla="*/ 0 60000 65536"/>
            <a:gd name="T9" fmla="*/ 0 w 87"/>
            <a:gd name="T10" fmla="*/ 0 h 18"/>
            <a:gd name="T11" fmla="*/ 87 w 87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7" h="18">
              <a:moveTo>
                <a:pt x="0" y="0"/>
              </a:moveTo>
              <a:cubicBezTo>
                <a:pt x="18" y="9"/>
                <a:pt x="36" y="18"/>
                <a:pt x="50" y="18"/>
              </a:cubicBezTo>
              <a:cubicBezTo>
                <a:pt x="64" y="18"/>
                <a:pt x="75" y="9"/>
                <a:pt x="87" y="1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29</xdr:col>
      <xdr:colOff>19050</xdr:colOff>
      <xdr:row>29</xdr:row>
      <xdr:rowOff>285750</xdr:rowOff>
    </xdr:from>
    <xdr:to>
      <xdr:col>32</xdr:col>
      <xdr:colOff>66675</xdr:colOff>
      <xdr:row>33</xdr:row>
      <xdr:rowOff>0</xdr:rowOff>
    </xdr:to>
    <xdr:sp macro="" textlink="">
      <xdr:nvSpPr>
        <xdr:cNvPr id="213623" name="Freeform 144"/>
        <xdr:cNvSpPr>
          <a:spLocks/>
        </xdr:cNvSpPr>
      </xdr:nvSpPr>
      <xdr:spPr bwMode="auto">
        <a:xfrm>
          <a:off x="4714875" y="11210925"/>
          <a:ext cx="533400" cy="1285875"/>
        </a:xfrm>
        <a:custGeom>
          <a:avLst/>
          <a:gdLst>
            <a:gd name="T0" fmla="*/ 0 w 56"/>
            <a:gd name="T1" fmla="*/ 2147483647 h 132"/>
            <a:gd name="T2" fmla="*/ 2147483647 w 56"/>
            <a:gd name="T3" fmla="*/ 2147483647 h 132"/>
            <a:gd name="T4" fmla="*/ 2147483647 w 56"/>
            <a:gd name="T5" fmla="*/ 0 h 132"/>
            <a:gd name="T6" fmla="*/ 0 60000 65536"/>
            <a:gd name="T7" fmla="*/ 0 60000 65536"/>
            <a:gd name="T8" fmla="*/ 0 60000 65536"/>
            <a:gd name="T9" fmla="*/ 0 w 56"/>
            <a:gd name="T10" fmla="*/ 0 h 132"/>
            <a:gd name="T11" fmla="*/ 56 w 56"/>
            <a:gd name="T12" fmla="*/ 132 h 1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132">
              <a:moveTo>
                <a:pt x="0" y="132"/>
              </a:moveTo>
              <a:cubicBezTo>
                <a:pt x="20" y="109"/>
                <a:pt x="40" y="86"/>
                <a:pt x="48" y="64"/>
              </a:cubicBezTo>
              <a:cubicBezTo>
                <a:pt x="56" y="42"/>
                <a:pt x="53" y="21"/>
                <a:pt x="50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76200</xdr:colOff>
      <xdr:row>31</xdr:row>
      <xdr:rowOff>152400</xdr:rowOff>
    </xdr:from>
    <xdr:to>
      <xdr:col>30</xdr:col>
      <xdr:colOff>9525</xdr:colOff>
      <xdr:row>32</xdr:row>
      <xdr:rowOff>19050</xdr:rowOff>
    </xdr:to>
    <xdr:sp macro="" textlink="">
      <xdr:nvSpPr>
        <xdr:cNvPr id="213624" name="Line 145"/>
        <xdr:cNvSpPr>
          <a:spLocks noChangeShapeType="1"/>
        </xdr:cNvSpPr>
      </xdr:nvSpPr>
      <xdr:spPr bwMode="auto">
        <a:xfrm flipH="1" flipV="1">
          <a:off x="4124325" y="11830050"/>
          <a:ext cx="742950" cy="2476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29</xdr:col>
      <xdr:colOff>66675</xdr:colOff>
      <xdr:row>31</xdr:row>
      <xdr:rowOff>266700</xdr:rowOff>
    </xdr:from>
    <xdr:to>
      <xdr:col>29</xdr:col>
      <xdr:colOff>104775</xdr:colOff>
      <xdr:row>31</xdr:row>
      <xdr:rowOff>361950</xdr:rowOff>
    </xdr:to>
    <xdr:sp macro="" textlink="">
      <xdr:nvSpPr>
        <xdr:cNvPr id="213625" name="Line 146"/>
        <xdr:cNvSpPr>
          <a:spLocks noChangeShapeType="1"/>
        </xdr:cNvSpPr>
      </xdr:nvSpPr>
      <xdr:spPr bwMode="auto">
        <a:xfrm flipH="1">
          <a:off x="4762500" y="11944350"/>
          <a:ext cx="3810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114300</xdr:colOff>
      <xdr:row>31</xdr:row>
      <xdr:rowOff>257175</xdr:rowOff>
    </xdr:from>
    <xdr:to>
      <xdr:col>30</xdr:col>
      <xdr:colOff>47625</xdr:colOff>
      <xdr:row>31</xdr:row>
      <xdr:rowOff>295275</xdr:rowOff>
    </xdr:to>
    <xdr:sp macro="" textlink="">
      <xdr:nvSpPr>
        <xdr:cNvPr id="213626" name="Line 147"/>
        <xdr:cNvSpPr>
          <a:spLocks noChangeShapeType="1"/>
        </xdr:cNvSpPr>
      </xdr:nvSpPr>
      <xdr:spPr bwMode="auto">
        <a:xfrm>
          <a:off x="4810125" y="11934825"/>
          <a:ext cx="952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104775</xdr:colOff>
      <xdr:row>31</xdr:row>
      <xdr:rowOff>152400</xdr:rowOff>
    </xdr:from>
    <xdr:to>
      <xdr:col>30</xdr:col>
      <xdr:colOff>0</xdr:colOff>
      <xdr:row>32</xdr:row>
      <xdr:rowOff>104775</xdr:rowOff>
    </xdr:to>
    <xdr:sp macro="" textlink="">
      <xdr:nvSpPr>
        <xdr:cNvPr id="213627" name="Freeform 148"/>
        <xdr:cNvSpPr>
          <a:spLocks/>
        </xdr:cNvSpPr>
      </xdr:nvSpPr>
      <xdr:spPr bwMode="auto">
        <a:xfrm>
          <a:off x="4152900" y="11830050"/>
          <a:ext cx="704850" cy="333375"/>
        </a:xfrm>
        <a:custGeom>
          <a:avLst/>
          <a:gdLst>
            <a:gd name="T0" fmla="*/ 0 w 74"/>
            <a:gd name="T1" fmla="*/ 0 h 38"/>
            <a:gd name="T2" fmla="*/ 2147483647 w 74"/>
            <a:gd name="T3" fmla="*/ 2147483647 h 38"/>
            <a:gd name="T4" fmla="*/ 2147483647 w 74"/>
            <a:gd name="T5" fmla="*/ 2147483647 h 38"/>
            <a:gd name="T6" fmla="*/ 0 60000 65536"/>
            <a:gd name="T7" fmla="*/ 0 60000 65536"/>
            <a:gd name="T8" fmla="*/ 0 60000 65536"/>
            <a:gd name="T9" fmla="*/ 0 w 74"/>
            <a:gd name="T10" fmla="*/ 0 h 38"/>
            <a:gd name="T11" fmla="*/ 74 w 74"/>
            <a:gd name="T12" fmla="*/ 38 h 3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4" h="38">
              <a:moveTo>
                <a:pt x="0" y="0"/>
              </a:moveTo>
              <a:cubicBezTo>
                <a:pt x="5" y="14"/>
                <a:pt x="10" y="28"/>
                <a:pt x="22" y="33"/>
              </a:cubicBezTo>
              <a:cubicBezTo>
                <a:pt x="34" y="38"/>
                <a:pt x="54" y="33"/>
                <a:pt x="74" y="28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19050</xdr:colOff>
      <xdr:row>33</xdr:row>
      <xdr:rowOff>0</xdr:rowOff>
    </xdr:from>
    <xdr:to>
      <xdr:col>11</xdr:col>
      <xdr:colOff>38100</xdr:colOff>
      <xdr:row>33</xdr:row>
      <xdr:rowOff>104775</xdr:rowOff>
    </xdr:to>
    <xdr:sp macro="" textlink="">
      <xdr:nvSpPr>
        <xdr:cNvPr id="213628" name="Freeform 149"/>
        <xdr:cNvSpPr>
          <a:spLocks/>
        </xdr:cNvSpPr>
      </xdr:nvSpPr>
      <xdr:spPr bwMode="auto">
        <a:xfrm>
          <a:off x="180975" y="12496800"/>
          <a:ext cx="1638300" cy="104775"/>
        </a:xfrm>
        <a:custGeom>
          <a:avLst/>
          <a:gdLst>
            <a:gd name="T0" fmla="*/ 0 w 172"/>
            <a:gd name="T1" fmla="*/ 2147483647 h 16"/>
            <a:gd name="T2" fmla="*/ 2147483647 w 172"/>
            <a:gd name="T3" fmla="*/ 2147483647 h 16"/>
            <a:gd name="T4" fmla="*/ 2147483647 w 172"/>
            <a:gd name="T5" fmla="*/ 0 h 16"/>
            <a:gd name="T6" fmla="*/ 0 60000 65536"/>
            <a:gd name="T7" fmla="*/ 0 60000 65536"/>
            <a:gd name="T8" fmla="*/ 0 60000 65536"/>
            <a:gd name="T9" fmla="*/ 0 w 172"/>
            <a:gd name="T10" fmla="*/ 0 h 16"/>
            <a:gd name="T11" fmla="*/ 172 w 172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2" h="16">
              <a:moveTo>
                <a:pt x="0" y="1"/>
              </a:moveTo>
              <a:cubicBezTo>
                <a:pt x="32" y="8"/>
                <a:pt x="64" y="16"/>
                <a:pt x="93" y="16"/>
              </a:cubicBezTo>
              <a:cubicBezTo>
                <a:pt x="122" y="16"/>
                <a:pt x="147" y="8"/>
                <a:pt x="172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0</xdr:colOff>
      <xdr:row>38</xdr:row>
      <xdr:rowOff>28575</xdr:rowOff>
    </xdr:from>
    <xdr:to>
      <xdr:col>12</xdr:col>
      <xdr:colOff>19050</xdr:colOff>
      <xdr:row>41</xdr:row>
      <xdr:rowOff>19050</xdr:rowOff>
    </xdr:to>
    <xdr:grpSp>
      <xdr:nvGrpSpPr>
        <xdr:cNvPr id="213629" name="Group 150"/>
        <xdr:cNvGrpSpPr>
          <a:grpSpLocks/>
        </xdr:cNvGrpSpPr>
      </xdr:nvGrpSpPr>
      <xdr:grpSpPr bwMode="auto">
        <a:xfrm>
          <a:off x="323850" y="14106525"/>
          <a:ext cx="1638300" cy="1247775"/>
          <a:chOff x="83" y="421"/>
          <a:chExt cx="172" cy="131"/>
        </a:xfrm>
      </xdr:grpSpPr>
      <xdr:sp macro="" textlink="">
        <xdr:nvSpPr>
          <xdr:cNvPr id="213663" name="Line 151"/>
          <xdr:cNvSpPr>
            <a:spLocks noChangeShapeType="1"/>
          </xdr:cNvSpPr>
        </xdr:nvSpPr>
        <xdr:spPr bwMode="auto">
          <a:xfrm>
            <a:off x="84" y="421"/>
            <a:ext cx="0" cy="8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64" name="Line 152"/>
          <xdr:cNvSpPr>
            <a:spLocks noChangeShapeType="1"/>
          </xdr:cNvSpPr>
        </xdr:nvSpPr>
        <xdr:spPr bwMode="auto">
          <a:xfrm>
            <a:off x="85" y="421"/>
            <a:ext cx="170" cy="3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65" name="Line 153"/>
          <xdr:cNvSpPr>
            <a:spLocks noChangeShapeType="1"/>
          </xdr:cNvSpPr>
        </xdr:nvSpPr>
        <xdr:spPr bwMode="auto">
          <a:xfrm>
            <a:off x="255" y="461"/>
            <a:ext cx="0" cy="9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66" name="Line 154"/>
          <xdr:cNvSpPr>
            <a:spLocks noChangeShapeType="1"/>
          </xdr:cNvSpPr>
        </xdr:nvSpPr>
        <xdr:spPr bwMode="auto">
          <a:xfrm flipH="1" flipV="1">
            <a:off x="83" y="506"/>
            <a:ext cx="171" cy="4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9525</xdr:colOff>
      <xdr:row>40</xdr:row>
      <xdr:rowOff>38100</xdr:rowOff>
    </xdr:from>
    <xdr:to>
      <xdr:col>12</xdr:col>
      <xdr:colOff>19050</xdr:colOff>
      <xdr:row>41</xdr:row>
      <xdr:rowOff>19050</xdr:rowOff>
    </xdr:to>
    <xdr:sp macro="" textlink="">
      <xdr:nvSpPr>
        <xdr:cNvPr id="213630" name="Freeform 155"/>
        <xdr:cNvSpPr>
          <a:spLocks/>
        </xdr:cNvSpPr>
      </xdr:nvSpPr>
      <xdr:spPr bwMode="auto">
        <a:xfrm>
          <a:off x="333375" y="14935200"/>
          <a:ext cx="1628775" cy="419100"/>
        </a:xfrm>
        <a:custGeom>
          <a:avLst/>
          <a:gdLst>
            <a:gd name="T0" fmla="*/ 0 w 171"/>
            <a:gd name="T1" fmla="*/ 0 h 44"/>
            <a:gd name="T2" fmla="*/ 2147483647 w 171"/>
            <a:gd name="T3" fmla="*/ 2147483647 h 44"/>
            <a:gd name="T4" fmla="*/ 2147483647 w 171"/>
            <a:gd name="T5" fmla="*/ 2147483647 h 44"/>
            <a:gd name="T6" fmla="*/ 0 60000 65536"/>
            <a:gd name="T7" fmla="*/ 0 60000 65536"/>
            <a:gd name="T8" fmla="*/ 0 60000 65536"/>
            <a:gd name="T9" fmla="*/ 0 w 171"/>
            <a:gd name="T10" fmla="*/ 0 h 44"/>
            <a:gd name="T11" fmla="*/ 171 w 171"/>
            <a:gd name="T12" fmla="*/ 44 h 4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1" h="44">
              <a:moveTo>
                <a:pt x="0" y="0"/>
              </a:moveTo>
              <a:cubicBezTo>
                <a:pt x="18" y="13"/>
                <a:pt x="37" y="27"/>
                <a:pt x="65" y="34"/>
              </a:cubicBezTo>
              <a:cubicBezTo>
                <a:pt x="93" y="41"/>
                <a:pt x="153" y="42"/>
                <a:pt x="171" y="44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19050</xdr:colOff>
      <xdr:row>39</xdr:row>
      <xdr:rowOff>19050</xdr:rowOff>
    </xdr:from>
    <xdr:to>
      <xdr:col>13</xdr:col>
      <xdr:colOff>76200</xdr:colOff>
      <xdr:row>41</xdr:row>
      <xdr:rowOff>28575</xdr:rowOff>
    </xdr:to>
    <xdr:sp macro="" textlink="">
      <xdr:nvSpPr>
        <xdr:cNvPr id="213631" name="Freeform 156"/>
        <xdr:cNvSpPr>
          <a:spLocks/>
        </xdr:cNvSpPr>
      </xdr:nvSpPr>
      <xdr:spPr bwMode="auto">
        <a:xfrm>
          <a:off x="1962150" y="14478000"/>
          <a:ext cx="219075" cy="885825"/>
        </a:xfrm>
        <a:custGeom>
          <a:avLst/>
          <a:gdLst>
            <a:gd name="T0" fmla="*/ 2147483647 w 23"/>
            <a:gd name="T1" fmla="*/ 0 h 93"/>
            <a:gd name="T2" fmla="*/ 2147483647 w 23"/>
            <a:gd name="T3" fmla="*/ 2147483647 h 93"/>
            <a:gd name="T4" fmla="*/ 0 w 23"/>
            <a:gd name="T5" fmla="*/ 2147483647 h 93"/>
            <a:gd name="T6" fmla="*/ 0 60000 65536"/>
            <a:gd name="T7" fmla="*/ 0 60000 65536"/>
            <a:gd name="T8" fmla="*/ 0 60000 65536"/>
            <a:gd name="T9" fmla="*/ 0 w 23"/>
            <a:gd name="T10" fmla="*/ 0 h 93"/>
            <a:gd name="T11" fmla="*/ 23 w 23"/>
            <a:gd name="T12" fmla="*/ 93 h 9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3" h="93">
              <a:moveTo>
                <a:pt x="1" y="0"/>
              </a:moveTo>
              <a:cubicBezTo>
                <a:pt x="12" y="6"/>
                <a:pt x="23" y="13"/>
                <a:pt x="23" y="28"/>
              </a:cubicBezTo>
              <a:cubicBezTo>
                <a:pt x="23" y="43"/>
                <a:pt x="4" y="82"/>
                <a:pt x="0" y="93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0</xdr:colOff>
      <xdr:row>39</xdr:row>
      <xdr:rowOff>19050</xdr:rowOff>
    </xdr:from>
    <xdr:to>
      <xdr:col>12</xdr:col>
      <xdr:colOff>19050</xdr:colOff>
      <xdr:row>39</xdr:row>
      <xdr:rowOff>19050</xdr:rowOff>
    </xdr:to>
    <xdr:sp macro="" textlink="">
      <xdr:nvSpPr>
        <xdr:cNvPr id="213632" name="Line 157"/>
        <xdr:cNvSpPr>
          <a:spLocks noChangeShapeType="1"/>
        </xdr:cNvSpPr>
      </xdr:nvSpPr>
      <xdr:spPr bwMode="auto">
        <a:xfrm>
          <a:off x="323850" y="14478000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66675</xdr:colOff>
      <xdr:row>39</xdr:row>
      <xdr:rowOff>28575</xdr:rowOff>
    </xdr:from>
    <xdr:to>
      <xdr:col>11</xdr:col>
      <xdr:colOff>66675</xdr:colOff>
      <xdr:row>39</xdr:row>
      <xdr:rowOff>133350</xdr:rowOff>
    </xdr:to>
    <xdr:sp macro="" textlink="">
      <xdr:nvSpPr>
        <xdr:cNvPr id="213633" name="Line 158"/>
        <xdr:cNvSpPr>
          <a:spLocks noChangeShapeType="1"/>
        </xdr:cNvSpPr>
      </xdr:nvSpPr>
      <xdr:spPr bwMode="auto">
        <a:xfrm>
          <a:off x="1847850" y="144875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39</xdr:row>
      <xdr:rowOff>133350</xdr:rowOff>
    </xdr:from>
    <xdr:to>
      <xdr:col>12</xdr:col>
      <xdr:colOff>19050</xdr:colOff>
      <xdr:row>39</xdr:row>
      <xdr:rowOff>133350</xdr:rowOff>
    </xdr:to>
    <xdr:sp macro="" textlink="">
      <xdr:nvSpPr>
        <xdr:cNvPr id="213634" name="Line 159"/>
        <xdr:cNvSpPr>
          <a:spLocks noChangeShapeType="1"/>
        </xdr:cNvSpPr>
      </xdr:nvSpPr>
      <xdr:spPr bwMode="auto">
        <a:xfrm>
          <a:off x="1847850" y="145923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39</xdr:row>
      <xdr:rowOff>9525</xdr:rowOff>
    </xdr:from>
    <xdr:to>
      <xdr:col>12</xdr:col>
      <xdr:colOff>28575</xdr:colOff>
      <xdr:row>39</xdr:row>
      <xdr:rowOff>180975</xdr:rowOff>
    </xdr:to>
    <xdr:sp macro="" textlink="">
      <xdr:nvSpPr>
        <xdr:cNvPr id="213635" name="Freeform 160"/>
        <xdr:cNvSpPr>
          <a:spLocks/>
        </xdr:cNvSpPr>
      </xdr:nvSpPr>
      <xdr:spPr bwMode="auto">
        <a:xfrm>
          <a:off x="323850" y="14468475"/>
          <a:ext cx="1647825" cy="171450"/>
        </a:xfrm>
        <a:custGeom>
          <a:avLst/>
          <a:gdLst>
            <a:gd name="T0" fmla="*/ 0 w 173"/>
            <a:gd name="T1" fmla="*/ 0 h 18"/>
            <a:gd name="T2" fmla="*/ 2147483647 w 173"/>
            <a:gd name="T3" fmla="*/ 2147483647 h 18"/>
            <a:gd name="T4" fmla="*/ 2147483647 w 173"/>
            <a:gd name="T5" fmla="*/ 2147483647 h 18"/>
            <a:gd name="T6" fmla="*/ 0 60000 65536"/>
            <a:gd name="T7" fmla="*/ 0 60000 65536"/>
            <a:gd name="T8" fmla="*/ 0 60000 65536"/>
            <a:gd name="T9" fmla="*/ 0 w 173"/>
            <a:gd name="T10" fmla="*/ 0 h 18"/>
            <a:gd name="T11" fmla="*/ 173 w 173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3" h="18">
              <a:moveTo>
                <a:pt x="0" y="0"/>
              </a:moveTo>
              <a:cubicBezTo>
                <a:pt x="33" y="9"/>
                <a:pt x="67" y="18"/>
                <a:pt x="96" y="18"/>
              </a:cubicBezTo>
              <a:cubicBezTo>
                <a:pt x="125" y="18"/>
                <a:pt x="149" y="10"/>
                <a:pt x="173" y="3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20</xdr:col>
      <xdr:colOff>9525</xdr:colOff>
      <xdr:row>38</xdr:row>
      <xdr:rowOff>428625</xdr:rowOff>
    </xdr:from>
    <xdr:to>
      <xdr:col>32</xdr:col>
      <xdr:colOff>19050</xdr:colOff>
      <xdr:row>41</xdr:row>
      <xdr:rowOff>19050</xdr:rowOff>
    </xdr:to>
    <xdr:grpSp>
      <xdr:nvGrpSpPr>
        <xdr:cNvPr id="213636" name="Group 161"/>
        <xdr:cNvGrpSpPr>
          <a:grpSpLocks/>
        </xdr:cNvGrpSpPr>
      </xdr:nvGrpSpPr>
      <xdr:grpSpPr bwMode="auto">
        <a:xfrm>
          <a:off x="3248025" y="14458950"/>
          <a:ext cx="1952625" cy="895350"/>
          <a:chOff x="50" y="144"/>
          <a:chExt cx="205" cy="89"/>
        </a:xfrm>
      </xdr:grpSpPr>
      <xdr:sp macro="" textlink="">
        <xdr:nvSpPr>
          <xdr:cNvPr id="213659" name="Line 162"/>
          <xdr:cNvSpPr>
            <a:spLocks noChangeShapeType="1"/>
          </xdr:cNvSpPr>
        </xdr:nvSpPr>
        <xdr:spPr bwMode="auto">
          <a:xfrm flipH="1">
            <a:off x="51" y="144"/>
            <a:ext cx="33" cy="8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60" name="Line 163"/>
          <xdr:cNvSpPr>
            <a:spLocks noChangeShapeType="1"/>
          </xdr:cNvSpPr>
        </xdr:nvSpPr>
        <xdr:spPr bwMode="auto">
          <a:xfrm>
            <a:off x="50" y="231"/>
            <a:ext cx="1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61" name="Line 164"/>
          <xdr:cNvSpPr>
            <a:spLocks noChangeShapeType="1"/>
          </xdr:cNvSpPr>
        </xdr:nvSpPr>
        <xdr:spPr bwMode="auto">
          <a:xfrm flipH="1">
            <a:off x="223" y="145"/>
            <a:ext cx="32" cy="8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62" name="Line 165"/>
          <xdr:cNvSpPr>
            <a:spLocks noChangeShapeType="1"/>
          </xdr:cNvSpPr>
        </xdr:nvSpPr>
        <xdr:spPr bwMode="auto">
          <a:xfrm flipH="1">
            <a:off x="84" y="145"/>
            <a:ext cx="1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19050</xdr:colOff>
      <xdr:row>39</xdr:row>
      <xdr:rowOff>0</xdr:rowOff>
    </xdr:from>
    <xdr:to>
      <xdr:col>30</xdr:col>
      <xdr:colOff>19050</xdr:colOff>
      <xdr:row>40</xdr:row>
      <xdr:rowOff>428625</xdr:rowOff>
    </xdr:to>
    <xdr:sp macro="" textlink="">
      <xdr:nvSpPr>
        <xdr:cNvPr id="213637" name="Line 166"/>
        <xdr:cNvSpPr>
          <a:spLocks noChangeShapeType="1"/>
        </xdr:cNvSpPr>
      </xdr:nvSpPr>
      <xdr:spPr bwMode="auto">
        <a:xfrm>
          <a:off x="4876800" y="14458950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29</xdr:col>
      <xdr:colOff>66675</xdr:colOff>
      <xdr:row>40</xdr:row>
      <xdr:rowOff>285750</xdr:rowOff>
    </xdr:from>
    <xdr:to>
      <xdr:col>30</xdr:col>
      <xdr:colOff>9525</xdr:colOff>
      <xdr:row>40</xdr:row>
      <xdr:rowOff>285750</xdr:rowOff>
    </xdr:to>
    <xdr:sp macro="" textlink="">
      <xdr:nvSpPr>
        <xdr:cNvPr id="213638" name="Line 167"/>
        <xdr:cNvSpPr>
          <a:spLocks noChangeShapeType="1"/>
        </xdr:cNvSpPr>
      </xdr:nvSpPr>
      <xdr:spPr bwMode="auto">
        <a:xfrm>
          <a:off x="4762500" y="15182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28575</xdr:colOff>
      <xdr:row>39</xdr:row>
      <xdr:rowOff>0</xdr:rowOff>
    </xdr:from>
    <xdr:to>
      <xdr:col>32</xdr:col>
      <xdr:colOff>47625</xdr:colOff>
      <xdr:row>41</xdr:row>
      <xdr:rowOff>0</xdr:rowOff>
    </xdr:to>
    <xdr:sp macro="" textlink="">
      <xdr:nvSpPr>
        <xdr:cNvPr id="213639" name="Freeform 168"/>
        <xdr:cNvSpPr>
          <a:spLocks/>
        </xdr:cNvSpPr>
      </xdr:nvSpPr>
      <xdr:spPr bwMode="auto">
        <a:xfrm>
          <a:off x="4886325" y="14458950"/>
          <a:ext cx="342900" cy="876300"/>
        </a:xfrm>
        <a:custGeom>
          <a:avLst/>
          <a:gdLst>
            <a:gd name="T0" fmla="*/ 2147483647 w 36"/>
            <a:gd name="T1" fmla="*/ 0 h 86"/>
            <a:gd name="T2" fmla="*/ 2147483647 w 36"/>
            <a:gd name="T3" fmla="*/ 2147483647 h 86"/>
            <a:gd name="T4" fmla="*/ 0 w 36"/>
            <a:gd name="T5" fmla="*/ 2147483647 h 86"/>
            <a:gd name="T6" fmla="*/ 0 60000 65536"/>
            <a:gd name="T7" fmla="*/ 0 60000 65536"/>
            <a:gd name="T8" fmla="*/ 0 60000 65536"/>
            <a:gd name="T9" fmla="*/ 0 w 36"/>
            <a:gd name="T10" fmla="*/ 0 h 86"/>
            <a:gd name="T11" fmla="*/ 36 w 36"/>
            <a:gd name="T12" fmla="*/ 86 h 8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6" h="86">
              <a:moveTo>
                <a:pt x="33" y="0"/>
              </a:moveTo>
              <a:cubicBezTo>
                <a:pt x="34" y="22"/>
                <a:pt x="36" y="45"/>
                <a:pt x="31" y="59"/>
              </a:cubicBezTo>
              <a:cubicBezTo>
                <a:pt x="26" y="73"/>
                <a:pt x="13" y="79"/>
                <a:pt x="0" y="86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22</xdr:col>
      <xdr:colOff>9525</xdr:colOff>
      <xdr:row>38</xdr:row>
      <xdr:rowOff>266700</xdr:rowOff>
    </xdr:from>
    <xdr:to>
      <xdr:col>32</xdr:col>
      <xdr:colOff>28575</xdr:colOff>
      <xdr:row>39</xdr:row>
      <xdr:rowOff>9525</xdr:rowOff>
    </xdr:to>
    <xdr:sp macro="" textlink="">
      <xdr:nvSpPr>
        <xdr:cNvPr id="213640" name="Freeform 169"/>
        <xdr:cNvSpPr>
          <a:spLocks/>
        </xdr:cNvSpPr>
      </xdr:nvSpPr>
      <xdr:spPr bwMode="auto">
        <a:xfrm>
          <a:off x="3571875" y="14344650"/>
          <a:ext cx="1638300" cy="123825"/>
        </a:xfrm>
        <a:custGeom>
          <a:avLst/>
          <a:gdLst>
            <a:gd name="T0" fmla="*/ 0 w 172"/>
            <a:gd name="T1" fmla="*/ 2147483647 h 13"/>
            <a:gd name="T2" fmla="*/ 2147483647 w 172"/>
            <a:gd name="T3" fmla="*/ 0 h 13"/>
            <a:gd name="T4" fmla="*/ 2147483647 w 172"/>
            <a:gd name="T5" fmla="*/ 2147483647 h 13"/>
            <a:gd name="T6" fmla="*/ 0 60000 65536"/>
            <a:gd name="T7" fmla="*/ 0 60000 65536"/>
            <a:gd name="T8" fmla="*/ 0 60000 65536"/>
            <a:gd name="T9" fmla="*/ 0 w 172"/>
            <a:gd name="T10" fmla="*/ 0 h 13"/>
            <a:gd name="T11" fmla="*/ 172 w 172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2" h="13">
              <a:moveTo>
                <a:pt x="0" y="11"/>
              </a:moveTo>
              <a:cubicBezTo>
                <a:pt x="32" y="5"/>
                <a:pt x="64" y="0"/>
                <a:pt x="93" y="0"/>
              </a:cubicBezTo>
              <a:cubicBezTo>
                <a:pt x="122" y="0"/>
                <a:pt x="147" y="6"/>
                <a:pt x="172" y="13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28</xdr:col>
      <xdr:colOff>133350</xdr:colOff>
      <xdr:row>39</xdr:row>
      <xdr:rowOff>9525</xdr:rowOff>
    </xdr:from>
    <xdr:to>
      <xdr:col>30</xdr:col>
      <xdr:colOff>0</xdr:colOff>
      <xdr:row>40</xdr:row>
      <xdr:rowOff>419100</xdr:rowOff>
    </xdr:to>
    <xdr:sp macro="" textlink="">
      <xdr:nvSpPr>
        <xdr:cNvPr id="213641" name="Freeform 170"/>
        <xdr:cNvSpPr>
          <a:spLocks/>
        </xdr:cNvSpPr>
      </xdr:nvSpPr>
      <xdr:spPr bwMode="auto">
        <a:xfrm>
          <a:off x="4667250" y="14468475"/>
          <a:ext cx="190500" cy="847725"/>
        </a:xfrm>
        <a:custGeom>
          <a:avLst/>
          <a:gdLst>
            <a:gd name="T0" fmla="*/ 2147483647 w 20"/>
            <a:gd name="T1" fmla="*/ 0 h 89"/>
            <a:gd name="T2" fmla="*/ 0 w 20"/>
            <a:gd name="T3" fmla="*/ 2147483647 h 89"/>
            <a:gd name="T4" fmla="*/ 2147483647 w 20"/>
            <a:gd name="T5" fmla="*/ 2147483647 h 89"/>
            <a:gd name="T6" fmla="*/ 0 60000 65536"/>
            <a:gd name="T7" fmla="*/ 0 60000 65536"/>
            <a:gd name="T8" fmla="*/ 0 60000 65536"/>
            <a:gd name="T9" fmla="*/ 0 w 20"/>
            <a:gd name="T10" fmla="*/ 0 h 89"/>
            <a:gd name="T11" fmla="*/ 20 w 20"/>
            <a:gd name="T12" fmla="*/ 89 h 8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89">
              <a:moveTo>
                <a:pt x="20" y="0"/>
              </a:moveTo>
              <a:cubicBezTo>
                <a:pt x="10" y="20"/>
                <a:pt x="0" y="40"/>
                <a:pt x="0" y="55"/>
              </a:cubicBezTo>
              <a:cubicBezTo>
                <a:pt x="0" y="70"/>
                <a:pt x="9" y="79"/>
                <a:pt x="19" y="89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29</xdr:col>
      <xdr:colOff>66675</xdr:colOff>
      <xdr:row>40</xdr:row>
      <xdr:rowOff>276225</xdr:rowOff>
    </xdr:from>
    <xdr:to>
      <xdr:col>29</xdr:col>
      <xdr:colOff>66675</xdr:colOff>
      <xdr:row>40</xdr:row>
      <xdr:rowOff>419100</xdr:rowOff>
    </xdr:to>
    <xdr:sp macro="" textlink="">
      <xdr:nvSpPr>
        <xdr:cNvPr id="213642" name="Line 171"/>
        <xdr:cNvSpPr>
          <a:spLocks noChangeShapeType="1"/>
        </xdr:cNvSpPr>
      </xdr:nvSpPr>
      <xdr:spPr bwMode="auto">
        <a:xfrm flipV="1">
          <a:off x="4762500" y="15173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133350</xdr:colOff>
      <xdr:row>46</xdr:row>
      <xdr:rowOff>428625</xdr:rowOff>
    </xdr:from>
    <xdr:to>
      <xdr:col>28</xdr:col>
      <xdr:colOff>9525</xdr:colOff>
      <xdr:row>50</xdr:row>
      <xdr:rowOff>19050</xdr:rowOff>
    </xdr:to>
    <xdr:grpSp>
      <xdr:nvGrpSpPr>
        <xdr:cNvPr id="213643" name="Group 172"/>
        <xdr:cNvGrpSpPr>
          <a:grpSpLocks/>
        </xdr:cNvGrpSpPr>
      </xdr:nvGrpSpPr>
      <xdr:grpSpPr bwMode="auto">
        <a:xfrm>
          <a:off x="942975" y="17297400"/>
          <a:ext cx="3600450" cy="1228725"/>
          <a:chOff x="99" y="798"/>
          <a:chExt cx="378" cy="129"/>
        </a:xfrm>
      </xdr:grpSpPr>
      <xdr:sp macro="" textlink="">
        <xdr:nvSpPr>
          <xdr:cNvPr id="213655" name="Line 173"/>
          <xdr:cNvSpPr>
            <a:spLocks noChangeShapeType="1"/>
          </xdr:cNvSpPr>
        </xdr:nvSpPr>
        <xdr:spPr bwMode="auto">
          <a:xfrm flipH="1">
            <a:off x="100" y="800"/>
            <a:ext cx="120" cy="12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56" name="Line 174"/>
          <xdr:cNvSpPr>
            <a:spLocks noChangeShapeType="1"/>
          </xdr:cNvSpPr>
        </xdr:nvSpPr>
        <xdr:spPr bwMode="auto">
          <a:xfrm>
            <a:off x="99" y="926"/>
            <a:ext cx="25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57" name="Line 175"/>
          <xdr:cNvSpPr>
            <a:spLocks noChangeShapeType="1"/>
          </xdr:cNvSpPr>
        </xdr:nvSpPr>
        <xdr:spPr bwMode="auto">
          <a:xfrm flipV="1">
            <a:off x="358" y="798"/>
            <a:ext cx="119" cy="1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3658" name="Line 176"/>
          <xdr:cNvSpPr>
            <a:spLocks noChangeShapeType="1"/>
          </xdr:cNvSpPr>
        </xdr:nvSpPr>
        <xdr:spPr bwMode="auto">
          <a:xfrm flipH="1">
            <a:off x="220" y="799"/>
            <a:ext cx="25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0</xdr:colOff>
      <xdr:row>50</xdr:row>
      <xdr:rowOff>9525</xdr:rowOff>
    </xdr:from>
    <xdr:to>
      <xdr:col>21</xdr:col>
      <xdr:colOff>9525</xdr:colOff>
      <xdr:row>50</xdr:row>
      <xdr:rowOff>114300</xdr:rowOff>
    </xdr:to>
    <xdr:sp macro="" textlink="">
      <xdr:nvSpPr>
        <xdr:cNvPr id="213644" name="Freeform 177"/>
        <xdr:cNvSpPr>
          <a:spLocks/>
        </xdr:cNvSpPr>
      </xdr:nvSpPr>
      <xdr:spPr bwMode="auto">
        <a:xfrm>
          <a:off x="971550" y="18516600"/>
          <a:ext cx="2438400" cy="104775"/>
        </a:xfrm>
        <a:custGeom>
          <a:avLst/>
          <a:gdLst>
            <a:gd name="T0" fmla="*/ 0 w 256"/>
            <a:gd name="T1" fmla="*/ 0 h 11"/>
            <a:gd name="T2" fmla="*/ 2147483647 w 256"/>
            <a:gd name="T3" fmla="*/ 2147483647 h 11"/>
            <a:gd name="T4" fmla="*/ 2147483647 w 256"/>
            <a:gd name="T5" fmla="*/ 2147483647 h 11"/>
            <a:gd name="T6" fmla="*/ 0 60000 65536"/>
            <a:gd name="T7" fmla="*/ 0 60000 65536"/>
            <a:gd name="T8" fmla="*/ 0 60000 65536"/>
            <a:gd name="T9" fmla="*/ 0 w 256"/>
            <a:gd name="T10" fmla="*/ 0 h 11"/>
            <a:gd name="T11" fmla="*/ 256 w 256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56" h="11">
              <a:moveTo>
                <a:pt x="0" y="0"/>
              </a:moveTo>
              <a:cubicBezTo>
                <a:pt x="52" y="5"/>
                <a:pt x="104" y="11"/>
                <a:pt x="147" y="11"/>
              </a:cubicBezTo>
              <a:cubicBezTo>
                <a:pt x="190" y="11"/>
                <a:pt x="223" y="6"/>
                <a:pt x="256" y="1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9525</xdr:colOff>
      <xdr:row>46</xdr:row>
      <xdr:rowOff>419100</xdr:rowOff>
    </xdr:from>
    <xdr:to>
      <xdr:col>13</xdr:col>
      <xdr:colOff>9525</xdr:colOff>
      <xdr:row>49</xdr:row>
      <xdr:rowOff>409575</xdr:rowOff>
    </xdr:to>
    <xdr:sp macro="" textlink="">
      <xdr:nvSpPr>
        <xdr:cNvPr id="213645" name="Freeform 178"/>
        <xdr:cNvSpPr>
          <a:spLocks/>
        </xdr:cNvSpPr>
      </xdr:nvSpPr>
      <xdr:spPr bwMode="auto">
        <a:xfrm>
          <a:off x="981075" y="17287875"/>
          <a:ext cx="1133475" cy="1190625"/>
        </a:xfrm>
        <a:custGeom>
          <a:avLst/>
          <a:gdLst>
            <a:gd name="T0" fmla="*/ 0 w 119"/>
            <a:gd name="T1" fmla="*/ 2147483647 h 125"/>
            <a:gd name="T2" fmla="*/ 2147483647 w 119"/>
            <a:gd name="T3" fmla="*/ 2147483647 h 125"/>
            <a:gd name="T4" fmla="*/ 2147483647 w 119"/>
            <a:gd name="T5" fmla="*/ 0 h 125"/>
            <a:gd name="T6" fmla="*/ 0 60000 65536"/>
            <a:gd name="T7" fmla="*/ 0 60000 65536"/>
            <a:gd name="T8" fmla="*/ 0 60000 65536"/>
            <a:gd name="T9" fmla="*/ 0 w 119"/>
            <a:gd name="T10" fmla="*/ 0 h 125"/>
            <a:gd name="T11" fmla="*/ 119 w 119"/>
            <a:gd name="T12" fmla="*/ 125 h 12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19" h="125">
              <a:moveTo>
                <a:pt x="0" y="125"/>
              </a:moveTo>
              <a:cubicBezTo>
                <a:pt x="10" y="93"/>
                <a:pt x="20" y="62"/>
                <a:pt x="40" y="41"/>
              </a:cubicBezTo>
              <a:cubicBezTo>
                <a:pt x="60" y="20"/>
                <a:pt x="106" y="7"/>
                <a:pt x="11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50</xdr:row>
      <xdr:rowOff>9525</xdr:rowOff>
    </xdr:to>
    <xdr:sp macro="" textlink="">
      <xdr:nvSpPr>
        <xdr:cNvPr id="213646" name="Line 179"/>
        <xdr:cNvSpPr>
          <a:spLocks noChangeShapeType="1"/>
        </xdr:cNvSpPr>
      </xdr:nvSpPr>
      <xdr:spPr bwMode="auto">
        <a:xfrm>
          <a:off x="3076575" y="17306925"/>
          <a:ext cx="0" cy="12096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104775</xdr:colOff>
      <xdr:row>47</xdr:row>
      <xdr:rowOff>38100</xdr:rowOff>
    </xdr:from>
    <xdr:to>
      <xdr:col>21</xdr:col>
      <xdr:colOff>57150</xdr:colOff>
      <xdr:row>49</xdr:row>
      <xdr:rowOff>390525</xdr:rowOff>
    </xdr:to>
    <xdr:sp macro="" textlink="">
      <xdr:nvSpPr>
        <xdr:cNvPr id="213647" name="Line 180"/>
        <xdr:cNvSpPr>
          <a:spLocks noChangeShapeType="1"/>
        </xdr:cNvSpPr>
      </xdr:nvSpPr>
      <xdr:spPr bwMode="auto">
        <a:xfrm flipH="1" flipV="1">
          <a:off x="2047875" y="17345025"/>
          <a:ext cx="1409700" cy="11144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104775</xdr:colOff>
      <xdr:row>47</xdr:row>
      <xdr:rowOff>47625</xdr:rowOff>
    </xdr:from>
    <xdr:to>
      <xdr:col>21</xdr:col>
      <xdr:colOff>57150</xdr:colOff>
      <xdr:row>49</xdr:row>
      <xdr:rowOff>400050</xdr:rowOff>
    </xdr:to>
    <xdr:sp macro="" textlink="">
      <xdr:nvSpPr>
        <xdr:cNvPr id="213648" name="Freeform 181"/>
        <xdr:cNvSpPr>
          <a:spLocks/>
        </xdr:cNvSpPr>
      </xdr:nvSpPr>
      <xdr:spPr bwMode="auto">
        <a:xfrm>
          <a:off x="2047875" y="17354550"/>
          <a:ext cx="1409700" cy="1114425"/>
        </a:xfrm>
        <a:custGeom>
          <a:avLst/>
          <a:gdLst>
            <a:gd name="T0" fmla="*/ 0 w 148"/>
            <a:gd name="T1" fmla="*/ 0 h 117"/>
            <a:gd name="T2" fmla="*/ 2147483647 w 148"/>
            <a:gd name="T3" fmla="*/ 2147483647 h 117"/>
            <a:gd name="T4" fmla="*/ 2147483647 w 148"/>
            <a:gd name="T5" fmla="*/ 2147483647 h 117"/>
            <a:gd name="T6" fmla="*/ 0 60000 65536"/>
            <a:gd name="T7" fmla="*/ 0 60000 65536"/>
            <a:gd name="T8" fmla="*/ 0 60000 65536"/>
            <a:gd name="T9" fmla="*/ 0 w 148"/>
            <a:gd name="T10" fmla="*/ 0 h 117"/>
            <a:gd name="T11" fmla="*/ 148 w 148"/>
            <a:gd name="T12" fmla="*/ 117 h 1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8" h="117">
              <a:moveTo>
                <a:pt x="0" y="0"/>
              </a:moveTo>
              <a:cubicBezTo>
                <a:pt x="8" y="22"/>
                <a:pt x="17" y="45"/>
                <a:pt x="42" y="64"/>
              </a:cubicBezTo>
              <a:cubicBezTo>
                <a:pt x="67" y="83"/>
                <a:pt x="130" y="108"/>
                <a:pt x="148" y="117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57150</xdr:colOff>
      <xdr:row>49</xdr:row>
      <xdr:rowOff>323850</xdr:rowOff>
    </xdr:from>
    <xdr:to>
      <xdr:col>19</xdr:col>
      <xdr:colOff>0</xdr:colOff>
      <xdr:row>49</xdr:row>
      <xdr:rowOff>323850</xdr:rowOff>
    </xdr:to>
    <xdr:sp macro="" textlink="">
      <xdr:nvSpPr>
        <xdr:cNvPr id="213649" name="Line 182"/>
        <xdr:cNvSpPr>
          <a:spLocks noChangeShapeType="1"/>
        </xdr:cNvSpPr>
      </xdr:nvSpPr>
      <xdr:spPr bwMode="auto">
        <a:xfrm flipH="1">
          <a:off x="2971800" y="183927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49</xdr:row>
      <xdr:rowOff>333375</xdr:rowOff>
    </xdr:from>
    <xdr:to>
      <xdr:col>18</xdr:col>
      <xdr:colOff>47625</xdr:colOff>
      <xdr:row>50</xdr:row>
      <xdr:rowOff>9525</xdr:rowOff>
    </xdr:to>
    <xdr:sp macro="" textlink="">
      <xdr:nvSpPr>
        <xdr:cNvPr id="213650" name="Line 183"/>
        <xdr:cNvSpPr>
          <a:spLocks noChangeShapeType="1"/>
        </xdr:cNvSpPr>
      </xdr:nvSpPr>
      <xdr:spPr bwMode="auto">
        <a:xfrm>
          <a:off x="2962275" y="184023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133350</xdr:colOff>
      <xdr:row>49</xdr:row>
      <xdr:rowOff>228600</xdr:rowOff>
    </xdr:from>
    <xdr:to>
      <xdr:col>21</xdr:col>
      <xdr:colOff>57150</xdr:colOff>
      <xdr:row>49</xdr:row>
      <xdr:rowOff>314325</xdr:rowOff>
    </xdr:to>
    <xdr:sp macro="" textlink="">
      <xdr:nvSpPr>
        <xdr:cNvPr id="213651" name="Line 184"/>
        <xdr:cNvSpPr>
          <a:spLocks noChangeShapeType="1"/>
        </xdr:cNvSpPr>
      </xdr:nvSpPr>
      <xdr:spPr bwMode="auto">
        <a:xfrm flipV="1">
          <a:off x="3371850" y="18297525"/>
          <a:ext cx="85725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49</xdr:row>
      <xdr:rowOff>228600</xdr:rowOff>
    </xdr:from>
    <xdr:to>
      <xdr:col>21</xdr:col>
      <xdr:colOff>142875</xdr:colOff>
      <xdr:row>49</xdr:row>
      <xdr:rowOff>314325</xdr:rowOff>
    </xdr:to>
    <xdr:sp macro="" textlink="">
      <xdr:nvSpPr>
        <xdr:cNvPr id="213652" name="Line 185"/>
        <xdr:cNvSpPr>
          <a:spLocks noChangeShapeType="1"/>
        </xdr:cNvSpPr>
      </xdr:nvSpPr>
      <xdr:spPr bwMode="auto">
        <a:xfrm>
          <a:off x="3448050" y="18297525"/>
          <a:ext cx="952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152400</xdr:colOff>
      <xdr:row>46</xdr:row>
      <xdr:rowOff>428625</xdr:rowOff>
    </xdr:from>
    <xdr:to>
      <xdr:col>19</xdr:col>
      <xdr:colOff>123825</xdr:colOff>
      <xdr:row>50</xdr:row>
      <xdr:rowOff>9525</xdr:rowOff>
    </xdr:to>
    <xdr:sp macro="" textlink="">
      <xdr:nvSpPr>
        <xdr:cNvPr id="213653" name="Freeform 186"/>
        <xdr:cNvSpPr>
          <a:spLocks/>
        </xdr:cNvSpPr>
      </xdr:nvSpPr>
      <xdr:spPr bwMode="auto">
        <a:xfrm>
          <a:off x="3067050" y="17297400"/>
          <a:ext cx="133350" cy="1219200"/>
        </a:xfrm>
        <a:custGeom>
          <a:avLst/>
          <a:gdLst>
            <a:gd name="T0" fmla="*/ 2147483647 w 19"/>
            <a:gd name="T1" fmla="*/ 2147483647 h 128"/>
            <a:gd name="T2" fmla="*/ 2147483647 w 19"/>
            <a:gd name="T3" fmla="*/ 2147483647 h 128"/>
            <a:gd name="T4" fmla="*/ 0 w 19"/>
            <a:gd name="T5" fmla="*/ 0 h 128"/>
            <a:gd name="T6" fmla="*/ 0 60000 65536"/>
            <a:gd name="T7" fmla="*/ 0 60000 65536"/>
            <a:gd name="T8" fmla="*/ 0 60000 65536"/>
            <a:gd name="T9" fmla="*/ 0 w 19"/>
            <a:gd name="T10" fmla="*/ 0 h 128"/>
            <a:gd name="T11" fmla="*/ 19 w 19"/>
            <a:gd name="T12" fmla="*/ 128 h 1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9" h="128">
              <a:moveTo>
                <a:pt x="2" y="128"/>
              </a:moveTo>
              <a:cubicBezTo>
                <a:pt x="10" y="100"/>
                <a:pt x="19" y="72"/>
                <a:pt x="19" y="51"/>
              </a:cubicBezTo>
              <a:cubicBezTo>
                <a:pt x="19" y="30"/>
                <a:pt x="9" y="15"/>
                <a:pt x="0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37</xdr:col>
      <xdr:colOff>0</xdr:colOff>
      <xdr:row>49</xdr:row>
      <xdr:rowOff>323850</xdr:rowOff>
    </xdr:from>
    <xdr:to>
      <xdr:col>37</xdr:col>
      <xdr:colOff>0</xdr:colOff>
      <xdr:row>49</xdr:row>
      <xdr:rowOff>323850</xdr:rowOff>
    </xdr:to>
    <xdr:sp macro="" textlink="">
      <xdr:nvSpPr>
        <xdr:cNvPr id="213654" name="Line 187"/>
        <xdr:cNvSpPr>
          <a:spLocks noChangeShapeType="1"/>
        </xdr:cNvSpPr>
      </xdr:nvSpPr>
      <xdr:spPr bwMode="auto">
        <a:xfrm flipH="1">
          <a:off x="59912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9525</xdr:rowOff>
    </xdr:from>
    <xdr:to>
      <xdr:col>11</xdr:col>
      <xdr:colOff>0</xdr:colOff>
      <xdr:row>6</xdr:row>
      <xdr:rowOff>9525</xdr:rowOff>
    </xdr:to>
    <xdr:sp macro="" textlink="">
      <xdr:nvSpPr>
        <xdr:cNvPr id="212774" name="Line 7"/>
        <xdr:cNvSpPr>
          <a:spLocks noChangeShapeType="1"/>
        </xdr:cNvSpPr>
      </xdr:nvSpPr>
      <xdr:spPr bwMode="auto">
        <a:xfrm>
          <a:off x="1781175" y="139065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9525</xdr:colOff>
      <xdr:row>5</xdr:row>
      <xdr:rowOff>323850</xdr:rowOff>
    </xdr:from>
    <xdr:to>
      <xdr:col>11</xdr:col>
      <xdr:colOff>114300</xdr:colOff>
      <xdr:row>5</xdr:row>
      <xdr:rowOff>323850</xdr:rowOff>
    </xdr:to>
    <xdr:sp macro="" textlink="">
      <xdr:nvSpPr>
        <xdr:cNvPr id="212775" name="Line 8"/>
        <xdr:cNvSpPr>
          <a:spLocks noChangeShapeType="1"/>
        </xdr:cNvSpPr>
      </xdr:nvSpPr>
      <xdr:spPr bwMode="auto">
        <a:xfrm>
          <a:off x="1790700" y="2085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114300</xdr:colOff>
      <xdr:row>5</xdr:row>
      <xdr:rowOff>323850</xdr:rowOff>
    </xdr:from>
    <xdr:to>
      <xdr:col>11</xdr:col>
      <xdr:colOff>114300</xdr:colOff>
      <xdr:row>6</xdr:row>
      <xdr:rowOff>19050</xdr:rowOff>
    </xdr:to>
    <xdr:sp macro="" textlink="">
      <xdr:nvSpPr>
        <xdr:cNvPr id="212776" name="Line 9"/>
        <xdr:cNvSpPr>
          <a:spLocks noChangeShapeType="1"/>
        </xdr:cNvSpPr>
      </xdr:nvSpPr>
      <xdr:spPr bwMode="auto">
        <a:xfrm>
          <a:off x="1895475" y="20859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104775</xdr:colOff>
      <xdr:row>4</xdr:row>
      <xdr:rowOff>19050</xdr:rowOff>
    </xdr:from>
    <xdr:to>
      <xdr:col>11</xdr:col>
      <xdr:colOff>104775</xdr:colOff>
      <xdr:row>4</xdr:row>
      <xdr:rowOff>123825</xdr:rowOff>
    </xdr:to>
    <xdr:sp macro="" textlink="">
      <xdr:nvSpPr>
        <xdr:cNvPr id="212777" name="Line 10"/>
        <xdr:cNvSpPr>
          <a:spLocks noChangeShapeType="1"/>
        </xdr:cNvSpPr>
      </xdr:nvSpPr>
      <xdr:spPr bwMode="auto">
        <a:xfrm>
          <a:off x="1885950" y="14001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4</xdr:row>
      <xdr:rowOff>133350</xdr:rowOff>
    </xdr:from>
    <xdr:to>
      <xdr:col>11</xdr:col>
      <xdr:colOff>114300</xdr:colOff>
      <xdr:row>4</xdr:row>
      <xdr:rowOff>133350</xdr:rowOff>
    </xdr:to>
    <xdr:sp macro="" textlink="">
      <xdr:nvSpPr>
        <xdr:cNvPr id="212778" name="Line 11"/>
        <xdr:cNvSpPr>
          <a:spLocks noChangeShapeType="1"/>
        </xdr:cNvSpPr>
      </xdr:nvSpPr>
      <xdr:spPr bwMode="auto">
        <a:xfrm flipH="1">
          <a:off x="179070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4</xdr:row>
      <xdr:rowOff>9525</xdr:rowOff>
    </xdr:from>
    <xdr:to>
      <xdr:col>12</xdr:col>
      <xdr:colOff>38100</xdr:colOff>
      <xdr:row>5</xdr:row>
      <xdr:rowOff>428625</xdr:rowOff>
    </xdr:to>
    <xdr:sp macro="" textlink="">
      <xdr:nvSpPr>
        <xdr:cNvPr id="212779" name="Freeform 12"/>
        <xdr:cNvSpPr>
          <a:spLocks/>
        </xdr:cNvSpPr>
      </xdr:nvSpPr>
      <xdr:spPr bwMode="auto">
        <a:xfrm>
          <a:off x="1771650" y="1390650"/>
          <a:ext cx="209550" cy="800100"/>
        </a:xfrm>
        <a:custGeom>
          <a:avLst/>
          <a:gdLst>
            <a:gd name="T0" fmla="*/ 2147483647 w 22"/>
            <a:gd name="T1" fmla="*/ 0 h 84"/>
            <a:gd name="T2" fmla="*/ 2147483647 w 22"/>
            <a:gd name="T3" fmla="*/ 2147483647 h 84"/>
            <a:gd name="T4" fmla="*/ 0 w 22"/>
            <a:gd name="T5" fmla="*/ 2147483647 h 84"/>
            <a:gd name="T6" fmla="*/ 0 60000 65536"/>
            <a:gd name="T7" fmla="*/ 0 60000 65536"/>
            <a:gd name="T8" fmla="*/ 0 60000 65536"/>
            <a:gd name="T9" fmla="*/ 0 w 22"/>
            <a:gd name="T10" fmla="*/ 0 h 84"/>
            <a:gd name="T11" fmla="*/ 22 w 22"/>
            <a:gd name="T12" fmla="*/ 84 h 8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84">
              <a:moveTo>
                <a:pt x="3" y="0"/>
              </a:moveTo>
              <a:cubicBezTo>
                <a:pt x="12" y="21"/>
                <a:pt x="22" y="42"/>
                <a:pt x="21" y="56"/>
              </a:cubicBezTo>
              <a:cubicBezTo>
                <a:pt x="20" y="70"/>
                <a:pt x="10" y="77"/>
                <a:pt x="0" y="84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11</xdr:col>
      <xdr:colOff>9525</xdr:colOff>
      <xdr:row>6</xdr:row>
      <xdr:rowOff>9525</xdr:rowOff>
    </xdr:to>
    <xdr:grpSp>
      <xdr:nvGrpSpPr>
        <xdr:cNvPr id="212780" name="Group 18"/>
        <xdr:cNvGrpSpPr>
          <a:grpSpLocks/>
        </xdr:cNvGrpSpPr>
      </xdr:nvGrpSpPr>
      <xdr:grpSpPr bwMode="auto">
        <a:xfrm>
          <a:off x="323850" y="1381125"/>
          <a:ext cx="1466850" cy="828675"/>
          <a:chOff x="391" y="99"/>
          <a:chExt cx="154" cy="132"/>
        </a:xfrm>
      </xdr:grpSpPr>
      <xdr:sp macro="" textlink="">
        <xdr:nvSpPr>
          <xdr:cNvPr id="212902" name="Line 14"/>
          <xdr:cNvSpPr>
            <a:spLocks noChangeShapeType="1"/>
          </xdr:cNvSpPr>
        </xdr:nvSpPr>
        <xdr:spPr bwMode="auto">
          <a:xfrm>
            <a:off x="391" y="231"/>
            <a:ext cx="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903" name="Line 15"/>
          <xdr:cNvSpPr>
            <a:spLocks noChangeShapeType="1"/>
          </xdr:cNvSpPr>
        </xdr:nvSpPr>
        <xdr:spPr bwMode="auto">
          <a:xfrm flipV="1">
            <a:off x="391" y="100"/>
            <a:ext cx="85" cy="13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904" name="Line 16"/>
          <xdr:cNvSpPr>
            <a:spLocks noChangeShapeType="1"/>
          </xdr:cNvSpPr>
        </xdr:nvSpPr>
        <xdr:spPr bwMode="auto">
          <a:xfrm>
            <a:off x="476" y="99"/>
            <a:ext cx="6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905" name="Line 17"/>
          <xdr:cNvSpPr>
            <a:spLocks noChangeShapeType="1"/>
          </xdr:cNvSpPr>
        </xdr:nvSpPr>
        <xdr:spPr bwMode="auto">
          <a:xfrm flipH="1">
            <a:off x="459" y="99"/>
            <a:ext cx="86" cy="13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152400</xdr:colOff>
      <xdr:row>6</xdr:row>
      <xdr:rowOff>0</xdr:rowOff>
    </xdr:from>
    <xdr:to>
      <xdr:col>5</xdr:col>
      <xdr:colOff>152400</xdr:colOff>
      <xdr:row>6</xdr:row>
      <xdr:rowOff>123825</xdr:rowOff>
    </xdr:to>
    <xdr:sp macro="" textlink="">
      <xdr:nvSpPr>
        <xdr:cNvPr id="212781" name="Freeform 19"/>
        <xdr:cNvSpPr>
          <a:spLocks/>
        </xdr:cNvSpPr>
      </xdr:nvSpPr>
      <xdr:spPr bwMode="auto">
        <a:xfrm>
          <a:off x="314325" y="2200275"/>
          <a:ext cx="647700" cy="123825"/>
        </a:xfrm>
        <a:custGeom>
          <a:avLst/>
          <a:gdLst>
            <a:gd name="T0" fmla="*/ 0 w 68"/>
            <a:gd name="T1" fmla="*/ 0 h 13"/>
            <a:gd name="T2" fmla="*/ 2147483647 w 68"/>
            <a:gd name="T3" fmla="*/ 2147483647 h 13"/>
            <a:gd name="T4" fmla="*/ 2147483647 w 68"/>
            <a:gd name="T5" fmla="*/ 2147483647 h 13"/>
            <a:gd name="T6" fmla="*/ 0 60000 65536"/>
            <a:gd name="T7" fmla="*/ 0 60000 65536"/>
            <a:gd name="T8" fmla="*/ 0 60000 65536"/>
            <a:gd name="T9" fmla="*/ 0 w 68"/>
            <a:gd name="T10" fmla="*/ 0 h 13"/>
            <a:gd name="T11" fmla="*/ 68 w 68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8" h="13">
              <a:moveTo>
                <a:pt x="0" y="0"/>
              </a:moveTo>
              <a:cubicBezTo>
                <a:pt x="10" y="6"/>
                <a:pt x="21" y="13"/>
                <a:pt x="32" y="13"/>
              </a:cubicBezTo>
              <a:cubicBezTo>
                <a:pt x="43" y="13"/>
                <a:pt x="62" y="4"/>
                <a:pt x="68" y="2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428625</xdr:rowOff>
    </xdr:from>
    <xdr:to>
      <xdr:col>7</xdr:col>
      <xdr:colOff>9525</xdr:colOff>
      <xdr:row>6</xdr:row>
      <xdr:rowOff>0</xdr:rowOff>
    </xdr:to>
    <xdr:sp macro="" textlink="">
      <xdr:nvSpPr>
        <xdr:cNvPr id="212782" name="Freeform 20"/>
        <xdr:cNvSpPr>
          <a:spLocks/>
        </xdr:cNvSpPr>
      </xdr:nvSpPr>
      <xdr:spPr bwMode="auto">
        <a:xfrm>
          <a:off x="323850" y="1371600"/>
          <a:ext cx="819150" cy="828675"/>
        </a:xfrm>
        <a:custGeom>
          <a:avLst/>
          <a:gdLst>
            <a:gd name="T0" fmla="*/ 0 w 86"/>
            <a:gd name="T1" fmla="*/ 2147483647 h 87"/>
            <a:gd name="T2" fmla="*/ 2147483647 w 86"/>
            <a:gd name="T3" fmla="*/ 2147483647 h 87"/>
            <a:gd name="T4" fmla="*/ 2147483647 w 86"/>
            <a:gd name="T5" fmla="*/ 0 h 87"/>
            <a:gd name="T6" fmla="*/ 0 60000 65536"/>
            <a:gd name="T7" fmla="*/ 0 60000 65536"/>
            <a:gd name="T8" fmla="*/ 0 60000 65536"/>
            <a:gd name="T9" fmla="*/ 0 w 86"/>
            <a:gd name="T10" fmla="*/ 0 h 87"/>
            <a:gd name="T11" fmla="*/ 86 w 86"/>
            <a:gd name="T12" fmla="*/ 87 h 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6" h="87">
              <a:moveTo>
                <a:pt x="0" y="87"/>
              </a:moveTo>
              <a:cubicBezTo>
                <a:pt x="12" y="65"/>
                <a:pt x="25" y="44"/>
                <a:pt x="39" y="29"/>
              </a:cubicBezTo>
              <a:cubicBezTo>
                <a:pt x="53" y="14"/>
                <a:pt x="69" y="7"/>
                <a:pt x="86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142875</xdr:colOff>
      <xdr:row>6</xdr:row>
      <xdr:rowOff>9525</xdr:rowOff>
    </xdr:from>
    <xdr:to>
      <xdr:col>12</xdr:col>
      <xdr:colOff>47625</xdr:colOff>
      <xdr:row>6</xdr:row>
      <xdr:rowOff>9525</xdr:rowOff>
    </xdr:to>
    <xdr:sp macro="" textlink="">
      <xdr:nvSpPr>
        <xdr:cNvPr id="212783" name="Line 21"/>
        <xdr:cNvSpPr>
          <a:spLocks noChangeShapeType="1"/>
        </xdr:cNvSpPr>
      </xdr:nvSpPr>
      <xdr:spPr bwMode="auto">
        <a:xfrm>
          <a:off x="952500" y="220980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47625</xdr:colOff>
      <xdr:row>2</xdr:row>
      <xdr:rowOff>285750</xdr:rowOff>
    </xdr:from>
    <xdr:to>
      <xdr:col>32</xdr:col>
      <xdr:colOff>133350</xdr:colOff>
      <xdr:row>5</xdr:row>
      <xdr:rowOff>285750</xdr:rowOff>
    </xdr:to>
    <xdr:grpSp>
      <xdr:nvGrpSpPr>
        <xdr:cNvPr id="212784" name="Group 22"/>
        <xdr:cNvGrpSpPr>
          <a:grpSpLocks/>
        </xdr:cNvGrpSpPr>
      </xdr:nvGrpSpPr>
      <xdr:grpSpPr bwMode="auto">
        <a:xfrm flipH="1">
          <a:off x="4095750" y="914400"/>
          <a:ext cx="1219200" cy="1133475"/>
          <a:chOff x="391" y="99"/>
          <a:chExt cx="154" cy="132"/>
        </a:xfrm>
      </xdr:grpSpPr>
      <xdr:sp macro="" textlink="">
        <xdr:nvSpPr>
          <xdr:cNvPr id="212898" name="Line 23"/>
          <xdr:cNvSpPr>
            <a:spLocks noChangeShapeType="1"/>
          </xdr:cNvSpPr>
        </xdr:nvSpPr>
        <xdr:spPr bwMode="auto">
          <a:xfrm>
            <a:off x="391" y="231"/>
            <a:ext cx="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99" name="Line 24"/>
          <xdr:cNvSpPr>
            <a:spLocks noChangeShapeType="1"/>
          </xdr:cNvSpPr>
        </xdr:nvSpPr>
        <xdr:spPr bwMode="auto">
          <a:xfrm flipV="1">
            <a:off x="391" y="100"/>
            <a:ext cx="85" cy="13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900" name="Line 25"/>
          <xdr:cNvSpPr>
            <a:spLocks noChangeShapeType="1"/>
          </xdr:cNvSpPr>
        </xdr:nvSpPr>
        <xdr:spPr bwMode="auto">
          <a:xfrm>
            <a:off x="476" y="99"/>
            <a:ext cx="6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901" name="Line 26"/>
          <xdr:cNvSpPr>
            <a:spLocks noChangeShapeType="1"/>
          </xdr:cNvSpPr>
        </xdr:nvSpPr>
        <xdr:spPr bwMode="auto">
          <a:xfrm flipH="1">
            <a:off x="459" y="99"/>
            <a:ext cx="86" cy="13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0</xdr:colOff>
      <xdr:row>3</xdr:row>
      <xdr:rowOff>428625</xdr:rowOff>
    </xdr:from>
    <xdr:to>
      <xdr:col>13</xdr:col>
      <xdr:colOff>66675</xdr:colOff>
      <xdr:row>3</xdr:row>
      <xdr:rowOff>428625</xdr:rowOff>
    </xdr:to>
    <xdr:sp macro="" textlink="">
      <xdr:nvSpPr>
        <xdr:cNvPr id="212785" name="Line 27"/>
        <xdr:cNvSpPr>
          <a:spLocks noChangeShapeType="1"/>
        </xdr:cNvSpPr>
      </xdr:nvSpPr>
      <xdr:spPr bwMode="auto">
        <a:xfrm>
          <a:off x="1781175" y="13716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29</xdr:col>
      <xdr:colOff>85725</xdr:colOff>
      <xdr:row>5</xdr:row>
      <xdr:rowOff>266700</xdr:rowOff>
    </xdr:from>
    <xdr:to>
      <xdr:col>32</xdr:col>
      <xdr:colOff>142875</xdr:colOff>
      <xdr:row>5</xdr:row>
      <xdr:rowOff>409575</xdr:rowOff>
    </xdr:to>
    <xdr:sp macro="" textlink="">
      <xdr:nvSpPr>
        <xdr:cNvPr id="212786" name="Freeform 28"/>
        <xdr:cNvSpPr>
          <a:spLocks/>
        </xdr:cNvSpPr>
      </xdr:nvSpPr>
      <xdr:spPr bwMode="auto">
        <a:xfrm>
          <a:off x="4781550" y="2028825"/>
          <a:ext cx="542925" cy="142875"/>
        </a:xfrm>
        <a:custGeom>
          <a:avLst/>
          <a:gdLst>
            <a:gd name="T0" fmla="*/ 0 w 57"/>
            <a:gd name="T1" fmla="*/ 2147483647 h 10"/>
            <a:gd name="T2" fmla="*/ 2147483647 w 57"/>
            <a:gd name="T3" fmla="*/ 2147483647 h 10"/>
            <a:gd name="T4" fmla="*/ 2147483647 w 57"/>
            <a:gd name="T5" fmla="*/ 0 h 10"/>
            <a:gd name="T6" fmla="*/ 0 60000 65536"/>
            <a:gd name="T7" fmla="*/ 0 60000 65536"/>
            <a:gd name="T8" fmla="*/ 0 60000 65536"/>
            <a:gd name="T9" fmla="*/ 0 w 57"/>
            <a:gd name="T10" fmla="*/ 0 h 10"/>
            <a:gd name="T11" fmla="*/ 57 w 57"/>
            <a:gd name="T12" fmla="*/ 10 h 1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7" h="10">
              <a:moveTo>
                <a:pt x="0" y="1"/>
              </a:moveTo>
              <a:cubicBezTo>
                <a:pt x="10" y="5"/>
                <a:pt x="21" y="10"/>
                <a:pt x="30" y="10"/>
              </a:cubicBezTo>
              <a:cubicBezTo>
                <a:pt x="39" y="10"/>
                <a:pt x="53" y="2"/>
                <a:pt x="57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47625</xdr:colOff>
      <xdr:row>2</xdr:row>
      <xdr:rowOff>285750</xdr:rowOff>
    </xdr:from>
    <xdr:to>
      <xdr:col>25</xdr:col>
      <xdr:colOff>57150</xdr:colOff>
      <xdr:row>5</xdr:row>
      <xdr:rowOff>276225</xdr:rowOff>
    </xdr:to>
    <xdr:sp macro="" textlink="">
      <xdr:nvSpPr>
        <xdr:cNvPr id="212787" name="Freeform 29"/>
        <xdr:cNvSpPr>
          <a:spLocks/>
        </xdr:cNvSpPr>
      </xdr:nvSpPr>
      <xdr:spPr bwMode="auto">
        <a:xfrm>
          <a:off x="4095750" y="914400"/>
          <a:ext cx="9525" cy="1123950"/>
        </a:xfrm>
        <a:custGeom>
          <a:avLst/>
          <a:gdLst>
            <a:gd name="T0" fmla="*/ 0 w 1"/>
            <a:gd name="T1" fmla="*/ 0 h 79"/>
            <a:gd name="T2" fmla="*/ 0 w 1"/>
            <a:gd name="T3" fmla="*/ 2147483647 h 79"/>
            <a:gd name="T4" fmla="*/ 0 60000 65536"/>
            <a:gd name="T5" fmla="*/ 0 60000 65536"/>
            <a:gd name="T6" fmla="*/ 0 w 1"/>
            <a:gd name="T7" fmla="*/ 0 h 79"/>
            <a:gd name="T8" fmla="*/ 1 w 1"/>
            <a:gd name="T9" fmla="*/ 79 h 79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79">
              <a:moveTo>
                <a:pt x="0" y="0"/>
              </a:moveTo>
              <a:cubicBezTo>
                <a:pt x="0" y="33"/>
                <a:pt x="0" y="66"/>
                <a:pt x="0" y="79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38100</xdr:colOff>
      <xdr:row>5</xdr:row>
      <xdr:rowOff>276225</xdr:rowOff>
    </xdr:from>
    <xdr:to>
      <xdr:col>29</xdr:col>
      <xdr:colOff>104775</xdr:colOff>
      <xdr:row>5</xdr:row>
      <xdr:rowOff>276225</xdr:rowOff>
    </xdr:to>
    <xdr:sp macro="" textlink="">
      <xdr:nvSpPr>
        <xdr:cNvPr id="212788" name="Line 30"/>
        <xdr:cNvSpPr>
          <a:spLocks noChangeShapeType="1"/>
        </xdr:cNvSpPr>
      </xdr:nvSpPr>
      <xdr:spPr bwMode="auto">
        <a:xfrm>
          <a:off x="4086225" y="2038350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28</xdr:col>
      <xdr:colOff>85725</xdr:colOff>
      <xdr:row>2</xdr:row>
      <xdr:rowOff>257175</xdr:rowOff>
    </xdr:from>
    <xdr:to>
      <xdr:col>29</xdr:col>
      <xdr:colOff>104775</xdr:colOff>
      <xdr:row>5</xdr:row>
      <xdr:rowOff>295275</xdr:rowOff>
    </xdr:to>
    <xdr:sp macro="" textlink="">
      <xdr:nvSpPr>
        <xdr:cNvPr id="212789" name="Line 31"/>
        <xdr:cNvSpPr>
          <a:spLocks noChangeShapeType="1"/>
        </xdr:cNvSpPr>
      </xdr:nvSpPr>
      <xdr:spPr bwMode="auto">
        <a:xfrm flipH="1" flipV="1">
          <a:off x="4619625" y="885825"/>
          <a:ext cx="180975" cy="1171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30</xdr:col>
      <xdr:colOff>0</xdr:colOff>
      <xdr:row>3</xdr:row>
      <xdr:rowOff>342900</xdr:rowOff>
    </xdr:from>
    <xdr:to>
      <xdr:col>31</xdr:col>
      <xdr:colOff>95250</xdr:colOff>
      <xdr:row>4</xdr:row>
      <xdr:rowOff>314325</xdr:rowOff>
    </xdr:to>
    <xdr:sp macro="" textlink="">
      <xdr:nvSpPr>
        <xdr:cNvPr id="212790" name="Line 37"/>
        <xdr:cNvSpPr>
          <a:spLocks noChangeShapeType="1"/>
        </xdr:cNvSpPr>
      </xdr:nvSpPr>
      <xdr:spPr bwMode="auto">
        <a:xfrm flipH="1">
          <a:off x="4857750" y="1285875"/>
          <a:ext cx="25717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95250</xdr:colOff>
      <xdr:row>2</xdr:row>
      <xdr:rowOff>304800</xdr:rowOff>
    </xdr:from>
    <xdr:to>
      <xdr:col>30</xdr:col>
      <xdr:colOff>28575</xdr:colOff>
      <xdr:row>5</xdr:row>
      <xdr:rowOff>276225</xdr:rowOff>
    </xdr:to>
    <xdr:sp macro="" textlink="">
      <xdr:nvSpPr>
        <xdr:cNvPr id="212791" name="Freeform 39"/>
        <xdr:cNvSpPr>
          <a:spLocks/>
        </xdr:cNvSpPr>
      </xdr:nvSpPr>
      <xdr:spPr bwMode="auto">
        <a:xfrm>
          <a:off x="4629150" y="933450"/>
          <a:ext cx="257175" cy="1104900"/>
        </a:xfrm>
        <a:custGeom>
          <a:avLst/>
          <a:gdLst>
            <a:gd name="T0" fmla="*/ 0 w 27"/>
            <a:gd name="T1" fmla="*/ 0 h 78"/>
            <a:gd name="T2" fmla="*/ 2147483647 w 27"/>
            <a:gd name="T3" fmla="*/ 2147483647 h 78"/>
            <a:gd name="T4" fmla="*/ 2147483647 w 27"/>
            <a:gd name="T5" fmla="*/ 2147483647 h 78"/>
            <a:gd name="T6" fmla="*/ 0 60000 65536"/>
            <a:gd name="T7" fmla="*/ 0 60000 65536"/>
            <a:gd name="T8" fmla="*/ 0 60000 65536"/>
            <a:gd name="T9" fmla="*/ 0 w 27"/>
            <a:gd name="T10" fmla="*/ 0 h 78"/>
            <a:gd name="T11" fmla="*/ 27 w 27"/>
            <a:gd name="T12" fmla="*/ 78 h 7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7" h="78">
              <a:moveTo>
                <a:pt x="0" y="0"/>
              </a:moveTo>
              <a:cubicBezTo>
                <a:pt x="10" y="13"/>
                <a:pt x="21" y="27"/>
                <a:pt x="24" y="40"/>
              </a:cubicBezTo>
              <a:cubicBezTo>
                <a:pt x="27" y="53"/>
                <a:pt x="22" y="65"/>
                <a:pt x="17" y="78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47625</xdr:colOff>
      <xdr:row>5</xdr:row>
      <xdr:rowOff>161925</xdr:rowOff>
    </xdr:from>
    <xdr:to>
      <xdr:col>26</xdr:col>
      <xdr:colOff>0</xdr:colOff>
      <xdr:row>5</xdr:row>
      <xdr:rowOff>161925</xdr:rowOff>
    </xdr:to>
    <xdr:sp macro="" textlink="">
      <xdr:nvSpPr>
        <xdr:cNvPr id="212792" name="Line 40"/>
        <xdr:cNvSpPr>
          <a:spLocks noChangeShapeType="1"/>
        </xdr:cNvSpPr>
      </xdr:nvSpPr>
      <xdr:spPr bwMode="auto">
        <a:xfrm>
          <a:off x="4095750" y="192405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95250</xdr:rowOff>
    </xdr:from>
    <xdr:to>
      <xdr:col>26</xdr:col>
      <xdr:colOff>9525</xdr:colOff>
      <xdr:row>5</xdr:row>
      <xdr:rowOff>285750</xdr:rowOff>
    </xdr:to>
    <xdr:sp macro="" textlink="">
      <xdr:nvSpPr>
        <xdr:cNvPr id="212793" name="Line 41"/>
        <xdr:cNvSpPr>
          <a:spLocks noChangeShapeType="1"/>
        </xdr:cNvSpPr>
      </xdr:nvSpPr>
      <xdr:spPr bwMode="auto">
        <a:xfrm>
          <a:off x="4210050" y="1857375"/>
          <a:ext cx="95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47625</xdr:colOff>
      <xdr:row>2</xdr:row>
      <xdr:rowOff>285750</xdr:rowOff>
    </xdr:from>
    <xdr:to>
      <xdr:col>25</xdr:col>
      <xdr:colOff>28575</xdr:colOff>
      <xdr:row>5</xdr:row>
      <xdr:rowOff>276225</xdr:rowOff>
    </xdr:to>
    <xdr:sp macro="" textlink="">
      <xdr:nvSpPr>
        <xdr:cNvPr id="212794" name="Freeform 42"/>
        <xdr:cNvSpPr>
          <a:spLocks/>
        </xdr:cNvSpPr>
      </xdr:nvSpPr>
      <xdr:spPr bwMode="auto">
        <a:xfrm>
          <a:off x="3933825" y="914400"/>
          <a:ext cx="142875" cy="1123950"/>
        </a:xfrm>
        <a:custGeom>
          <a:avLst/>
          <a:gdLst>
            <a:gd name="T0" fmla="*/ 2147483647 w 15"/>
            <a:gd name="T1" fmla="*/ 0 h 79"/>
            <a:gd name="T2" fmla="*/ 0 w 15"/>
            <a:gd name="T3" fmla="*/ 2147483647 h 79"/>
            <a:gd name="T4" fmla="*/ 2147483647 w 15"/>
            <a:gd name="T5" fmla="*/ 2147483647 h 79"/>
            <a:gd name="T6" fmla="*/ 0 60000 65536"/>
            <a:gd name="T7" fmla="*/ 0 60000 65536"/>
            <a:gd name="T8" fmla="*/ 0 60000 65536"/>
            <a:gd name="T9" fmla="*/ 0 w 15"/>
            <a:gd name="T10" fmla="*/ 0 h 79"/>
            <a:gd name="T11" fmla="*/ 15 w 15"/>
            <a:gd name="T12" fmla="*/ 79 h 7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79">
              <a:moveTo>
                <a:pt x="15" y="0"/>
              </a:moveTo>
              <a:cubicBezTo>
                <a:pt x="7" y="15"/>
                <a:pt x="0" y="30"/>
                <a:pt x="0" y="43"/>
              </a:cubicBezTo>
              <a:cubicBezTo>
                <a:pt x="0" y="56"/>
                <a:pt x="7" y="67"/>
                <a:pt x="15" y="79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15</xdr:col>
      <xdr:colOff>19050</xdr:colOff>
      <xdr:row>15</xdr:row>
      <xdr:rowOff>0</xdr:rowOff>
    </xdr:to>
    <xdr:grpSp>
      <xdr:nvGrpSpPr>
        <xdr:cNvPr id="212795" name="Group 47"/>
        <xdr:cNvGrpSpPr>
          <a:grpSpLocks/>
        </xdr:cNvGrpSpPr>
      </xdr:nvGrpSpPr>
      <xdr:grpSpPr bwMode="auto">
        <a:xfrm>
          <a:off x="809625" y="4295775"/>
          <a:ext cx="1638300" cy="1314450"/>
          <a:chOff x="85" y="451"/>
          <a:chExt cx="172" cy="138"/>
        </a:xfrm>
      </xdr:grpSpPr>
      <xdr:sp macro="" textlink="">
        <xdr:nvSpPr>
          <xdr:cNvPr id="212894" name="Line 43"/>
          <xdr:cNvSpPr>
            <a:spLocks noChangeShapeType="1"/>
          </xdr:cNvSpPr>
        </xdr:nvSpPr>
        <xdr:spPr bwMode="auto">
          <a:xfrm>
            <a:off x="85" y="451"/>
            <a:ext cx="0" cy="9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95" name="Line 44"/>
          <xdr:cNvSpPr>
            <a:spLocks noChangeShapeType="1"/>
          </xdr:cNvSpPr>
        </xdr:nvSpPr>
        <xdr:spPr bwMode="auto">
          <a:xfrm>
            <a:off x="87" y="452"/>
            <a:ext cx="169" cy="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96" name="Line 45"/>
          <xdr:cNvSpPr>
            <a:spLocks noChangeShapeType="1"/>
          </xdr:cNvSpPr>
        </xdr:nvSpPr>
        <xdr:spPr bwMode="auto">
          <a:xfrm>
            <a:off x="256" y="497"/>
            <a:ext cx="0" cy="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97" name="Line 46"/>
          <xdr:cNvSpPr>
            <a:spLocks noChangeShapeType="1"/>
          </xdr:cNvSpPr>
        </xdr:nvSpPr>
        <xdr:spPr bwMode="auto">
          <a:xfrm flipH="1" flipV="1">
            <a:off x="85" y="544"/>
            <a:ext cx="172" cy="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0</xdr:colOff>
      <xdr:row>11</xdr:row>
      <xdr:rowOff>371475</xdr:rowOff>
    </xdr:from>
    <xdr:to>
      <xdr:col>15</xdr:col>
      <xdr:colOff>0</xdr:colOff>
      <xdr:row>12</xdr:row>
      <xdr:rowOff>0</xdr:rowOff>
    </xdr:to>
    <xdr:sp macro="" textlink="">
      <xdr:nvSpPr>
        <xdr:cNvPr id="212796" name="Line 48"/>
        <xdr:cNvSpPr>
          <a:spLocks noChangeShapeType="1"/>
        </xdr:cNvSpPr>
      </xdr:nvSpPr>
      <xdr:spPr bwMode="auto">
        <a:xfrm>
          <a:off x="809625" y="4286250"/>
          <a:ext cx="161925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12</xdr:row>
      <xdr:rowOff>0</xdr:rowOff>
    </xdr:from>
    <xdr:to>
      <xdr:col>15</xdr:col>
      <xdr:colOff>0</xdr:colOff>
      <xdr:row>12</xdr:row>
      <xdr:rowOff>428625</xdr:rowOff>
    </xdr:to>
    <xdr:sp macro="" textlink="">
      <xdr:nvSpPr>
        <xdr:cNvPr id="212797" name="Line 49"/>
        <xdr:cNvSpPr>
          <a:spLocks noChangeShapeType="1"/>
        </xdr:cNvSpPr>
      </xdr:nvSpPr>
      <xdr:spPr bwMode="auto">
        <a:xfrm>
          <a:off x="2428875" y="429577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15</xdr:col>
      <xdr:colOff>19050</xdr:colOff>
      <xdr:row>15</xdr:row>
      <xdr:rowOff>0</xdr:rowOff>
    </xdr:to>
    <xdr:sp macro="" textlink="">
      <xdr:nvSpPr>
        <xdr:cNvPr id="212798" name="Freeform 50"/>
        <xdr:cNvSpPr>
          <a:spLocks/>
        </xdr:cNvSpPr>
      </xdr:nvSpPr>
      <xdr:spPr bwMode="auto">
        <a:xfrm>
          <a:off x="809625" y="5172075"/>
          <a:ext cx="1638300" cy="438150"/>
        </a:xfrm>
        <a:custGeom>
          <a:avLst/>
          <a:gdLst>
            <a:gd name="T0" fmla="*/ 0 w 172"/>
            <a:gd name="T1" fmla="*/ 0 h 46"/>
            <a:gd name="T2" fmla="*/ 2147483647 w 172"/>
            <a:gd name="T3" fmla="*/ 2147483647 h 46"/>
            <a:gd name="T4" fmla="*/ 2147483647 w 172"/>
            <a:gd name="T5" fmla="*/ 2147483647 h 46"/>
            <a:gd name="T6" fmla="*/ 0 60000 65536"/>
            <a:gd name="T7" fmla="*/ 0 60000 65536"/>
            <a:gd name="T8" fmla="*/ 0 60000 65536"/>
            <a:gd name="T9" fmla="*/ 0 w 172"/>
            <a:gd name="T10" fmla="*/ 0 h 46"/>
            <a:gd name="T11" fmla="*/ 172 w 172"/>
            <a:gd name="T12" fmla="*/ 46 h 4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2" h="46">
              <a:moveTo>
                <a:pt x="0" y="0"/>
              </a:moveTo>
              <a:cubicBezTo>
                <a:pt x="18" y="10"/>
                <a:pt x="37" y="21"/>
                <a:pt x="66" y="29"/>
              </a:cubicBezTo>
              <a:cubicBezTo>
                <a:pt x="95" y="37"/>
                <a:pt x="133" y="41"/>
                <a:pt x="172" y="46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</xdr:col>
      <xdr:colOff>9525</xdr:colOff>
      <xdr:row>11</xdr:row>
      <xdr:rowOff>371475</xdr:rowOff>
    </xdr:from>
    <xdr:to>
      <xdr:col>5</xdr:col>
      <xdr:colOff>0</xdr:colOff>
      <xdr:row>14</xdr:row>
      <xdr:rowOff>9525</xdr:rowOff>
    </xdr:to>
    <xdr:sp macro="" textlink="">
      <xdr:nvSpPr>
        <xdr:cNvPr id="212799" name="Freeform 51"/>
        <xdr:cNvSpPr>
          <a:spLocks/>
        </xdr:cNvSpPr>
      </xdr:nvSpPr>
      <xdr:spPr bwMode="auto">
        <a:xfrm>
          <a:off x="657225" y="4286250"/>
          <a:ext cx="152400" cy="895350"/>
        </a:xfrm>
        <a:custGeom>
          <a:avLst/>
          <a:gdLst>
            <a:gd name="T0" fmla="*/ 2147483647 w 16"/>
            <a:gd name="T1" fmla="*/ 0 h 94"/>
            <a:gd name="T2" fmla="*/ 0 w 16"/>
            <a:gd name="T3" fmla="*/ 2147483647 h 94"/>
            <a:gd name="T4" fmla="*/ 2147483647 w 16"/>
            <a:gd name="T5" fmla="*/ 2147483647 h 94"/>
            <a:gd name="T6" fmla="*/ 0 60000 65536"/>
            <a:gd name="T7" fmla="*/ 0 60000 65536"/>
            <a:gd name="T8" fmla="*/ 0 60000 65536"/>
            <a:gd name="T9" fmla="*/ 0 w 16"/>
            <a:gd name="T10" fmla="*/ 0 h 94"/>
            <a:gd name="T11" fmla="*/ 16 w 16"/>
            <a:gd name="T12" fmla="*/ 94 h 9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94">
              <a:moveTo>
                <a:pt x="16" y="0"/>
              </a:moveTo>
              <a:cubicBezTo>
                <a:pt x="8" y="9"/>
                <a:pt x="0" y="18"/>
                <a:pt x="0" y="34"/>
              </a:cubicBezTo>
              <a:cubicBezTo>
                <a:pt x="0" y="50"/>
                <a:pt x="7" y="72"/>
                <a:pt x="15" y="94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12</xdr:row>
      <xdr:rowOff>0</xdr:rowOff>
    </xdr:from>
    <xdr:to>
      <xdr:col>14</xdr:col>
      <xdr:colOff>47625</xdr:colOff>
      <xdr:row>12</xdr:row>
      <xdr:rowOff>104775</xdr:rowOff>
    </xdr:to>
    <xdr:sp macro="" textlink="">
      <xdr:nvSpPr>
        <xdr:cNvPr id="212800" name="Line 52"/>
        <xdr:cNvSpPr>
          <a:spLocks noChangeShapeType="1"/>
        </xdr:cNvSpPr>
      </xdr:nvSpPr>
      <xdr:spPr bwMode="auto">
        <a:xfrm>
          <a:off x="2314575" y="42957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12</xdr:row>
      <xdr:rowOff>104775</xdr:rowOff>
    </xdr:from>
    <xdr:to>
      <xdr:col>15</xdr:col>
      <xdr:colOff>0</xdr:colOff>
      <xdr:row>12</xdr:row>
      <xdr:rowOff>104775</xdr:rowOff>
    </xdr:to>
    <xdr:sp macro="" textlink="">
      <xdr:nvSpPr>
        <xdr:cNvPr id="212801" name="Line 53"/>
        <xdr:cNvSpPr>
          <a:spLocks noChangeShapeType="1"/>
        </xdr:cNvSpPr>
      </xdr:nvSpPr>
      <xdr:spPr bwMode="auto">
        <a:xfrm>
          <a:off x="2314575" y="440055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11</xdr:row>
      <xdr:rowOff>238125</xdr:rowOff>
    </xdr:from>
    <xdr:to>
      <xdr:col>15</xdr:col>
      <xdr:colOff>0</xdr:colOff>
      <xdr:row>12</xdr:row>
      <xdr:rowOff>0</xdr:rowOff>
    </xdr:to>
    <xdr:sp macro="" textlink="">
      <xdr:nvSpPr>
        <xdr:cNvPr id="212802" name="Freeform 54"/>
        <xdr:cNvSpPr>
          <a:spLocks/>
        </xdr:cNvSpPr>
      </xdr:nvSpPr>
      <xdr:spPr bwMode="auto">
        <a:xfrm>
          <a:off x="809625" y="4152900"/>
          <a:ext cx="1619250" cy="142875"/>
        </a:xfrm>
        <a:custGeom>
          <a:avLst/>
          <a:gdLst>
            <a:gd name="T0" fmla="*/ 0 w 170"/>
            <a:gd name="T1" fmla="*/ 2147483647 h 15"/>
            <a:gd name="T2" fmla="*/ 2147483647 w 170"/>
            <a:gd name="T3" fmla="*/ 0 h 15"/>
            <a:gd name="T4" fmla="*/ 2147483647 w 170"/>
            <a:gd name="T5" fmla="*/ 2147483647 h 15"/>
            <a:gd name="T6" fmla="*/ 0 60000 65536"/>
            <a:gd name="T7" fmla="*/ 0 60000 65536"/>
            <a:gd name="T8" fmla="*/ 0 60000 65536"/>
            <a:gd name="T9" fmla="*/ 0 w 170"/>
            <a:gd name="T10" fmla="*/ 0 h 15"/>
            <a:gd name="T11" fmla="*/ 170 w 170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0" h="15">
              <a:moveTo>
                <a:pt x="0" y="13"/>
              </a:moveTo>
              <a:cubicBezTo>
                <a:pt x="33" y="6"/>
                <a:pt x="67" y="0"/>
                <a:pt x="95" y="0"/>
              </a:cubicBezTo>
              <a:cubicBezTo>
                <a:pt x="123" y="0"/>
                <a:pt x="146" y="7"/>
                <a:pt x="170" y="15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0</xdr:colOff>
      <xdr:row>11</xdr:row>
      <xdr:rowOff>152400</xdr:rowOff>
    </xdr:from>
    <xdr:to>
      <xdr:col>33</xdr:col>
      <xdr:colOff>76200</xdr:colOff>
      <xdr:row>14</xdr:row>
      <xdr:rowOff>9525</xdr:rowOff>
    </xdr:to>
    <xdr:grpSp>
      <xdr:nvGrpSpPr>
        <xdr:cNvPr id="212803" name="Group 60"/>
        <xdr:cNvGrpSpPr>
          <a:grpSpLocks/>
        </xdr:cNvGrpSpPr>
      </xdr:nvGrpSpPr>
      <xdr:grpSpPr bwMode="auto">
        <a:xfrm flipV="1">
          <a:off x="3724275" y="4067175"/>
          <a:ext cx="1695450" cy="1114425"/>
          <a:chOff x="85" y="451"/>
          <a:chExt cx="172" cy="138"/>
        </a:xfrm>
      </xdr:grpSpPr>
      <xdr:sp macro="" textlink="">
        <xdr:nvSpPr>
          <xdr:cNvPr id="212890" name="Line 61"/>
          <xdr:cNvSpPr>
            <a:spLocks noChangeShapeType="1"/>
          </xdr:cNvSpPr>
        </xdr:nvSpPr>
        <xdr:spPr bwMode="auto">
          <a:xfrm>
            <a:off x="85" y="451"/>
            <a:ext cx="0" cy="9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91" name="Line 62"/>
          <xdr:cNvSpPr>
            <a:spLocks noChangeShapeType="1"/>
          </xdr:cNvSpPr>
        </xdr:nvSpPr>
        <xdr:spPr bwMode="auto">
          <a:xfrm>
            <a:off x="87" y="452"/>
            <a:ext cx="169" cy="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92" name="Line 63"/>
          <xdr:cNvSpPr>
            <a:spLocks noChangeShapeType="1"/>
          </xdr:cNvSpPr>
        </xdr:nvSpPr>
        <xdr:spPr bwMode="auto">
          <a:xfrm>
            <a:off x="256" y="497"/>
            <a:ext cx="0" cy="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93" name="Line 64"/>
          <xdr:cNvSpPr>
            <a:spLocks noChangeShapeType="1"/>
          </xdr:cNvSpPr>
        </xdr:nvSpPr>
        <xdr:spPr bwMode="auto">
          <a:xfrm flipH="1" flipV="1">
            <a:off x="85" y="544"/>
            <a:ext cx="172" cy="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33</xdr:col>
      <xdr:colOff>66675</xdr:colOff>
      <xdr:row>11</xdr:row>
      <xdr:rowOff>142875</xdr:rowOff>
    </xdr:from>
    <xdr:to>
      <xdr:col>34</xdr:col>
      <xdr:colOff>19050</xdr:colOff>
      <xdr:row>13</xdr:row>
      <xdr:rowOff>76200</xdr:rowOff>
    </xdr:to>
    <xdr:sp macro="" textlink="">
      <xdr:nvSpPr>
        <xdr:cNvPr id="212804" name="Freeform 65"/>
        <xdr:cNvSpPr>
          <a:spLocks/>
        </xdr:cNvSpPr>
      </xdr:nvSpPr>
      <xdr:spPr bwMode="auto">
        <a:xfrm>
          <a:off x="5410200" y="4057650"/>
          <a:ext cx="114300" cy="752475"/>
        </a:xfrm>
        <a:custGeom>
          <a:avLst/>
          <a:gdLst>
            <a:gd name="T0" fmla="*/ 2147483647 w 12"/>
            <a:gd name="T1" fmla="*/ 0 h 79"/>
            <a:gd name="T2" fmla="*/ 2147483647 w 12"/>
            <a:gd name="T3" fmla="*/ 2147483647 h 79"/>
            <a:gd name="T4" fmla="*/ 0 w 12"/>
            <a:gd name="T5" fmla="*/ 2147483647 h 79"/>
            <a:gd name="T6" fmla="*/ 0 60000 65536"/>
            <a:gd name="T7" fmla="*/ 0 60000 65536"/>
            <a:gd name="T8" fmla="*/ 0 60000 65536"/>
            <a:gd name="T9" fmla="*/ 0 w 12"/>
            <a:gd name="T10" fmla="*/ 0 h 79"/>
            <a:gd name="T11" fmla="*/ 12 w 12"/>
            <a:gd name="T12" fmla="*/ 79 h 7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9">
              <a:moveTo>
                <a:pt x="1" y="0"/>
              </a:moveTo>
              <a:cubicBezTo>
                <a:pt x="6" y="14"/>
                <a:pt x="12" y="29"/>
                <a:pt x="12" y="42"/>
              </a:cubicBezTo>
              <a:cubicBezTo>
                <a:pt x="12" y="55"/>
                <a:pt x="6" y="67"/>
                <a:pt x="0" y="79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0</xdr:colOff>
      <xdr:row>14</xdr:row>
      <xdr:rowOff>0</xdr:rowOff>
    </xdr:from>
    <xdr:to>
      <xdr:col>33</xdr:col>
      <xdr:colOff>57150</xdr:colOff>
      <xdr:row>14</xdr:row>
      <xdr:rowOff>9525</xdr:rowOff>
    </xdr:to>
    <xdr:sp macro="" textlink="">
      <xdr:nvSpPr>
        <xdr:cNvPr id="212805" name="Line 66"/>
        <xdr:cNvSpPr>
          <a:spLocks noChangeShapeType="1"/>
        </xdr:cNvSpPr>
      </xdr:nvSpPr>
      <xdr:spPr bwMode="auto">
        <a:xfrm>
          <a:off x="3724275" y="5172075"/>
          <a:ext cx="16764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33</xdr:col>
      <xdr:colOff>57150</xdr:colOff>
      <xdr:row>13</xdr:row>
      <xdr:rowOff>66675</xdr:rowOff>
    </xdr:from>
    <xdr:to>
      <xdr:col>33</xdr:col>
      <xdr:colOff>57150</xdr:colOff>
      <xdr:row>14</xdr:row>
      <xdr:rowOff>9525</xdr:rowOff>
    </xdr:to>
    <xdr:sp macro="" textlink="">
      <xdr:nvSpPr>
        <xdr:cNvPr id="212806" name="Line 67"/>
        <xdr:cNvSpPr>
          <a:spLocks noChangeShapeType="1"/>
        </xdr:cNvSpPr>
      </xdr:nvSpPr>
      <xdr:spPr bwMode="auto">
        <a:xfrm flipV="1">
          <a:off x="5400675" y="4800600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9525</xdr:colOff>
      <xdr:row>11</xdr:row>
      <xdr:rowOff>152400</xdr:rowOff>
    </xdr:from>
    <xdr:to>
      <xdr:col>33</xdr:col>
      <xdr:colOff>66675</xdr:colOff>
      <xdr:row>12</xdr:row>
      <xdr:rowOff>123825</xdr:rowOff>
    </xdr:to>
    <xdr:sp macro="" textlink="">
      <xdr:nvSpPr>
        <xdr:cNvPr id="212807" name="Freeform 68"/>
        <xdr:cNvSpPr>
          <a:spLocks/>
        </xdr:cNvSpPr>
      </xdr:nvSpPr>
      <xdr:spPr bwMode="auto">
        <a:xfrm>
          <a:off x="3733800" y="4067175"/>
          <a:ext cx="1676400" cy="352425"/>
        </a:xfrm>
        <a:custGeom>
          <a:avLst/>
          <a:gdLst>
            <a:gd name="T0" fmla="*/ 0 w 176"/>
            <a:gd name="T1" fmla="*/ 2147483647 h 37"/>
            <a:gd name="T2" fmla="*/ 2147483647 w 176"/>
            <a:gd name="T3" fmla="*/ 2147483647 h 37"/>
            <a:gd name="T4" fmla="*/ 2147483647 w 176"/>
            <a:gd name="T5" fmla="*/ 0 h 37"/>
            <a:gd name="T6" fmla="*/ 0 60000 65536"/>
            <a:gd name="T7" fmla="*/ 0 60000 65536"/>
            <a:gd name="T8" fmla="*/ 0 60000 65536"/>
            <a:gd name="T9" fmla="*/ 0 w 176"/>
            <a:gd name="T10" fmla="*/ 0 h 37"/>
            <a:gd name="T11" fmla="*/ 176 w 176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6" h="37">
              <a:moveTo>
                <a:pt x="0" y="37"/>
              </a:moveTo>
              <a:cubicBezTo>
                <a:pt x="27" y="24"/>
                <a:pt x="55" y="12"/>
                <a:pt x="84" y="6"/>
              </a:cubicBezTo>
              <a:cubicBezTo>
                <a:pt x="113" y="0"/>
                <a:pt x="144" y="0"/>
                <a:pt x="176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32</xdr:col>
      <xdr:colOff>104775</xdr:colOff>
      <xdr:row>13</xdr:row>
      <xdr:rowOff>333375</xdr:rowOff>
    </xdr:from>
    <xdr:to>
      <xdr:col>32</xdr:col>
      <xdr:colOff>114300</xdr:colOff>
      <xdr:row>14</xdr:row>
      <xdr:rowOff>9525</xdr:rowOff>
    </xdr:to>
    <xdr:sp macro="" textlink="">
      <xdr:nvSpPr>
        <xdr:cNvPr id="212808" name="Line 69"/>
        <xdr:cNvSpPr>
          <a:spLocks noChangeShapeType="1"/>
        </xdr:cNvSpPr>
      </xdr:nvSpPr>
      <xdr:spPr bwMode="auto">
        <a:xfrm>
          <a:off x="5286375" y="5067300"/>
          <a:ext cx="952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104775</xdr:colOff>
      <xdr:row>13</xdr:row>
      <xdr:rowOff>333375</xdr:rowOff>
    </xdr:from>
    <xdr:to>
      <xdr:col>33</xdr:col>
      <xdr:colOff>47625</xdr:colOff>
      <xdr:row>13</xdr:row>
      <xdr:rowOff>333375</xdr:rowOff>
    </xdr:to>
    <xdr:sp macro="" textlink="">
      <xdr:nvSpPr>
        <xdr:cNvPr id="212809" name="Line 70"/>
        <xdr:cNvSpPr>
          <a:spLocks noChangeShapeType="1"/>
        </xdr:cNvSpPr>
      </xdr:nvSpPr>
      <xdr:spPr bwMode="auto">
        <a:xfrm>
          <a:off x="5286375" y="506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22</xdr:row>
      <xdr:rowOff>76200</xdr:rowOff>
    </xdr:from>
    <xdr:to>
      <xdr:col>32</xdr:col>
      <xdr:colOff>19050</xdr:colOff>
      <xdr:row>22</xdr:row>
      <xdr:rowOff>76200</xdr:rowOff>
    </xdr:to>
    <xdr:sp macro="" textlink="">
      <xdr:nvSpPr>
        <xdr:cNvPr id="212810" name="Line 81"/>
        <xdr:cNvSpPr>
          <a:spLocks noChangeShapeType="1"/>
        </xdr:cNvSpPr>
      </xdr:nvSpPr>
      <xdr:spPr bwMode="auto">
        <a:xfrm>
          <a:off x="4048125" y="8220075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32</xdr:col>
      <xdr:colOff>38100</xdr:colOff>
      <xdr:row>19</xdr:row>
      <xdr:rowOff>161925</xdr:rowOff>
    </xdr:from>
    <xdr:to>
      <xdr:col>32</xdr:col>
      <xdr:colOff>38100</xdr:colOff>
      <xdr:row>22</xdr:row>
      <xdr:rowOff>76200</xdr:rowOff>
    </xdr:to>
    <xdr:sp macro="" textlink="">
      <xdr:nvSpPr>
        <xdr:cNvPr id="212811" name="Line 82"/>
        <xdr:cNvSpPr>
          <a:spLocks noChangeShapeType="1"/>
        </xdr:cNvSpPr>
      </xdr:nvSpPr>
      <xdr:spPr bwMode="auto">
        <a:xfrm>
          <a:off x="5219700" y="7048500"/>
          <a:ext cx="0" cy="1171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26</xdr:col>
      <xdr:colOff>0</xdr:colOff>
      <xdr:row>19</xdr:row>
      <xdr:rowOff>161925</xdr:rowOff>
    </xdr:from>
    <xdr:to>
      <xdr:col>26</xdr:col>
      <xdr:colOff>76200</xdr:colOff>
      <xdr:row>19</xdr:row>
      <xdr:rowOff>161925</xdr:rowOff>
    </xdr:to>
    <xdr:sp macro="" textlink="">
      <xdr:nvSpPr>
        <xdr:cNvPr id="212812" name="Line 92"/>
        <xdr:cNvSpPr>
          <a:spLocks noChangeShapeType="1"/>
        </xdr:cNvSpPr>
      </xdr:nvSpPr>
      <xdr:spPr bwMode="auto">
        <a:xfrm>
          <a:off x="4210050" y="7048500"/>
          <a:ext cx="762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19</xdr:col>
      <xdr:colOff>19050</xdr:colOff>
      <xdr:row>19</xdr:row>
      <xdr:rowOff>161925</xdr:rowOff>
    </xdr:from>
    <xdr:to>
      <xdr:col>26</xdr:col>
      <xdr:colOff>95250</xdr:colOff>
      <xdr:row>22</xdr:row>
      <xdr:rowOff>85725</xdr:rowOff>
    </xdr:to>
    <xdr:sp macro="" textlink="">
      <xdr:nvSpPr>
        <xdr:cNvPr id="212813" name="AutoShape 94" descr="格子 (大)"/>
        <xdr:cNvSpPr>
          <a:spLocks noChangeArrowheads="1"/>
        </xdr:cNvSpPr>
      </xdr:nvSpPr>
      <xdr:spPr bwMode="auto">
        <a:xfrm>
          <a:off x="3095625" y="7048500"/>
          <a:ext cx="1209675" cy="1181100"/>
        </a:xfrm>
        <a:prstGeom prst="parallelogram">
          <a:avLst>
            <a:gd name="adj" fmla="val 25605"/>
          </a:avLst>
        </a:prstGeom>
        <a:pattFill prst="lgGrid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19050</xdr:colOff>
      <xdr:row>19</xdr:row>
      <xdr:rowOff>161925</xdr:rowOff>
    </xdr:from>
    <xdr:to>
      <xdr:col>32</xdr:col>
      <xdr:colOff>47625</xdr:colOff>
      <xdr:row>22</xdr:row>
      <xdr:rowOff>104775</xdr:rowOff>
    </xdr:to>
    <xdr:grpSp>
      <xdr:nvGrpSpPr>
        <xdr:cNvPr id="212814" name="Group 93"/>
        <xdr:cNvGrpSpPr>
          <a:grpSpLocks/>
        </xdr:cNvGrpSpPr>
      </xdr:nvGrpSpPr>
      <xdr:grpSpPr bwMode="auto">
        <a:xfrm>
          <a:off x="3095625" y="7048500"/>
          <a:ext cx="2133600" cy="1200150"/>
          <a:chOff x="394" y="831"/>
          <a:chExt cx="224" cy="126"/>
        </a:xfrm>
      </xdr:grpSpPr>
      <xdr:sp macro="" textlink="">
        <xdr:nvSpPr>
          <xdr:cNvPr id="212886" name="Line 77"/>
          <xdr:cNvSpPr>
            <a:spLocks noChangeShapeType="1"/>
          </xdr:cNvSpPr>
        </xdr:nvSpPr>
        <xdr:spPr bwMode="auto">
          <a:xfrm>
            <a:off x="394" y="956"/>
            <a:ext cx="97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87" name="Line 78"/>
          <xdr:cNvSpPr>
            <a:spLocks noChangeShapeType="1"/>
          </xdr:cNvSpPr>
        </xdr:nvSpPr>
        <xdr:spPr bwMode="auto">
          <a:xfrm flipV="1">
            <a:off x="394" y="833"/>
            <a:ext cx="124" cy="123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88" name="Line 79"/>
          <xdr:cNvSpPr>
            <a:spLocks noChangeShapeType="1"/>
          </xdr:cNvSpPr>
        </xdr:nvSpPr>
        <xdr:spPr bwMode="auto">
          <a:xfrm>
            <a:off x="518" y="832"/>
            <a:ext cx="99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89" name="Line 80"/>
          <xdr:cNvSpPr>
            <a:spLocks noChangeShapeType="1"/>
          </xdr:cNvSpPr>
        </xdr:nvSpPr>
        <xdr:spPr bwMode="auto">
          <a:xfrm flipH="1">
            <a:off x="490" y="831"/>
            <a:ext cx="128" cy="126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18</xdr:col>
      <xdr:colOff>133350</xdr:colOff>
      <xdr:row>22</xdr:row>
      <xdr:rowOff>95250</xdr:rowOff>
    </xdr:from>
    <xdr:to>
      <xdr:col>24</xdr:col>
      <xdr:colOff>123825</xdr:colOff>
      <xdr:row>22</xdr:row>
      <xdr:rowOff>238125</xdr:rowOff>
    </xdr:to>
    <xdr:sp macro="" textlink="">
      <xdr:nvSpPr>
        <xdr:cNvPr id="212815" name="Freeform 95"/>
        <xdr:cNvSpPr>
          <a:spLocks/>
        </xdr:cNvSpPr>
      </xdr:nvSpPr>
      <xdr:spPr bwMode="auto">
        <a:xfrm>
          <a:off x="3048000" y="8239125"/>
          <a:ext cx="962025" cy="142875"/>
        </a:xfrm>
        <a:custGeom>
          <a:avLst/>
          <a:gdLst>
            <a:gd name="T0" fmla="*/ 0 w 101"/>
            <a:gd name="T1" fmla="*/ 0 h 15"/>
            <a:gd name="T2" fmla="*/ 2147483647 w 101"/>
            <a:gd name="T3" fmla="*/ 2147483647 h 15"/>
            <a:gd name="T4" fmla="*/ 2147483647 w 101"/>
            <a:gd name="T5" fmla="*/ 2147483647 h 15"/>
            <a:gd name="T6" fmla="*/ 0 60000 65536"/>
            <a:gd name="T7" fmla="*/ 0 60000 65536"/>
            <a:gd name="T8" fmla="*/ 0 60000 65536"/>
            <a:gd name="T9" fmla="*/ 0 w 101"/>
            <a:gd name="T10" fmla="*/ 0 h 15"/>
            <a:gd name="T11" fmla="*/ 101 w 101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1" h="15">
              <a:moveTo>
                <a:pt x="0" y="0"/>
              </a:moveTo>
              <a:cubicBezTo>
                <a:pt x="20" y="7"/>
                <a:pt x="40" y="15"/>
                <a:pt x="57" y="15"/>
              </a:cubicBezTo>
              <a:cubicBezTo>
                <a:pt x="74" y="15"/>
                <a:pt x="87" y="8"/>
                <a:pt x="101" y="2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32</xdr:col>
      <xdr:colOff>38100</xdr:colOff>
      <xdr:row>19</xdr:row>
      <xdr:rowOff>161925</xdr:rowOff>
    </xdr:from>
    <xdr:to>
      <xdr:col>33</xdr:col>
      <xdr:colOff>38100</xdr:colOff>
      <xdr:row>22</xdr:row>
      <xdr:rowOff>85725</xdr:rowOff>
    </xdr:to>
    <xdr:sp macro="" textlink="">
      <xdr:nvSpPr>
        <xdr:cNvPr id="212816" name="Freeform 96"/>
        <xdr:cNvSpPr>
          <a:spLocks/>
        </xdr:cNvSpPr>
      </xdr:nvSpPr>
      <xdr:spPr bwMode="auto">
        <a:xfrm>
          <a:off x="5219700" y="7048500"/>
          <a:ext cx="161925" cy="1181100"/>
        </a:xfrm>
        <a:custGeom>
          <a:avLst/>
          <a:gdLst>
            <a:gd name="T0" fmla="*/ 2147483647 w 17"/>
            <a:gd name="T1" fmla="*/ 0 h 124"/>
            <a:gd name="T2" fmla="*/ 2147483647 w 17"/>
            <a:gd name="T3" fmla="*/ 2147483647 h 124"/>
            <a:gd name="T4" fmla="*/ 0 w 17"/>
            <a:gd name="T5" fmla="*/ 2147483647 h 124"/>
            <a:gd name="T6" fmla="*/ 0 60000 65536"/>
            <a:gd name="T7" fmla="*/ 0 60000 65536"/>
            <a:gd name="T8" fmla="*/ 0 60000 65536"/>
            <a:gd name="T9" fmla="*/ 0 w 17"/>
            <a:gd name="T10" fmla="*/ 0 h 124"/>
            <a:gd name="T11" fmla="*/ 17 w 17"/>
            <a:gd name="T12" fmla="*/ 124 h 12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124">
              <a:moveTo>
                <a:pt x="1" y="0"/>
              </a:moveTo>
              <a:cubicBezTo>
                <a:pt x="9" y="17"/>
                <a:pt x="17" y="34"/>
                <a:pt x="17" y="55"/>
              </a:cubicBezTo>
              <a:cubicBezTo>
                <a:pt x="17" y="76"/>
                <a:pt x="8" y="100"/>
                <a:pt x="0" y="124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31</xdr:col>
      <xdr:colOff>85725</xdr:colOff>
      <xdr:row>21</xdr:row>
      <xdr:rowOff>371475</xdr:rowOff>
    </xdr:from>
    <xdr:to>
      <xdr:col>31</xdr:col>
      <xdr:colOff>85725</xdr:colOff>
      <xdr:row>22</xdr:row>
      <xdr:rowOff>66675</xdr:rowOff>
    </xdr:to>
    <xdr:sp macro="" textlink="">
      <xdr:nvSpPr>
        <xdr:cNvPr id="212817" name="Line 97"/>
        <xdr:cNvSpPr>
          <a:spLocks noChangeShapeType="1"/>
        </xdr:cNvSpPr>
      </xdr:nvSpPr>
      <xdr:spPr bwMode="auto">
        <a:xfrm>
          <a:off x="5105400" y="80772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21</xdr:row>
      <xdr:rowOff>371475</xdr:rowOff>
    </xdr:from>
    <xdr:to>
      <xdr:col>32</xdr:col>
      <xdr:colOff>38100</xdr:colOff>
      <xdr:row>21</xdr:row>
      <xdr:rowOff>371475</xdr:rowOff>
    </xdr:to>
    <xdr:sp macro="" textlink="">
      <xdr:nvSpPr>
        <xdr:cNvPr id="212818" name="Line 98"/>
        <xdr:cNvSpPr>
          <a:spLocks noChangeShapeType="1"/>
        </xdr:cNvSpPr>
      </xdr:nvSpPr>
      <xdr:spPr bwMode="auto">
        <a:xfrm>
          <a:off x="5105400" y="80772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19</xdr:row>
      <xdr:rowOff>161925</xdr:rowOff>
    </xdr:from>
    <xdr:to>
      <xdr:col>21</xdr:col>
      <xdr:colOff>0</xdr:colOff>
      <xdr:row>22</xdr:row>
      <xdr:rowOff>76200</xdr:rowOff>
    </xdr:to>
    <xdr:sp macro="" textlink="">
      <xdr:nvSpPr>
        <xdr:cNvPr id="212819" name="Freeform 99"/>
        <xdr:cNvSpPr>
          <a:spLocks/>
        </xdr:cNvSpPr>
      </xdr:nvSpPr>
      <xdr:spPr bwMode="auto">
        <a:xfrm>
          <a:off x="2990850" y="7048500"/>
          <a:ext cx="409575" cy="1171575"/>
        </a:xfrm>
        <a:custGeom>
          <a:avLst/>
          <a:gdLst>
            <a:gd name="T0" fmla="*/ 2147483647 w 43"/>
            <a:gd name="T1" fmla="*/ 0 h 123"/>
            <a:gd name="T2" fmla="*/ 2147483647 w 43"/>
            <a:gd name="T3" fmla="*/ 2147483647 h 123"/>
            <a:gd name="T4" fmla="*/ 2147483647 w 43"/>
            <a:gd name="T5" fmla="*/ 2147483647 h 123"/>
            <a:gd name="T6" fmla="*/ 0 60000 65536"/>
            <a:gd name="T7" fmla="*/ 0 60000 65536"/>
            <a:gd name="T8" fmla="*/ 0 60000 65536"/>
            <a:gd name="T9" fmla="*/ 0 w 43"/>
            <a:gd name="T10" fmla="*/ 0 h 123"/>
            <a:gd name="T11" fmla="*/ 43 w 43"/>
            <a:gd name="T12" fmla="*/ 123 h 12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" h="123">
              <a:moveTo>
                <a:pt x="43" y="0"/>
              </a:moveTo>
              <a:cubicBezTo>
                <a:pt x="27" y="19"/>
                <a:pt x="12" y="38"/>
                <a:pt x="6" y="58"/>
              </a:cubicBezTo>
              <a:cubicBezTo>
                <a:pt x="0" y="78"/>
                <a:pt x="4" y="100"/>
                <a:pt x="9" y="123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0</xdr:colOff>
      <xdr:row>31</xdr:row>
      <xdr:rowOff>9525</xdr:rowOff>
    </xdr:from>
    <xdr:to>
      <xdr:col>11</xdr:col>
      <xdr:colOff>0</xdr:colOff>
      <xdr:row>33</xdr:row>
      <xdr:rowOff>9525</xdr:rowOff>
    </xdr:to>
    <xdr:sp macro="" textlink="">
      <xdr:nvSpPr>
        <xdr:cNvPr id="212820" name="Line 100"/>
        <xdr:cNvSpPr>
          <a:spLocks noChangeShapeType="1"/>
        </xdr:cNvSpPr>
      </xdr:nvSpPr>
      <xdr:spPr bwMode="auto">
        <a:xfrm>
          <a:off x="1781175" y="11344275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9525</xdr:colOff>
      <xdr:row>32</xdr:row>
      <xdr:rowOff>323850</xdr:rowOff>
    </xdr:from>
    <xdr:to>
      <xdr:col>11</xdr:col>
      <xdr:colOff>114300</xdr:colOff>
      <xdr:row>32</xdr:row>
      <xdr:rowOff>323850</xdr:rowOff>
    </xdr:to>
    <xdr:sp macro="" textlink="">
      <xdr:nvSpPr>
        <xdr:cNvPr id="212821" name="Line 101"/>
        <xdr:cNvSpPr>
          <a:spLocks noChangeShapeType="1"/>
        </xdr:cNvSpPr>
      </xdr:nvSpPr>
      <xdr:spPr bwMode="auto">
        <a:xfrm>
          <a:off x="1790700" y="1203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114300</xdr:colOff>
      <xdr:row>32</xdr:row>
      <xdr:rowOff>323850</xdr:rowOff>
    </xdr:from>
    <xdr:to>
      <xdr:col>11</xdr:col>
      <xdr:colOff>114300</xdr:colOff>
      <xdr:row>33</xdr:row>
      <xdr:rowOff>19050</xdr:rowOff>
    </xdr:to>
    <xdr:sp macro="" textlink="">
      <xdr:nvSpPr>
        <xdr:cNvPr id="212822" name="Line 102"/>
        <xdr:cNvSpPr>
          <a:spLocks noChangeShapeType="1"/>
        </xdr:cNvSpPr>
      </xdr:nvSpPr>
      <xdr:spPr bwMode="auto">
        <a:xfrm>
          <a:off x="1895475" y="120396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104775</xdr:colOff>
      <xdr:row>31</xdr:row>
      <xdr:rowOff>19050</xdr:rowOff>
    </xdr:from>
    <xdr:to>
      <xdr:col>11</xdr:col>
      <xdr:colOff>104775</xdr:colOff>
      <xdr:row>31</xdr:row>
      <xdr:rowOff>123825</xdr:rowOff>
    </xdr:to>
    <xdr:sp macro="" textlink="">
      <xdr:nvSpPr>
        <xdr:cNvPr id="212823" name="Line 103"/>
        <xdr:cNvSpPr>
          <a:spLocks noChangeShapeType="1"/>
        </xdr:cNvSpPr>
      </xdr:nvSpPr>
      <xdr:spPr bwMode="auto">
        <a:xfrm>
          <a:off x="1885950" y="113538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31</xdr:row>
      <xdr:rowOff>133350</xdr:rowOff>
    </xdr:from>
    <xdr:to>
      <xdr:col>11</xdr:col>
      <xdr:colOff>114300</xdr:colOff>
      <xdr:row>31</xdr:row>
      <xdr:rowOff>133350</xdr:rowOff>
    </xdr:to>
    <xdr:sp macro="" textlink="">
      <xdr:nvSpPr>
        <xdr:cNvPr id="212824" name="Line 104"/>
        <xdr:cNvSpPr>
          <a:spLocks noChangeShapeType="1"/>
        </xdr:cNvSpPr>
      </xdr:nvSpPr>
      <xdr:spPr bwMode="auto">
        <a:xfrm flipH="1">
          <a:off x="1790700" y="11468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31</xdr:row>
      <xdr:rowOff>9525</xdr:rowOff>
    </xdr:from>
    <xdr:to>
      <xdr:col>12</xdr:col>
      <xdr:colOff>38100</xdr:colOff>
      <xdr:row>32</xdr:row>
      <xdr:rowOff>428625</xdr:rowOff>
    </xdr:to>
    <xdr:sp macro="" textlink="">
      <xdr:nvSpPr>
        <xdr:cNvPr id="212825" name="Freeform 105"/>
        <xdr:cNvSpPr>
          <a:spLocks/>
        </xdr:cNvSpPr>
      </xdr:nvSpPr>
      <xdr:spPr bwMode="auto">
        <a:xfrm>
          <a:off x="1771650" y="11344275"/>
          <a:ext cx="209550" cy="800100"/>
        </a:xfrm>
        <a:custGeom>
          <a:avLst/>
          <a:gdLst>
            <a:gd name="T0" fmla="*/ 2147483647 w 22"/>
            <a:gd name="T1" fmla="*/ 0 h 84"/>
            <a:gd name="T2" fmla="*/ 2147483647 w 22"/>
            <a:gd name="T3" fmla="*/ 2147483647 h 84"/>
            <a:gd name="T4" fmla="*/ 0 w 22"/>
            <a:gd name="T5" fmla="*/ 2147483647 h 84"/>
            <a:gd name="T6" fmla="*/ 0 60000 65536"/>
            <a:gd name="T7" fmla="*/ 0 60000 65536"/>
            <a:gd name="T8" fmla="*/ 0 60000 65536"/>
            <a:gd name="T9" fmla="*/ 0 w 22"/>
            <a:gd name="T10" fmla="*/ 0 h 84"/>
            <a:gd name="T11" fmla="*/ 22 w 22"/>
            <a:gd name="T12" fmla="*/ 84 h 8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84">
              <a:moveTo>
                <a:pt x="3" y="0"/>
              </a:moveTo>
              <a:cubicBezTo>
                <a:pt x="12" y="21"/>
                <a:pt x="22" y="42"/>
                <a:pt x="21" y="56"/>
              </a:cubicBezTo>
              <a:cubicBezTo>
                <a:pt x="20" y="70"/>
                <a:pt x="10" y="77"/>
                <a:pt x="0" y="84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11</xdr:col>
      <xdr:colOff>9525</xdr:colOff>
      <xdr:row>33</xdr:row>
      <xdr:rowOff>9525</xdr:rowOff>
    </xdr:to>
    <xdr:grpSp>
      <xdr:nvGrpSpPr>
        <xdr:cNvPr id="212826" name="Group 106"/>
        <xdr:cNvGrpSpPr>
          <a:grpSpLocks/>
        </xdr:cNvGrpSpPr>
      </xdr:nvGrpSpPr>
      <xdr:grpSpPr bwMode="auto">
        <a:xfrm>
          <a:off x="323850" y="11334750"/>
          <a:ext cx="1466850" cy="828675"/>
          <a:chOff x="391" y="99"/>
          <a:chExt cx="154" cy="132"/>
        </a:xfrm>
      </xdr:grpSpPr>
      <xdr:sp macro="" textlink="">
        <xdr:nvSpPr>
          <xdr:cNvPr id="212882" name="Line 107"/>
          <xdr:cNvSpPr>
            <a:spLocks noChangeShapeType="1"/>
          </xdr:cNvSpPr>
        </xdr:nvSpPr>
        <xdr:spPr bwMode="auto">
          <a:xfrm>
            <a:off x="391" y="231"/>
            <a:ext cx="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83" name="Line 108"/>
          <xdr:cNvSpPr>
            <a:spLocks noChangeShapeType="1"/>
          </xdr:cNvSpPr>
        </xdr:nvSpPr>
        <xdr:spPr bwMode="auto">
          <a:xfrm flipV="1">
            <a:off x="391" y="100"/>
            <a:ext cx="85" cy="13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84" name="Line 109"/>
          <xdr:cNvSpPr>
            <a:spLocks noChangeShapeType="1"/>
          </xdr:cNvSpPr>
        </xdr:nvSpPr>
        <xdr:spPr bwMode="auto">
          <a:xfrm>
            <a:off x="476" y="99"/>
            <a:ext cx="6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85" name="Line 110"/>
          <xdr:cNvSpPr>
            <a:spLocks noChangeShapeType="1"/>
          </xdr:cNvSpPr>
        </xdr:nvSpPr>
        <xdr:spPr bwMode="auto">
          <a:xfrm flipH="1">
            <a:off x="459" y="99"/>
            <a:ext cx="86" cy="13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152400</xdr:colOff>
      <xdr:row>33</xdr:row>
      <xdr:rowOff>0</xdr:rowOff>
    </xdr:from>
    <xdr:to>
      <xdr:col>5</xdr:col>
      <xdr:colOff>152400</xdr:colOff>
      <xdr:row>33</xdr:row>
      <xdr:rowOff>123825</xdr:rowOff>
    </xdr:to>
    <xdr:sp macro="" textlink="">
      <xdr:nvSpPr>
        <xdr:cNvPr id="212827" name="Freeform 111"/>
        <xdr:cNvSpPr>
          <a:spLocks/>
        </xdr:cNvSpPr>
      </xdr:nvSpPr>
      <xdr:spPr bwMode="auto">
        <a:xfrm>
          <a:off x="314325" y="12153900"/>
          <a:ext cx="647700" cy="123825"/>
        </a:xfrm>
        <a:custGeom>
          <a:avLst/>
          <a:gdLst>
            <a:gd name="T0" fmla="*/ 0 w 68"/>
            <a:gd name="T1" fmla="*/ 0 h 13"/>
            <a:gd name="T2" fmla="*/ 2147483647 w 68"/>
            <a:gd name="T3" fmla="*/ 2147483647 h 13"/>
            <a:gd name="T4" fmla="*/ 2147483647 w 68"/>
            <a:gd name="T5" fmla="*/ 2147483647 h 13"/>
            <a:gd name="T6" fmla="*/ 0 60000 65536"/>
            <a:gd name="T7" fmla="*/ 0 60000 65536"/>
            <a:gd name="T8" fmla="*/ 0 60000 65536"/>
            <a:gd name="T9" fmla="*/ 0 w 68"/>
            <a:gd name="T10" fmla="*/ 0 h 13"/>
            <a:gd name="T11" fmla="*/ 68 w 68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8" h="13">
              <a:moveTo>
                <a:pt x="0" y="0"/>
              </a:moveTo>
              <a:cubicBezTo>
                <a:pt x="10" y="6"/>
                <a:pt x="21" y="13"/>
                <a:pt x="32" y="13"/>
              </a:cubicBezTo>
              <a:cubicBezTo>
                <a:pt x="43" y="13"/>
                <a:pt x="62" y="4"/>
                <a:pt x="68" y="2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0</xdr:colOff>
      <xdr:row>30</xdr:row>
      <xdr:rowOff>428625</xdr:rowOff>
    </xdr:from>
    <xdr:to>
      <xdr:col>7</xdr:col>
      <xdr:colOff>9525</xdr:colOff>
      <xdr:row>33</xdr:row>
      <xdr:rowOff>0</xdr:rowOff>
    </xdr:to>
    <xdr:sp macro="" textlink="">
      <xdr:nvSpPr>
        <xdr:cNvPr id="212828" name="Freeform 112"/>
        <xdr:cNvSpPr>
          <a:spLocks/>
        </xdr:cNvSpPr>
      </xdr:nvSpPr>
      <xdr:spPr bwMode="auto">
        <a:xfrm>
          <a:off x="323850" y="11325225"/>
          <a:ext cx="819150" cy="828675"/>
        </a:xfrm>
        <a:custGeom>
          <a:avLst/>
          <a:gdLst>
            <a:gd name="T0" fmla="*/ 0 w 86"/>
            <a:gd name="T1" fmla="*/ 2147483647 h 87"/>
            <a:gd name="T2" fmla="*/ 2147483647 w 86"/>
            <a:gd name="T3" fmla="*/ 2147483647 h 87"/>
            <a:gd name="T4" fmla="*/ 2147483647 w 86"/>
            <a:gd name="T5" fmla="*/ 0 h 87"/>
            <a:gd name="T6" fmla="*/ 0 60000 65536"/>
            <a:gd name="T7" fmla="*/ 0 60000 65536"/>
            <a:gd name="T8" fmla="*/ 0 60000 65536"/>
            <a:gd name="T9" fmla="*/ 0 w 86"/>
            <a:gd name="T10" fmla="*/ 0 h 87"/>
            <a:gd name="T11" fmla="*/ 86 w 86"/>
            <a:gd name="T12" fmla="*/ 87 h 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6" h="87">
              <a:moveTo>
                <a:pt x="0" y="87"/>
              </a:moveTo>
              <a:cubicBezTo>
                <a:pt x="12" y="65"/>
                <a:pt x="25" y="44"/>
                <a:pt x="39" y="29"/>
              </a:cubicBezTo>
              <a:cubicBezTo>
                <a:pt x="53" y="14"/>
                <a:pt x="69" y="7"/>
                <a:pt x="86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142875</xdr:colOff>
      <xdr:row>33</xdr:row>
      <xdr:rowOff>9525</xdr:rowOff>
    </xdr:from>
    <xdr:to>
      <xdr:col>12</xdr:col>
      <xdr:colOff>47625</xdr:colOff>
      <xdr:row>33</xdr:row>
      <xdr:rowOff>9525</xdr:rowOff>
    </xdr:to>
    <xdr:sp macro="" textlink="">
      <xdr:nvSpPr>
        <xdr:cNvPr id="212829" name="Line 113"/>
        <xdr:cNvSpPr>
          <a:spLocks noChangeShapeType="1"/>
        </xdr:cNvSpPr>
      </xdr:nvSpPr>
      <xdr:spPr bwMode="auto">
        <a:xfrm>
          <a:off x="952500" y="121634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47625</xdr:colOff>
      <xdr:row>29</xdr:row>
      <xdr:rowOff>285750</xdr:rowOff>
    </xdr:from>
    <xdr:to>
      <xdr:col>32</xdr:col>
      <xdr:colOff>133350</xdr:colOff>
      <xdr:row>32</xdr:row>
      <xdr:rowOff>285750</xdr:rowOff>
    </xdr:to>
    <xdr:grpSp>
      <xdr:nvGrpSpPr>
        <xdr:cNvPr id="212830" name="Group 114"/>
        <xdr:cNvGrpSpPr>
          <a:grpSpLocks/>
        </xdr:cNvGrpSpPr>
      </xdr:nvGrpSpPr>
      <xdr:grpSpPr bwMode="auto">
        <a:xfrm flipH="1">
          <a:off x="4095750" y="10868025"/>
          <a:ext cx="1219200" cy="1133475"/>
          <a:chOff x="391" y="99"/>
          <a:chExt cx="154" cy="132"/>
        </a:xfrm>
      </xdr:grpSpPr>
      <xdr:sp macro="" textlink="">
        <xdr:nvSpPr>
          <xdr:cNvPr id="212878" name="Line 115"/>
          <xdr:cNvSpPr>
            <a:spLocks noChangeShapeType="1"/>
          </xdr:cNvSpPr>
        </xdr:nvSpPr>
        <xdr:spPr bwMode="auto">
          <a:xfrm>
            <a:off x="391" y="231"/>
            <a:ext cx="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79" name="Line 116"/>
          <xdr:cNvSpPr>
            <a:spLocks noChangeShapeType="1"/>
          </xdr:cNvSpPr>
        </xdr:nvSpPr>
        <xdr:spPr bwMode="auto">
          <a:xfrm flipV="1">
            <a:off x="391" y="100"/>
            <a:ext cx="85" cy="13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80" name="Line 117"/>
          <xdr:cNvSpPr>
            <a:spLocks noChangeShapeType="1"/>
          </xdr:cNvSpPr>
        </xdr:nvSpPr>
        <xdr:spPr bwMode="auto">
          <a:xfrm>
            <a:off x="476" y="99"/>
            <a:ext cx="6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81" name="Line 118"/>
          <xdr:cNvSpPr>
            <a:spLocks noChangeShapeType="1"/>
          </xdr:cNvSpPr>
        </xdr:nvSpPr>
        <xdr:spPr bwMode="auto">
          <a:xfrm flipH="1">
            <a:off x="459" y="99"/>
            <a:ext cx="86" cy="13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0</xdr:colOff>
      <xdr:row>30</xdr:row>
      <xdr:rowOff>428625</xdr:rowOff>
    </xdr:from>
    <xdr:to>
      <xdr:col>13</xdr:col>
      <xdr:colOff>66675</xdr:colOff>
      <xdr:row>30</xdr:row>
      <xdr:rowOff>428625</xdr:rowOff>
    </xdr:to>
    <xdr:sp macro="" textlink="">
      <xdr:nvSpPr>
        <xdr:cNvPr id="212831" name="Line 119"/>
        <xdr:cNvSpPr>
          <a:spLocks noChangeShapeType="1"/>
        </xdr:cNvSpPr>
      </xdr:nvSpPr>
      <xdr:spPr bwMode="auto">
        <a:xfrm>
          <a:off x="1781175" y="11325225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29</xdr:col>
      <xdr:colOff>85725</xdr:colOff>
      <xdr:row>32</xdr:row>
      <xdr:rowOff>266700</xdr:rowOff>
    </xdr:from>
    <xdr:to>
      <xdr:col>32</xdr:col>
      <xdr:colOff>142875</xdr:colOff>
      <xdr:row>32</xdr:row>
      <xdr:rowOff>409575</xdr:rowOff>
    </xdr:to>
    <xdr:sp macro="" textlink="">
      <xdr:nvSpPr>
        <xdr:cNvPr id="212832" name="Freeform 120"/>
        <xdr:cNvSpPr>
          <a:spLocks/>
        </xdr:cNvSpPr>
      </xdr:nvSpPr>
      <xdr:spPr bwMode="auto">
        <a:xfrm>
          <a:off x="4781550" y="11982450"/>
          <a:ext cx="542925" cy="142875"/>
        </a:xfrm>
        <a:custGeom>
          <a:avLst/>
          <a:gdLst>
            <a:gd name="T0" fmla="*/ 0 w 57"/>
            <a:gd name="T1" fmla="*/ 2147483647 h 10"/>
            <a:gd name="T2" fmla="*/ 2147483647 w 57"/>
            <a:gd name="T3" fmla="*/ 2147483647 h 10"/>
            <a:gd name="T4" fmla="*/ 2147483647 w 57"/>
            <a:gd name="T5" fmla="*/ 0 h 10"/>
            <a:gd name="T6" fmla="*/ 0 60000 65536"/>
            <a:gd name="T7" fmla="*/ 0 60000 65536"/>
            <a:gd name="T8" fmla="*/ 0 60000 65536"/>
            <a:gd name="T9" fmla="*/ 0 w 57"/>
            <a:gd name="T10" fmla="*/ 0 h 10"/>
            <a:gd name="T11" fmla="*/ 57 w 57"/>
            <a:gd name="T12" fmla="*/ 10 h 1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7" h="10">
              <a:moveTo>
                <a:pt x="0" y="1"/>
              </a:moveTo>
              <a:cubicBezTo>
                <a:pt x="10" y="5"/>
                <a:pt x="21" y="10"/>
                <a:pt x="30" y="10"/>
              </a:cubicBezTo>
              <a:cubicBezTo>
                <a:pt x="39" y="10"/>
                <a:pt x="53" y="2"/>
                <a:pt x="57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47625</xdr:colOff>
      <xdr:row>29</xdr:row>
      <xdr:rowOff>285750</xdr:rowOff>
    </xdr:from>
    <xdr:to>
      <xdr:col>25</xdr:col>
      <xdr:colOff>57150</xdr:colOff>
      <xdr:row>32</xdr:row>
      <xdr:rowOff>276225</xdr:rowOff>
    </xdr:to>
    <xdr:sp macro="" textlink="">
      <xdr:nvSpPr>
        <xdr:cNvPr id="212833" name="Freeform 121"/>
        <xdr:cNvSpPr>
          <a:spLocks/>
        </xdr:cNvSpPr>
      </xdr:nvSpPr>
      <xdr:spPr bwMode="auto">
        <a:xfrm>
          <a:off x="4095750" y="10868025"/>
          <a:ext cx="9525" cy="1123950"/>
        </a:xfrm>
        <a:custGeom>
          <a:avLst/>
          <a:gdLst>
            <a:gd name="T0" fmla="*/ 0 w 1"/>
            <a:gd name="T1" fmla="*/ 0 h 79"/>
            <a:gd name="T2" fmla="*/ 0 w 1"/>
            <a:gd name="T3" fmla="*/ 2147483647 h 79"/>
            <a:gd name="T4" fmla="*/ 0 60000 65536"/>
            <a:gd name="T5" fmla="*/ 0 60000 65536"/>
            <a:gd name="T6" fmla="*/ 0 w 1"/>
            <a:gd name="T7" fmla="*/ 0 h 79"/>
            <a:gd name="T8" fmla="*/ 1 w 1"/>
            <a:gd name="T9" fmla="*/ 79 h 79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79">
              <a:moveTo>
                <a:pt x="0" y="0"/>
              </a:moveTo>
              <a:cubicBezTo>
                <a:pt x="0" y="33"/>
                <a:pt x="0" y="66"/>
                <a:pt x="0" y="79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38100</xdr:colOff>
      <xdr:row>32</xdr:row>
      <xdr:rowOff>276225</xdr:rowOff>
    </xdr:from>
    <xdr:to>
      <xdr:col>29</xdr:col>
      <xdr:colOff>104775</xdr:colOff>
      <xdr:row>32</xdr:row>
      <xdr:rowOff>276225</xdr:rowOff>
    </xdr:to>
    <xdr:sp macro="" textlink="">
      <xdr:nvSpPr>
        <xdr:cNvPr id="212834" name="Line 122"/>
        <xdr:cNvSpPr>
          <a:spLocks noChangeShapeType="1"/>
        </xdr:cNvSpPr>
      </xdr:nvSpPr>
      <xdr:spPr bwMode="auto">
        <a:xfrm>
          <a:off x="4086225" y="119919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28</xdr:col>
      <xdr:colOff>85725</xdr:colOff>
      <xdr:row>29</xdr:row>
      <xdr:rowOff>257175</xdr:rowOff>
    </xdr:from>
    <xdr:to>
      <xdr:col>29</xdr:col>
      <xdr:colOff>104775</xdr:colOff>
      <xdr:row>32</xdr:row>
      <xdr:rowOff>295275</xdr:rowOff>
    </xdr:to>
    <xdr:sp macro="" textlink="">
      <xdr:nvSpPr>
        <xdr:cNvPr id="212835" name="Line 123"/>
        <xdr:cNvSpPr>
          <a:spLocks noChangeShapeType="1"/>
        </xdr:cNvSpPr>
      </xdr:nvSpPr>
      <xdr:spPr bwMode="auto">
        <a:xfrm flipH="1" flipV="1">
          <a:off x="4619625" y="10839450"/>
          <a:ext cx="180975" cy="1171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30</xdr:col>
      <xdr:colOff>0</xdr:colOff>
      <xdr:row>30</xdr:row>
      <xdr:rowOff>342900</xdr:rowOff>
    </xdr:from>
    <xdr:to>
      <xdr:col>31</xdr:col>
      <xdr:colOff>95250</xdr:colOff>
      <xdr:row>31</xdr:row>
      <xdr:rowOff>314325</xdr:rowOff>
    </xdr:to>
    <xdr:sp macro="" textlink="">
      <xdr:nvSpPr>
        <xdr:cNvPr id="212836" name="Line 124"/>
        <xdr:cNvSpPr>
          <a:spLocks noChangeShapeType="1"/>
        </xdr:cNvSpPr>
      </xdr:nvSpPr>
      <xdr:spPr bwMode="auto">
        <a:xfrm flipH="1">
          <a:off x="4857750" y="11239500"/>
          <a:ext cx="25717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95250</xdr:colOff>
      <xdr:row>29</xdr:row>
      <xdr:rowOff>304800</xdr:rowOff>
    </xdr:from>
    <xdr:to>
      <xdr:col>30</xdr:col>
      <xdr:colOff>28575</xdr:colOff>
      <xdr:row>32</xdr:row>
      <xdr:rowOff>276225</xdr:rowOff>
    </xdr:to>
    <xdr:sp macro="" textlink="">
      <xdr:nvSpPr>
        <xdr:cNvPr id="212837" name="Freeform 125"/>
        <xdr:cNvSpPr>
          <a:spLocks/>
        </xdr:cNvSpPr>
      </xdr:nvSpPr>
      <xdr:spPr bwMode="auto">
        <a:xfrm>
          <a:off x="4629150" y="10887075"/>
          <a:ext cx="257175" cy="1104900"/>
        </a:xfrm>
        <a:custGeom>
          <a:avLst/>
          <a:gdLst>
            <a:gd name="T0" fmla="*/ 0 w 27"/>
            <a:gd name="T1" fmla="*/ 0 h 78"/>
            <a:gd name="T2" fmla="*/ 2147483647 w 27"/>
            <a:gd name="T3" fmla="*/ 2147483647 h 78"/>
            <a:gd name="T4" fmla="*/ 2147483647 w 27"/>
            <a:gd name="T5" fmla="*/ 2147483647 h 78"/>
            <a:gd name="T6" fmla="*/ 0 60000 65536"/>
            <a:gd name="T7" fmla="*/ 0 60000 65536"/>
            <a:gd name="T8" fmla="*/ 0 60000 65536"/>
            <a:gd name="T9" fmla="*/ 0 w 27"/>
            <a:gd name="T10" fmla="*/ 0 h 78"/>
            <a:gd name="T11" fmla="*/ 27 w 27"/>
            <a:gd name="T12" fmla="*/ 78 h 7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7" h="78">
              <a:moveTo>
                <a:pt x="0" y="0"/>
              </a:moveTo>
              <a:cubicBezTo>
                <a:pt x="10" y="13"/>
                <a:pt x="21" y="27"/>
                <a:pt x="24" y="40"/>
              </a:cubicBezTo>
              <a:cubicBezTo>
                <a:pt x="27" y="53"/>
                <a:pt x="22" y="65"/>
                <a:pt x="17" y="78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47625</xdr:colOff>
      <xdr:row>32</xdr:row>
      <xdr:rowOff>161925</xdr:rowOff>
    </xdr:from>
    <xdr:to>
      <xdr:col>26</xdr:col>
      <xdr:colOff>0</xdr:colOff>
      <xdr:row>32</xdr:row>
      <xdr:rowOff>161925</xdr:rowOff>
    </xdr:to>
    <xdr:sp macro="" textlink="">
      <xdr:nvSpPr>
        <xdr:cNvPr id="212838" name="Line 126"/>
        <xdr:cNvSpPr>
          <a:spLocks noChangeShapeType="1"/>
        </xdr:cNvSpPr>
      </xdr:nvSpPr>
      <xdr:spPr bwMode="auto">
        <a:xfrm>
          <a:off x="4095750" y="118776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32</xdr:row>
      <xdr:rowOff>95250</xdr:rowOff>
    </xdr:from>
    <xdr:to>
      <xdr:col>26</xdr:col>
      <xdr:colOff>9525</xdr:colOff>
      <xdr:row>32</xdr:row>
      <xdr:rowOff>285750</xdr:rowOff>
    </xdr:to>
    <xdr:sp macro="" textlink="">
      <xdr:nvSpPr>
        <xdr:cNvPr id="212839" name="Line 127"/>
        <xdr:cNvSpPr>
          <a:spLocks noChangeShapeType="1"/>
        </xdr:cNvSpPr>
      </xdr:nvSpPr>
      <xdr:spPr bwMode="auto">
        <a:xfrm>
          <a:off x="4210050" y="11811000"/>
          <a:ext cx="95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47625</xdr:colOff>
      <xdr:row>29</xdr:row>
      <xdr:rowOff>285750</xdr:rowOff>
    </xdr:from>
    <xdr:to>
      <xdr:col>25</xdr:col>
      <xdr:colOff>28575</xdr:colOff>
      <xdr:row>32</xdr:row>
      <xdr:rowOff>276225</xdr:rowOff>
    </xdr:to>
    <xdr:sp macro="" textlink="">
      <xdr:nvSpPr>
        <xdr:cNvPr id="212840" name="Freeform 128"/>
        <xdr:cNvSpPr>
          <a:spLocks/>
        </xdr:cNvSpPr>
      </xdr:nvSpPr>
      <xdr:spPr bwMode="auto">
        <a:xfrm>
          <a:off x="3933825" y="10868025"/>
          <a:ext cx="142875" cy="1123950"/>
        </a:xfrm>
        <a:custGeom>
          <a:avLst/>
          <a:gdLst>
            <a:gd name="T0" fmla="*/ 2147483647 w 15"/>
            <a:gd name="T1" fmla="*/ 0 h 79"/>
            <a:gd name="T2" fmla="*/ 0 w 15"/>
            <a:gd name="T3" fmla="*/ 2147483647 h 79"/>
            <a:gd name="T4" fmla="*/ 2147483647 w 15"/>
            <a:gd name="T5" fmla="*/ 2147483647 h 79"/>
            <a:gd name="T6" fmla="*/ 0 60000 65536"/>
            <a:gd name="T7" fmla="*/ 0 60000 65536"/>
            <a:gd name="T8" fmla="*/ 0 60000 65536"/>
            <a:gd name="T9" fmla="*/ 0 w 15"/>
            <a:gd name="T10" fmla="*/ 0 h 79"/>
            <a:gd name="T11" fmla="*/ 15 w 15"/>
            <a:gd name="T12" fmla="*/ 79 h 7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79">
              <a:moveTo>
                <a:pt x="15" y="0"/>
              </a:moveTo>
              <a:cubicBezTo>
                <a:pt x="7" y="15"/>
                <a:pt x="0" y="30"/>
                <a:pt x="0" y="43"/>
              </a:cubicBezTo>
              <a:cubicBezTo>
                <a:pt x="0" y="56"/>
                <a:pt x="7" y="67"/>
                <a:pt x="15" y="79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15</xdr:col>
      <xdr:colOff>19050</xdr:colOff>
      <xdr:row>42</xdr:row>
      <xdr:rowOff>0</xdr:rowOff>
    </xdr:to>
    <xdr:grpSp>
      <xdr:nvGrpSpPr>
        <xdr:cNvPr id="212841" name="Group 129"/>
        <xdr:cNvGrpSpPr>
          <a:grpSpLocks/>
        </xdr:cNvGrpSpPr>
      </xdr:nvGrpSpPr>
      <xdr:grpSpPr bwMode="auto">
        <a:xfrm>
          <a:off x="809625" y="14249400"/>
          <a:ext cx="1638300" cy="1314450"/>
          <a:chOff x="85" y="451"/>
          <a:chExt cx="172" cy="138"/>
        </a:xfrm>
      </xdr:grpSpPr>
      <xdr:sp macro="" textlink="">
        <xdr:nvSpPr>
          <xdr:cNvPr id="212874" name="Line 130"/>
          <xdr:cNvSpPr>
            <a:spLocks noChangeShapeType="1"/>
          </xdr:cNvSpPr>
        </xdr:nvSpPr>
        <xdr:spPr bwMode="auto">
          <a:xfrm>
            <a:off x="85" y="451"/>
            <a:ext cx="0" cy="9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75" name="Line 131"/>
          <xdr:cNvSpPr>
            <a:spLocks noChangeShapeType="1"/>
          </xdr:cNvSpPr>
        </xdr:nvSpPr>
        <xdr:spPr bwMode="auto">
          <a:xfrm>
            <a:off x="87" y="452"/>
            <a:ext cx="169" cy="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76" name="Line 132"/>
          <xdr:cNvSpPr>
            <a:spLocks noChangeShapeType="1"/>
          </xdr:cNvSpPr>
        </xdr:nvSpPr>
        <xdr:spPr bwMode="auto">
          <a:xfrm>
            <a:off x="256" y="497"/>
            <a:ext cx="0" cy="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77" name="Line 133"/>
          <xdr:cNvSpPr>
            <a:spLocks noChangeShapeType="1"/>
          </xdr:cNvSpPr>
        </xdr:nvSpPr>
        <xdr:spPr bwMode="auto">
          <a:xfrm flipH="1" flipV="1">
            <a:off x="85" y="544"/>
            <a:ext cx="172" cy="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0</xdr:colOff>
      <xdr:row>38</xdr:row>
      <xdr:rowOff>371475</xdr:rowOff>
    </xdr:from>
    <xdr:to>
      <xdr:col>15</xdr:col>
      <xdr:colOff>0</xdr:colOff>
      <xdr:row>39</xdr:row>
      <xdr:rowOff>0</xdr:rowOff>
    </xdr:to>
    <xdr:sp macro="" textlink="">
      <xdr:nvSpPr>
        <xdr:cNvPr id="212842" name="Line 134"/>
        <xdr:cNvSpPr>
          <a:spLocks noChangeShapeType="1"/>
        </xdr:cNvSpPr>
      </xdr:nvSpPr>
      <xdr:spPr bwMode="auto">
        <a:xfrm>
          <a:off x="809625" y="14239875"/>
          <a:ext cx="161925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39</xdr:row>
      <xdr:rowOff>0</xdr:rowOff>
    </xdr:from>
    <xdr:to>
      <xdr:col>15</xdr:col>
      <xdr:colOff>0</xdr:colOff>
      <xdr:row>39</xdr:row>
      <xdr:rowOff>428625</xdr:rowOff>
    </xdr:to>
    <xdr:sp macro="" textlink="">
      <xdr:nvSpPr>
        <xdr:cNvPr id="212843" name="Line 135"/>
        <xdr:cNvSpPr>
          <a:spLocks noChangeShapeType="1"/>
        </xdr:cNvSpPr>
      </xdr:nvSpPr>
      <xdr:spPr bwMode="auto">
        <a:xfrm>
          <a:off x="2428875" y="1424940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15</xdr:col>
      <xdr:colOff>19050</xdr:colOff>
      <xdr:row>42</xdr:row>
      <xdr:rowOff>0</xdr:rowOff>
    </xdr:to>
    <xdr:sp macro="" textlink="">
      <xdr:nvSpPr>
        <xdr:cNvPr id="212844" name="Freeform 136"/>
        <xdr:cNvSpPr>
          <a:spLocks/>
        </xdr:cNvSpPr>
      </xdr:nvSpPr>
      <xdr:spPr bwMode="auto">
        <a:xfrm>
          <a:off x="809625" y="15125700"/>
          <a:ext cx="1638300" cy="438150"/>
        </a:xfrm>
        <a:custGeom>
          <a:avLst/>
          <a:gdLst>
            <a:gd name="T0" fmla="*/ 0 w 172"/>
            <a:gd name="T1" fmla="*/ 0 h 46"/>
            <a:gd name="T2" fmla="*/ 2147483647 w 172"/>
            <a:gd name="T3" fmla="*/ 2147483647 h 46"/>
            <a:gd name="T4" fmla="*/ 2147483647 w 172"/>
            <a:gd name="T5" fmla="*/ 2147483647 h 46"/>
            <a:gd name="T6" fmla="*/ 0 60000 65536"/>
            <a:gd name="T7" fmla="*/ 0 60000 65536"/>
            <a:gd name="T8" fmla="*/ 0 60000 65536"/>
            <a:gd name="T9" fmla="*/ 0 w 172"/>
            <a:gd name="T10" fmla="*/ 0 h 46"/>
            <a:gd name="T11" fmla="*/ 172 w 172"/>
            <a:gd name="T12" fmla="*/ 46 h 4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2" h="46">
              <a:moveTo>
                <a:pt x="0" y="0"/>
              </a:moveTo>
              <a:cubicBezTo>
                <a:pt x="18" y="10"/>
                <a:pt x="37" y="21"/>
                <a:pt x="66" y="29"/>
              </a:cubicBezTo>
              <a:cubicBezTo>
                <a:pt x="95" y="37"/>
                <a:pt x="133" y="41"/>
                <a:pt x="172" y="46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</xdr:col>
      <xdr:colOff>9525</xdr:colOff>
      <xdr:row>38</xdr:row>
      <xdr:rowOff>371475</xdr:rowOff>
    </xdr:from>
    <xdr:to>
      <xdr:col>5</xdr:col>
      <xdr:colOff>0</xdr:colOff>
      <xdr:row>41</xdr:row>
      <xdr:rowOff>9525</xdr:rowOff>
    </xdr:to>
    <xdr:sp macro="" textlink="">
      <xdr:nvSpPr>
        <xdr:cNvPr id="212845" name="Freeform 137"/>
        <xdr:cNvSpPr>
          <a:spLocks/>
        </xdr:cNvSpPr>
      </xdr:nvSpPr>
      <xdr:spPr bwMode="auto">
        <a:xfrm>
          <a:off x="657225" y="14239875"/>
          <a:ext cx="152400" cy="895350"/>
        </a:xfrm>
        <a:custGeom>
          <a:avLst/>
          <a:gdLst>
            <a:gd name="T0" fmla="*/ 2147483647 w 16"/>
            <a:gd name="T1" fmla="*/ 0 h 94"/>
            <a:gd name="T2" fmla="*/ 0 w 16"/>
            <a:gd name="T3" fmla="*/ 2147483647 h 94"/>
            <a:gd name="T4" fmla="*/ 2147483647 w 16"/>
            <a:gd name="T5" fmla="*/ 2147483647 h 94"/>
            <a:gd name="T6" fmla="*/ 0 60000 65536"/>
            <a:gd name="T7" fmla="*/ 0 60000 65536"/>
            <a:gd name="T8" fmla="*/ 0 60000 65536"/>
            <a:gd name="T9" fmla="*/ 0 w 16"/>
            <a:gd name="T10" fmla="*/ 0 h 94"/>
            <a:gd name="T11" fmla="*/ 16 w 16"/>
            <a:gd name="T12" fmla="*/ 94 h 9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94">
              <a:moveTo>
                <a:pt x="16" y="0"/>
              </a:moveTo>
              <a:cubicBezTo>
                <a:pt x="8" y="9"/>
                <a:pt x="0" y="18"/>
                <a:pt x="0" y="34"/>
              </a:cubicBezTo>
              <a:cubicBezTo>
                <a:pt x="0" y="50"/>
                <a:pt x="7" y="72"/>
                <a:pt x="15" y="94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14</xdr:col>
      <xdr:colOff>47625</xdr:colOff>
      <xdr:row>39</xdr:row>
      <xdr:rowOff>0</xdr:rowOff>
    </xdr:from>
    <xdr:to>
      <xdr:col>14</xdr:col>
      <xdr:colOff>47625</xdr:colOff>
      <xdr:row>39</xdr:row>
      <xdr:rowOff>104775</xdr:rowOff>
    </xdr:to>
    <xdr:sp macro="" textlink="">
      <xdr:nvSpPr>
        <xdr:cNvPr id="212846" name="Line 138"/>
        <xdr:cNvSpPr>
          <a:spLocks noChangeShapeType="1"/>
        </xdr:cNvSpPr>
      </xdr:nvSpPr>
      <xdr:spPr bwMode="auto">
        <a:xfrm>
          <a:off x="2314575" y="14249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39</xdr:row>
      <xdr:rowOff>104775</xdr:rowOff>
    </xdr:from>
    <xdr:to>
      <xdr:col>15</xdr:col>
      <xdr:colOff>0</xdr:colOff>
      <xdr:row>39</xdr:row>
      <xdr:rowOff>104775</xdr:rowOff>
    </xdr:to>
    <xdr:sp macro="" textlink="">
      <xdr:nvSpPr>
        <xdr:cNvPr id="212847" name="Line 139"/>
        <xdr:cNvSpPr>
          <a:spLocks noChangeShapeType="1"/>
        </xdr:cNvSpPr>
      </xdr:nvSpPr>
      <xdr:spPr bwMode="auto">
        <a:xfrm>
          <a:off x="2314575" y="143541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38</xdr:row>
      <xdr:rowOff>238125</xdr:rowOff>
    </xdr:from>
    <xdr:to>
      <xdr:col>15</xdr:col>
      <xdr:colOff>0</xdr:colOff>
      <xdr:row>39</xdr:row>
      <xdr:rowOff>0</xdr:rowOff>
    </xdr:to>
    <xdr:sp macro="" textlink="">
      <xdr:nvSpPr>
        <xdr:cNvPr id="212848" name="Freeform 140"/>
        <xdr:cNvSpPr>
          <a:spLocks/>
        </xdr:cNvSpPr>
      </xdr:nvSpPr>
      <xdr:spPr bwMode="auto">
        <a:xfrm>
          <a:off x="809625" y="14106525"/>
          <a:ext cx="1619250" cy="142875"/>
        </a:xfrm>
        <a:custGeom>
          <a:avLst/>
          <a:gdLst>
            <a:gd name="T0" fmla="*/ 0 w 170"/>
            <a:gd name="T1" fmla="*/ 2147483647 h 15"/>
            <a:gd name="T2" fmla="*/ 2147483647 w 170"/>
            <a:gd name="T3" fmla="*/ 0 h 15"/>
            <a:gd name="T4" fmla="*/ 2147483647 w 170"/>
            <a:gd name="T5" fmla="*/ 2147483647 h 15"/>
            <a:gd name="T6" fmla="*/ 0 60000 65536"/>
            <a:gd name="T7" fmla="*/ 0 60000 65536"/>
            <a:gd name="T8" fmla="*/ 0 60000 65536"/>
            <a:gd name="T9" fmla="*/ 0 w 170"/>
            <a:gd name="T10" fmla="*/ 0 h 15"/>
            <a:gd name="T11" fmla="*/ 170 w 170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0" h="15">
              <a:moveTo>
                <a:pt x="0" y="13"/>
              </a:moveTo>
              <a:cubicBezTo>
                <a:pt x="33" y="6"/>
                <a:pt x="67" y="0"/>
                <a:pt x="95" y="0"/>
              </a:cubicBezTo>
              <a:cubicBezTo>
                <a:pt x="123" y="0"/>
                <a:pt x="146" y="7"/>
                <a:pt x="170" y="15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0</xdr:colOff>
      <xdr:row>38</xdr:row>
      <xdr:rowOff>152400</xdr:rowOff>
    </xdr:from>
    <xdr:to>
      <xdr:col>33</xdr:col>
      <xdr:colOff>76200</xdr:colOff>
      <xdr:row>41</xdr:row>
      <xdr:rowOff>9525</xdr:rowOff>
    </xdr:to>
    <xdr:grpSp>
      <xdr:nvGrpSpPr>
        <xdr:cNvPr id="212849" name="Group 141"/>
        <xdr:cNvGrpSpPr>
          <a:grpSpLocks/>
        </xdr:cNvGrpSpPr>
      </xdr:nvGrpSpPr>
      <xdr:grpSpPr bwMode="auto">
        <a:xfrm flipV="1">
          <a:off x="3724275" y="14020800"/>
          <a:ext cx="1695450" cy="1114425"/>
          <a:chOff x="85" y="451"/>
          <a:chExt cx="172" cy="138"/>
        </a:xfrm>
      </xdr:grpSpPr>
      <xdr:sp macro="" textlink="">
        <xdr:nvSpPr>
          <xdr:cNvPr id="212870" name="Line 142"/>
          <xdr:cNvSpPr>
            <a:spLocks noChangeShapeType="1"/>
          </xdr:cNvSpPr>
        </xdr:nvSpPr>
        <xdr:spPr bwMode="auto">
          <a:xfrm>
            <a:off x="85" y="451"/>
            <a:ext cx="0" cy="9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71" name="Line 143"/>
          <xdr:cNvSpPr>
            <a:spLocks noChangeShapeType="1"/>
          </xdr:cNvSpPr>
        </xdr:nvSpPr>
        <xdr:spPr bwMode="auto">
          <a:xfrm>
            <a:off x="87" y="452"/>
            <a:ext cx="169" cy="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72" name="Line 144"/>
          <xdr:cNvSpPr>
            <a:spLocks noChangeShapeType="1"/>
          </xdr:cNvSpPr>
        </xdr:nvSpPr>
        <xdr:spPr bwMode="auto">
          <a:xfrm>
            <a:off x="256" y="497"/>
            <a:ext cx="0" cy="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73" name="Line 145"/>
          <xdr:cNvSpPr>
            <a:spLocks noChangeShapeType="1"/>
          </xdr:cNvSpPr>
        </xdr:nvSpPr>
        <xdr:spPr bwMode="auto">
          <a:xfrm flipH="1" flipV="1">
            <a:off x="85" y="544"/>
            <a:ext cx="172" cy="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33</xdr:col>
      <xdr:colOff>66675</xdr:colOff>
      <xdr:row>38</xdr:row>
      <xdr:rowOff>142875</xdr:rowOff>
    </xdr:from>
    <xdr:to>
      <xdr:col>34</xdr:col>
      <xdr:colOff>19050</xdr:colOff>
      <xdr:row>40</xdr:row>
      <xdr:rowOff>76200</xdr:rowOff>
    </xdr:to>
    <xdr:sp macro="" textlink="">
      <xdr:nvSpPr>
        <xdr:cNvPr id="212850" name="Freeform 146"/>
        <xdr:cNvSpPr>
          <a:spLocks/>
        </xdr:cNvSpPr>
      </xdr:nvSpPr>
      <xdr:spPr bwMode="auto">
        <a:xfrm>
          <a:off x="5410200" y="14011275"/>
          <a:ext cx="114300" cy="752475"/>
        </a:xfrm>
        <a:custGeom>
          <a:avLst/>
          <a:gdLst>
            <a:gd name="T0" fmla="*/ 2147483647 w 12"/>
            <a:gd name="T1" fmla="*/ 0 h 79"/>
            <a:gd name="T2" fmla="*/ 2147483647 w 12"/>
            <a:gd name="T3" fmla="*/ 2147483647 h 79"/>
            <a:gd name="T4" fmla="*/ 0 w 12"/>
            <a:gd name="T5" fmla="*/ 2147483647 h 79"/>
            <a:gd name="T6" fmla="*/ 0 60000 65536"/>
            <a:gd name="T7" fmla="*/ 0 60000 65536"/>
            <a:gd name="T8" fmla="*/ 0 60000 65536"/>
            <a:gd name="T9" fmla="*/ 0 w 12"/>
            <a:gd name="T10" fmla="*/ 0 h 79"/>
            <a:gd name="T11" fmla="*/ 12 w 12"/>
            <a:gd name="T12" fmla="*/ 79 h 7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9">
              <a:moveTo>
                <a:pt x="1" y="0"/>
              </a:moveTo>
              <a:cubicBezTo>
                <a:pt x="6" y="14"/>
                <a:pt x="12" y="29"/>
                <a:pt x="12" y="42"/>
              </a:cubicBezTo>
              <a:cubicBezTo>
                <a:pt x="12" y="55"/>
                <a:pt x="6" y="67"/>
                <a:pt x="0" y="79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0</xdr:colOff>
      <xdr:row>41</xdr:row>
      <xdr:rowOff>0</xdr:rowOff>
    </xdr:from>
    <xdr:to>
      <xdr:col>33</xdr:col>
      <xdr:colOff>57150</xdr:colOff>
      <xdr:row>41</xdr:row>
      <xdr:rowOff>9525</xdr:rowOff>
    </xdr:to>
    <xdr:sp macro="" textlink="">
      <xdr:nvSpPr>
        <xdr:cNvPr id="212851" name="Line 147"/>
        <xdr:cNvSpPr>
          <a:spLocks noChangeShapeType="1"/>
        </xdr:cNvSpPr>
      </xdr:nvSpPr>
      <xdr:spPr bwMode="auto">
        <a:xfrm>
          <a:off x="3724275" y="15125700"/>
          <a:ext cx="16764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33</xdr:col>
      <xdr:colOff>57150</xdr:colOff>
      <xdr:row>40</xdr:row>
      <xdr:rowOff>66675</xdr:rowOff>
    </xdr:from>
    <xdr:to>
      <xdr:col>33</xdr:col>
      <xdr:colOff>57150</xdr:colOff>
      <xdr:row>41</xdr:row>
      <xdr:rowOff>9525</xdr:rowOff>
    </xdr:to>
    <xdr:sp macro="" textlink="">
      <xdr:nvSpPr>
        <xdr:cNvPr id="212852" name="Line 148"/>
        <xdr:cNvSpPr>
          <a:spLocks noChangeShapeType="1"/>
        </xdr:cNvSpPr>
      </xdr:nvSpPr>
      <xdr:spPr bwMode="auto">
        <a:xfrm flipV="1">
          <a:off x="5400675" y="14754225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9525</xdr:colOff>
      <xdr:row>38</xdr:row>
      <xdr:rowOff>152400</xdr:rowOff>
    </xdr:from>
    <xdr:to>
      <xdr:col>33</xdr:col>
      <xdr:colOff>66675</xdr:colOff>
      <xdr:row>39</xdr:row>
      <xdr:rowOff>123825</xdr:rowOff>
    </xdr:to>
    <xdr:sp macro="" textlink="">
      <xdr:nvSpPr>
        <xdr:cNvPr id="212853" name="Freeform 149"/>
        <xdr:cNvSpPr>
          <a:spLocks/>
        </xdr:cNvSpPr>
      </xdr:nvSpPr>
      <xdr:spPr bwMode="auto">
        <a:xfrm>
          <a:off x="3733800" y="14020800"/>
          <a:ext cx="1676400" cy="352425"/>
        </a:xfrm>
        <a:custGeom>
          <a:avLst/>
          <a:gdLst>
            <a:gd name="T0" fmla="*/ 0 w 176"/>
            <a:gd name="T1" fmla="*/ 2147483647 h 37"/>
            <a:gd name="T2" fmla="*/ 2147483647 w 176"/>
            <a:gd name="T3" fmla="*/ 2147483647 h 37"/>
            <a:gd name="T4" fmla="*/ 2147483647 w 176"/>
            <a:gd name="T5" fmla="*/ 0 h 37"/>
            <a:gd name="T6" fmla="*/ 0 60000 65536"/>
            <a:gd name="T7" fmla="*/ 0 60000 65536"/>
            <a:gd name="T8" fmla="*/ 0 60000 65536"/>
            <a:gd name="T9" fmla="*/ 0 w 176"/>
            <a:gd name="T10" fmla="*/ 0 h 37"/>
            <a:gd name="T11" fmla="*/ 176 w 176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6" h="37">
              <a:moveTo>
                <a:pt x="0" y="37"/>
              </a:moveTo>
              <a:cubicBezTo>
                <a:pt x="27" y="24"/>
                <a:pt x="55" y="12"/>
                <a:pt x="84" y="6"/>
              </a:cubicBezTo>
              <a:cubicBezTo>
                <a:pt x="113" y="0"/>
                <a:pt x="144" y="0"/>
                <a:pt x="176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32</xdr:col>
      <xdr:colOff>104775</xdr:colOff>
      <xdr:row>40</xdr:row>
      <xdr:rowOff>333375</xdr:rowOff>
    </xdr:from>
    <xdr:to>
      <xdr:col>32</xdr:col>
      <xdr:colOff>114300</xdr:colOff>
      <xdr:row>41</xdr:row>
      <xdr:rowOff>9525</xdr:rowOff>
    </xdr:to>
    <xdr:sp macro="" textlink="">
      <xdr:nvSpPr>
        <xdr:cNvPr id="212854" name="Line 150"/>
        <xdr:cNvSpPr>
          <a:spLocks noChangeShapeType="1"/>
        </xdr:cNvSpPr>
      </xdr:nvSpPr>
      <xdr:spPr bwMode="auto">
        <a:xfrm>
          <a:off x="5286375" y="15020925"/>
          <a:ext cx="952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104775</xdr:colOff>
      <xdr:row>40</xdr:row>
      <xdr:rowOff>333375</xdr:rowOff>
    </xdr:from>
    <xdr:to>
      <xdr:col>33</xdr:col>
      <xdr:colOff>47625</xdr:colOff>
      <xdr:row>40</xdr:row>
      <xdr:rowOff>333375</xdr:rowOff>
    </xdr:to>
    <xdr:sp macro="" textlink="">
      <xdr:nvSpPr>
        <xdr:cNvPr id="212855" name="Line 151"/>
        <xdr:cNvSpPr>
          <a:spLocks noChangeShapeType="1"/>
        </xdr:cNvSpPr>
      </xdr:nvSpPr>
      <xdr:spPr bwMode="auto">
        <a:xfrm>
          <a:off x="5286375" y="150209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49</xdr:row>
      <xdr:rowOff>76200</xdr:rowOff>
    </xdr:from>
    <xdr:to>
      <xdr:col>32</xdr:col>
      <xdr:colOff>19050</xdr:colOff>
      <xdr:row>49</xdr:row>
      <xdr:rowOff>76200</xdr:rowOff>
    </xdr:to>
    <xdr:sp macro="" textlink="">
      <xdr:nvSpPr>
        <xdr:cNvPr id="212856" name="Line 152"/>
        <xdr:cNvSpPr>
          <a:spLocks noChangeShapeType="1"/>
        </xdr:cNvSpPr>
      </xdr:nvSpPr>
      <xdr:spPr bwMode="auto">
        <a:xfrm>
          <a:off x="4048125" y="18173700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32</xdr:col>
      <xdr:colOff>38100</xdr:colOff>
      <xdr:row>46</xdr:row>
      <xdr:rowOff>161925</xdr:rowOff>
    </xdr:from>
    <xdr:to>
      <xdr:col>32</xdr:col>
      <xdr:colOff>38100</xdr:colOff>
      <xdr:row>49</xdr:row>
      <xdr:rowOff>76200</xdr:rowOff>
    </xdr:to>
    <xdr:sp macro="" textlink="">
      <xdr:nvSpPr>
        <xdr:cNvPr id="212857" name="Line 153"/>
        <xdr:cNvSpPr>
          <a:spLocks noChangeShapeType="1"/>
        </xdr:cNvSpPr>
      </xdr:nvSpPr>
      <xdr:spPr bwMode="auto">
        <a:xfrm>
          <a:off x="5219700" y="17002125"/>
          <a:ext cx="0" cy="1171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26</xdr:col>
      <xdr:colOff>0</xdr:colOff>
      <xdr:row>46</xdr:row>
      <xdr:rowOff>161925</xdr:rowOff>
    </xdr:from>
    <xdr:to>
      <xdr:col>26</xdr:col>
      <xdr:colOff>76200</xdr:colOff>
      <xdr:row>46</xdr:row>
      <xdr:rowOff>161925</xdr:rowOff>
    </xdr:to>
    <xdr:sp macro="" textlink="">
      <xdr:nvSpPr>
        <xdr:cNvPr id="212858" name="Line 154"/>
        <xdr:cNvSpPr>
          <a:spLocks noChangeShapeType="1"/>
        </xdr:cNvSpPr>
      </xdr:nvSpPr>
      <xdr:spPr bwMode="auto">
        <a:xfrm>
          <a:off x="4210050" y="17002125"/>
          <a:ext cx="762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19</xdr:col>
      <xdr:colOff>19050</xdr:colOff>
      <xdr:row>46</xdr:row>
      <xdr:rowOff>161925</xdr:rowOff>
    </xdr:from>
    <xdr:to>
      <xdr:col>26</xdr:col>
      <xdr:colOff>95250</xdr:colOff>
      <xdr:row>49</xdr:row>
      <xdr:rowOff>85725</xdr:rowOff>
    </xdr:to>
    <xdr:sp macro="" textlink="">
      <xdr:nvSpPr>
        <xdr:cNvPr id="212859" name="AutoShape 155" descr="格子 (大)"/>
        <xdr:cNvSpPr>
          <a:spLocks noChangeArrowheads="1"/>
        </xdr:cNvSpPr>
      </xdr:nvSpPr>
      <xdr:spPr bwMode="auto">
        <a:xfrm>
          <a:off x="3095625" y="17002125"/>
          <a:ext cx="1209675" cy="1181100"/>
        </a:xfrm>
        <a:prstGeom prst="parallelogram">
          <a:avLst>
            <a:gd name="adj" fmla="val 25605"/>
          </a:avLst>
        </a:prstGeom>
        <a:pattFill prst="lgGrid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19050</xdr:colOff>
      <xdr:row>46</xdr:row>
      <xdr:rowOff>161925</xdr:rowOff>
    </xdr:from>
    <xdr:to>
      <xdr:col>32</xdr:col>
      <xdr:colOff>47625</xdr:colOff>
      <xdr:row>49</xdr:row>
      <xdr:rowOff>104775</xdr:rowOff>
    </xdr:to>
    <xdr:grpSp>
      <xdr:nvGrpSpPr>
        <xdr:cNvPr id="212860" name="Group 156"/>
        <xdr:cNvGrpSpPr>
          <a:grpSpLocks/>
        </xdr:cNvGrpSpPr>
      </xdr:nvGrpSpPr>
      <xdr:grpSpPr bwMode="auto">
        <a:xfrm>
          <a:off x="3095625" y="17002125"/>
          <a:ext cx="2133600" cy="1200150"/>
          <a:chOff x="394" y="831"/>
          <a:chExt cx="224" cy="126"/>
        </a:xfrm>
      </xdr:grpSpPr>
      <xdr:sp macro="" textlink="">
        <xdr:nvSpPr>
          <xdr:cNvPr id="212866" name="Line 157"/>
          <xdr:cNvSpPr>
            <a:spLocks noChangeShapeType="1"/>
          </xdr:cNvSpPr>
        </xdr:nvSpPr>
        <xdr:spPr bwMode="auto">
          <a:xfrm>
            <a:off x="394" y="956"/>
            <a:ext cx="97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67" name="Line 158"/>
          <xdr:cNvSpPr>
            <a:spLocks noChangeShapeType="1"/>
          </xdr:cNvSpPr>
        </xdr:nvSpPr>
        <xdr:spPr bwMode="auto">
          <a:xfrm flipV="1">
            <a:off x="394" y="833"/>
            <a:ext cx="124" cy="123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68" name="Line 159"/>
          <xdr:cNvSpPr>
            <a:spLocks noChangeShapeType="1"/>
          </xdr:cNvSpPr>
        </xdr:nvSpPr>
        <xdr:spPr bwMode="auto">
          <a:xfrm>
            <a:off x="518" y="832"/>
            <a:ext cx="99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869" name="Line 160"/>
          <xdr:cNvSpPr>
            <a:spLocks noChangeShapeType="1"/>
          </xdr:cNvSpPr>
        </xdr:nvSpPr>
        <xdr:spPr bwMode="auto">
          <a:xfrm flipH="1">
            <a:off x="490" y="831"/>
            <a:ext cx="128" cy="126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18</xdr:col>
      <xdr:colOff>133350</xdr:colOff>
      <xdr:row>49</xdr:row>
      <xdr:rowOff>95250</xdr:rowOff>
    </xdr:from>
    <xdr:to>
      <xdr:col>24</xdr:col>
      <xdr:colOff>123825</xdr:colOff>
      <xdr:row>49</xdr:row>
      <xdr:rowOff>238125</xdr:rowOff>
    </xdr:to>
    <xdr:sp macro="" textlink="">
      <xdr:nvSpPr>
        <xdr:cNvPr id="212861" name="Freeform 161"/>
        <xdr:cNvSpPr>
          <a:spLocks/>
        </xdr:cNvSpPr>
      </xdr:nvSpPr>
      <xdr:spPr bwMode="auto">
        <a:xfrm>
          <a:off x="3048000" y="18192750"/>
          <a:ext cx="962025" cy="142875"/>
        </a:xfrm>
        <a:custGeom>
          <a:avLst/>
          <a:gdLst>
            <a:gd name="T0" fmla="*/ 0 w 101"/>
            <a:gd name="T1" fmla="*/ 0 h 15"/>
            <a:gd name="T2" fmla="*/ 2147483647 w 101"/>
            <a:gd name="T3" fmla="*/ 2147483647 h 15"/>
            <a:gd name="T4" fmla="*/ 2147483647 w 101"/>
            <a:gd name="T5" fmla="*/ 2147483647 h 15"/>
            <a:gd name="T6" fmla="*/ 0 60000 65536"/>
            <a:gd name="T7" fmla="*/ 0 60000 65536"/>
            <a:gd name="T8" fmla="*/ 0 60000 65536"/>
            <a:gd name="T9" fmla="*/ 0 w 101"/>
            <a:gd name="T10" fmla="*/ 0 h 15"/>
            <a:gd name="T11" fmla="*/ 101 w 101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1" h="15">
              <a:moveTo>
                <a:pt x="0" y="0"/>
              </a:moveTo>
              <a:cubicBezTo>
                <a:pt x="20" y="7"/>
                <a:pt x="40" y="15"/>
                <a:pt x="57" y="15"/>
              </a:cubicBezTo>
              <a:cubicBezTo>
                <a:pt x="74" y="15"/>
                <a:pt x="87" y="8"/>
                <a:pt x="101" y="2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32</xdr:col>
      <xdr:colOff>38100</xdr:colOff>
      <xdr:row>46</xdr:row>
      <xdr:rowOff>161925</xdr:rowOff>
    </xdr:from>
    <xdr:to>
      <xdr:col>33</xdr:col>
      <xdr:colOff>38100</xdr:colOff>
      <xdr:row>49</xdr:row>
      <xdr:rowOff>85725</xdr:rowOff>
    </xdr:to>
    <xdr:sp macro="" textlink="">
      <xdr:nvSpPr>
        <xdr:cNvPr id="212862" name="Freeform 162"/>
        <xdr:cNvSpPr>
          <a:spLocks/>
        </xdr:cNvSpPr>
      </xdr:nvSpPr>
      <xdr:spPr bwMode="auto">
        <a:xfrm>
          <a:off x="5219700" y="17002125"/>
          <a:ext cx="161925" cy="1181100"/>
        </a:xfrm>
        <a:custGeom>
          <a:avLst/>
          <a:gdLst>
            <a:gd name="T0" fmla="*/ 2147483647 w 17"/>
            <a:gd name="T1" fmla="*/ 0 h 124"/>
            <a:gd name="T2" fmla="*/ 2147483647 w 17"/>
            <a:gd name="T3" fmla="*/ 2147483647 h 124"/>
            <a:gd name="T4" fmla="*/ 0 w 17"/>
            <a:gd name="T5" fmla="*/ 2147483647 h 124"/>
            <a:gd name="T6" fmla="*/ 0 60000 65536"/>
            <a:gd name="T7" fmla="*/ 0 60000 65536"/>
            <a:gd name="T8" fmla="*/ 0 60000 65536"/>
            <a:gd name="T9" fmla="*/ 0 w 17"/>
            <a:gd name="T10" fmla="*/ 0 h 124"/>
            <a:gd name="T11" fmla="*/ 17 w 17"/>
            <a:gd name="T12" fmla="*/ 124 h 12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124">
              <a:moveTo>
                <a:pt x="1" y="0"/>
              </a:moveTo>
              <a:cubicBezTo>
                <a:pt x="9" y="17"/>
                <a:pt x="17" y="34"/>
                <a:pt x="17" y="55"/>
              </a:cubicBezTo>
              <a:cubicBezTo>
                <a:pt x="17" y="76"/>
                <a:pt x="8" y="100"/>
                <a:pt x="0" y="124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31</xdr:col>
      <xdr:colOff>85725</xdr:colOff>
      <xdr:row>48</xdr:row>
      <xdr:rowOff>371475</xdr:rowOff>
    </xdr:from>
    <xdr:to>
      <xdr:col>31</xdr:col>
      <xdr:colOff>85725</xdr:colOff>
      <xdr:row>49</xdr:row>
      <xdr:rowOff>66675</xdr:rowOff>
    </xdr:to>
    <xdr:sp macro="" textlink="">
      <xdr:nvSpPr>
        <xdr:cNvPr id="212863" name="Line 163"/>
        <xdr:cNvSpPr>
          <a:spLocks noChangeShapeType="1"/>
        </xdr:cNvSpPr>
      </xdr:nvSpPr>
      <xdr:spPr bwMode="auto">
        <a:xfrm>
          <a:off x="5105400" y="18030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48</xdr:row>
      <xdr:rowOff>371475</xdr:rowOff>
    </xdr:from>
    <xdr:to>
      <xdr:col>32</xdr:col>
      <xdr:colOff>38100</xdr:colOff>
      <xdr:row>48</xdr:row>
      <xdr:rowOff>371475</xdr:rowOff>
    </xdr:to>
    <xdr:sp macro="" textlink="">
      <xdr:nvSpPr>
        <xdr:cNvPr id="212864" name="Line 164"/>
        <xdr:cNvSpPr>
          <a:spLocks noChangeShapeType="1"/>
        </xdr:cNvSpPr>
      </xdr:nvSpPr>
      <xdr:spPr bwMode="auto">
        <a:xfrm>
          <a:off x="5105400" y="180308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46</xdr:row>
      <xdr:rowOff>161925</xdr:rowOff>
    </xdr:from>
    <xdr:to>
      <xdr:col>21</xdr:col>
      <xdr:colOff>0</xdr:colOff>
      <xdr:row>49</xdr:row>
      <xdr:rowOff>76200</xdr:rowOff>
    </xdr:to>
    <xdr:sp macro="" textlink="">
      <xdr:nvSpPr>
        <xdr:cNvPr id="212865" name="Freeform 165"/>
        <xdr:cNvSpPr>
          <a:spLocks/>
        </xdr:cNvSpPr>
      </xdr:nvSpPr>
      <xdr:spPr bwMode="auto">
        <a:xfrm>
          <a:off x="2990850" y="17002125"/>
          <a:ext cx="409575" cy="1171575"/>
        </a:xfrm>
        <a:custGeom>
          <a:avLst/>
          <a:gdLst>
            <a:gd name="T0" fmla="*/ 2147483647 w 43"/>
            <a:gd name="T1" fmla="*/ 0 h 123"/>
            <a:gd name="T2" fmla="*/ 2147483647 w 43"/>
            <a:gd name="T3" fmla="*/ 2147483647 h 123"/>
            <a:gd name="T4" fmla="*/ 2147483647 w 43"/>
            <a:gd name="T5" fmla="*/ 2147483647 h 123"/>
            <a:gd name="T6" fmla="*/ 0 60000 65536"/>
            <a:gd name="T7" fmla="*/ 0 60000 65536"/>
            <a:gd name="T8" fmla="*/ 0 60000 65536"/>
            <a:gd name="T9" fmla="*/ 0 w 43"/>
            <a:gd name="T10" fmla="*/ 0 h 123"/>
            <a:gd name="T11" fmla="*/ 43 w 43"/>
            <a:gd name="T12" fmla="*/ 123 h 12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" h="123">
              <a:moveTo>
                <a:pt x="43" y="0"/>
              </a:moveTo>
              <a:cubicBezTo>
                <a:pt x="27" y="19"/>
                <a:pt x="12" y="38"/>
                <a:pt x="6" y="58"/>
              </a:cubicBezTo>
              <a:cubicBezTo>
                <a:pt x="0" y="78"/>
                <a:pt x="4" y="100"/>
                <a:pt x="9" y="123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7&#31639;&#25968;/&#12456;&#12463;&#12475;&#12523;&#12489;&#12522;&#12523;2008-2/6nen-exceldrill-(6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数÷分数①"/>
      <sheetName val="分数÷分数②"/>
      <sheetName val="分数÷分数③"/>
      <sheetName val="分数÷分数④"/>
      <sheetName val="分数÷分数⑤"/>
      <sheetName val="分数÷分数⑥"/>
      <sheetName val="まとめ②"/>
      <sheetName val="まとめ③"/>
      <sheetName val="時間と分数①"/>
      <sheetName val="時間と分数②"/>
      <sheetName val="速さと分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 enableFormatConditionsCalculation="0">
    <tabColor rgb="FFFF0000"/>
  </sheetPr>
  <dimension ref="A1:AL72"/>
  <sheetViews>
    <sheetView tabSelected="1" topLeftCell="A16" workbookViewId="0">
      <selection activeCell="AM30" sqref="AM30"/>
    </sheetView>
  </sheetViews>
  <sheetFormatPr defaultRowHeight="17.25"/>
  <cols>
    <col min="1" max="37" width="1.69921875" customWidth="1"/>
  </cols>
  <sheetData>
    <row r="1" spans="1:37" ht="24.95" customHeight="1">
      <c r="D1" s="1" t="s">
        <v>8</v>
      </c>
      <c r="AG1" s="2" t="s">
        <v>0</v>
      </c>
      <c r="AH1" s="2"/>
      <c r="AI1" s="29">
        <v>1</v>
      </c>
      <c r="AJ1" s="29"/>
    </row>
    <row r="2" spans="1:37" ht="24.95" customHeight="1">
      <c r="J2" s="30" t="s">
        <v>1</v>
      </c>
      <c r="K2" s="30"/>
      <c r="L2" s="3" t="s">
        <v>2</v>
      </c>
      <c r="M2" s="4"/>
      <c r="N2" s="3" t="s">
        <v>3</v>
      </c>
      <c r="Q2" s="5" t="s">
        <v>4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7" ht="24.95" customHeight="1">
      <c r="A3" s="6" t="s">
        <v>9</v>
      </c>
      <c r="Q3" s="7"/>
      <c r="R3" s="8"/>
      <c r="S3" s="8"/>
      <c r="T3" s="8"/>
      <c r="U3" s="8"/>
      <c r="V3" s="8"/>
      <c r="W3" s="8"/>
      <c r="X3" s="8" t="s">
        <v>24</v>
      </c>
      <c r="Y3" s="8"/>
      <c r="Z3" s="8"/>
      <c r="AA3" s="8"/>
      <c r="AB3" s="8"/>
      <c r="AC3" s="8"/>
      <c r="AD3" s="8"/>
      <c r="AE3" s="8"/>
      <c r="AF3" s="8"/>
    </row>
    <row r="4" spans="1:37" s="8" customFormat="1" ht="35.1" customHeight="1">
      <c r="A4" s="14" t="s">
        <v>12</v>
      </c>
      <c r="B4" s="14"/>
      <c r="C4" s="11"/>
      <c r="D4" s="11"/>
      <c r="E4" s="11"/>
      <c r="F4" s="11"/>
      <c r="G4" s="17"/>
      <c r="M4" s="11"/>
      <c r="N4" s="11"/>
      <c r="O4" s="17"/>
      <c r="P4" s="17"/>
      <c r="Q4" s="15"/>
      <c r="R4" s="15"/>
      <c r="S4" s="15"/>
      <c r="T4" s="14" t="s">
        <v>14</v>
      </c>
      <c r="U4" s="14"/>
      <c r="V4" s="11"/>
      <c r="W4" s="11"/>
      <c r="X4" s="11"/>
      <c r="Y4" s="11"/>
      <c r="Z4" s="17"/>
      <c r="AA4" s="15"/>
      <c r="AB4" s="11"/>
      <c r="AC4" s="11"/>
      <c r="AD4" s="14"/>
      <c r="AE4" s="14"/>
      <c r="AF4" s="11"/>
      <c r="AG4" s="11"/>
      <c r="AH4" s="17"/>
      <c r="AI4" s="17"/>
      <c r="AJ4" s="11"/>
      <c r="AK4" s="11"/>
    </row>
    <row r="5" spans="1:37" s="8" customFormat="1" ht="30" customHeight="1"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>
        <f ca="1">INT(RAND()*(10-6)+6)</f>
        <v>8</v>
      </c>
      <c r="AH5" s="15" t="s">
        <v>23</v>
      </c>
      <c r="AI5" s="15"/>
      <c r="AJ5" s="15"/>
      <c r="AK5" s="15"/>
    </row>
    <row r="6" spans="1:37" s="8" customFormat="1" ht="35.1" customHeight="1">
      <c r="A6" s="14"/>
      <c r="B6" s="14"/>
      <c r="C6" s="11"/>
      <c r="D6" s="11"/>
      <c r="E6" s="11"/>
      <c r="F6" s="11"/>
      <c r="G6" s="15">
        <f ca="1">INT(RAND()*(5-2)+2)</f>
        <v>4</v>
      </c>
      <c r="H6" s="15" t="s">
        <v>11</v>
      </c>
      <c r="I6" s="11"/>
      <c r="L6" s="11"/>
      <c r="M6" s="11"/>
      <c r="N6" s="37">
        <f ca="1">G6+1</f>
        <v>5</v>
      </c>
      <c r="O6" s="37"/>
      <c r="P6" s="15" t="s">
        <v>13</v>
      </c>
      <c r="Q6" s="15"/>
      <c r="T6" s="14"/>
      <c r="U6" s="14"/>
      <c r="V6" s="11"/>
      <c r="W6" s="11"/>
      <c r="X6" s="11"/>
      <c r="Y6" s="11"/>
      <c r="Z6" s="11"/>
      <c r="AA6" s="20">
        <f ca="1">AA7-1</f>
        <v>2</v>
      </c>
      <c r="AB6" s="20" t="s">
        <v>23</v>
      </c>
      <c r="AC6" s="14"/>
      <c r="AD6" s="14"/>
      <c r="AE6" s="11"/>
      <c r="AF6" s="11"/>
      <c r="AG6" s="17"/>
      <c r="AH6" s="17"/>
      <c r="AI6" s="11"/>
      <c r="AJ6" s="11"/>
      <c r="AK6" s="14"/>
    </row>
    <row r="7" spans="1:37" s="8" customFormat="1" ht="30" customHeight="1">
      <c r="F7" s="15">
        <f ca="1">INT(RAND()*(10-5)+5)</f>
        <v>5</v>
      </c>
      <c r="G7" s="11" t="s">
        <v>10</v>
      </c>
      <c r="H7" s="11"/>
      <c r="V7" s="15"/>
      <c r="W7" s="15"/>
      <c r="X7" s="15"/>
      <c r="Y7" s="15"/>
      <c r="Z7" s="15"/>
      <c r="AA7" s="15">
        <f ca="1">INT(RAND()*(5-2)+2)</f>
        <v>3</v>
      </c>
      <c r="AB7" s="15" t="s">
        <v>23</v>
      </c>
      <c r="AC7" s="15"/>
      <c r="AD7" s="15"/>
      <c r="AE7" s="15"/>
      <c r="AF7" s="15"/>
      <c r="AG7" s="15"/>
      <c r="AH7" s="15"/>
      <c r="AI7" s="15"/>
      <c r="AJ7" s="15"/>
      <c r="AK7" s="15"/>
    </row>
    <row r="8" spans="1:37" s="8" customFormat="1" ht="30" customHeight="1">
      <c r="A8" s="8" t="s">
        <v>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8" t="s">
        <v>7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s="8" customFormat="1" ht="35.1" customHeight="1">
      <c r="A9" s="14"/>
      <c r="B9" s="14"/>
      <c r="C9" s="17"/>
      <c r="D9" s="17"/>
      <c r="E9" s="11"/>
      <c r="F9" s="11"/>
      <c r="G9" s="11"/>
      <c r="H9" s="11"/>
      <c r="I9" s="15"/>
      <c r="J9" s="15"/>
      <c r="K9" s="17"/>
      <c r="L9" s="11"/>
      <c r="M9" s="11"/>
      <c r="N9" s="11"/>
      <c r="O9" s="11"/>
      <c r="P9" s="11"/>
      <c r="Q9" s="15"/>
      <c r="R9" s="15"/>
      <c r="S9" s="11"/>
      <c r="T9" s="14"/>
      <c r="U9" s="14"/>
      <c r="V9" s="17"/>
      <c r="W9" s="17"/>
      <c r="X9" s="11"/>
      <c r="Y9" s="11"/>
      <c r="Z9" s="11"/>
      <c r="AA9" s="11"/>
      <c r="AB9" s="15"/>
      <c r="AC9" s="15"/>
      <c r="AD9" s="17"/>
      <c r="AE9" s="11"/>
      <c r="AF9" s="11"/>
      <c r="AG9" s="11"/>
      <c r="AH9" s="11"/>
      <c r="AI9" s="11"/>
      <c r="AJ9" s="15"/>
      <c r="AK9" s="15"/>
    </row>
    <row r="10" spans="1:37" s="8" customFormat="1" ht="34.5" customHeight="1">
      <c r="C10" s="15"/>
      <c r="D10" s="15"/>
      <c r="E10" s="15" t="s">
        <v>5</v>
      </c>
      <c r="F10" s="15"/>
      <c r="G10" s="15"/>
      <c r="H10" s="38"/>
      <c r="I10" s="39"/>
      <c r="J10" s="39"/>
      <c r="K10" s="39"/>
      <c r="L10" s="39"/>
      <c r="M10" s="39"/>
      <c r="N10" s="39"/>
      <c r="O10" s="39"/>
      <c r="P10" s="39"/>
      <c r="Q10" s="40"/>
      <c r="R10" s="15"/>
      <c r="S10" s="15"/>
      <c r="V10" s="15"/>
      <c r="W10" s="15"/>
      <c r="X10" s="15" t="s">
        <v>5</v>
      </c>
      <c r="Y10" s="15"/>
      <c r="Z10" s="15"/>
      <c r="AA10" s="38"/>
      <c r="AB10" s="39"/>
      <c r="AC10" s="39"/>
      <c r="AD10" s="39"/>
      <c r="AE10" s="39"/>
      <c r="AF10" s="39"/>
      <c r="AG10" s="39"/>
      <c r="AH10" s="39"/>
      <c r="AI10" s="39"/>
      <c r="AJ10" s="40"/>
      <c r="AK10" s="15"/>
    </row>
    <row r="11" spans="1:37" s="8" customFormat="1" ht="17.25" customHeight="1">
      <c r="A11" s="14"/>
      <c r="B11" s="14"/>
      <c r="C11" s="17"/>
      <c r="D11" s="17"/>
      <c r="E11" s="11"/>
      <c r="F11" s="11"/>
      <c r="G11" s="11"/>
      <c r="H11" s="11"/>
      <c r="I11" s="15"/>
      <c r="J11" s="15"/>
      <c r="K11" s="17"/>
      <c r="L11" s="11"/>
      <c r="M11" s="11"/>
      <c r="N11" s="11"/>
      <c r="O11" s="11"/>
      <c r="P11" s="11"/>
      <c r="Q11" s="15"/>
      <c r="R11" s="15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8" customFormat="1" ht="30" customHeight="1">
      <c r="A12" s="14" t="s">
        <v>15</v>
      </c>
      <c r="B12" s="14"/>
      <c r="C12" s="11"/>
      <c r="D12" s="11"/>
      <c r="E12" s="11"/>
      <c r="F12" s="11"/>
      <c r="G12" s="17"/>
      <c r="H12" s="15"/>
      <c r="I12" s="11"/>
      <c r="J12" s="11"/>
      <c r="K12" s="14"/>
      <c r="L12" s="14"/>
      <c r="M12" s="11"/>
      <c r="N12" s="11"/>
      <c r="O12" s="17"/>
      <c r="P12" s="17"/>
      <c r="Q12" s="11"/>
      <c r="R12" s="11"/>
      <c r="S12" s="15"/>
      <c r="T12" s="14" t="s">
        <v>16</v>
      </c>
      <c r="U12" s="14"/>
      <c r="V12" s="11"/>
      <c r="W12" s="11"/>
      <c r="X12" s="11"/>
      <c r="Y12" s="11"/>
      <c r="Z12" s="17"/>
      <c r="AA12" s="15">
        <f ca="1">INT(RAND()*(10-5)+5)</f>
        <v>5</v>
      </c>
      <c r="AB12" s="11" t="s">
        <v>25</v>
      </c>
      <c r="AC12" s="11"/>
      <c r="AF12" s="11"/>
      <c r="AG12" s="11"/>
      <c r="AH12" s="17"/>
      <c r="AI12" s="17"/>
      <c r="AJ12" s="15"/>
      <c r="AK12" s="11"/>
    </row>
    <row r="13" spans="1:37" s="8" customFormat="1" ht="35.1" customHeight="1">
      <c r="C13" s="15"/>
      <c r="D13" s="15"/>
      <c r="E13" s="15"/>
      <c r="F13" s="15"/>
      <c r="G13" s="15">
        <f ca="1">INT(RAND()*(10-5)+5)</f>
        <v>9</v>
      </c>
      <c r="H13" s="11" t="s">
        <v>10</v>
      </c>
      <c r="I13" s="11"/>
      <c r="J13" s="15"/>
      <c r="K13" s="15"/>
      <c r="L13" s="15"/>
      <c r="M13" s="15"/>
      <c r="N13" s="15"/>
      <c r="O13" s="15">
        <f ca="1">G13-2</f>
        <v>7</v>
      </c>
      <c r="P13" s="15" t="s">
        <v>23</v>
      </c>
      <c r="Q13" s="15"/>
      <c r="R13" s="15"/>
      <c r="S13" s="11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s="8" customFormat="1" ht="35.1" customHeight="1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1"/>
      <c r="T14" s="14"/>
      <c r="U14" s="14"/>
      <c r="V14" s="11"/>
      <c r="W14" s="11"/>
      <c r="X14" s="11"/>
      <c r="Y14" s="11"/>
      <c r="AB14" s="20">
        <f ca="1">INT(RAND()*(5-2)+2)</f>
        <v>3</v>
      </c>
      <c r="AC14" s="20" t="s">
        <v>25</v>
      </c>
      <c r="AD14" s="20"/>
      <c r="AE14" s="11"/>
      <c r="AF14" s="11"/>
      <c r="AG14" s="37">
        <f ca="1">AB14+1</f>
        <v>4</v>
      </c>
      <c r="AH14" s="37"/>
      <c r="AI14" s="15" t="s">
        <v>25</v>
      </c>
      <c r="AJ14" s="15"/>
      <c r="AK14" s="15"/>
    </row>
    <row r="15" spans="1:37" s="8" customFormat="1" ht="34.5" customHeight="1">
      <c r="A15" s="14"/>
      <c r="B15" s="14"/>
      <c r="C15" s="11"/>
      <c r="D15" s="11"/>
      <c r="E15" s="11"/>
      <c r="F15" s="41">
        <f ca="1">G13+1</f>
        <v>10</v>
      </c>
      <c r="G15" s="41"/>
      <c r="H15" s="20" t="s">
        <v>23</v>
      </c>
      <c r="I15" s="20"/>
      <c r="J15" s="14"/>
      <c r="K15" s="14"/>
      <c r="L15" s="11"/>
      <c r="M15" s="11"/>
      <c r="N15" s="17"/>
      <c r="O15" s="17"/>
      <c r="P15" s="11"/>
      <c r="Q15" s="11"/>
      <c r="R15" s="14"/>
      <c r="S15" s="10"/>
      <c r="AK15" s="14"/>
    </row>
    <row r="16" spans="1:37" s="8" customFormat="1" ht="35.1" customHeight="1">
      <c r="A16" s="8" t="s">
        <v>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1"/>
      <c r="T16" s="8" t="s">
        <v>7</v>
      </c>
      <c r="V16" s="15"/>
      <c r="W16" s="15"/>
      <c r="X16" s="15"/>
      <c r="Y16" s="15"/>
      <c r="Z16" s="15"/>
      <c r="AA16" s="15"/>
      <c r="AB16" s="15"/>
      <c r="AF16" s="15"/>
      <c r="AG16" s="15"/>
      <c r="AH16" s="15"/>
      <c r="AI16" s="15"/>
      <c r="AJ16" s="15"/>
      <c r="AK16" s="15"/>
    </row>
    <row r="17" spans="1:38" s="8" customFormat="1" ht="30" customHeight="1">
      <c r="A17" s="14"/>
      <c r="B17" s="14"/>
      <c r="C17" s="17"/>
      <c r="D17" s="17"/>
      <c r="E17" s="11"/>
      <c r="F17" s="11"/>
      <c r="G17" s="11"/>
      <c r="H17" s="11"/>
      <c r="I17" s="15"/>
      <c r="J17" s="15"/>
      <c r="K17" s="17"/>
      <c r="L17" s="11"/>
      <c r="M17" s="11"/>
      <c r="N17" s="11"/>
      <c r="O17" s="11"/>
      <c r="P17" s="11"/>
      <c r="Q17" s="15"/>
      <c r="R17" s="15"/>
      <c r="S17" s="10"/>
      <c r="T17" s="14"/>
      <c r="U17" s="14"/>
      <c r="V17" s="17"/>
      <c r="W17" s="17"/>
      <c r="X17" s="11"/>
      <c r="Y17" s="11"/>
      <c r="Z17" s="11"/>
      <c r="AA17" s="11"/>
      <c r="AB17" s="15"/>
      <c r="AC17" s="15"/>
      <c r="AD17" s="17"/>
      <c r="AE17" s="11"/>
      <c r="AF17" s="11"/>
      <c r="AG17" s="11"/>
      <c r="AH17" s="11"/>
      <c r="AI17" s="11"/>
      <c r="AJ17" s="15"/>
      <c r="AK17" s="15"/>
    </row>
    <row r="18" spans="1:38" s="8" customFormat="1" ht="35.1" customHeight="1">
      <c r="C18" s="15"/>
      <c r="D18" s="15"/>
      <c r="E18" s="15" t="s">
        <v>5</v>
      </c>
      <c r="F18" s="15"/>
      <c r="G18" s="15"/>
      <c r="H18" s="38"/>
      <c r="I18" s="39"/>
      <c r="J18" s="39"/>
      <c r="K18" s="39"/>
      <c r="L18" s="39"/>
      <c r="M18" s="39"/>
      <c r="N18" s="39"/>
      <c r="O18" s="39"/>
      <c r="P18" s="39"/>
      <c r="Q18" s="40"/>
      <c r="R18" s="15"/>
      <c r="S18" s="11"/>
      <c r="V18" s="15"/>
      <c r="W18" s="15"/>
      <c r="X18" s="15" t="s">
        <v>5</v>
      </c>
      <c r="Y18" s="15"/>
      <c r="Z18" s="15"/>
      <c r="AA18" s="38"/>
      <c r="AB18" s="39"/>
      <c r="AC18" s="39"/>
      <c r="AD18" s="39"/>
      <c r="AE18" s="39"/>
      <c r="AF18" s="39"/>
      <c r="AG18" s="39"/>
      <c r="AH18" s="39"/>
      <c r="AI18" s="39"/>
      <c r="AJ18" s="40"/>
      <c r="AK18" s="15"/>
    </row>
    <row r="19" spans="1:38" s="8" customFormat="1" ht="17.25" customHeight="1">
      <c r="C19" s="10"/>
      <c r="D19" s="10"/>
      <c r="E19" s="10"/>
      <c r="F19" s="10"/>
      <c r="G19" s="10"/>
      <c r="H19" s="10"/>
      <c r="I19" s="16"/>
      <c r="J19" s="16"/>
      <c r="K19" s="10"/>
      <c r="L19" s="10"/>
      <c r="M19" s="15"/>
      <c r="N19" s="15"/>
      <c r="O19" s="10"/>
      <c r="P19" s="10"/>
      <c r="Q19" s="10"/>
      <c r="R19" s="10"/>
      <c r="S19" s="10"/>
      <c r="T19" s="10"/>
      <c r="U19" s="10"/>
      <c r="V19" s="15"/>
      <c r="W19" s="15"/>
      <c r="X19" s="10"/>
      <c r="Y19" s="10"/>
      <c r="Z19" s="10"/>
      <c r="AA19" s="10"/>
      <c r="AB19" s="11"/>
      <c r="AC19" s="11"/>
      <c r="AD19" s="15"/>
      <c r="AE19" s="15"/>
      <c r="AF19" s="15"/>
      <c r="AG19" s="15"/>
      <c r="AH19" s="15"/>
      <c r="AI19" s="15"/>
      <c r="AJ19" s="15"/>
      <c r="AK19" s="15"/>
    </row>
    <row r="20" spans="1:38" s="8" customFormat="1" ht="35.1" customHeight="1">
      <c r="A20" s="14" t="s">
        <v>17</v>
      </c>
      <c r="B20" s="14"/>
      <c r="C20" s="42" t="s">
        <v>26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11"/>
      <c r="X20" s="11"/>
      <c r="Y20" s="11"/>
      <c r="Z20" s="17"/>
      <c r="AA20" s="15"/>
      <c r="AB20" s="11"/>
      <c r="AC20" s="11"/>
      <c r="AD20" s="14"/>
      <c r="AE20" s="14"/>
      <c r="AF20" s="11"/>
      <c r="AG20" s="11"/>
      <c r="AH20" s="17"/>
      <c r="AI20" s="17"/>
      <c r="AJ20" s="11"/>
      <c r="AK20" s="11"/>
    </row>
    <row r="21" spans="1:38" s="8" customFormat="1" ht="30" customHeight="1">
      <c r="C21" s="15"/>
      <c r="D21" s="15"/>
      <c r="E21" s="15"/>
      <c r="F21" s="15"/>
      <c r="G21" s="28">
        <v>16</v>
      </c>
      <c r="H21" s="28"/>
      <c r="I21" s="11" t="s">
        <v>25</v>
      </c>
      <c r="J21" s="11"/>
      <c r="K21" s="15"/>
      <c r="L21" s="15"/>
      <c r="M21" s="15"/>
      <c r="N21" s="15"/>
      <c r="O21" s="15"/>
      <c r="P21" s="15"/>
      <c r="Q21" s="15"/>
      <c r="R21" s="15"/>
      <c r="S21" s="10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8" s="8" customFormat="1" ht="30" customHeight="1">
      <c r="C22" s="15"/>
      <c r="D22" s="15"/>
      <c r="E22" s="15"/>
      <c r="F22" s="15"/>
      <c r="G22" s="15"/>
      <c r="H22" s="15"/>
      <c r="I22" s="15"/>
      <c r="J22" s="15"/>
      <c r="K22" s="15"/>
      <c r="L22" s="34">
        <v>15</v>
      </c>
      <c r="M22" s="34"/>
      <c r="N22" s="34"/>
      <c r="O22" s="15" t="s">
        <v>27</v>
      </c>
      <c r="P22" s="15"/>
      <c r="Q22" s="15"/>
      <c r="R22" s="15"/>
      <c r="S22" s="10"/>
      <c r="T22" s="36">
        <v>12</v>
      </c>
      <c r="U22" s="36"/>
      <c r="V22" s="36"/>
      <c r="W22" s="36" t="s">
        <v>27</v>
      </c>
      <c r="X22" s="36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8">
        <v>1</v>
      </c>
    </row>
    <row r="23" spans="1:38" s="8" customFormat="1" ht="52.5" customHeight="1">
      <c r="A23" s="21">
        <f ca="1">INT(RAND()*4+1)</f>
        <v>2</v>
      </c>
      <c r="B23" s="14"/>
      <c r="C23" s="11"/>
      <c r="D23" s="11"/>
      <c r="E23" s="11"/>
      <c r="F23" s="11"/>
      <c r="G23" s="11"/>
      <c r="H23" s="15"/>
      <c r="I23" s="11"/>
      <c r="J23" s="14"/>
      <c r="K23" s="14"/>
      <c r="L23" s="11"/>
      <c r="M23" s="11"/>
      <c r="N23" s="17"/>
      <c r="O23" s="17"/>
      <c r="P23" s="11"/>
      <c r="Q23" s="11"/>
      <c r="R23" s="14"/>
      <c r="S23" s="17"/>
      <c r="T23" s="14"/>
      <c r="U23" s="14"/>
      <c r="V23" s="11"/>
      <c r="W23" s="11"/>
      <c r="X23" s="11"/>
      <c r="Y23" s="11"/>
      <c r="Z23" s="11"/>
      <c r="AA23" s="15"/>
      <c r="AB23" s="11"/>
      <c r="AC23" s="14"/>
      <c r="AD23" s="14"/>
      <c r="AE23" s="11"/>
      <c r="AF23" s="11"/>
      <c r="AG23" s="17"/>
      <c r="AH23" s="17"/>
      <c r="AI23" s="11"/>
      <c r="AJ23" s="11"/>
      <c r="AK23" s="14"/>
    </row>
    <row r="24" spans="1:38" s="8" customFormat="1" ht="30" customHeight="1">
      <c r="A24" s="21">
        <f ca="1">INT(RAND()*4+1)</f>
        <v>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8">
        <v>20</v>
      </c>
      <c r="N24" s="28"/>
      <c r="O24" s="11" t="s">
        <v>25</v>
      </c>
      <c r="P24" s="11"/>
      <c r="Q24" s="15"/>
      <c r="R24" s="15"/>
      <c r="S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8" s="8" customFormat="1" ht="30" customHeight="1">
      <c r="A25" s="8" t="s">
        <v>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8" t="s">
        <v>7</v>
      </c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8" s="8" customFormat="1" ht="34.5" customHeight="1">
      <c r="C26" s="15"/>
      <c r="D26" s="15"/>
      <c r="E26" s="15" t="s">
        <v>5</v>
      </c>
      <c r="F26" s="15"/>
      <c r="G26" s="15"/>
      <c r="H26" s="38"/>
      <c r="I26" s="39"/>
      <c r="J26" s="39"/>
      <c r="K26" s="39"/>
      <c r="L26" s="39"/>
      <c r="M26" s="39"/>
      <c r="N26" s="39"/>
      <c r="O26" s="39"/>
      <c r="P26" s="39"/>
      <c r="Q26" s="40"/>
      <c r="R26" s="15"/>
      <c r="S26" s="15"/>
      <c r="V26" s="15"/>
      <c r="W26" s="15"/>
      <c r="X26" s="15" t="s">
        <v>5</v>
      </c>
      <c r="Y26" s="15"/>
      <c r="Z26" s="15"/>
      <c r="AA26" s="38"/>
      <c r="AB26" s="39"/>
      <c r="AC26" s="39"/>
      <c r="AD26" s="39"/>
      <c r="AE26" s="39"/>
      <c r="AF26" s="39"/>
      <c r="AG26" s="39"/>
      <c r="AH26" s="39"/>
      <c r="AI26" s="39"/>
      <c r="AJ26" s="40"/>
      <c r="AK26" s="15"/>
    </row>
    <row r="27" spans="1:38" s="8" customFormat="1" ht="3" customHeight="1">
      <c r="C27" s="15"/>
      <c r="D27" s="15"/>
      <c r="E27" s="15"/>
      <c r="F27" s="15"/>
      <c r="G27" s="15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5"/>
      <c r="S27" s="15"/>
      <c r="V27" s="15"/>
      <c r="W27" s="15"/>
      <c r="X27" s="15"/>
      <c r="Y27" s="15"/>
      <c r="Z27" s="15"/>
      <c r="AA27" s="10"/>
      <c r="AB27" s="10"/>
      <c r="AC27" s="10"/>
      <c r="AD27" s="10"/>
      <c r="AE27" s="10"/>
      <c r="AF27" s="10"/>
      <c r="AG27" s="12"/>
      <c r="AH27" s="12"/>
      <c r="AI27" s="12"/>
      <c r="AJ27" s="12"/>
      <c r="AK27" s="15"/>
    </row>
    <row r="28" spans="1:38" ht="24.95" customHeight="1">
      <c r="D28" s="1" t="str">
        <f>IF(D1="","",D1)</f>
        <v>平行四辺形の面積①</v>
      </c>
      <c r="AG28" s="2" t="str">
        <f>IF(AG1="","",AG1)</f>
        <v>№</v>
      </c>
      <c r="AH28" s="2"/>
      <c r="AI28" s="29">
        <f>IF(AI1="","",AI1)</f>
        <v>1</v>
      </c>
      <c r="AJ28" s="29"/>
    </row>
    <row r="29" spans="1:38" ht="21.75" customHeight="1">
      <c r="F29" s="9"/>
      <c r="G29" s="9"/>
      <c r="Q29" s="18" t="str">
        <f>IF(Q2="","",Q2)</f>
        <v>名前</v>
      </c>
      <c r="R29" s="19"/>
      <c r="S29" s="19"/>
      <c r="T29" s="19"/>
      <c r="U29" s="19" t="str">
        <f>IF(U2="","",U2)</f>
        <v/>
      </c>
      <c r="V29" s="19"/>
      <c r="W29" s="13" t="s">
        <v>5</v>
      </c>
      <c r="X29" s="19"/>
      <c r="Y29" s="19"/>
      <c r="Z29" s="19"/>
      <c r="AA29" s="19"/>
      <c r="AB29" s="19"/>
      <c r="AC29" s="19"/>
      <c r="AD29" s="19"/>
      <c r="AE29" s="19"/>
      <c r="AF29" s="19"/>
    </row>
    <row r="30" spans="1:38" ht="24.95" customHeight="1">
      <c r="A30" s="6" t="s">
        <v>9</v>
      </c>
      <c r="Q30" s="7"/>
      <c r="R30" s="8"/>
      <c r="S30" s="8"/>
      <c r="T30" s="8"/>
      <c r="U30" s="8"/>
      <c r="V30" s="8"/>
      <c r="W30" s="47"/>
      <c r="X30" s="8" t="s">
        <v>24</v>
      </c>
      <c r="Y30" s="8"/>
      <c r="Z30" s="8"/>
      <c r="AA30" s="8"/>
      <c r="AB30" s="8"/>
      <c r="AC30" s="8"/>
      <c r="AD30" s="8"/>
      <c r="AE30" s="8"/>
      <c r="AF30" s="8"/>
    </row>
    <row r="31" spans="1:38" s="8" customFormat="1" ht="35.1" customHeight="1">
      <c r="A31" s="14" t="s">
        <v>12</v>
      </c>
      <c r="B31" s="14"/>
      <c r="C31" s="11"/>
      <c r="D31" s="11"/>
      <c r="E31" s="11"/>
      <c r="F31" s="11"/>
      <c r="G31" s="17"/>
      <c r="M31" s="11"/>
      <c r="N31" s="11"/>
      <c r="O31" s="17"/>
      <c r="P31" s="17"/>
      <c r="Q31" s="15"/>
      <c r="R31" s="15"/>
      <c r="S31" s="15"/>
      <c r="T31" s="14" t="s">
        <v>14</v>
      </c>
      <c r="U31" s="14"/>
      <c r="V31" s="11"/>
      <c r="W31" s="11"/>
      <c r="X31" s="11"/>
      <c r="Y31" s="11"/>
      <c r="Z31" s="17"/>
      <c r="AA31" s="15"/>
      <c r="AB31" s="11"/>
      <c r="AC31" s="11"/>
      <c r="AD31" s="14"/>
      <c r="AE31" s="14"/>
      <c r="AF31" s="11"/>
      <c r="AG31" s="11"/>
      <c r="AH31" s="17"/>
      <c r="AI31" s="17"/>
      <c r="AJ31" s="11"/>
      <c r="AK31" s="11"/>
    </row>
    <row r="32" spans="1:38" s="8" customFormat="1" ht="30" customHeight="1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ca="1">AG5</f>
        <v>8</v>
      </c>
      <c r="AH32" s="15" t="s">
        <v>23</v>
      </c>
      <c r="AI32" s="15"/>
      <c r="AJ32" s="15"/>
      <c r="AK32" s="15"/>
    </row>
    <row r="33" spans="1:37" s="8" customFormat="1" ht="35.1" customHeight="1">
      <c r="A33" s="14"/>
      <c r="B33" s="14"/>
      <c r="C33" s="11"/>
      <c r="D33" s="11"/>
      <c r="E33" s="11"/>
      <c r="F33" s="11"/>
      <c r="G33" s="15">
        <f ca="1">G6</f>
        <v>4</v>
      </c>
      <c r="H33" s="15" t="s">
        <v>11</v>
      </c>
      <c r="I33" s="11"/>
      <c r="L33" s="11"/>
      <c r="M33" s="11"/>
      <c r="N33" s="37">
        <f ca="1">G33+1</f>
        <v>5</v>
      </c>
      <c r="O33" s="37"/>
      <c r="P33" s="15" t="s">
        <v>13</v>
      </c>
      <c r="Q33" s="15"/>
      <c r="T33" s="14"/>
      <c r="U33" s="14"/>
      <c r="V33" s="11"/>
      <c r="W33" s="11"/>
      <c r="X33" s="11"/>
      <c r="Y33" s="11"/>
      <c r="Z33" s="11"/>
      <c r="AA33" s="15">
        <f ca="1">AA6</f>
        <v>2</v>
      </c>
      <c r="AB33" s="20" t="s">
        <v>23</v>
      </c>
      <c r="AC33" s="14"/>
      <c r="AD33" s="14"/>
      <c r="AE33" s="11"/>
      <c r="AF33" s="11"/>
      <c r="AG33" s="17"/>
      <c r="AH33" s="17"/>
      <c r="AI33" s="11"/>
      <c r="AJ33" s="11"/>
      <c r="AK33" s="14"/>
    </row>
    <row r="34" spans="1:37" s="8" customFormat="1" ht="30" customHeight="1">
      <c r="F34" s="15">
        <f ca="1">F7</f>
        <v>5</v>
      </c>
      <c r="G34" s="11" t="s">
        <v>10</v>
      </c>
      <c r="H34" s="11"/>
      <c r="V34" s="15"/>
      <c r="W34" s="15"/>
      <c r="X34" s="15"/>
      <c r="Y34" s="15"/>
      <c r="Z34" s="15"/>
      <c r="AA34" s="15">
        <f ca="1">AA7</f>
        <v>3</v>
      </c>
      <c r="AB34" s="15" t="s">
        <v>23</v>
      </c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s="8" customFormat="1" ht="30" customHeight="1">
      <c r="A35" s="8" t="s">
        <v>7</v>
      </c>
      <c r="C35" s="15"/>
      <c r="D35" s="33">
        <f ca="1">F34</f>
        <v>5</v>
      </c>
      <c r="E35" s="33"/>
      <c r="F35" s="33" t="s">
        <v>29</v>
      </c>
      <c r="G35" s="33"/>
      <c r="H35" s="33">
        <f ca="1">G33</f>
        <v>4</v>
      </c>
      <c r="I35" s="33"/>
      <c r="J35" s="33" t="s">
        <v>30</v>
      </c>
      <c r="K35" s="33"/>
      <c r="L35" s="33">
        <f ca="1">D35*H35</f>
        <v>20</v>
      </c>
      <c r="M35" s="33"/>
      <c r="N35" s="15"/>
      <c r="O35" s="15"/>
      <c r="P35" s="15"/>
      <c r="Q35" s="15"/>
      <c r="R35" s="15"/>
      <c r="S35" s="15"/>
      <c r="T35" s="8" t="s">
        <v>7</v>
      </c>
      <c r="V35" s="15"/>
      <c r="W35" s="33">
        <f ca="1">AG32</f>
        <v>8</v>
      </c>
      <c r="X35" s="33"/>
      <c r="Y35" s="33" t="s">
        <v>29</v>
      </c>
      <c r="Z35" s="33"/>
      <c r="AA35" s="33">
        <f ca="1">AA33</f>
        <v>2</v>
      </c>
      <c r="AB35" s="33"/>
      <c r="AC35" s="33" t="s">
        <v>30</v>
      </c>
      <c r="AD35" s="33"/>
      <c r="AE35" s="33">
        <f ca="1">W35*AA35</f>
        <v>16</v>
      </c>
      <c r="AF35" s="33"/>
      <c r="AG35" s="15"/>
      <c r="AH35" s="15"/>
      <c r="AI35" s="15"/>
      <c r="AJ35" s="15"/>
      <c r="AK35" s="15"/>
    </row>
    <row r="36" spans="1:37" s="8" customFormat="1" ht="17.25" customHeight="1">
      <c r="A36" s="14"/>
      <c r="B36" s="14"/>
      <c r="C36" s="17"/>
      <c r="D36" s="17"/>
      <c r="E36" s="11"/>
      <c r="F36" s="11"/>
      <c r="G36" s="11"/>
      <c r="H36" s="11"/>
      <c r="I36" s="15"/>
      <c r="J36" s="15"/>
      <c r="K36" s="17"/>
      <c r="L36" s="11"/>
      <c r="M36" s="11"/>
      <c r="N36" s="11"/>
      <c r="O36" s="11"/>
      <c r="P36" s="11"/>
      <c r="Q36" s="15"/>
      <c r="R36" s="15"/>
      <c r="S36" s="11"/>
      <c r="T36" s="14"/>
      <c r="U36" s="14"/>
      <c r="V36" s="17"/>
      <c r="W36" s="17"/>
      <c r="X36" s="11"/>
      <c r="Y36" s="11"/>
      <c r="Z36" s="11"/>
      <c r="AA36" s="11"/>
      <c r="AB36" s="15"/>
      <c r="AC36" s="15"/>
      <c r="AD36" s="17"/>
      <c r="AE36" s="11"/>
      <c r="AF36" s="11"/>
      <c r="AG36" s="11"/>
      <c r="AH36" s="11"/>
      <c r="AI36" s="11"/>
      <c r="AJ36" s="15"/>
      <c r="AK36" s="15"/>
    </row>
    <row r="37" spans="1:37" s="8" customFormat="1" ht="30" customHeight="1">
      <c r="C37" s="15"/>
      <c r="D37" s="15"/>
      <c r="E37" s="15" t="s">
        <v>5</v>
      </c>
      <c r="F37" s="15"/>
      <c r="G37" s="15"/>
      <c r="H37" s="22"/>
      <c r="I37" s="23"/>
      <c r="J37" s="32">
        <f ca="1">L35</f>
        <v>20</v>
      </c>
      <c r="K37" s="32"/>
      <c r="L37" s="25" t="s">
        <v>31</v>
      </c>
      <c r="M37" s="25"/>
      <c r="N37" s="23"/>
      <c r="O37" s="23"/>
      <c r="P37" s="23"/>
      <c r="Q37" s="24"/>
      <c r="R37" s="15"/>
      <c r="S37" s="15"/>
      <c r="V37" s="15"/>
      <c r="W37" s="15"/>
      <c r="X37" s="15" t="s">
        <v>5</v>
      </c>
      <c r="Y37" s="15"/>
      <c r="Z37" s="15"/>
      <c r="AA37" s="22"/>
      <c r="AB37" s="23"/>
      <c r="AC37" s="32">
        <f ca="1">AE35</f>
        <v>16</v>
      </c>
      <c r="AD37" s="32"/>
      <c r="AE37" s="25" t="s">
        <v>31</v>
      </c>
      <c r="AF37" s="25"/>
      <c r="AG37" s="23"/>
      <c r="AH37" s="23"/>
      <c r="AI37" s="23"/>
      <c r="AJ37" s="24"/>
      <c r="AK37" s="15"/>
    </row>
    <row r="38" spans="1:37" s="8" customFormat="1" ht="17.25" customHeight="1">
      <c r="A38" s="14"/>
      <c r="B38" s="14"/>
      <c r="C38" s="17"/>
      <c r="D38" s="17"/>
      <c r="E38" s="11"/>
      <c r="F38" s="11"/>
      <c r="G38" s="11"/>
      <c r="H38" s="11"/>
      <c r="I38" s="15"/>
      <c r="J38" s="15" t="s">
        <v>28</v>
      </c>
      <c r="K38" s="17"/>
      <c r="L38" s="11"/>
      <c r="M38" s="11"/>
      <c r="N38" s="11"/>
      <c r="O38" s="11"/>
      <c r="P38" s="11"/>
      <c r="Q38" s="15"/>
      <c r="R38" s="15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s="8" customFormat="1" ht="30" customHeight="1">
      <c r="A39" s="14" t="s">
        <v>15</v>
      </c>
      <c r="B39" s="14"/>
      <c r="C39" s="11"/>
      <c r="D39" s="11"/>
      <c r="E39" s="11"/>
      <c r="F39" s="11"/>
      <c r="G39" s="17"/>
      <c r="H39" s="15"/>
      <c r="I39" s="11"/>
      <c r="J39" s="11"/>
      <c r="K39" s="14"/>
      <c r="L39" s="14"/>
      <c r="M39" s="11"/>
      <c r="N39" s="11"/>
      <c r="O39" s="17"/>
      <c r="P39" s="17"/>
      <c r="Q39" s="11"/>
      <c r="R39" s="11"/>
      <c r="S39" s="15"/>
      <c r="T39" s="14" t="s">
        <v>16</v>
      </c>
      <c r="U39" s="14"/>
      <c r="V39" s="11"/>
      <c r="W39" s="11"/>
      <c r="X39" s="11"/>
      <c r="Y39" s="11"/>
      <c r="Z39" s="17"/>
      <c r="AA39" s="15">
        <f ca="1">AA12</f>
        <v>5</v>
      </c>
      <c r="AB39" s="11" t="s">
        <v>25</v>
      </c>
      <c r="AC39" s="11"/>
      <c r="AF39" s="11"/>
      <c r="AG39" s="11"/>
      <c r="AH39" s="17"/>
      <c r="AI39" s="17"/>
      <c r="AJ39" s="15"/>
      <c r="AK39" s="11"/>
    </row>
    <row r="40" spans="1:37" s="8" customFormat="1" ht="35.1" customHeight="1">
      <c r="C40" s="15"/>
      <c r="D40" s="15"/>
      <c r="E40" s="15"/>
      <c r="F40" s="15"/>
      <c r="G40" s="15">
        <f ca="1">G13</f>
        <v>9</v>
      </c>
      <c r="H40" s="11" t="s">
        <v>10</v>
      </c>
      <c r="I40" s="11"/>
      <c r="J40" s="15"/>
      <c r="K40" s="15"/>
      <c r="L40" s="15"/>
      <c r="M40" s="15"/>
      <c r="N40" s="15"/>
      <c r="O40" s="15">
        <f ca="1">O13</f>
        <v>7</v>
      </c>
      <c r="P40" s="15" t="s">
        <v>23</v>
      </c>
      <c r="Q40" s="15"/>
      <c r="R40" s="15"/>
      <c r="S40" s="11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s="8" customFormat="1" ht="35.1" customHeight="1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1"/>
      <c r="T41" s="14"/>
      <c r="U41" s="14"/>
      <c r="V41" s="11"/>
      <c r="W41" s="11"/>
      <c r="X41" s="11"/>
      <c r="Y41" s="11"/>
      <c r="AB41" s="15">
        <f ca="1">AB14</f>
        <v>3</v>
      </c>
      <c r="AC41" s="20" t="s">
        <v>25</v>
      </c>
      <c r="AD41" s="20"/>
      <c r="AE41" s="11"/>
      <c r="AF41" s="11"/>
      <c r="AG41" s="37">
        <f ca="1">AB41+1</f>
        <v>4</v>
      </c>
      <c r="AH41" s="37"/>
      <c r="AI41" s="15" t="s">
        <v>25</v>
      </c>
      <c r="AJ41" s="15"/>
      <c r="AK41" s="15"/>
    </row>
    <row r="42" spans="1:37" s="8" customFormat="1" ht="17.25" customHeight="1">
      <c r="A42" s="14"/>
      <c r="B42" s="14"/>
      <c r="C42" s="11"/>
      <c r="D42" s="11"/>
      <c r="E42" s="11"/>
      <c r="F42" s="41">
        <f ca="1">G40+1</f>
        <v>10</v>
      </c>
      <c r="G42" s="41"/>
      <c r="H42" s="20" t="s">
        <v>23</v>
      </c>
      <c r="I42" s="20"/>
      <c r="J42" s="14"/>
      <c r="K42" s="14"/>
      <c r="L42" s="11"/>
      <c r="M42" s="11"/>
      <c r="N42" s="17"/>
      <c r="O42" s="17"/>
      <c r="P42" s="11"/>
      <c r="Q42" s="11"/>
      <c r="R42" s="14"/>
      <c r="S42" s="10"/>
      <c r="AK42" s="14"/>
    </row>
    <row r="43" spans="1:37" s="8" customFormat="1" ht="35.1" customHeight="1">
      <c r="A43" s="8" t="s">
        <v>7</v>
      </c>
      <c r="C43" s="15"/>
      <c r="D43" s="33">
        <f ca="1">O40</f>
        <v>7</v>
      </c>
      <c r="E43" s="33"/>
      <c r="F43" s="33" t="s">
        <v>29</v>
      </c>
      <c r="G43" s="33"/>
      <c r="H43" s="33">
        <f ca="1">G40</f>
        <v>9</v>
      </c>
      <c r="I43" s="33"/>
      <c r="J43" s="33" t="s">
        <v>30</v>
      </c>
      <c r="K43" s="33"/>
      <c r="L43" s="33">
        <f ca="1">D43*H43</f>
        <v>63</v>
      </c>
      <c r="M43" s="33"/>
      <c r="N43" s="15"/>
      <c r="O43" s="15"/>
      <c r="P43" s="15"/>
      <c r="Q43" s="15"/>
      <c r="R43" s="15"/>
      <c r="S43" s="11"/>
      <c r="T43" s="8" t="s">
        <v>7</v>
      </c>
      <c r="V43" s="15"/>
      <c r="W43" s="33">
        <f ca="1">AA39</f>
        <v>5</v>
      </c>
      <c r="X43" s="33"/>
      <c r="Y43" s="33" t="s">
        <v>29</v>
      </c>
      <c r="Z43" s="33"/>
      <c r="AA43" s="33">
        <f ca="1">AB41</f>
        <v>3</v>
      </c>
      <c r="AB43" s="33"/>
      <c r="AC43" s="33" t="s">
        <v>30</v>
      </c>
      <c r="AD43" s="33"/>
      <c r="AE43" s="33">
        <f ca="1">W43*AA43</f>
        <v>15</v>
      </c>
      <c r="AF43" s="33"/>
      <c r="AG43" s="15"/>
      <c r="AH43" s="15"/>
      <c r="AI43" s="15"/>
      <c r="AJ43" s="15"/>
      <c r="AK43" s="15"/>
    </row>
    <row r="44" spans="1:37" s="8" customFormat="1" ht="17.25" customHeight="1">
      <c r="A44" s="14"/>
      <c r="B44" s="14"/>
      <c r="C44" s="17"/>
      <c r="D44" s="17"/>
      <c r="E44" s="11"/>
      <c r="F44" s="11"/>
      <c r="G44" s="11"/>
      <c r="H44" s="11"/>
      <c r="I44" s="15"/>
      <c r="J44" s="15"/>
      <c r="K44" s="17"/>
      <c r="L44" s="11"/>
      <c r="M44" s="11"/>
      <c r="N44" s="11"/>
      <c r="O44" s="11"/>
      <c r="P44" s="11"/>
      <c r="Q44" s="15"/>
      <c r="R44" s="15"/>
      <c r="S44" s="10"/>
      <c r="T44" s="14"/>
      <c r="U44" s="14"/>
      <c r="V44" s="17"/>
      <c r="W44" s="17"/>
      <c r="X44" s="11"/>
      <c r="Y44" s="11"/>
      <c r="Z44" s="11"/>
      <c r="AA44" s="11"/>
      <c r="AB44" s="15"/>
      <c r="AC44" s="15"/>
      <c r="AD44" s="17"/>
      <c r="AE44" s="11"/>
      <c r="AF44" s="11"/>
      <c r="AG44" s="11"/>
      <c r="AH44" s="11"/>
      <c r="AI44" s="11"/>
      <c r="AJ44" s="15"/>
      <c r="AK44" s="15"/>
    </row>
    <row r="45" spans="1:37" s="8" customFormat="1" ht="35.1" customHeight="1">
      <c r="C45" s="15"/>
      <c r="D45" s="15"/>
      <c r="E45" s="15" t="s">
        <v>5</v>
      </c>
      <c r="F45" s="15"/>
      <c r="G45" s="15"/>
      <c r="H45" s="22"/>
      <c r="I45" s="23"/>
      <c r="J45" s="32">
        <f ca="1">L43</f>
        <v>63</v>
      </c>
      <c r="K45" s="32"/>
      <c r="L45" s="25" t="s">
        <v>31</v>
      </c>
      <c r="M45" s="25"/>
      <c r="N45" s="23"/>
      <c r="O45" s="23"/>
      <c r="P45" s="23"/>
      <c r="Q45" s="24"/>
      <c r="R45" s="15"/>
      <c r="S45" s="11"/>
      <c r="V45" s="15"/>
      <c r="W45" s="15"/>
      <c r="X45" s="15" t="s">
        <v>5</v>
      </c>
      <c r="Y45" s="15"/>
      <c r="Z45" s="15"/>
      <c r="AA45" s="22"/>
      <c r="AB45" s="23"/>
      <c r="AC45" s="32">
        <f ca="1">AE43</f>
        <v>15</v>
      </c>
      <c r="AD45" s="32"/>
      <c r="AE45" s="25" t="s">
        <v>32</v>
      </c>
      <c r="AF45" s="25"/>
      <c r="AG45" s="23"/>
      <c r="AH45" s="23"/>
      <c r="AI45" s="23"/>
      <c r="AJ45" s="24"/>
      <c r="AK45" s="15"/>
    </row>
    <row r="46" spans="1:37" s="8" customFormat="1" ht="17.25" customHeight="1">
      <c r="C46" s="10"/>
      <c r="D46" s="10"/>
      <c r="E46" s="10"/>
      <c r="F46" s="10"/>
      <c r="G46" s="10"/>
      <c r="H46" s="10"/>
      <c r="I46" s="16"/>
      <c r="J46" s="16"/>
      <c r="K46" s="10"/>
      <c r="L46" s="10"/>
      <c r="M46" s="15"/>
      <c r="N46" s="15"/>
      <c r="O46" s="10"/>
      <c r="P46" s="10"/>
      <c r="Q46" s="10"/>
      <c r="R46" s="10"/>
      <c r="S46" s="10"/>
      <c r="T46" s="10"/>
      <c r="U46" s="10"/>
      <c r="V46" s="15"/>
      <c r="W46" s="15"/>
      <c r="X46" s="10"/>
      <c r="Y46" s="10"/>
      <c r="Z46" s="10"/>
      <c r="AA46" s="10"/>
      <c r="AB46" s="11"/>
      <c r="AC46" s="11"/>
      <c r="AD46" s="15"/>
      <c r="AE46" s="15"/>
      <c r="AF46" s="15"/>
      <c r="AG46" s="15"/>
      <c r="AH46" s="15"/>
      <c r="AI46" s="15"/>
      <c r="AJ46" s="15"/>
      <c r="AK46" s="15"/>
    </row>
    <row r="47" spans="1:37" s="8" customFormat="1" ht="35.1" customHeight="1">
      <c r="A47" s="14" t="s">
        <v>17</v>
      </c>
      <c r="B47" s="14"/>
      <c r="C47" s="34" t="s">
        <v>26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1"/>
      <c r="X47" s="11"/>
      <c r="Y47" s="11"/>
      <c r="Z47" s="17"/>
      <c r="AA47" s="15"/>
      <c r="AB47" s="11"/>
      <c r="AC47" s="11"/>
      <c r="AD47" s="14"/>
      <c r="AE47" s="14"/>
      <c r="AF47" s="11"/>
      <c r="AG47" s="11"/>
      <c r="AH47" s="17"/>
      <c r="AI47" s="17"/>
      <c r="AJ47" s="11"/>
      <c r="AK47" s="11"/>
    </row>
    <row r="48" spans="1:37" s="8" customFormat="1" ht="30" customHeight="1">
      <c r="C48" s="15"/>
      <c r="D48" s="15"/>
      <c r="E48" s="15"/>
      <c r="F48" s="15"/>
      <c r="G48" s="28">
        <v>16</v>
      </c>
      <c r="H48" s="28"/>
      <c r="I48" s="11" t="s">
        <v>25</v>
      </c>
      <c r="J48" s="11"/>
      <c r="K48" s="15"/>
      <c r="L48" s="15"/>
      <c r="M48" s="15"/>
      <c r="N48" s="15"/>
      <c r="O48" s="15"/>
      <c r="P48" s="15"/>
      <c r="Q48" s="15"/>
      <c r="R48" s="15"/>
      <c r="S48" s="10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s="8" customFormat="1" ht="30" customHeight="1">
      <c r="C49" s="15"/>
      <c r="D49" s="15"/>
      <c r="E49" s="15"/>
      <c r="F49" s="15"/>
      <c r="G49" s="15"/>
      <c r="H49" s="15"/>
      <c r="I49" s="15"/>
      <c r="J49" s="15"/>
      <c r="K49" s="15"/>
      <c r="L49" s="34">
        <v>15</v>
      </c>
      <c r="M49" s="34"/>
      <c r="N49" s="34"/>
      <c r="O49" s="15" t="s">
        <v>27</v>
      </c>
      <c r="P49" s="15"/>
      <c r="Q49" s="15"/>
      <c r="R49" s="15"/>
      <c r="S49" s="10"/>
      <c r="T49" s="35">
        <v>12</v>
      </c>
      <c r="U49" s="35"/>
      <c r="V49" s="35"/>
      <c r="W49" s="36" t="s">
        <v>27</v>
      </c>
      <c r="X49" s="36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s="8" customFormat="1" ht="35.1" customHeight="1">
      <c r="A50" s="21">
        <f ca="1">A23</f>
        <v>2</v>
      </c>
      <c r="B50" s="14"/>
      <c r="C50" s="11"/>
      <c r="D50" s="11"/>
      <c r="E50" s="11"/>
      <c r="F50" s="11"/>
      <c r="G50" s="11"/>
      <c r="H50" s="15"/>
      <c r="I50" s="11"/>
      <c r="J50" s="14"/>
      <c r="K50" s="14"/>
      <c r="L50" s="11"/>
      <c r="M50" s="11"/>
      <c r="N50" s="17"/>
      <c r="O50" s="17"/>
      <c r="P50" s="11"/>
      <c r="Q50" s="11"/>
      <c r="R50" s="14"/>
      <c r="S50" s="17"/>
      <c r="T50" s="14"/>
      <c r="U50" s="14"/>
      <c r="V50" s="11"/>
      <c r="W50" s="11"/>
      <c r="X50" s="11"/>
      <c r="Y50" s="11"/>
      <c r="Z50" s="11"/>
      <c r="AA50" s="15"/>
      <c r="AB50" s="11"/>
      <c r="AC50" s="14"/>
      <c r="AD50" s="14"/>
      <c r="AE50" s="11"/>
      <c r="AF50" s="11"/>
      <c r="AG50" s="17"/>
      <c r="AH50" s="17"/>
      <c r="AI50" s="11"/>
      <c r="AJ50" s="11"/>
      <c r="AK50" s="14"/>
    </row>
    <row r="51" spans="1:37" s="8" customFormat="1" ht="30" customHeight="1">
      <c r="A51" s="21">
        <f ca="1">A24</f>
        <v>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28">
        <v>20</v>
      </c>
      <c r="N51" s="28"/>
      <c r="O51" s="11" t="s">
        <v>25</v>
      </c>
      <c r="P51" s="11"/>
      <c r="Q51" s="15"/>
      <c r="R51" s="15"/>
      <c r="S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s="8" customFormat="1" ht="30" customHeight="1">
      <c r="A52" s="8" t="s">
        <v>7</v>
      </c>
      <c r="C52" s="15"/>
      <c r="D52" s="31">
        <f>M51</f>
        <v>20</v>
      </c>
      <c r="E52" s="31"/>
      <c r="F52" s="31" t="s">
        <v>29</v>
      </c>
      <c r="G52" s="31"/>
      <c r="H52" s="31">
        <f>T49</f>
        <v>12</v>
      </c>
      <c r="I52" s="31"/>
      <c r="J52" s="31" t="s">
        <v>30</v>
      </c>
      <c r="K52" s="31"/>
      <c r="L52" s="31">
        <f>D52*H52</f>
        <v>240</v>
      </c>
      <c r="M52" s="31"/>
      <c r="N52" s="26"/>
      <c r="O52" s="26"/>
      <c r="P52" s="26"/>
      <c r="Q52" s="26"/>
      <c r="R52" s="26"/>
      <c r="S52" s="26"/>
      <c r="T52" s="8" t="s">
        <v>7</v>
      </c>
      <c r="U52" s="27"/>
      <c r="V52" s="26"/>
      <c r="W52" s="31">
        <f>G48</f>
        <v>16</v>
      </c>
      <c r="X52" s="31"/>
      <c r="Y52" s="31" t="s">
        <v>29</v>
      </c>
      <c r="Z52" s="31"/>
      <c r="AA52" s="31">
        <f>L49</f>
        <v>15</v>
      </c>
      <c r="AB52" s="31"/>
      <c r="AC52" s="31" t="s">
        <v>30</v>
      </c>
      <c r="AD52" s="31"/>
      <c r="AE52" s="31">
        <f>W52*AA52</f>
        <v>240</v>
      </c>
      <c r="AF52" s="31"/>
      <c r="AG52" s="15"/>
      <c r="AH52" s="15"/>
      <c r="AI52" s="15"/>
      <c r="AJ52" s="15"/>
      <c r="AK52" s="15"/>
    </row>
    <row r="53" spans="1:37" s="8" customFormat="1" ht="17.25" customHeight="1">
      <c r="A53" s="14"/>
      <c r="B53" s="14"/>
      <c r="C53" s="17"/>
      <c r="D53" s="17"/>
      <c r="E53" s="11"/>
      <c r="F53" s="11"/>
      <c r="G53" s="11"/>
      <c r="H53" s="11"/>
      <c r="I53" s="15"/>
      <c r="J53" s="15"/>
      <c r="K53" s="17"/>
      <c r="L53" s="11"/>
      <c r="M53" s="11"/>
      <c r="N53" s="11"/>
      <c r="O53" s="11"/>
      <c r="P53" s="11"/>
      <c r="Q53" s="15"/>
      <c r="R53" s="15"/>
      <c r="S53" s="11"/>
      <c r="T53" s="14"/>
      <c r="U53" s="14"/>
      <c r="V53" s="17"/>
      <c r="W53" s="17"/>
      <c r="X53" s="11"/>
      <c r="Y53" s="11"/>
      <c r="Z53" s="11"/>
      <c r="AA53" s="11"/>
      <c r="AB53" s="15"/>
      <c r="AC53" s="15"/>
      <c r="AD53" s="17"/>
      <c r="AE53" s="11"/>
      <c r="AF53" s="11"/>
      <c r="AG53" s="11"/>
      <c r="AH53" s="11"/>
      <c r="AI53" s="11"/>
      <c r="AJ53" s="15"/>
      <c r="AK53" s="15"/>
    </row>
    <row r="54" spans="1:37" s="8" customFormat="1" ht="30" customHeight="1">
      <c r="C54" s="15"/>
      <c r="D54" s="15"/>
      <c r="E54" s="15" t="s">
        <v>5</v>
      </c>
      <c r="F54" s="15"/>
      <c r="G54" s="15"/>
      <c r="H54" s="22"/>
      <c r="I54" s="32">
        <f>L52</f>
        <v>240</v>
      </c>
      <c r="J54" s="32"/>
      <c r="K54" s="32"/>
      <c r="L54" s="25" t="s">
        <v>33</v>
      </c>
      <c r="M54" s="25"/>
      <c r="N54" s="23"/>
      <c r="O54" s="23"/>
      <c r="P54" s="23"/>
      <c r="Q54" s="24"/>
      <c r="R54" s="15"/>
      <c r="S54" s="15"/>
      <c r="V54" s="15"/>
      <c r="W54" s="15"/>
      <c r="X54" s="15" t="s">
        <v>5</v>
      </c>
      <c r="Y54" s="15"/>
      <c r="Z54" s="15"/>
      <c r="AA54" s="22"/>
      <c r="AB54" s="32">
        <f>AE52</f>
        <v>240</v>
      </c>
      <c r="AC54" s="32"/>
      <c r="AD54" s="32"/>
      <c r="AE54" s="25" t="s">
        <v>33</v>
      </c>
      <c r="AF54" s="25"/>
      <c r="AG54" s="23"/>
      <c r="AH54" s="23"/>
      <c r="AI54" s="23"/>
      <c r="AJ54" s="24"/>
      <c r="AK54" s="15"/>
    </row>
    <row r="55" spans="1:37" s="8" customFormat="1"/>
    <row r="56" spans="1:37" s="8" customFormat="1"/>
    <row r="57" spans="1:37" s="8" customFormat="1"/>
    <row r="58" spans="1:37" s="8" customFormat="1"/>
    <row r="59" spans="1:37" s="8" customFormat="1"/>
    <row r="60" spans="1:37" s="8" customFormat="1"/>
    <row r="61" spans="1:37" s="8" customFormat="1"/>
    <row r="62" spans="1:37" s="8" customFormat="1"/>
    <row r="63" spans="1:37" s="8" customFormat="1"/>
    <row r="64" spans="1:37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</sheetData>
  <mergeCells count="63">
    <mergeCell ref="I54:K54"/>
    <mergeCell ref="AB54:AD54"/>
    <mergeCell ref="W22:X22"/>
    <mergeCell ref="AG41:AH41"/>
    <mergeCell ref="F42:G42"/>
    <mergeCell ref="AC37:AD37"/>
    <mergeCell ref="T22:V22"/>
    <mergeCell ref="W43:X43"/>
    <mergeCell ref="G48:H48"/>
    <mergeCell ref="L49:N49"/>
    <mergeCell ref="AA10:AJ10"/>
    <mergeCell ref="H26:Q26"/>
    <mergeCell ref="AA26:AJ26"/>
    <mergeCell ref="F15:G15"/>
    <mergeCell ref="AG14:AH14"/>
    <mergeCell ref="M24:N24"/>
    <mergeCell ref="G21:H21"/>
    <mergeCell ref="C20:V20"/>
    <mergeCell ref="AA18:AJ18"/>
    <mergeCell ref="N6:O6"/>
    <mergeCell ref="N33:O33"/>
    <mergeCell ref="H35:I35"/>
    <mergeCell ref="J35:K35"/>
    <mergeCell ref="L35:M35"/>
    <mergeCell ref="H18:Q18"/>
    <mergeCell ref="L22:N22"/>
    <mergeCell ref="H10:Q10"/>
    <mergeCell ref="T49:V49"/>
    <mergeCell ref="W49:X49"/>
    <mergeCell ref="F43:G43"/>
    <mergeCell ref="H43:I43"/>
    <mergeCell ref="J43:K43"/>
    <mergeCell ref="L43:M43"/>
    <mergeCell ref="D43:E43"/>
    <mergeCell ref="J37:K37"/>
    <mergeCell ref="AE43:AF43"/>
    <mergeCell ref="Y35:Z35"/>
    <mergeCell ref="AA35:AB35"/>
    <mergeCell ref="AC35:AD35"/>
    <mergeCell ref="AE35:AF35"/>
    <mergeCell ref="D35:E35"/>
    <mergeCell ref="F35:G35"/>
    <mergeCell ref="W35:X35"/>
    <mergeCell ref="D52:E52"/>
    <mergeCell ref="F52:G52"/>
    <mergeCell ref="H52:I52"/>
    <mergeCell ref="J52:K52"/>
    <mergeCell ref="AE52:AF52"/>
    <mergeCell ref="C47:V47"/>
    <mergeCell ref="L52:M52"/>
    <mergeCell ref="AA52:AB52"/>
    <mergeCell ref="AC52:AD52"/>
    <mergeCell ref="M51:N51"/>
    <mergeCell ref="AI1:AJ1"/>
    <mergeCell ref="AI28:AJ28"/>
    <mergeCell ref="W52:X52"/>
    <mergeCell ref="Y52:Z52"/>
    <mergeCell ref="J2:K2"/>
    <mergeCell ref="AC45:AD45"/>
    <mergeCell ref="Y43:Z43"/>
    <mergeCell ref="AA43:AB43"/>
    <mergeCell ref="AC43:AD43"/>
    <mergeCell ref="J45:K45"/>
  </mergeCells>
  <phoneticPr fontId="2"/>
  <pageMargins left="0.98425196850393704" right="0.59055118110236227" top="0.78740157480314965" bottom="0.59055118110236227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 enableFormatConditionsCalculation="0">
    <tabColor rgb="FFFF0000"/>
  </sheetPr>
  <dimension ref="A1:AL71"/>
  <sheetViews>
    <sheetView workbookViewId="0">
      <selection activeCell="AI2" sqref="AI2"/>
    </sheetView>
  </sheetViews>
  <sheetFormatPr defaultRowHeight="17.25"/>
  <cols>
    <col min="1" max="37" width="1.69921875" customWidth="1"/>
  </cols>
  <sheetData>
    <row r="1" spans="1:38" ht="24.95" customHeight="1">
      <c r="D1" s="1" t="s">
        <v>34</v>
      </c>
      <c r="AG1" s="2" t="s">
        <v>6</v>
      </c>
      <c r="AH1" s="2"/>
      <c r="AI1" s="29">
        <v>1</v>
      </c>
      <c r="AJ1" s="29"/>
    </row>
    <row r="2" spans="1:38" ht="24.95" customHeight="1">
      <c r="J2" s="30" t="s">
        <v>1</v>
      </c>
      <c r="K2" s="30"/>
      <c r="L2" s="3" t="s">
        <v>2</v>
      </c>
      <c r="M2" s="4"/>
      <c r="N2" s="3" t="s">
        <v>3</v>
      </c>
      <c r="Q2" s="5" t="s">
        <v>4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8" ht="24.95" customHeight="1">
      <c r="A3" s="6" t="s">
        <v>9</v>
      </c>
      <c r="Q3" s="7"/>
      <c r="R3" s="8"/>
      <c r="S3" s="8"/>
      <c r="T3" s="8"/>
      <c r="U3" s="8"/>
      <c r="V3" s="8"/>
      <c r="W3" s="8"/>
      <c r="X3" s="8" t="s">
        <v>35</v>
      </c>
      <c r="Y3" s="8"/>
      <c r="Z3" s="8"/>
      <c r="AA3" s="8"/>
      <c r="AB3" s="8"/>
      <c r="AC3" s="8"/>
      <c r="AD3" s="8"/>
      <c r="AE3" s="8"/>
      <c r="AF3" s="8"/>
    </row>
    <row r="4" spans="1:38" s="8" customFormat="1" ht="35.1" customHeight="1">
      <c r="A4" s="14" t="s">
        <v>18</v>
      </c>
      <c r="B4" s="14"/>
      <c r="C4" s="11"/>
      <c r="D4" s="11"/>
      <c r="E4" s="11"/>
      <c r="F4" s="11"/>
      <c r="G4" s="17"/>
      <c r="M4" s="11"/>
      <c r="N4" s="11"/>
      <c r="O4" s="17"/>
      <c r="P4" s="17"/>
      <c r="Q4" s="15"/>
      <c r="R4" s="15"/>
      <c r="S4" s="15"/>
      <c r="T4" s="14" t="s">
        <v>20</v>
      </c>
      <c r="U4" s="14"/>
      <c r="V4" s="11"/>
      <c r="W4" s="11"/>
      <c r="X4" s="11"/>
      <c r="Y4" s="11"/>
      <c r="Z4" s="17"/>
      <c r="AA4" s="15"/>
      <c r="AB4" s="11"/>
      <c r="AC4" s="11"/>
      <c r="AD4" s="14"/>
      <c r="AE4" s="14"/>
      <c r="AF4" s="34">
        <f ca="1">W5+1</f>
        <v>10</v>
      </c>
      <c r="AG4" s="34"/>
      <c r="AH4" s="17" t="s">
        <v>23</v>
      </c>
      <c r="AI4" s="17"/>
      <c r="AJ4" s="11"/>
      <c r="AK4" s="11"/>
    </row>
    <row r="5" spans="1:38" s="8" customFormat="1" ht="30" customHeight="1">
      <c r="C5" s="15">
        <f ca="1">INT(RAND()*(10-7)+7)</f>
        <v>9</v>
      </c>
      <c r="D5" s="15" t="s">
        <v>19</v>
      </c>
      <c r="E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V5" s="15"/>
      <c r="W5" s="15">
        <f ca="1">INT(RAND()*(10-7)+7)</f>
        <v>9</v>
      </c>
      <c r="X5" s="15" t="s">
        <v>19</v>
      </c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8" s="8" customFormat="1" ht="35.1" customHeight="1">
      <c r="A6" s="14"/>
      <c r="B6" s="14"/>
      <c r="C6" s="11"/>
      <c r="D6" s="11"/>
      <c r="E6" s="11"/>
      <c r="F6" s="11"/>
      <c r="I6" s="11"/>
      <c r="L6" s="11"/>
      <c r="M6" s="45">
        <f ca="1">C5-2</f>
        <v>7</v>
      </c>
      <c r="N6" s="45"/>
      <c r="O6" s="15" t="s">
        <v>19</v>
      </c>
      <c r="Q6" s="15"/>
      <c r="T6" s="14"/>
      <c r="U6" s="14"/>
      <c r="V6" s="11"/>
      <c r="W6" s="11"/>
      <c r="X6" s="11"/>
      <c r="Y6" s="11"/>
      <c r="Z6" s="11"/>
      <c r="AA6" s="15"/>
      <c r="AB6" s="11"/>
      <c r="AC6" s="14"/>
      <c r="AD6" s="14"/>
      <c r="AE6" s="15"/>
      <c r="AF6" s="11"/>
      <c r="AG6" s="11"/>
      <c r="AH6" s="17"/>
      <c r="AI6" s="11"/>
      <c r="AJ6" s="11"/>
      <c r="AK6" s="14"/>
    </row>
    <row r="7" spans="1:38" s="8" customFormat="1" ht="30" customHeight="1">
      <c r="C7" s="15"/>
      <c r="D7" s="15">
        <f ca="1">INT(RAND()*(4-2)+2)</f>
        <v>3</v>
      </c>
      <c r="E7" s="11" t="s">
        <v>19</v>
      </c>
      <c r="F7" s="11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V7" s="15"/>
      <c r="W7" s="15"/>
      <c r="X7" s="15"/>
      <c r="Y7" s="15"/>
      <c r="Z7" s="15"/>
      <c r="AA7" s="15"/>
      <c r="AB7" s="15"/>
      <c r="AC7" s="15"/>
      <c r="AD7" s="15"/>
      <c r="AE7" s="20">
        <f ca="1">INT(RAND()*(4-2)+2)</f>
        <v>2</v>
      </c>
      <c r="AF7" s="20" t="s">
        <v>23</v>
      </c>
      <c r="AG7" s="20"/>
      <c r="AH7" s="20"/>
      <c r="AI7" s="15"/>
      <c r="AJ7" s="15"/>
      <c r="AK7" s="15"/>
    </row>
    <row r="8" spans="1:38" s="8" customFormat="1" ht="35.1" customHeight="1">
      <c r="A8" s="8" t="s">
        <v>7</v>
      </c>
      <c r="B8" s="14"/>
      <c r="C8" s="17"/>
      <c r="D8" s="17"/>
      <c r="E8" s="11"/>
      <c r="F8" s="11"/>
      <c r="G8" s="11"/>
      <c r="H8" s="11"/>
      <c r="I8" s="15"/>
      <c r="J8" s="15"/>
      <c r="K8" s="17"/>
      <c r="L8" s="11"/>
      <c r="M8" s="11"/>
      <c r="N8" s="11"/>
      <c r="O8" s="11"/>
      <c r="P8" s="11"/>
      <c r="Q8" s="15"/>
      <c r="R8" s="15"/>
      <c r="S8" s="11"/>
      <c r="T8" s="8" t="s">
        <v>7</v>
      </c>
      <c r="U8" s="14"/>
      <c r="V8" s="17"/>
      <c r="W8" s="17"/>
      <c r="X8" s="11"/>
      <c r="Y8" s="11"/>
      <c r="Z8" s="11"/>
      <c r="AA8" s="11"/>
      <c r="AB8" s="15"/>
      <c r="AC8" s="15"/>
      <c r="AD8" s="17"/>
      <c r="AE8" s="11"/>
      <c r="AF8" s="11"/>
      <c r="AG8" s="11"/>
      <c r="AH8" s="11"/>
      <c r="AI8" s="11"/>
      <c r="AJ8" s="15"/>
      <c r="AK8" s="15"/>
    </row>
    <row r="9" spans="1:38" s="8" customFormat="1" ht="30" customHeight="1">
      <c r="B9" s="14"/>
      <c r="C9" s="17"/>
      <c r="D9" s="17"/>
      <c r="E9" s="11"/>
      <c r="F9" s="11"/>
      <c r="G9" s="11"/>
      <c r="H9" s="11"/>
      <c r="I9" s="15"/>
      <c r="J9" s="15"/>
      <c r="K9" s="17"/>
      <c r="L9" s="11"/>
      <c r="M9" s="11"/>
      <c r="N9" s="11"/>
      <c r="O9" s="11"/>
      <c r="P9" s="11"/>
      <c r="Q9" s="15"/>
      <c r="R9" s="15"/>
      <c r="S9" s="11"/>
      <c r="U9" s="14"/>
      <c r="V9" s="17"/>
      <c r="W9" s="17"/>
      <c r="X9" s="11"/>
      <c r="Y9" s="11"/>
      <c r="Z9" s="11"/>
      <c r="AA9" s="11"/>
      <c r="AB9" s="15"/>
      <c r="AC9" s="15"/>
      <c r="AD9" s="17"/>
      <c r="AE9" s="11"/>
      <c r="AF9" s="11"/>
      <c r="AG9" s="11"/>
      <c r="AH9" s="11"/>
      <c r="AI9" s="11"/>
      <c r="AJ9" s="15"/>
      <c r="AK9" s="15"/>
    </row>
    <row r="10" spans="1:38" s="8" customFormat="1" ht="34.5" customHeight="1">
      <c r="C10" s="15"/>
      <c r="D10" s="15"/>
      <c r="E10" s="15" t="s">
        <v>5</v>
      </c>
      <c r="F10" s="15"/>
      <c r="G10" s="15"/>
      <c r="H10" s="38"/>
      <c r="I10" s="39"/>
      <c r="J10" s="39"/>
      <c r="K10" s="39"/>
      <c r="L10" s="39"/>
      <c r="M10" s="39"/>
      <c r="N10" s="39"/>
      <c r="O10" s="39"/>
      <c r="P10" s="39"/>
      <c r="Q10" s="40"/>
      <c r="R10" s="15"/>
      <c r="S10" s="15"/>
      <c r="V10" s="15"/>
      <c r="W10" s="15"/>
      <c r="X10" s="15" t="s">
        <v>5</v>
      </c>
      <c r="Y10" s="15"/>
      <c r="Z10" s="15"/>
      <c r="AA10" s="38"/>
      <c r="AB10" s="39"/>
      <c r="AC10" s="39"/>
      <c r="AD10" s="39"/>
      <c r="AE10" s="39"/>
      <c r="AF10" s="39"/>
      <c r="AG10" s="39"/>
      <c r="AH10" s="39"/>
      <c r="AI10" s="39"/>
      <c r="AJ10" s="40"/>
      <c r="AK10" s="15"/>
    </row>
    <row r="11" spans="1:38" s="8" customFormat="1" ht="6" customHeight="1">
      <c r="A11" s="14"/>
      <c r="B11" s="14"/>
      <c r="C11" s="17"/>
      <c r="D11" s="17"/>
      <c r="E11" s="11"/>
      <c r="F11" s="11"/>
      <c r="G11" s="11"/>
      <c r="H11" s="11"/>
      <c r="I11" s="15"/>
      <c r="J11" s="15"/>
      <c r="K11" s="17"/>
      <c r="L11" s="11"/>
      <c r="M11" s="11"/>
      <c r="N11" s="11"/>
      <c r="O11" s="11"/>
      <c r="P11" s="11"/>
      <c r="Q11" s="15"/>
      <c r="R11" s="15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8" s="8" customFormat="1" ht="30" customHeight="1">
      <c r="A12" s="14" t="s">
        <v>21</v>
      </c>
      <c r="B12" s="14"/>
      <c r="C12" s="11"/>
      <c r="D12" s="11"/>
      <c r="E12" s="11"/>
      <c r="F12" s="11"/>
      <c r="G12" s="17"/>
      <c r="H12" s="15"/>
      <c r="I12" s="11"/>
      <c r="J12" s="11">
        <f ca="1">G15-1</f>
        <v>6</v>
      </c>
      <c r="K12" s="14" t="s">
        <v>23</v>
      </c>
      <c r="L12" s="14"/>
      <c r="M12" s="11"/>
      <c r="N12" s="11"/>
      <c r="O12" s="17"/>
      <c r="P12" s="17"/>
      <c r="Q12" s="11"/>
      <c r="R12" s="11"/>
      <c r="S12" s="15"/>
      <c r="T12" s="14" t="s">
        <v>22</v>
      </c>
      <c r="U12" s="14"/>
      <c r="V12" s="11"/>
      <c r="W12" s="11"/>
      <c r="X12" s="11"/>
      <c r="Y12" s="11"/>
      <c r="Z12" s="34">
        <f ca="1">AB15+1</f>
        <v>8</v>
      </c>
      <c r="AA12" s="34"/>
      <c r="AB12" s="14" t="s">
        <v>25</v>
      </c>
      <c r="AC12" s="11"/>
      <c r="AD12" s="14"/>
      <c r="AE12" s="14"/>
      <c r="AF12" s="11"/>
      <c r="AG12" s="11"/>
      <c r="AH12" s="17"/>
      <c r="AI12" s="17"/>
      <c r="AJ12" s="11"/>
      <c r="AK12" s="11"/>
    </row>
    <row r="13" spans="1:38" s="8" customFormat="1" ht="35.1" customHeight="1">
      <c r="C13" s="15">
        <f ca="1">INT(RAND()*(4-2)+2)</f>
        <v>2</v>
      </c>
      <c r="D13" s="11" t="s">
        <v>19</v>
      </c>
      <c r="E13" s="1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1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>
        <f ca="1">INT(RAND()*(5-2)+2)</f>
        <v>2</v>
      </c>
      <c r="AJ13" s="11" t="s">
        <v>25</v>
      </c>
      <c r="AK13" s="15"/>
      <c r="AL13" s="8" t="s">
        <v>28</v>
      </c>
    </row>
    <row r="14" spans="1:38" s="8" customFormat="1" ht="34.5" customHeight="1">
      <c r="A14" s="14"/>
      <c r="B14" s="14"/>
      <c r="C14" s="11"/>
      <c r="D14" s="11"/>
      <c r="E14" s="11"/>
      <c r="F14" s="11"/>
      <c r="G14" s="11"/>
      <c r="H14" s="15"/>
      <c r="I14" s="11"/>
      <c r="J14" s="14"/>
      <c r="K14" s="14"/>
      <c r="L14" s="11"/>
      <c r="M14" s="11"/>
      <c r="N14" s="17"/>
      <c r="O14" s="17"/>
      <c r="P14" s="11"/>
      <c r="Q14" s="11"/>
      <c r="R14" s="14"/>
      <c r="S14" s="10"/>
      <c r="T14" s="14"/>
      <c r="U14" s="14"/>
      <c r="V14" s="11"/>
      <c r="W14" s="11"/>
      <c r="X14" s="11"/>
      <c r="Y14" s="11"/>
      <c r="Z14" s="11"/>
      <c r="AA14" s="15"/>
      <c r="AB14" s="11"/>
      <c r="AC14" s="14"/>
      <c r="AD14" s="14"/>
      <c r="AE14" s="11"/>
      <c r="AF14" s="11"/>
      <c r="AG14" s="17"/>
      <c r="AH14" s="17"/>
      <c r="AI14" s="11"/>
      <c r="AJ14" s="11"/>
      <c r="AK14" s="14"/>
    </row>
    <row r="15" spans="1:38" s="8" customFormat="1" ht="34.5" customHeight="1">
      <c r="A15" s="14"/>
      <c r="B15" s="14"/>
      <c r="C15" s="11"/>
      <c r="D15" s="11"/>
      <c r="E15" s="11"/>
      <c r="F15" s="11"/>
      <c r="G15" s="15">
        <f ca="1">INT(RAND()*(10-7)+7)</f>
        <v>7</v>
      </c>
      <c r="H15" s="15" t="s">
        <v>19</v>
      </c>
      <c r="I15" s="15"/>
      <c r="J15" s="14"/>
      <c r="K15" s="14"/>
      <c r="L15" s="11"/>
      <c r="M15" s="11"/>
      <c r="N15" s="17"/>
      <c r="O15" s="17"/>
      <c r="P15" s="11"/>
      <c r="Q15" s="11"/>
      <c r="R15" s="14"/>
      <c r="S15" s="10"/>
      <c r="T15" s="14"/>
      <c r="U15" s="14"/>
      <c r="V15" s="11"/>
      <c r="W15" s="11"/>
      <c r="X15" s="11"/>
      <c r="Y15" s="11"/>
      <c r="Z15" s="11"/>
      <c r="AA15" s="15"/>
      <c r="AB15" s="15">
        <f ca="1">INT(RAND()*(10-7)+7)</f>
        <v>7</v>
      </c>
      <c r="AC15" s="15" t="s">
        <v>25</v>
      </c>
      <c r="AD15" s="14"/>
      <c r="AE15" s="11"/>
      <c r="AF15" s="11"/>
      <c r="AG15" s="17"/>
      <c r="AH15" s="17"/>
      <c r="AI15" s="11"/>
      <c r="AJ15" s="11"/>
      <c r="AK15" s="14"/>
    </row>
    <row r="16" spans="1:38" s="8" customFormat="1" ht="30" customHeight="1">
      <c r="A16" s="8" t="s">
        <v>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1"/>
      <c r="T16" s="8" t="s">
        <v>7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s="8" customFormat="1" ht="30" customHeight="1">
      <c r="A17" s="14"/>
      <c r="B17" s="14"/>
      <c r="C17" s="17"/>
      <c r="D17" s="17"/>
      <c r="E17" s="11"/>
      <c r="F17" s="11"/>
      <c r="G17" s="11"/>
      <c r="H17" s="11"/>
      <c r="I17" s="15"/>
      <c r="J17" s="15"/>
      <c r="K17" s="17"/>
      <c r="L17" s="11"/>
      <c r="M17" s="11"/>
      <c r="N17" s="11"/>
      <c r="O17" s="11"/>
      <c r="P17" s="11"/>
      <c r="Q17" s="15"/>
      <c r="R17" s="15"/>
      <c r="S17" s="10"/>
      <c r="T17" s="14"/>
      <c r="U17" s="14"/>
      <c r="V17" s="17"/>
      <c r="W17" s="17"/>
      <c r="X17" s="11"/>
      <c r="Y17" s="11"/>
      <c r="Z17" s="11"/>
      <c r="AA17" s="11"/>
      <c r="AB17" s="15"/>
      <c r="AC17" s="15"/>
      <c r="AD17" s="17"/>
      <c r="AE17" s="11"/>
      <c r="AF17" s="11"/>
      <c r="AG17" s="11"/>
      <c r="AH17" s="11"/>
      <c r="AI17" s="11"/>
      <c r="AJ17" s="15"/>
      <c r="AK17" s="15"/>
    </row>
    <row r="18" spans="1:37" s="8" customFormat="1" ht="35.1" customHeight="1">
      <c r="C18" s="15"/>
      <c r="D18" s="15"/>
      <c r="E18" s="15" t="s">
        <v>5</v>
      </c>
      <c r="F18" s="15"/>
      <c r="G18" s="15"/>
      <c r="H18" s="38"/>
      <c r="I18" s="39"/>
      <c r="J18" s="39"/>
      <c r="K18" s="39"/>
      <c r="L18" s="39"/>
      <c r="M18" s="39"/>
      <c r="N18" s="39"/>
      <c r="O18" s="39"/>
      <c r="P18" s="39"/>
      <c r="Q18" s="40"/>
      <c r="R18" s="15"/>
      <c r="S18" s="11"/>
      <c r="V18" s="15"/>
      <c r="W18" s="15"/>
      <c r="X18" s="15" t="s">
        <v>5</v>
      </c>
      <c r="Y18" s="15"/>
      <c r="Z18" s="15"/>
      <c r="AA18" s="38"/>
      <c r="AB18" s="39"/>
      <c r="AC18" s="39"/>
      <c r="AD18" s="39"/>
      <c r="AE18" s="39"/>
      <c r="AF18" s="39"/>
      <c r="AG18" s="39"/>
      <c r="AH18" s="39"/>
      <c r="AI18" s="39"/>
      <c r="AJ18" s="40"/>
      <c r="AK18" s="15"/>
    </row>
    <row r="19" spans="1:37" s="8" customFormat="1" ht="6" customHeight="1">
      <c r="C19" s="10"/>
      <c r="D19" s="10"/>
      <c r="E19" s="10"/>
      <c r="F19" s="10"/>
      <c r="G19" s="10"/>
      <c r="H19" s="10"/>
      <c r="I19" s="16"/>
      <c r="J19" s="16"/>
      <c r="K19" s="10"/>
      <c r="L19" s="10"/>
      <c r="M19" s="15"/>
      <c r="N19" s="15"/>
      <c r="O19" s="10"/>
      <c r="P19" s="10"/>
      <c r="Q19" s="10"/>
      <c r="R19" s="10"/>
      <c r="S19" s="10"/>
      <c r="T19" s="10"/>
      <c r="U19" s="10"/>
      <c r="V19" s="15"/>
      <c r="W19" s="15"/>
      <c r="X19" s="10"/>
      <c r="Y19" s="10"/>
      <c r="Z19" s="10"/>
      <c r="AA19" s="10"/>
      <c r="AB19" s="11"/>
      <c r="AC19" s="11"/>
      <c r="AD19" s="15"/>
      <c r="AE19" s="15"/>
      <c r="AF19" s="15"/>
      <c r="AG19" s="15"/>
      <c r="AH19" s="15"/>
      <c r="AI19" s="15"/>
      <c r="AJ19" s="15"/>
      <c r="AK19" s="15"/>
    </row>
    <row r="20" spans="1:37" s="8" customFormat="1" ht="35.1" customHeight="1">
      <c r="A20" s="46" t="s">
        <v>44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11"/>
      <c r="R20" s="11"/>
      <c r="S20" s="11"/>
      <c r="T20" s="11"/>
      <c r="U20" s="20" t="s">
        <v>36</v>
      </c>
      <c r="V20" s="11"/>
      <c r="W20" s="11"/>
      <c r="X20" s="11"/>
      <c r="Y20" s="11"/>
      <c r="Z20" s="17"/>
      <c r="AA20" s="20" t="s">
        <v>39</v>
      </c>
      <c r="AB20" s="11"/>
      <c r="AC20" s="11"/>
      <c r="AD20" s="14"/>
      <c r="AE20" s="14"/>
      <c r="AF20" s="11"/>
      <c r="AG20" s="20" t="s">
        <v>40</v>
      </c>
      <c r="AH20" s="17"/>
      <c r="AI20" s="17"/>
      <c r="AJ20" s="11"/>
      <c r="AK20" s="11"/>
    </row>
    <row r="21" spans="1:37" s="8" customFormat="1" ht="30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3">
        <f ca="1">AH21+1</f>
        <v>5</v>
      </c>
      <c r="R21" s="43"/>
      <c r="S21" s="11" t="s">
        <v>25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>
        <f ca="1">V24+2</f>
        <v>4</v>
      </c>
      <c r="AI21" s="15" t="s">
        <v>45</v>
      </c>
      <c r="AJ21" s="15"/>
      <c r="AK21" s="15"/>
    </row>
    <row r="22" spans="1:37" s="8" customFormat="1" ht="35.1" customHeight="1">
      <c r="A22" s="14"/>
      <c r="B22" s="14"/>
      <c r="C22" s="11"/>
      <c r="D22" s="11"/>
      <c r="E22" s="11"/>
      <c r="F22" s="11"/>
      <c r="G22" s="11"/>
      <c r="H22" s="15"/>
      <c r="I22" s="11"/>
      <c r="J22" s="14"/>
      <c r="K22" s="14"/>
      <c r="L22" s="11"/>
      <c r="M22" s="11"/>
      <c r="N22" s="17"/>
      <c r="O22" s="17"/>
      <c r="P22" s="11"/>
      <c r="Q22" s="11"/>
      <c r="R22" s="14"/>
      <c r="S22" s="17"/>
      <c r="T22" s="14"/>
      <c r="U22" s="14"/>
      <c r="V22" s="11"/>
      <c r="W22" s="11"/>
      <c r="X22" s="11"/>
      <c r="Y22" s="11"/>
      <c r="Z22" s="11"/>
      <c r="AA22" s="15"/>
      <c r="AB22" s="11"/>
      <c r="AC22" s="14"/>
      <c r="AD22" s="14"/>
      <c r="AE22" s="11"/>
      <c r="AF22" s="11"/>
      <c r="AG22" s="17"/>
      <c r="AH22" s="17"/>
      <c r="AI22" s="11"/>
      <c r="AJ22" s="11"/>
      <c r="AK22" s="14"/>
    </row>
    <row r="23" spans="1:37" s="8" customFormat="1" ht="24.75" customHeight="1">
      <c r="A23" s="14"/>
      <c r="B23" s="14"/>
      <c r="C23" s="11"/>
      <c r="D23" s="11"/>
      <c r="E23" s="11"/>
      <c r="F23" s="11"/>
      <c r="G23" s="11"/>
      <c r="H23" s="15"/>
      <c r="I23" s="11"/>
      <c r="J23" s="14"/>
      <c r="K23" s="14"/>
      <c r="L23" s="11"/>
      <c r="M23" s="11"/>
      <c r="N23" s="17"/>
      <c r="O23" s="17"/>
      <c r="P23" s="11"/>
      <c r="Q23" s="11"/>
      <c r="R23" s="14"/>
      <c r="S23" s="17" t="s">
        <v>37</v>
      </c>
      <c r="T23" s="14"/>
      <c r="U23" s="14"/>
      <c r="V23" s="11"/>
      <c r="W23" s="11"/>
      <c r="X23" s="11"/>
      <c r="Y23" s="11" t="s">
        <v>38</v>
      </c>
      <c r="Z23" s="11"/>
      <c r="AA23" s="15"/>
      <c r="AB23" s="11"/>
      <c r="AC23" s="14"/>
      <c r="AD23" s="14"/>
      <c r="AE23" s="11"/>
      <c r="AF23" s="11"/>
      <c r="AG23" s="17"/>
      <c r="AH23" s="17"/>
      <c r="AI23" s="11"/>
      <c r="AJ23" s="11"/>
      <c r="AK23" s="14"/>
    </row>
    <row r="24" spans="1:37" s="8" customFormat="1" ht="22.5" customHeight="1">
      <c r="V24" s="20">
        <f ca="1">INT(RAND()*(8-2)+2)</f>
        <v>2</v>
      </c>
      <c r="W24" s="20" t="s">
        <v>25</v>
      </c>
      <c r="X24" s="20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s="8" customFormat="1" ht="26.25" customHeight="1">
      <c r="A25" s="8" t="s">
        <v>41</v>
      </c>
      <c r="C25" s="8" t="s">
        <v>42</v>
      </c>
      <c r="T25" s="8" t="s">
        <v>14</v>
      </c>
      <c r="V25" s="11" t="s">
        <v>43</v>
      </c>
      <c r="W25" s="20"/>
      <c r="X25" s="20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s="8" customFormat="1" ht="35.1" customHeight="1">
      <c r="A26" s="8" t="s">
        <v>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8" t="s">
        <v>7</v>
      </c>
      <c r="V26" s="17"/>
      <c r="W26" s="17"/>
      <c r="X26" s="11"/>
      <c r="Y26" s="11"/>
      <c r="Z26" s="11"/>
      <c r="AA26" s="11"/>
      <c r="AB26" s="15"/>
      <c r="AC26" s="15"/>
      <c r="AD26" s="17"/>
      <c r="AE26" s="11"/>
      <c r="AF26" s="11"/>
      <c r="AG26" s="11"/>
      <c r="AH26" s="11"/>
      <c r="AI26" s="11"/>
      <c r="AJ26" s="15"/>
      <c r="AK26" s="15"/>
    </row>
    <row r="27" spans="1:37" s="8" customFormat="1" ht="34.5" customHeight="1">
      <c r="C27" s="15"/>
      <c r="D27" s="15"/>
      <c r="E27" s="15" t="s">
        <v>5</v>
      </c>
      <c r="F27" s="15"/>
      <c r="G27" s="15"/>
      <c r="H27" s="38"/>
      <c r="I27" s="39"/>
      <c r="J27" s="39"/>
      <c r="K27" s="39"/>
      <c r="L27" s="39"/>
      <c r="M27" s="39"/>
      <c r="N27" s="39"/>
      <c r="O27" s="39"/>
      <c r="P27" s="39"/>
      <c r="Q27" s="40"/>
      <c r="R27" s="15"/>
      <c r="S27" s="15"/>
      <c r="V27" s="15"/>
      <c r="W27" s="15"/>
      <c r="X27" s="15" t="s">
        <v>5</v>
      </c>
      <c r="Y27" s="15"/>
      <c r="Z27" s="15"/>
      <c r="AA27" s="38"/>
      <c r="AB27" s="39"/>
      <c r="AC27" s="39"/>
      <c r="AD27" s="39"/>
      <c r="AE27" s="39"/>
      <c r="AF27" s="39"/>
      <c r="AG27" s="39"/>
      <c r="AH27" s="39"/>
      <c r="AI27" s="39"/>
      <c r="AJ27" s="40"/>
      <c r="AK27" s="15"/>
    </row>
    <row r="28" spans="1:37" ht="24.95" customHeight="1">
      <c r="D28" s="1" t="str">
        <f>IF(D1="","",D1)</f>
        <v>平行四辺形の面積②</v>
      </c>
      <c r="AG28" s="2" t="str">
        <f>IF(AG1="","",AG1)</f>
        <v>№</v>
      </c>
      <c r="AH28" s="2"/>
      <c r="AI28" s="29">
        <f>IF(AI1="","",AI1)</f>
        <v>1</v>
      </c>
      <c r="AJ28" s="29"/>
    </row>
    <row r="29" spans="1:37" ht="24.95" customHeight="1">
      <c r="F29" s="9"/>
      <c r="G29" s="9"/>
      <c r="Q29" s="18" t="str">
        <f>IF(Q2="","",Q2)</f>
        <v>名前</v>
      </c>
      <c r="R29" s="19"/>
      <c r="S29" s="19"/>
      <c r="T29" s="19"/>
      <c r="U29" s="19" t="str">
        <f>IF(U2="","",U2)</f>
        <v/>
      </c>
      <c r="V29" s="19"/>
      <c r="W29" s="48" t="s">
        <v>5</v>
      </c>
      <c r="X29" s="19"/>
      <c r="Y29" s="19"/>
      <c r="Z29" s="19"/>
      <c r="AA29" s="19"/>
      <c r="AB29" s="19"/>
      <c r="AC29" s="19"/>
      <c r="AD29" s="19"/>
      <c r="AE29" s="19"/>
      <c r="AF29" s="19"/>
    </row>
    <row r="30" spans="1:37" ht="24.95" customHeight="1">
      <c r="A30" s="6" t="s">
        <v>9</v>
      </c>
      <c r="Q30" s="7"/>
      <c r="R30" s="8"/>
      <c r="S30" s="8"/>
      <c r="T30" s="8"/>
      <c r="U30" s="8"/>
      <c r="V30" s="8"/>
      <c r="W30" s="8"/>
      <c r="X30" s="8" t="s">
        <v>35</v>
      </c>
      <c r="Y30" s="8"/>
      <c r="Z30" s="8"/>
      <c r="AA30" s="8"/>
      <c r="AB30" s="8"/>
      <c r="AC30" s="8"/>
      <c r="AD30" s="8"/>
      <c r="AE30" s="8"/>
      <c r="AF30" s="8"/>
    </row>
    <row r="31" spans="1:37" s="8" customFormat="1" ht="35.1" customHeight="1">
      <c r="A31" s="14" t="s">
        <v>18</v>
      </c>
      <c r="B31" s="14"/>
      <c r="C31" s="11"/>
      <c r="D31" s="11"/>
      <c r="E31" s="11"/>
      <c r="F31" s="11"/>
      <c r="G31" s="17"/>
      <c r="M31" s="11"/>
      <c r="N31" s="11"/>
      <c r="O31" s="17"/>
      <c r="P31" s="17"/>
      <c r="Q31" s="15"/>
      <c r="R31" s="15"/>
      <c r="S31" s="15"/>
      <c r="T31" s="14" t="s">
        <v>20</v>
      </c>
      <c r="U31" s="14"/>
      <c r="V31" s="11"/>
      <c r="W31" s="11"/>
      <c r="X31" s="11"/>
      <c r="Y31" s="11"/>
      <c r="Z31" s="17"/>
      <c r="AA31" s="15"/>
      <c r="AB31" s="11"/>
      <c r="AC31" s="11"/>
      <c r="AD31" s="14"/>
      <c r="AE31" s="14"/>
      <c r="AF31" s="34">
        <f ca="1">W32+1</f>
        <v>10</v>
      </c>
      <c r="AG31" s="34"/>
      <c r="AH31" s="17" t="s">
        <v>23</v>
      </c>
      <c r="AI31" s="17"/>
      <c r="AJ31" s="11"/>
      <c r="AK31" s="11"/>
    </row>
    <row r="32" spans="1:37" s="8" customFormat="1" ht="30" customHeight="1">
      <c r="C32" s="15">
        <f ca="1">C5</f>
        <v>9</v>
      </c>
      <c r="D32" s="15" t="s">
        <v>19</v>
      </c>
      <c r="E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V32" s="15"/>
      <c r="W32" s="15">
        <f ca="1">W5</f>
        <v>9</v>
      </c>
      <c r="X32" s="15" t="s">
        <v>19</v>
      </c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8" s="8" customFormat="1" ht="35.1" customHeight="1">
      <c r="A33" s="14"/>
      <c r="B33" s="14"/>
      <c r="C33" s="11"/>
      <c r="D33" s="11"/>
      <c r="E33" s="11"/>
      <c r="F33" s="11"/>
      <c r="I33" s="11"/>
      <c r="L33" s="11"/>
      <c r="M33" s="45">
        <f ca="1">C32-2</f>
        <v>7</v>
      </c>
      <c r="N33" s="45"/>
      <c r="O33" s="15" t="s">
        <v>19</v>
      </c>
      <c r="Q33" s="15"/>
      <c r="T33" s="14"/>
      <c r="U33" s="14"/>
      <c r="V33" s="11"/>
      <c r="W33" s="11"/>
      <c r="X33" s="11"/>
      <c r="Y33" s="11"/>
      <c r="Z33" s="11"/>
      <c r="AA33" s="15"/>
      <c r="AB33" s="11"/>
      <c r="AC33" s="14"/>
      <c r="AD33" s="14"/>
      <c r="AE33" s="15"/>
      <c r="AF33" s="11"/>
      <c r="AG33" s="11"/>
      <c r="AH33" s="17"/>
      <c r="AI33" s="11"/>
      <c r="AJ33" s="11"/>
      <c r="AK33" s="14"/>
    </row>
    <row r="34" spans="1:38" s="8" customFormat="1" ht="30" customHeight="1">
      <c r="C34" s="15"/>
      <c r="D34" s="15">
        <f ca="1">D7</f>
        <v>3</v>
      </c>
      <c r="E34" s="11" t="s">
        <v>19</v>
      </c>
      <c r="F34" s="11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V34" s="15"/>
      <c r="W34" s="15"/>
      <c r="X34" s="15"/>
      <c r="Y34" s="15"/>
      <c r="Z34" s="15"/>
      <c r="AA34" s="15"/>
      <c r="AB34" s="15"/>
      <c r="AC34" s="15"/>
      <c r="AD34" s="15"/>
      <c r="AE34" s="15">
        <f ca="1">AE7</f>
        <v>2</v>
      </c>
      <c r="AF34" s="20" t="s">
        <v>23</v>
      </c>
      <c r="AG34" s="20"/>
      <c r="AH34" s="20"/>
      <c r="AI34" s="15"/>
      <c r="AJ34" s="15"/>
      <c r="AK34" s="15"/>
    </row>
    <row r="35" spans="1:38" s="8" customFormat="1" ht="35.1" customHeight="1">
      <c r="A35" s="8" t="s">
        <v>7</v>
      </c>
      <c r="B35" s="14"/>
      <c r="C35" s="17"/>
      <c r="D35" s="33">
        <f ca="1">D34</f>
        <v>3</v>
      </c>
      <c r="E35" s="33"/>
      <c r="F35" s="33" t="s">
        <v>29</v>
      </c>
      <c r="G35" s="33"/>
      <c r="H35" s="44">
        <f ca="1">M33</f>
        <v>7</v>
      </c>
      <c r="I35" s="33"/>
      <c r="J35" s="33" t="s">
        <v>30</v>
      </c>
      <c r="K35" s="33"/>
      <c r="L35" s="33">
        <f ca="1">D35*H35</f>
        <v>21</v>
      </c>
      <c r="M35" s="33"/>
      <c r="N35" s="15"/>
      <c r="O35" s="15"/>
      <c r="P35" s="15"/>
      <c r="Q35" s="15"/>
      <c r="R35" s="15"/>
      <c r="S35" s="11"/>
      <c r="T35" s="8" t="s">
        <v>7</v>
      </c>
      <c r="U35" s="14"/>
      <c r="V35" s="17"/>
      <c r="W35" s="33">
        <f ca="1">AE34</f>
        <v>2</v>
      </c>
      <c r="X35" s="33"/>
      <c r="Y35" s="33" t="s">
        <v>29</v>
      </c>
      <c r="Z35" s="33"/>
      <c r="AA35" s="33">
        <f ca="1">W32</f>
        <v>9</v>
      </c>
      <c r="AB35" s="33"/>
      <c r="AC35" s="33" t="s">
        <v>30</v>
      </c>
      <c r="AD35" s="33"/>
      <c r="AE35" s="33">
        <f ca="1">W35*AA35</f>
        <v>18</v>
      </c>
      <c r="AF35" s="33"/>
      <c r="AG35" s="15"/>
      <c r="AH35" s="15"/>
      <c r="AI35" s="15"/>
      <c r="AJ35" s="15"/>
      <c r="AK35" s="15"/>
    </row>
    <row r="36" spans="1:38" s="8" customFormat="1" ht="35.1" customHeight="1">
      <c r="B36" s="14"/>
      <c r="C36" s="17"/>
      <c r="D36" s="17"/>
      <c r="E36" s="11"/>
      <c r="F36" s="11"/>
      <c r="G36" s="11"/>
      <c r="H36" s="11"/>
      <c r="I36" s="15"/>
      <c r="J36" s="15"/>
      <c r="K36" s="17"/>
      <c r="L36" s="11"/>
      <c r="M36" s="11"/>
      <c r="N36" s="11"/>
      <c r="O36" s="11"/>
      <c r="P36" s="11"/>
      <c r="Q36" s="15"/>
      <c r="R36" s="15"/>
      <c r="S36" s="11"/>
      <c r="U36" s="14"/>
      <c r="V36" s="17"/>
      <c r="W36" s="17"/>
      <c r="X36" s="11"/>
      <c r="Y36" s="11"/>
      <c r="Z36" s="11"/>
      <c r="AA36" s="11"/>
      <c r="AB36" s="15"/>
      <c r="AC36" s="15"/>
      <c r="AD36" s="17"/>
      <c r="AE36" s="11"/>
      <c r="AF36" s="11"/>
      <c r="AG36" s="11"/>
      <c r="AH36" s="11"/>
      <c r="AI36" s="11"/>
      <c r="AJ36" s="15"/>
      <c r="AK36" s="15"/>
    </row>
    <row r="37" spans="1:38" s="8" customFormat="1" ht="30" customHeight="1">
      <c r="C37" s="15"/>
      <c r="D37" s="15"/>
      <c r="E37" s="15" t="s">
        <v>5</v>
      </c>
      <c r="F37" s="15"/>
      <c r="G37" s="15"/>
      <c r="H37" s="22"/>
      <c r="I37" s="23"/>
      <c r="J37" s="32">
        <f ca="1">L35</f>
        <v>21</v>
      </c>
      <c r="K37" s="32"/>
      <c r="L37" s="25" t="s">
        <v>31</v>
      </c>
      <c r="M37" s="25"/>
      <c r="N37" s="23"/>
      <c r="O37" s="23"/>
      <c r="P37" s="23"/>
      <c r="Q37" s="24"/>
      <c r="R37" s="15"/>
      <c r="S37" s="15"/>
      <c r="V37" s="15"/>
      <c r="W37" s="15"/>
      <c r="X37" s="15" t="s">
        <v>5</v>
      </c>
      <c r="Y37" s="15"/>
      <c r="Z37" s="15"/>
      <c r="AA37" s="22"/>
      <c r="AB37" s="23"/>
      <c r="AC37" s="32">
        <f ca="1">AE35</f>
        <v>18</v>
      </c>
      <c r="AD37" s="32"/>
      <c r="AE37" s="25" t="s">
        <v>31</v>
      </c>
      <c r="AF37" s="25"/>
      <c r="AG37" s="23"/>
      <c r="AH37" s="23"/>
      <c r="AI37" s="23"/>
      <c r="AJ37" s="24"/>
      <c r="AK37" s="15"/>
    </row>
    <row r="38" spans="1:38" s="8" customFormat="1" ht="6" customHeight="1">
      <c r="A38" s="14"/>
      <c r="B38" s="14"/>
      <c r="C38" s="17"/>
      <c r="D38" s="17"/>
      <c r="E38" s="11"/>
      <c r="F38" s="11"/>
      <c r="G38" s="11"/>
      <c r="H38" s="11"/>
      <c r="I38" s="15"/>
      <c r="J38" s="15"/>
      <c r="K38" s="17"/>
      <c r="L38" s="11"/>
      <c r="M38" s="11"/>
      <c r="N38" s="11"/>
      <c r="O38" s="11"/>
      <c r="P38" s="11"/>
      <c r="Q38" s="15"/>
      <c r="R38" s="15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8" s="8" customFormat="1" ht="30" customHeight="1">
      <c r="A39" s="14" t="s">
        <v>21</v>
      </c>
      <c r="B39" s="14"/>
      <c r="C39" s="11"/>
      <c r="D39" s="11"/>
      <c r="E39" s="11"/>
      <c r="F39" s="11"/>
      <c r="G39" s="17"/>
      <c r="H39" s="15"/>
      <c r="I39" s="11"/>
      <c r="J39" s="15">
        <f ca="1">J12</f>
        <v>6</v>
      </c>
      <c r="K39" s="14" t="s">
        <v>23</v>
      </c>
      <c r="L39" s="14"/>
      <c r="M39" s="11"/>
      <c r="N39" s="11"/>
      <c r="O39" s="17"/>
      <c r="P39" s="17"/>
      <c r="Q39" s="11"/>
      <c r="R39" s="11"/>
      <c r="S39" s="15"/>
      <c r="T39" s="14" t="s">
        <v>22</v>
      </c>
      <c r="U39" s="14"/>
      <c r="V39" s="11"/>
      <c r="W39" s="11"/>
      <c r="X39" s="11"/>
      <c r="Y39" s="11"/>
      <c r="Z39" s="34">
        <f ca="1">AB42+1</f>
        <v>8</v>
      </c>
      <c r="AA39" s="34"/>
      <c r="AB39" s="14" t="s">
        <v>25</v>
      </c>
      <c r="AC39" s="11"/>
      <c r="AD39" s="14"/>
      <c r="AE39" s="14"/>
      <c r="AF39" s="11"/>
      <c r="AG39" s="11"/>
      <c r="AH39" s="17"/>
      <c r="AI39" s="17"/>
      <c r="AJ39" s="11"/>
      <c r="AK39" s="11"/>
    </row>
    <row r="40" spans="1:38" s="8" customFormat="1" ht="35.1" customHeight="1">
      <c r="C40" s="15">
        <f ca="1">C13</f>
        <v>2</v>
      </c>
      <c r="D40" s="11" t="s">
        <v>19</v>
      </c>
      <c r="E40" s="11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1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>
        <f ca="1">AI13</f>
        <v>2</v>
      </c>
      <c r="AJ40" s="11" t="s">
        <v>25</v>
      </c>
      <c r="AK40" s="15"/>
      <c r="AL40" s="8" t="s">
        <v>28</v>
      </c>
    </row>
    <row r="41" spans="1:38" s="8" customFormat="1" ht="34.5" customHeight="1">
      <c r="A41" s="14"/>
      <c r="B41" s="14"/>
      <c r="C41" s="11"/>
      <c r="D41" s="11"/>
      <c r="E41" s="11"/>
      <c r="F41" s="11"/>
      <c r="G41" s="11"/>
      <c r="H41" s="15"/>
      <c r="I41" s="11"/>
      <c r="J41" s="14"/>
      <c r="K41" s="14"/>
      <c r="L41" s="11"/>
      <c r="M41" s="11"/>
      <c r="N41" s="17"/>
      <c r="O41" s="17"/>
      <c r="P41" s="11"/>
      <c r="Q41" s="11"/>
      <c r="R41" s="14"/>
      <c r="S41" s="10"/>
      <c r="T41" s="14"/>
      <c r="U41" s="14"/>
      <c r="V41" s="11"/>
      <c r="W41" s="11"/>
      <c r="X41" s="11"/>
      <c r="Y41" s="11"/>
      <c r="Z41" s="11"/>
      <c r="AA41" s="15"/>
      <c r="AB41" s="11"/>
      <c r="AC41" s="14"/>
      <c r="AD41" s="14"/>
      <c r="AE41" s="11"/>
      <c r="AF41" s="11"/>
      <c r="AG41" s="17"/>
      <c r="AH41" s="17"/>
      <c r="AI41" s="11"/>
      <c r="AJ41" s="11"/>
      <c r="AK41" s="14"/>
    </row>
    <row r="42" spans="1:38" s="8" customFormat="1" ht="34.5" customHeight="1">
      <c r="A42" s="14"/>
      <c r="B42" s="14"/>
      <c r="C42" s="11"/>
      <c r="D42" s="11"/>
      <c r="E42" s="11"/>
      <c r="F42" s="11"/>
      <c r="G42" s="15">
        <f ca="1">G15</f>
        <v>7</v>
      </c>
      <c r="H42" s="15" t="s">
        <v>19</v>
      </c>
      <c r="I42" s="15"/>
      <c r="J42" s="14"/>
      <c r="K42" s="14"/>
      <c r="L42" s="11"/>
      <c r="M42" s="11"/>
      <c r="N42" s="17"/>
      <c r="O42" s="17"/>
      <c r="P42" s="11"/>
      <c r="Q42" s="11"/>
      <c r="R42" s="14"/>
      <c r="S42" s="10"/>
      <c r="T42" s="14"/>
      <c r="U42" s="14"/>
      <c r="V42" s="11"/>
      <c r="W42" s="11"/>
      <c r="X42" s="11"/>
      <c r="Y42" s="11"/>
      <c r="Z42" s="11"/>
      <c r="AA42" s="15"/>
      <c r="AB42" s="15">
        <f ca="1">AB15</f>
        <v>7</v>
      </c>
      <c r="AC42" s="15" t="s">
        <v>25</v>
      </c>
      <c r="AD42" s="14"/>
      <c r="AE42" s="11"/>
      <c r="AF42" s="11"/>
      <c r="AG42" s="17"/>
      <c r="AH42" s="17"/>
      <c r="AI42" s="11"/>
      <c r="AJ42" s="11"/>
      <c r="AK42" s="14"/>
    </row>
    <row r="43" spans="1:38" s="8" customFormat="1" ht="35.1" customHeight="1">
      <c r="A43" s="8" t="s">
        <v>7</v>
      </c>
      <c r="C43" s="15"/>
      <c r="D43" s="33">
        <f ca="1">C40</f>
        <v>2</v>
      </c>
      <c r="E43" s="33"/>
      <c r="F43" s="33" t="s">
        <v>29</v>
      </c>
      <c r="G43" s="33"/>
      <c r="H43" s="33">
        <f ca="1">J39</f>
        <v>6</v>
      </c>
      <c r="I43" s="33"/>
      <c r="J43" s="33" t="s">
        <v>30</v>
      </c>
      <c r="K43" s="33"/>
      <c r="L43" s="33">
        <f ca="1">D43*H43</f>
        <v>12</v>
      </c>
      <c r="M43" s="33"/>
      <c r="N43" s="15"/>
      <c r="O43" s="15"/>
      <c r="P43" s="15"/>
      <c r="Q43" s="15"/>
      <c r="R43" s="15"/>
      <c r="S43" s="11"/>
      <c r="T43" s="8" t="s">
        <v>7</v>
      </c>
      <c r="V43" s="15"/>
      <c r="W43" s="33">
        <f ca="1">AI40</f>
        <v>2</v>
      </c>
      <c r="X43" s="33"/>
      <c r="Y43" s="33" t="s">
        <v>29</v>
      </c>
      <c r="Z43" s="33"/>
      <c r="AA43" s="33">
        <f ca="1">AB42</f>
        <v>7</v>
      </c>
      <c r="AB43" s="33"/>
      <c r="AC43" s="33" t="s">
        <v>30</v>
      </c>
      <c r="AD43" s="33"/>
      <c r="AE43" s="33">
        <f ca="1">W43*AA43</f>
        <v>14</v>
      </c>
      <c r="AF43" s="33"/>
      <c r="AG43" s="15"/>
      <c r="AH43" s="15"/>
      <c r="AI43" s="15"/>
      <c r="AJ43" s="15"/>
      <c r="AK43" s="15"/>
    </row>
    <row r="44" spans="1:38" s="8" customFormat="1" ht="25.5" customHeight="1">
      <c r="A44" s="14"/>
      <c r="B44" s="14"/>
      <c r="C44" s="17"/>
      <c r="D44" s="17"/>
      <c r="E44" s="11"/>
      <c r="F44" s="11"/>
      <c r="G44" s="11"/>
      <c r="H44" s="11"/>
      <c r="I44" s="15"/>
      <c r="J44" s="15"/>
      <c r="K44" s="17"/>
      <c r="L44" s="11"/>
      <c r="M44" s="11"/>
      <c r="N44" s="11"/>
      <c r="O44" s="11"/>
      <c r="P44" s="11"/>
      <c r="Q44" s="15"/>
      <c r="R44" s="15"/>
      <c r="S44" s="10"/>
      <c r="T44" s="14"/>
      <c r="U44" s="14"/>
      <c r="V44" s="17"/>
      <c r="W44" s="17"/>
      <c r="X44" s="11"/>
      <c r="Y44" s="11"/>
      <c r="Z44" s="11"/>
      <c r="AA44" s="11"/>
      <c r="AB44" s="15"/>
      <c r="AC44" s="15"/>
      <c r="AD44" s="17"/>
      <c r="AE44" s="11"/>
      <c r="AF44" s="11"/>
      <c r="AG44" s="11"/>
      <c r="AH44" s="11"/>
      <c r="AI44" s="11"/>
      <c r="AJ44" s="15"/>
      <c r="AK44" s="15"/>
    </row>
    <row r="45" spans="1:38" s="8" customFormat="1" ht="35.1" customHeight="1">
      <c r="C45" s="15"/>
      <c r="D45" s="15"/>
      <c r="E45" s="15" t="s">
        <v>5</v>
      </c>
      <c r="F45" s="15"/>
      <c r="G45" s="15"/>
      <c r="H45" s="22"/>
      <c r="I45" s="23"/>
      <c r="J45" s="32">
        <f ca="1">L43</f>
        <v>12</v>
      </c>
      <c r="K45" s="32"/>
      <c r="L45" s="25" t="s">
        <v>31</v>
      </c>
      <c r="M45" s="25"/>
      <c r="N45" s="23"/>
      <c r="O45" s="23"/>
      <c r="P45" s="23"/>
      <c r="Q45" s="24"/>
      <c r="R45" s="15"/>
      <c r="S45" s="11"/>
      <c r="V45" s="15"/>
      <c r="W45" s="15"/>
      <c r="X45" s="15" t="s">
        <v>5</v>
      </c>
      <c r="Y45" s="15"/>
      <c r="Z45" s="15"/>
      <c r="AA45" s="22"/>
      <c r="AB45" s="23"/>
      <c r="AC45" s="32">
        <f ca="1">AE43</f>
        <v>14</v>
      </c>
      <c r="AD45" s="32"/>
      <c r="AE45" s="25" t="s">
        <v>32</v>
      </c>
      <c r="AF45" s="25"/>
      <c r="AG45" s="23"/>
      <c r="AH45" s="23"/>
      <c r="AI45" s="23"/>
      <c r="AJ45" s="24"/>
      <c r="AK45" s="15"/>
    </row>
    <row r="46" spans="1:38" s="8" customFormat="1" ht="6" customHeight="1">
      <c r="C46" s="10"/>
      <c r="D46" s="10"/>
      <c r="E46" s="10"/>
      <c r="F46" s="10"/>
      <c r="G46" s="10"/>
      <c r="H46" s="10"/>
      <c r="I46" s="16"/>
      <c r="J46" s="16"/>
      <c r="K46" s="10"/>
      <c r="L46" s="10"/>
      <c r="M46" s="15"/>
      <c r="N46" s="15"/>
      <c r="O46" s="10"/>
      <c r="P46" s="10"/>
      <c r="Q46" s="10"/>
      <c r="R46" s="10"/>
      <c r="S46" s="10"/>
      <c r="T46" s="10"/>
      <c r="U46" s="10"/>
      <c r="V46" s="15"/>
      <c r="W46" s="15"/>
      <c r="X46" s="10"/>
      <c r="Y46" s="10"/>
      <c r="Z46" s="10"/>
      <c r="AA46" s="10"/>
      <c r="AB46" s="11"/>
      <c r="AC46" s="11"/>
      <c r="AD46" s="15"/>
      <c r="AE46" s="15"/>
      <c r="AF46" s="15"/>
      <c r="AG46" s="15"/>
      <c r="AH46" s="15"/>
      <c r="AI46" s="15"/>
      <c r="AJ46" s="15"/>
      <c r="AK46" s="15"/>
    </row>
    <row r="47" spans="1:38" s="8" customFormat="1" ht="35.1" customHeight="1">
      <c r="A47" s="46" t="s">
        <v>44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11"/>
      <c r="R47" s="11"/>
      <c r="S47" s="11"/>
      <c r="T47" s="11"/>
      <c r="U47" s="20" t="s">
        <v>36</v>
      </c>
      <c r="V47" s="11"/>
      <c r="W47" s="11"/>
      <c r="X47" s="11"/>
      <c r="Y47" s="11"/>
      <c r="Z47" s="17"/>
      <c r="AA47" s="20" t="s">
        <v>39</v>
      </c>
      <c r="AB47" s="11"/>
      <c r="AC47" s="11"/>
      <c r="AD47" s="14"/>
      <c r="AE47" s="14"/>
      <c r="AF47" s="11"/>
      <c r="AG47" s="20" t="s">
        <v>40</v>
      </c>
      <c r="AH47" s="17"/>
      <c r="AI47" s="17"/>
      <c r="AJ47" s="11"/>
      <c r="AK47" s="11"/>
    </row>
    <row r="48" spans="1:38" s="8" customFormat="1" ht="30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3">
        <f ca="1">Q21</f>
        <v>5</v>
      </c>
      <c r="R48" s="43"/>
      <c r="S48" s="11" t="s">
        <v>25</v>
      </c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>
        <f ca="1">AH21</f>
        <v>4</v>
      </c>
      <c r="AI48" s="15" t="s">
        <v>45</v>
      </c>
      <c r="AJ48" s="15"/>
      <c r="AK48" s="15"/>
    </row>
    <row r="49" spans="1:37" s="8" customFormat="1" ht="35.1" customHeight="1">
      <c r="A49" s="14"/>
      <c r="B49" s="14"/>
      <c r="C49" s="11"/>
      <c r="D49" s="11"/>
      <c r="E49" s="11"/>
      <c r="F49" s="11"/>
      <c r="G49" s="11"/>
      <c r="H49" s="15"/>
      <c r="I49" s="11"/>
      <c r="J49" s="14"/>
      <c r="K49" s="14"/>
      <c r="L49" s="11"/>
      <c r="M49" s="11"/>
      <c r="N49" s="17"/>
      <c r="O49" s="17"/>
      <c r="P49" s="11"/>
      <c r="Q49" s="11"/>
      <c r="R49" s="14"/>
      <c r="S49" s="17"/>
      <c r="T49" s="14"/>
      <c r="U49" s="14"/>
      <c r="V49" s="11"/>
      <c r="W49" s="11"/>
      <c r="X49" s="11"/>
      <c r="Y49" s="11"/>
      <c r="Z49" s="11"/>
      <c r="AA49" s="15"/>
      <c r="AB49" s="11"/>
      <c r="AC49" s="14"/>
      <c r="AD49" s="14"/>
      <c r="AE49" s="11"/>
      <c r="AF49" s="11"/>
      <c r="AG49" s="17"/>
      <c r="AH49" s="17"/>
      <c r="AI49" s="11"/>
      <c r="AJ49" s="11"/>
      <c r="AK49" s="14"/>
    </row>
    <row r="50" spans="1:37" s="8" customFormat="1" ht="24.75" customHeight="1">
      <c r="A50" s="14"/>
      <c r="B50" s="14"/>
      <c r="C50" s="11"/>
      <c r="D50" s="11"/>
      <c r="E50" s="11"/>
      <c r="F50" s="11"/>
      <c r="G50" s="11"/>
      <c r="H50" s="15"/>
      <c r="I50" s="11"/>
      <c r="J50" s="14"/>
      <c r="K50" s="14"/>
      <c r="L50" s="11"/>
      <c r="M50" s="11"/>
      <c r="N50" s="17"/>
      <c r="O50" s="17"/>
      <c r="P50" s="11"/>
      <c r="Q50" s="11"/>
      <c r="R50" s="14"/>
      <c r="S50" s="17" t="s">
        <v>37</v>
      </c>
      <c r="T50" s="14"/>
      <c r="U50" s="14"/>
      <c r="V50" s="11"/>
      <c r="W50" s="11"/>
      <c r="X50" s="11"/>
      <c r="Y50" s="11" t="s">
        <v>38</v>
      </c>
      <c r="Z50" s="11"/>
      <c r="AA50" s="15"/>
      <c r="AB50" s="11"/>
      <c r="AC50" s="14"/>
      <c r="AD50" s="14"/>
      <c r="AE50" s="11"/>
      <c r="AF50" s="11"/>
      <c r="AG50" s="17"/>
      <c r="AH50" s="17"/>
      <c r="AI50" s="11"/>
      <c r="AJ50" s="11"/>
      <c r="AK50" s="14"/>
    </row>
    <row r="51" spans="1:37" s="8" customFormat="1" ht="22.5" customHeight="1">
      <c r="V51" s="15">
        <f ca="1">V24</f>
        <v>2</v>
      </c>
      <c r="W51" s="20" t="s">
        <v>25</v>
      </c>
      <c r="X51" s="20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s="8" customFormat="1" ht="26.25" customHeight="1">
      <c r="A52" s="8" t="s">
        <v>41</v>
      </c>
      <c r="C52" s="8" t="s">
        <v>42</v>
      </c>
      <c r="T52" s="8" t="s">
        <v>14</v>
      </c>
      <c r="V52" s="11" t="s">
        <v>43</v>
      </c>
      <c r="W52" s="20"/>
      <c r="X52" s="20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s="8" customFormat="1" ht="35.1" customHeight="1">
      <c r="A53" s="8" t="s">
        <v>7</v>
      </c>
      <c r="C53" s="15"/>
      <c r="D53" s="33">
        <f ca="1">V51</f>
        <v>2</v>
      </c>
      <c r="E53" s="33"/>
      <c r="F53" s="33" t="s">
        <v>29</v>
      </c>
      <c r="G53" s="33"/>
      <c r="H53" s="33">
        <f ca="1">AH48</f>
        <v>4</v>
      </c>
      <c r="I53" s="33"/>
      <c r="J53" s="33" t="s">
        <v>30</v>
      </c>
      <c r="K53" s="33"/>
      <c r="L53" s="33">
        <f ca="1">D53*H53</f>
        <v>8</v>
      </c>
      <c r="M53" s="33"/>
      <c r="N53" s="15"/>
      <c r="O53" s="15"/>
      <c r="P53" s="15"/>
      <c r="Q53" s="15"/>
      <c r="R53" s="15"/>
      <c r="S53" s="15"/>
      <c r="T53" s="8" t="s">
        <v>7</v>
      </c>
      <c r="V53" s="17"/>
      <c r="W53" s="33">
        <f ca="1">V51</f>
        <v>2</v>
      </c>
      <c r="X53" s="33"/>
      <c r="Y53" s="33" t="s">
        <v>29</v>
      </c>
      <c r="Z53" s="33"/>
      <c r="AA53" s="33">
        <f ca="1">AH48</f>
        <v>4</v>
      </c>
      <c r="AB53" s="33"/>
      <c r="AC53" s="33" t="s">
        <v>30</v>
      </c>
      <c r="AD53" s="33"/>
      <c r="AE53" s="33">
        <f ca="1">W53*AA53</f>
        <v>8</v>
      </c>
      <c r="AF53" s="33"/>
      <c r="AG53" s="15"/>
      <c r="AH53" s="15"/>
      <c r="AI53" s="15"/>
      <c r="AJ53" s="15"/>
      <c r="AK53" s="15"/>
    </row>
    <row r="54" spans="1:37" s="8" customFormat="1" ht="34.5" customHeight="1">
      <c r="D54" s="15"/>
      <c r="E54" s="15" t="s">
        <v>5</v>
      </c>
      <c r="F54" s="15"/>
      <c r="G54" s="15"/>
      <c r="H54" s="22"/>
      <c r="I54" s="23"/>
      <c r="J54" s="32">
        <f ca="1">L53</f>
        <v>8</v>
      </c>
      <c r="K54" s="32"/>
      <c r="L54" s="25" t="s">
        <v>32</v>
      </c>
      <c r="M54" s="25"/>
      <c r="N54" s="23"/>
      <c r="O54" s="23"/>
      <c r="P54" s="23"/>
      <c r="Q54" s="24"/>
      <c r="W54" s="15"/>
      <c r="X54" s="15" t="s">
        <v>5</v>
      </c>
      <c r="Y54" s="15"/>
      <c r="Z54" s="15"/>
      <c r="AA54" s="22"/>
      <c r="AB54" s="23"/>
      <c r="AC54" s="32">
        <f ca="1">AE53</f>
        <v>8</v>
      </c>
      <c r="AD54" s="32"/>
      <c r="AE54" s="25" t="s">
        <v>32</v>
      </c>
      <c r="AF54" s="25"/>
      <c r="AG54" s="23"/>
      <c r="AH54" s="23"/>
      <c r="AI54" s="23"/>
      <c r="AJ54" s="24"/>
    </row>
    <row r="55" spans="1:37" s="8" customFormat="1"/>
    <row r="56" spans="1:37" s="8" customFormat="1"/>
    <row r="57" spans="1:37" s="8" customFormat="1"/>
    <row r="58" spans="1:37" s="8" customFormat="1"/>
    <row r="59" spans="1:37" s="8" customFormat="1"/>
    <row r="60" spans="1:37" s="8" customFormat="1"/>
    <row r="61" spans="1:37" s="8" customFormat="1"/>
    <row r="62" spans="1:37" s="8" customFormat="1"/>
    <row r="63" spans="1:37" s="8" customFormat="1"/>
    <row r="64" spans="1:37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</sheetData>
  <mergeCells count="55">
    <mergeCell ref="J2:K2"/>
    <mergeCell ref="AI1:AJ1"/>
    <mergeCell ref="AI28:AJ28"/>
    <mergeCell ref="H27:Q27"/>
    <mergeCell ref="AA27:AJ27"/>
    <mergeCell ref="AA10:AJ10"/>
    <mergeCell ref="AF4:AG4"/>
    <mergeCell ref="A20:P21"/>
    <mergeCell ref="AC37:AD37"/>
    <mergeCell ref="M6:N6"/>
    <mergeCell ref="A47:P48"/>
    <mergeCell ref="D43:E43"/>
    <mergeCell ref="F43:G43"/>
    <mergeCell ref="H43:I43"/>
    <mergeCell ref="H10:Q10"/>
    <mergeCell ref="Q21:R21"/>
    <mergeCell ref="AC35:AD35"/>
    <mergeCell ref="Z12:AA12"/>
    <mergeCell ref="M33:N33"/>
    <mergeCell ref="AA35:AB35"/>
    <mergeCell ref="W35:X35"/>
    <mergeCell ref="Y35:Z35"/>
    <mergeCell ref="H18:Q18"/>
    <mergeCell ref="AA18:AJ18"/>
    <mergeCell ref="AE35:AF35"/>
    <mergeCell ref="AF31:AG31"/>
    <mergeCell ref="D35:E35"/>
    <mergeCell ref="F35:G35"/>
    <mergeCell ref="H35:I35"/>
    <mergeCell ref="J35:K35"/>
    <mergeCell ref="L35:M35"/>
    <mergeCell ref="J37:K37"/>
    <mergeCell ref="D53:E53"/>
    <mergeCell ref="F53:G53"/>
    <mergeCell ref="H53:I53"/>
    <mergeCell ref="J53:K53"/>
    <mergeCell ref="L53:M53"/>
    <mergeCell ref="J43:K43"/>
    <mergeCell ref="L43:M43"/>
    <mergeCell ref="J45:K45"/>
    <mergeCell ref="AC54:AD54"/>
    <mergeCell ref="J54:K54"/>
    <mergeCell ref="W53:X53"/>
    <mergeCell ref="Y53:Z53"/>
    <mergeCell ref="AA53:AB53"/>
    <mergeCell ref="Z39:AA39"/>
    <mergeCell ref="AC43:AD43"/>
    <mergeCell ref="Q48:R48"/>
    <mergeCell ref="AA43:AB43"/>
    <mergeCell ref="AE43:AF43"/>
    <mergeCell ref="AC45:AD45"/>
    <mergeCell ref="AE53:AF53"/>
    <mergeCell ref="W43:X43"/>
    <mergeCell ref="Y43:Z43"/>
    <mergeCell ref="AC53:AD53"/>
  </mergeCells>
  <phoneticPr fontId="2"/>
  <pageMargins left="0.98425196850393704" right="0.59055118110236227" top="0.98425196850393704" bottom="0.78740157480314965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平行四辺形の面積①</vt:lpstr>
      <vt:lpstr>平行四辺形の面積②</vt:lpstr>
      <vt:lpstr>平行四辺形の面積①!Print_Area</vt:lpstr>
      <vt:lpstr>平行四辺形の面積②!Print_Area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田中一男</dc:creator>
  <cp:lastModifiedBy>kazu</cp:lastModifiedBy>
  <cp:lastPrinted>2019-02-27T12:27:32Z</cp:lastPrinted>
  <dcterms:created xsi:type="dcterms:W3CDTF">2007-07-07T11:59:13Z</dcterms:created>
  <dcterms:modified xsi:type="dcterms:W3CDTF">2019-02-27T12:28:07Z</dcterms:modified>
</cp:coreProperties>
</file>